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2D142102-DAF4-4F5E-B65E-85BA63974320}"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09" i="1" l="1"/>
  <c r="R357" i="1"/>
  <c r="R1880" i="1"/>
  <c r="R1494" i="1"/>
  <c r="R131" i="1"/>
  <c r="R967" i="1"/>
  <c r="R1679" i="1"/>
  <c r="R1788" i="1"/>
  <c r="R391" i="1"/>
  <c r="R1914" i="1"/>
  <c r="R165" i="1"/>
  <c r="R1512" i="1"/>
  <c r="R1680" i="1"/>
  <c r="R2244" i="1"/>
  <c r="R1551" i="1"/>
  <c r="R1125" i="1"/>
  <c r="R298" i="1"/>
  <c r="R1504" i="1"/>
  <c r="R1246" i="1"/>
  <c r="R964" i="1"/>
  <c r="R1302" i="1"/>
  <c r="R1045" i="1"/>
  <c r="R1676" i="1"/>
  <c r="R1688" i="1"/>
  <c r="R1428" i="1"/>
  <c r="R1503" i="1"/>
  <c r="R708" i="1"/>
  <c r="R313" i="1"/>
  <c r="R1085" i="1"/>
  <c r="R1678" i="1"/>
  <c r="R728" i="1"/>
  <c r="R939" i="1"/>
  <c r="R1323" i="1"/>
  <c r="R558" i="1"/>
  <c r="R1796" i="1"/>
  <c r="R296" i="1"/>
  <c r="R319" i="1"/>
  <c r="R1466" i="1"/>
  <c r="R1420" i="1"/>
  <c r="R1363" i="1"/>
  <c r="R541" i="1"/>
  <c r="R1233" i="1"/>
  <c r="R723" i="1"/>
  <c r="R1368" i="1"/>
  <c r="R315" i="1"/>
  <c r="R1037" i="1"/>
  <c r="R1336" i="1"/>
  <c r="R933" i="1"/>
  <c r="R1700" i="1"/>
  <c r="R988" i="1"/>
  <c r="R1800" i="1"/>
  <c r="R1654" i="1"/>
  <c r="R947" i="1"/>
  <c r="R305" i="1"/>
  <c r="R730" i="1"/>
  <c r="R1319" i="1"/>
  <c r="R756" i="1"/>
  <c r="R946" i="1"/>
  <c r="R318" i="1"/>
  <c r="R739" i="1"/>
  <c r="R1530" i="1"/>
  <c r="R1432" i="1"/>
  <c r="R1648" i="1"/>
  <c r="R1414" i="1"/>
  <c r="R1409" i="1"/>
  <c r="R986" i="1"/>
  <c r="R1556" i="1"/>
  <c r="R956" i="1"/>
  <c r="R1778" i="1"/>
  <c r="R1475" i="1"/>
  <c r="R966" i="1"/>
  <c r="R509" i="1"/>
  <c r="R283" i="1"/>
  <c r="R2032" i="1"/>
  <c r="R496" i="1"/>
  <c r="R270" i="1"/>
  <c r="R2019" i="1"/>
  <c r="R373" i="1"/>
  <c r="R1896" i="1"/>
  <c r="R1522" i="1"/>
  <c r="R147" i="1"/>
  <c r="R478" i="1"/>
  <c r="R252" i="1"/>
  <c r="R2001" i="1"/>
  <c r="R1374" i="1"/>
  <c r="R1317" i="1"/>
  <c r="R1337" i="1"/>
  <c r="R470" i="1"/>
  <c r="R244" i="1"/>
  <c r="R1993" i="1"/>
  <c r="R957" i="1"/>
  <c r="R1758" i="1"/>
  <c r="R715" i="1"/>
  <c r="R1073" i="1"/>
  <c r="R1515" i="1"/>
  <c r="R447" i="1"/>
  <c r="R221" i="1"/>
  <c r="R1970" i="1"/>
  <c r="R948" i="1"/>
  <c r="R952" i="1"/>
  <c r="R534" i="1"/>
  <c r="R1306" i="1"/>
  <c r="R960" i="1"/>
  <c r="R2248" i="1"/>
  <c r="R1015" i="1"/>
  <c r="R940" i="1"/>
  <c r="R475" i="1"/>
  <c r="R249" i="1"/>
  <c r="R1998" i="1"/>
  <c r="R1626" i="1"/>
  <c r="R1370" i="1"/>
  <c r="R1509" i="1"/>
  <c r="R1115" i="1"/>
  <c r="R1160" i="1"/>
  <c r="R738" i="1"/>
  <c r="R1708" i="1"/>
  <c r="R712" i="1"/>
  <c r="R1029" i="1"/>
  <c r="R1645" i="1"/>
  <c r="R415" i="1"/>
  <c r="R1938" i="1"/>
  <c r="R189" i="1"/>
  <c r="R1569" i="1"/>
  <c r="R336" i="1"/>
  <c r="R1859" i="1"/>
  <c r="R1468" i="1"/>
  <c r="R110" i="1"/>
  <c r="R2282" i="1"/>
  <c r="R926" i="1"/>
  <c r="R2256" i="1"/>
  <c r="R953" i="1"/>
  <c r="R2251" i="1"/>
  <c r="R508" i="1"/>
  <c r="R282" i="1"/>
  <c r="R2031" i="1"/>
  <c r="R1559" i="1"/>
  <c r="R1554" i="1"/>
  <c r="R711" i="1"/>
  <c r="R490" i="1"/>
  <c r="R264" i="1"/>
  <c r="R2013" i="1"/>
  <c r="R1640" i="1"/>
  <c r="R971" i="1"/>
  <c r="R1285" i="1"/>
  <c r="R984" i="1"/>
  <c r="R1471" i="1"/>
  <c r="R1763" i="1"/>
  <c r="R378" i="1"/>
  <c r="R1901" i="1"/>
  <c r="R152" i="1"/>
  <c r="R299" i="1"/>
  <c r="R1030" i="1"/>
  <c r="O2315" i="1"/>
  <c r="O2226" i="1"/>
  <c r="O2186" i="1"/>
  <c r="O2370" i="1"/>
  <c r="P879" i="1"/>
  <c r="Q879" i="1" s="1"/>
  <c r="P45" i="1"/>
  <c r="Q45" i="1" s="1"/>
  <c r="P2396" i="1"/>
  <c r="Q2396" i="1" s="1"/>
  <c r="P2210" i="1"/>
  <c r="Q2210" i="1" s="1"/>
  <c r="P2170" i="1"/>
  <c r="Q2170" i="1" s="1"/>
  <c r="P1816" i="1"/>
  <c r="Q1816" i="1" s="1"/>
  <c r="P1203" i="1"/>
  <c r="Q1203" i="1" s="1"/>
  <c r="P1164" i="1"/>
  <c r="Q1164" i="1" s="1"/>
  <c r="O895" i="1"/>
  <c r="O61" i="1"/>
  <c r="O2412" i="1"/>
  <c r="O2317" i="1"/>
  <c r="O2228" i="1"/>
  <c r="O2188" i="1"/>
  <c r="O1833" i="1"/>
  <c r="O1219" i="1"/>
  <c r="O1180" i="1"/>
  <c r="O1149" i="1"/>
  <c r="O882" i="1"/>
  <c r="O48" i="1"/>
  <c r="O2399" i="1"/>
  <c r="O2213" i="1"/>
  <c r="O2173" i="1"/>
  <c r="O1819" i="1"/>
  <c r="O1206" i="1"/>
  <c r="O1167" i="1"/>
  <c r="P870" i="1"/>
  <c r="P899" i="1"/>
  <c r="P65" i="1"/>
  <c r="P2416" i="1"/>
  <c r="P2321" i="1"/>
  <c r="P2232" i="1"/>
  <c r="P2192" i="1"/>
  <c r="P1837" i="1"/>
  <c r="P1223" i="1"/>
  <c r="P1184" i="1"/>
  <c r="P1153" i="1"/>
  <c r="P895" i="1"/>
  <c r="P61" i="1"/>
  <c r="P2412" i="1"/>
  <c r="P2317" i="1"/>
  <c r="P2228" i="1"/>
  <c r="P2188" i="1"/>
  <c r="P1833" i="1"/>
  <c r="P1219" i="1"/>
  <c r="P1180" i="1"/>
  <c r="P1149" i="1"/>
  <c r="P867" i="1"/>
  <c r="P881" i="1"/>
  <c r="Q881" i="1" s="1"/>
  <c r="P47" i="1"/>
  <c r="Q47" i="1" s="1"/>
  <c r="P2398" i="1"/>
  <c r="Q2398" i="1" s="1"/>
  <c r="P2212" i="1"/>
  <c r="Q2212" i="1" s="1"/>
  <c r="P2172" i="1"/>
  <c r="Q2172" i="1" s="1"/>
  <c r="P1818" i="1"/>
  <c r="Q1818" i="1" s="1"/>
  <c r="P1205" i="1"/>
  <c r="Q1205" i="1" s="1"/>
  <c r="P1166" i="1"/>
  <c r="Q1166" i="1" s="1"/>
  <c r="Q899" i="1"/>
  <c r="Q65" i="1"/>
  <c r="Q2416" i="1"/>
  <c r="Q2321" i="1"/>
  <c r="Q2232" i="1"/>
  <c r="Q2192" i="1"/>
  <c r="Q1837" i="1"/>
  <c r="Q1223" i="1"/>
  <c r="Q1184" i="1"/>
  <c r="Q1153" i="1"/>
  <c r="O31" i="1"/>
  <c r="O12" i="1"/>
  <c r="P2370" i="1"/>
  <c r="Q867" i="1"/>
  <c r="Q870" i="1"/>
  <c r="P882" i="1"/>
  <c r="Q882" i="1" s="1"/>
  <c r="P48" i="1"/>
  <c r="Q48" i="1" s="1"/>
  <c r="P2399" i="1"/>
  <c r="Q2399" i="1" s="1"/>
  <c r="P2213" i="1"/>
  <c r="Q2213" i="1" s="1"/>
  <c r="P2173" i="1"/>
  <c r="Q2173" i="1" s="1"/>
  <c r="P1819" i="1"/>
  <c r="Q1819" i="1" s="1"/>
  <c r="P1206" i="1"/>
  <c r="Q1206" i="1" s="1"/>
  <c r="P1167" i="1"/>
  <c r="Q1167" i="1" s="1"/>
  <c r="Q2370" i="1"/>
  <c r="O879" i="1"/>
  <c r="O45" i="1"/>
  <c r="O2396" i="1"/>
  <c r="O2210" i="1"/>
  <c r="O2170" i="1"/>
  <c r="O1816" i="1"/>
  <c r="O1203" i="1"/>
  <c r="O1164" i="1"/>
  <c r="P2315" i="1"/>
  <c r="Q2315" i="1" s="1"/>
  <c r="P2226" i="1"/>
  <c r="Q2226" i="1" s="1"/>
  <c r="P2186" i="1"/>
  <c r="Q2186" i="1" s="1"/>
  <c r="O881" i="1"/>
  <c r="O47" i="1"/>
  <c r="O2398" i="1"/>
  <c r="O2212" i="1"/>
  <c r="O2172" i="1"/>
  <c r="O1818" i="1"/>
  <c r="O1205" i="1"/>
  <c r="O1166" i="1"/>
  <c r="O899" i="1"/>
  <c r="O65" i="1"/>
  <c r="O2416" i="1"/>
  <c r="O2321" i="1"/>
  <c r="O2232" i="1"/>
  <c r="O2192" i="1"/>
  <c r="O1837" i="1"/>
  <c r="O1223" i="1"/>
  <c r="O1184" i="1"/>
  <c r="O1153" i="1"/>
  <c r="O867" i="1"/>
  <c r="P31" i="1"/>
  <c r="Q31" i="1" s="1"/>
  <c r="P12" i="1"/>
  <c r="Q12" i="1" s="1"/>
  <c r="O870" i="1"/>
  <c r="Q895" i="1"/>
  <c r="Q61" i="1"/>
  <c r="Q2412" i="1"/>
  <c r="Q2317" i="1"/>
  <c r="Q2228" i="1"/>
  <c r="Q2188" i="1"/>
  <c r="Q1833" i="1"/>
  <c r="Q1219" i="1"/>
  <c r="Q1180" i="1"/>
  <c r="Q1149" i="1"/>
  <c r="P887" i="1"/>
  <c r="P53" i="1"/>
  <c r="P2404" i="1"/>
  <c r="P2307" i="1"/>
  <c r="P2218" i="1"/>
  <c r="P2178" i="1"/>
  <c r="P1825" i="1"/>
  <c r="P1211" i="1"/>
  <c r="P1172" i="1"/>
  <c r="P1141" i="1"/>
  <c r="Q887" i="1"/>
  <c r="Q53" i="1"/>
  <c r="Q2404" i="1"/>
  <c r="Q2307" i="1"/>
  <c r="Q2218" i="1"/>
  <c r="Q2178" i="1"/>
  <c r="Q1825" i="1"/>
  <c r="Q1211" i="1"/>
  <c r="Q1172" i="1"/>
  <c r="Q1141" i="1"/>
  <c r="O896" i="1"/>
  <c r="O62" i="1"/>
  <c r="O2413" i="1"/>
  <c r="O2318" i="1"/>
  <c r="O2229" i="1"/>
  <c r="O2189" i="1"/>
  <c r="O1834" i="1"/>
  <c r="O1220" i="1"/>
  <c r="O1181" i="1"/>
  <c r="O1150" i="1"/>
  <c r="P886" i="1"/>
  <c r="Q886" i="1" s="1"/>
  <c r="P52" i="1"/>
  <c r="Q52" i="1" s="1"/>
  <c r="P2403" i="1"/>
  <c r="Q2403" i="1" s="1"/>
  <c r="P2306" i="1"/>
  <c r="Q2306" i="1" s="1"/>
  <c r="P2217" i="1"/>
  <c r="Q2217" i="1" s="1"/>
  <c r="P2177" i="1"/>
  <c r="Q2177" i="1" s="1"/>
  <c r="P1824" i="1"/>
  <c r="Q1824" i="1" s="1"/>
  <c r="P1210" i="1"/>
  <c r="Q1210" i="1" s="1"/>
  <c r="P1171" i="1"/>
  <c r="Q1171" i="1" s="1"/>
  <c r="P1140" i="1"/>
  <c r="Q1140" i="1" s="1"/>
  <c r="P36" i="1"/>
  <c r="P2292" i="1"/>
  <c r="Q36" i="1"/>
  <c r="Q2292" i="1"/>
  <c r="P898" i="1"/>
  <c r="Q898" i="1" s="1"/>
  <c r="P64" i="1"/>
  <c r="Q64" i="1" s="1"/>
  <c r="P2415" i="1"/>
  <c r="Q2415" i="1" s="1"/>
  <c r="P2320" i="1"/>
  <c r="Q2320" i="1" s="1"/>
  <c r="P2231" i="1"/>
  <c r="Q2231" i="1" s="1"/>
  <c r="P2191" i="1"/>
  <c r="Q2191" i="1" s="1"/>
  <c r="P1836" i="1"/>
  <c r="Q1836" i="1" s="1"/>
  <c r="P1222" i="1"/>
  <c r="Q1222" i="1" s="1"/>
  <c r="P1183" i="1"/>
  <c r="Q1183" i="1" s="1"/>
  <c r="P1152" i="1"/>
  <c r="Q1152" i="1" s="1"/>
  <c r="P871" i="1"/>
  <c r="Q871" i="1" s="1"/>
  <c r="O887" i="1"/>
  <c r="O53" i="1"/>
  <c r="O2404" i="1"/>
  <c r="O2307" i="1"/>
  <c r="O2218" i="1"/>
  <c r="O2178" i="1"/>
  <c r="O1825" i="1"/>
  <c r="O1211" i="1"/>
  <c r="O1172" i="1"/>
  <c r="O1141" i="1"/>
  <c r="P896" i="1"/>
  <c r="P62" i="1"/>
  <c r="P2413" i="1"/>
  <c r="P2318" i="1"/>
  <c r="P2229" i="1"/>
  <c r="P2189" i="1"/>
  <c r="P1834" i="1"/>
  <c r="P1220" i="1"/>
  <c r="P1181" i="1"/>
  <c r="P1150" i="1"/>
  <c r="Q896" i="1"/>
  <c r="Q62" i="1"/>
  <c r="Q2413" i="1"/>
  <c r="Q2318" i="1"/>
  <c r="Q2229" i="1"/>
  <c r="Q2189" i="1"/>
  <c r="Q1834" i="1"/>
  <c r="Q1220" i="1"/>
  <c r="Q1181" i="1"/>
  <c r="Q1150" i="1"/>
  <c r="O871" i="1"/>
  <c r="O886" i="1"/>
  <c r="O52" i="1"/>
  <c r="O2403" i="1"/>
  <c r="O2306" i="1"/>
  <c r="O2217" i="1"/>
  <c r="O2177" i="1"/>
  <c r="O1824" i="1"/>
  <c r="O1210" i="1"/>
  <c r="O1171" i="1"/>
  <c r="O1140" i="1"/>
  <c r="O898" i="1"/>
  <c r="O64" i="1"/>
  <c r="O2415" i="1"/>
  <c r="O2320" i="1"/>
  <c r="O2231" i="1"/>
  <c r="O2191" i="1"/>
  <c r="O1836" i="1"/>
  <c r="O1222" i="1"/>
  <c r="O1183" i="1"/>
  <c r="O1152" i="1"/>
  <c r="O36" i="1"/>
  <c r="O2292" i="1"/>
  <c r="P884" i="1"/>
  <c r="P50" i="1"/>
  <c r="P2401" i="1"/>
  <c r="P2215" i="1"/>
  <c r="P2175" i="1"/>
  <c r="P1821" i="1"/>
  <c r="P1208" i="1"/>
  <c r="P1169" i="1"/>
  <c r="P885" i="1"/>
  <c r="P51" i="1"/>
  <c r="P2402" i="1"/>
  <c r="P2305" i="1"/>
  <c r="P2216" i="1"/>
  <c r="P2176" i="1"/>
  <c r="P1823" i="1"/>
  <c r="P1209" i="1"/>
  <c r="P1170" i="1"/>
  <c r="P1139" i="1"/>
  <c r="P29" i="1"/>
  <c r="P10" i="1"/>
  <c r="O901" i="1"/>
  <c r="O67" i="1"/>
  <c r="O2418" i="1"/>
  <c r="O2323" i="1"/>
  <c r="O2234" i="1"/>
  <c r="O2194" i="1"/>
  <c r="O1839" i="1"/>
  <c r="O1225" i="1"/>
  <c r="O1186" i="1"/>
  <c r="O1155" i="1"/>
  <c r="Q885" i="1"/>
  <c r="Q51" i="1"/>
  <c r="Q2402" i="1"/>
  <c r="Q2305" i="1"/>
  <c r="Q2216" i="1"/>
  <c r="Q2176" i="1"/>
  <c r="Q1823" i="1"/>
  <c r="Q1209" i="1"/>
  <c r="Q1170" i="1"/>
  <c r="Q1139" i="1"/>
  <c r="P901" i="1"/>
  <c r="P67" i="1"/>
  <c r="P2418" i="1"/>
  <c r="P2323" i="1"/>
  <c r="P2234" i="1"/>
  <c r="P2194" i="1"/>
  <c r="P1839" i="1"/>
  <c r="P1225" i="1"/>
  <c r="P1186" i="1"/>
  <c r="P1155" i="1"/>
  <c r="Q884" i="1"/>
  <c r="Q50" i="1"/>
  <c r="Q2401" i="1"/>
  <c r="Q2215" i="1"/>
  <c r="Q2175" i="1"/>
  <c r="Q1821" i="1"/>
  <c r="Q1208" i="1"/>
  <c r="Q1169" i="1"/>
  <c r="O885" i="1"/>
  <c r="O51" i="1"/>
  <c r="O2402" i="1"/>
  <c r="O2305" i="1"/>
  <c r="O2216" i="1"/>
  <c r="O2176" i="1"/>
  <c r="O1823" i="1"/>
  <c r="O1209" i="1"/>
  <c r="O1170" i="1"/>
  <c r="O1139" i="1"/>
  <c r="O29" i="1"/>
  <c r="O10" i="1"/>
  <c r="Q29" i="1"/>
  <c r="Q10" i="1"/>
  <c r="O884" i="1"/>
  <c r="O50" i="1"/>
  <c r="O2401" i="1"/>
  <c r="O2215" i="1"/>
  <c r="O2175" i="1"/>
  <c r="O1821" i="1"/>
  <c r="O1208" i="1"/>
  <c r="O1169" i="1"/>
  <c r="O890" i="1"/>
  <c r="O56" i="1"/>
  <c r="O2407" i="1"/>
  <c r="O2310" i="1"/>
  <c r="O2221" i="1"/>
  <c r="O2181" i="1"/>
  <c r="O1828" i="1"/>
  <c r="O1214" i="1"/>
  <c r="O1175" i="1"/>
  <c r="O1144" i="1"/>
  <c r="P890" i="1"/>
  <c r="Q890" i="1" s="1"/>
  <c r="P56" i="1"/>
  <c r="Q56" i="1" s="1"/>
  <c r="P2407" i="1"/>
  <c r="Q2407" i="1" s="1"/>
  <c r="P2310" i="1"/>
  <c r="Q2310" i="1" s="1"/>
  <c r="P2221" i="1"/>
  <c r="Q2221" i="1" s="1"/>
  <c r="P2181" i="1"/>
  <c r="Q2181" i="1" s="1"/>
  <c r="P1828" i="1"/>
  <c r="Q1828" i="1" s="1"/>
  <c r="P1214" i="1"/>
  <c r="Q1214" i="1" s="1"/>
  <c r="P1175" i="1"/>
  <c r="Q1175" i="1" s="1"/>
  <c r="P1144" i="1"/>
  <c r="Q1144" i="1" s="1"/>
  <c r="Q901" i="1"/>
  <c r="Q67" i="1"/>
  <c r="Q2418" i="1"/>
  <c r="Q2323" i="1"/>
  <c r="Q2234" i="1"/>
  <c r="Q2194" i="1"/>
  <c r="Q1839" i="1"/>
  <c r="Q1225" i="1"/>
  <c r="Q1186" i="1"/>
  <c r="Q1155" i="1"/>
  <c r="P883" i="1"/>
  <c r="P49" i="1"/>
  <c r="P2400" i="1"/>
  <c r="P2214" i="1"/>
  <c r="P2174" i="1"/>
  <c r="P1820" i="1"/>
  <c r="P1207" i="1"/>
  <c r="P1168" i="1"/>
  <c r="P37" i="1"/>
  <c r="P2293" i="1"/>
  <c r="P17" i="1"/>
  <c r="O883" i="1"/>
  <c r="O49" i="1"/>
  <c r="O2400" i="1"/>
  <c r="O2214" i="1"/>
  <c r="O2174" i="1"/>
  <c r="O1820" i="1"/>
  <c r="O1207" i="1"/>
  <c r="O1168" i="1"/>
  <c r="Q37" i="1"/>
  <c r="Q2293" i="1"/>
  <c r="Q17" i="1"/>
  <c r="P889" i="1"/>
  <c r="P55" i="1"/>
  <c r="P2406" i="1"/>
  <c r="P2309" i="1"/>
  <c r="P2220" i="1"/>
  <c r="P2180" i="1"/>
  <c r="P1827" i="1"/>
  <c r="P1213" i="1"/>
  <c r="P1174" i="1"/>
  <c r="P1143" i="1"/>
  <c r="O893" i="1"/>
  <c r="O59" i="1"/>
  <c r="O2410" i="1"/>
  <c r="O2313" i="1"/>
  <c r="O2224" i="1"/>
  <c r="O2184" i="1"/>
  <c r="O1831" i="1"/>
  <c r="O1217" i="1"/>
  <c r="O1178" i="1"/>
  <c r="O1147" i="1"/>
  <c r="O872" i="1"/>
  <c r="O892" i="1"/>
  <c r="O58" i="1"/>
  <c r="O2409" i="1"/>
  <c r="O2312" i="1"/>
  <c r="O2223" i="1"/>
  <c r="O2183" i="1"/>
  <c r="O1830" i="1"/>
  <c r="O1216" i="1"/>
  <c r="O1177" i="1"/>
  <c r="O1146" i="1"/>
  <c r="O889" i="1"/>
  <c r="O55" i="1"/>
  <c r="O2406" i="1"/>
  <c r="O2309" i="1"/>
  <c r="O2220" i="1"/>
  <c r="O2180" i="1"/>
  <c r="O1827" i="1"/>
  <c r="O1213" i="1"/>
  <c r="O1174" i="1"/>
  <c r="O1143" i="1"/>
  <c r="O902" i="1"/>
  <c r="O68" i="1"/>
  <c r="O2419" i="1"/>
  <c r="O2324" i="1"/>
  <c r="O2235" i="1"/>
  <c r="O2195" i="1"/>
  <c r="O1840" i="1"/>
  <c r="O1226" i="1"/>
  <c r="O1187" i="1"/>
  <c r="O1156" i="1"/>
  <c r="P892" i="1"/>
  <c r="P58" i="1"/>
  <c r="P2409" i="1"/>
  <c r="P2312" i="1"/>
  <c r="P2223" i="1"/>
  <c r="P2183" i="1"/>
  <c r="P1830" i="1"/>
  <c r="P1216" i="1"/>
  <c r="P1177" i="1"/>
  <c r="P1146" i="1"/>
  <c r="P872" i="1"/>
  <c r="P866" i="1"/>
  <c r="Q866" i="1" s="1"/>
  <c r="O2204" i="1"/>
  <c r="O1163" i="1"/>
  <c r="P1163" i="1"/>
  <c r="Q1163" i="1" s="1"/>
  <c r="Q883" i="1"/>
  <c r="Q49" i="1"/>
  <c r="Q2400" i="1"/>
  <c r="Q2214" i="1"/>
  <c r="Q2174" i="1"/>
  <c r="Q1820" i="1"/>
  <c r="Q1207" i="1"/>
  <c r="Q1168" i="1"/>
  <c r="P2204" i="1"/>
  <c r="Q2204" i="1" s="1"/>
  <c r="O866" i="1"/>
  <c r="Q872" i="1"/>
  <c r="O37" i="1"/>
  <c r="O2293" i="1"/>
  <c r="O17" i="1"/>
  <c r="Q892" i="1"/>
  <c r="Q58" i="1"/>
  <c r="Q2409" i="1"/>
  <c r="Q2312" i="1"/>
  <c r="Q2223" i="1"/>
  <c r="Q2183" i="1"/>
  <c r="Q1830" i="1"/>
  <c r="Q1216" i="1"/>
  <c r="Q1177" i="1"/>
  <c r="Q1146" i="1"/>
  <c r="P893" i="1"/>
  <c r="Q893" i="1" s="1"/>
  <c r="P59" i="1"/>
  <c r="Q59" i="1" s="1"/>
  <c r="P2410" i="1"/>
  <c r="Q2410" i="1" s="1"/>
  <c r="P2313" i="1"/>
  <c r="Q2313" i="1" s="1"/>
  <c r="P2224" i="1"/>
  <c r="Q2224" i="1" s="1"/>
  <c r="P2184" i="1"/>
  <c r="Q2184" i="1" s="1"/>
  <c r="P1831" i="1"/>
  <c r="Q1831" i="1" s="1"/>
  <c r="P1217" i="1"/>
  <c r="Q1217" i="1" s="1"/>
  <c r="P1178" i="1"/>
  <c r="Q1178" i="1" s="1"/>
  <c r="P1147" i="1"/>
  <c r="Q1147" i="1" s="1"/>
  <c r="P902" i="1"/>
  <c r="Q902" i="1" s="1"/>
  <c r="P68" i="1"/>
  <c r="Q68" i="1" s="1"/>
  <c r="P2419" i="1"/>
  <c r="Q2419" i="1" s="1"/>
  <c r="P2324" i="1"/>
  <c r="Q2324" i="1" s="1"/>
  <c r="P2235" i="1"/>
  <c r="Q2235" i="1" s="1"/>
  <c r="P2195" i="1"/>
  <c r="Q2195" i="1" s="1"/>
  <c r="P1840" i="1"/>
  <c r="Q1840" i="1" s="1"/>
  <c r="P1226" i="1"/>
  <c r="Q1226" i="1" s="1"/>
  <c r="P1187" i="1"/>
  <c r="Q1187" i="1" s="1"/>
  <c r="P1156" i="1"/>
  <c r="Q1156" i="1" s="1"/>
  <c r="Q889" i="1"/>
  <c r="Q55" i="1"/>
  <c r="Q2406" i="1"/>
  <c r="Q2309" i="1"/>
  <c r="Q2220" i="1"/>
  <c r="Q2180" i="1"/>
  <c r="Q1827" i="1"/>
  <c r="Q1213" i="1"/>
  <c r="Q1174" i="1"/>
  <c r="Q1143" i="1"/>
  <c r="R449" i="1"/>
  <c r="R223" i="1"/>
  <c r="R1972" i="1"/>
  <c r="R1595" i="1"/>
  <c r="R1311" i="1"/>
  <c r="R1048" i="1"/>
  <c r="R303" i="1"/>
  <c r="R302" i="1"/>
  <c r="R1113" i="1"/>
  <c r="R1393" i="1"/>
  <c r="R348" i="1"/>
  <c r="R1871" i="1"/>
  <c r="R1483" i="1"/>
  <c r="R122" i="1"/>
  <c r="R453" i="1"/>
  <c r="R227" i="1"/>
  <c r="R1976" i="1"/>
  <c r="R1093" i="1"/>
  <c r="R1032" i="1"/>
  <c r="R1278" i="1"/>
  <c r="R1111" i="1"/>
  <c r="R527" i="1"/>
  <c r="R1753" i="1"/>
  <c r="R307" i="1"/>
  <c r="R1328" i="1"/>
  <c r="P34" i="1"/>
  <c r="P2290" i="1"/>
  <c r="P15" i="1"/>
  <c r="P900" i="1"/>
  <c r="P66" i="1"/>
  <c r="P2417" i="1"/>
  <c r="P2322" i="1"/>
  <c r="P2233" i="1"/>
  <c r="P2193" i="1"/>
  <c r="P1838" i="1"/>
  <c r="P1224" i="1"/>
  <c r="P1185" i="1"/>
  <c r="P1154" i="1"/>
  <c r="O897" i="1"/>
  <c r="O63" i="1"/>
  <c r="O2414" i="1"/>
  <c r="O2319" i="1"/>
  <c r="O2230" i="1"/>
  <c r="O2190" i="1"/>
  <c r="O1835" i="1"/>
  <c r="O1221" i="1"/>
  <c r="O1182" i="1"/>
  <c r="O1151" i="1"/>
  <c r="O873" i="1"/>
  <c r="Q34" i="1"/>
  <c r="Q2290" i="1"/>
  <c r="Q15" i="1"/>
  <c r="P874" i="1"/>
  <c r="O874" i="1"/>
  <c r="O34" i="1"/>
  <c r="O2290" i="1"/>
  <c r="O15" i="1"/>
  <c r="P2288" i="1"/>
  <c r="P873" i="1"/>
  <c r="P897" i="1"/>
  <c r="P63" i="1"/>
  <c r="P2414" i="1"/>
  <c r="P2319" i="1"/>
  <c r="P2230" i="1"/>
  <c r="P2190" i="1"/>
  <c r="P1835" i="1"/>
  <c r="P1221" i="1"/>
  <c r="P1182" i="1"/>
  <c r="P1151" i="1"/>
  <c r="O900" i="1"/>
  <c r="O66" i="1"/>
  <c r="O2417" i="1"/>
  <c r="O2322" i="1"/>
  <c r="O2233" i="1"/>
  <c r="O2193" i="1"/>
  <c r="O1838" i="1"/>
  <c r="O1224" i="1"/>
  <c r="O1185" i="1"/>
  <c r="O1154" i="1"/>
  <c r="Q874" i="1"/>
  <c r="Q897" i="1"/>
  <c r="Q63" i="1"/>
  <c r="Q2414" i="1"/>
  <c r="Q2319" i="1"/>
  <c r="Q2230" i="1"/>
  <c r="Q2190" i="1"/>
  <c r="Q1835" i="1"/>
  <c r="Q1221" i="1"/>
  <c r="Q1182" i="1"/>
  <c r="Q1151" i="1"/>
  <c r="Q2288" i="1"/>
  <c r="P2294" i="1"/>
  <c r="Q2294" i="1" s="1"/>
  <c r="O2294" i="1"/>
  <c r="Q900" i="1"/>
  <c r="Q66" i="1"/>
  <c r="Q2417" i="1"/>
  <c r="Q2322" i="1"/>
  <c r="Q2233" i="1"/>
  <c r="Q2193" i="1"/>
  <c r="Q1838" i="1"/>
  <c r="Q1224" i="1"/>
  <c r="Q1185" i="1"/>
  <c r="Q1154" i="1"/>
  <c r="Q873" i="1"/>
  <c r="O2288" i="1"/>
  <c r="R452" i="1"/>
  <c r="R226" i="1"/>
  <c r="R1975" i="1"/>
  <c r="R1316" i="1"/>
  <c r="R2117" i="1"/>
  <c r="R2113" i="1"/>
  <c r="R483" i="1"/>
  <c r="R257" i="1"/>
  <c r="R2006" i="1"/>
  <c r="R1636" i="1"/>
  <c r="R450" i="1"/>
  <c r="R224" i="1"/>
  <c r="R1973" i="1"/>
  <c r="R1596" i="1"/>
  <c r="R1381" i="1"/>
  <c r="R1482" i="1"/>
  <c r="R1008" i="1"/>
  <c r="R1761" i="1"/>
  <c r="R535" i="1"/>
  <c r="O903" i="1"/>
  <c r="O69" i="1"/>
  <c r="O2420" i="1"/>
  <c r="O2325" i="1"/>
  <c r="O2236" i="1"/>
  <c r="O2196" i="1"/>
  <c r="O1841" i="1"/>
  <c r="O1227" i="1"/>
  <c r="O1188" i="1"/>
  <c r="O1157" i="1"/>
  <c r="O2287" i="1"/>
  <c r="O2289" i="1"/>
  <c r="O32" i="1"/>
  <c r="O13" i="1"/>
  <c r="P2289" i="1"/>
  <c r="P35" i="1"/>
  <c r="P2291" i="1"/>
  <c r="P16" i="1"/>
  <c r="P30" i="1"/>
  <c r="P11" i="1"/>
  <c r="Q35" i="1"/>
  <c r="Q2291" i="1"/>
  <c r="Q16" i="1"/>
  <c r="P903" i="1"/>
  <c r="P69" i="1"/>
  <c r="P2420" i="1"/>
  <c r="P2325" i="1"/>
  <c r="P2236" i="1"/>
  <c r="P2196" i="1"/>
  <c r="P1841" i="1"/>
  <c r="P1227" i="1"/>
  <c r="P1188" i="1"/>
  <c r="P1157" i="1"/>
  <c r="O33" i="1"/>
  <c r="O14" i="1"/>
  <c r="O880" i="1"/>
  <c r="O46" i="1"/>
  <c r="O2397" i="1"/>
  <c r="O2211" i="1"/>
  <c r="O2171" i="1"/>
  <c r="O1817" i="1"/>
  <c r="O1204" i="1"/>
  <c r="O1165" i="1"/>
  <c r="P32" i="1"/>
  <c r="Q32" i="1" s="1"/>
  <c r="P13" i="1"/>
  <c r="Q13" i="1" s="1"/>
  <c r="Q2289" i="1"/>
  <c r="P888" i="1"/>
  <c r="Q888" i="1" s="1"/>
  <c r="P54" i="1"/>
  <c r="Q54" i="1" s="1"/>
  <c r="P2405" i="1"/>
  <c r="Q2405" i="1" s="1"/>
  <c r="P2308" i="1"/>
  <c r="Q2308" i="1" s="1"/>
  <c r="P2219" i="1"/>
  <c r="Q2219" i="1" s="1"/>
  <c r="P2179" i="1"/>
  <c r="Q2179" i="1" s="1"/>
  <c r="P1826" i="1"/>
  <c r="Q1826" i="1" s="1"/>
  <c r="P1212" i="1"/>
  <c r="Q1212" i="1" s="1"/>
  <c r="P1173" i="1"/>
  <c r="Q1173" i="1" s="1"/>
  <c r="P1142" i="1"/>
  <c r="Q1142" i="1" s="1"/>
  <c r="P33" i="1"/>
  <c r="Q33" i="1" s="1"/>
  <c r="P14" i="1"/>
  <c r="Q14" i="1" s="1"/>
  <c r="Q903" i="1"/>
  <c r="Q69" i="1"/>
  <c r="Q2420" i="1"/>
  <c r="Q2325" i="1"/>
  <c r="Q2236" i="1"/>
  <c r="Q2196" i="1"/>
  <c r="Q1841" i="1"/>
  <c r="Q1227" i="1"/>
  <c r="Q1188" i="1"/>
  <c r="Q1157" i="1"/>
  <c r="O888" i="1"/>
  <c r="O54" i="1"/>
  <c r="O2405" i="1"/>
  <c r="O2308" i="1"/>
  <c r="O2219" i="1"/>
  <c r="O2179" i="1"/>
  <c r="O1826" i="1"/>
  <c r="O1212" i="1"/>
  <c r="O1173" i="1"/>
  <c r="O1142" i="1"/>
  <c r="P2287" i="1"/>
  <c r="Q2287" i="1" s="1"/>
  <c r="Q30" i="1"/>
  <c r="Q11" i="1"/>
  <c r="O2371" i="1"/>
  <c r="O2101" i="1"/>
  <c r="P2371" i="1"/>
  <c r="Q2371" i="1" s="1"/>
  <c r="P2101" i="1"/>
  <c r="Q2101" i="1" s="1"/>
  <c r="O35" i="1"/>
  <c r="O2291" i="1"/>
  <c r="O16" i="1"/>
  <c r="P880" i="1"/>
  <c r="Q880" i="1" s="1"/>
  <c r="P46" i="1"/>
  <c r="Q46" i="1" s="1"/>
  <c r="P2397" i="1"/>
  <c r="Q2397" i="1" s="1"/>
  <c r="P2211" i="1"/>
  <c r="Q2211" i="1" s="1"/>
  <c r="P2171" i="1"/>
  <c r="Q2171" i="1" s="1"/>
  <c r="P1817" i="1"/>
  <c r="Q1817" i="1" s="1"/>
  <c r="P1204" i="1"/>
  <c r="Q1204" i="1" s="1"/>
  <c r="P1165" i="1"/>
  <c r="Q1165" i="1" s="1"/>
  <c r="O30" i="1"/>
  <c r="O11" i="1"/>
  <c r="O868" i="1"/>
  <c r="O2314" i="1"/>
  <c r="O2225" i="1"/>
  <c r="O2185" i="1"/>
  <c r="P2328" i="1"/>
  <c r="P2239" i="1"/>
  <c r="P2199" i="1"/>
  <c r="P325" i="1"/>
  <c r="P2329" i="1"/>
  <c r="P2240" i="1"/>
  <c r="P2200" i="1"/>
  <c r="Q2329" i="1"/>
  <c r="Q2240" i="1"/>
  <c r="Q2200" i="1"/>
  <c r="P2314" i="1"/>
  <c r="P2225" i="1"/>
  <c r="P2185" i="1"/>
  <c r="P878" i="1"/>
  <c r="Q878" i="1" s="1"/>
  <c r="P44" i="1"/>
  <c r="Q44" i="1" s="1"/>
  <c r="P2395" i="1"/>
  <c r="Q2395" i="1" s="1"/>
  <c r="P2304" i="1"/>
  <c r="Q2304" i="1" s="1"/>
  <c r="P2209" i="1"/>
  <c r="Q2209" i="1" s="1"/>
  <c r="P2169" i="1"/>
  <c r="Q2169" i="1" s="1"/>
  <c r="P1815" i="1"/>
  <c r="Q1815" i="1" s="1"/>
  <c r="P1202" i="1"/>
  <c r="Q1202" i="1" s="1"/>
  <c r="P1162" i="1"/>
  <c r="Q1162" i="1" s="1"/>
  <c r="P1138" i="1"/>
  <c r="Q1138" i="1" s="1"/>
  <c r="P894" i="1"/>
  <c r="P60" i="1"/>
  <c r="P2411" i="1"/>
  <c r="P2316" i="1"/>
  <c r="P2227" i="1"/>
  <c r="P2187" i="1"/>
  <c r="P1832" i="1"/>
  <c r="P1218" i="1"/>
  <c r="P1179" i="1"/>
  <c r="P1148" i="1"/>
  <c r="Q325" i="1"/>
  <c r="P869" i="1"/>
  <c r="O2326" i="1"/>
  <c r="O2237" i="1"/>
  <c r="O2197" i="1"/>
  <c r="O878" i="1"/>
  <c r="O44" i="1"/>
  <c r="O2395" i="1"/>
  <c r="O2304" i="1"/>
  <c r="O2209" i="1"/>
  <c r="O2169" i="1"/>
  <c r="O1815" i="1"/>
  <c r="O1202" i="1"/>
  <c r="O1162" i="1"/>
  <c r="O1138" i="1"/>
  <c r="O869" i="1"/>
  <c r="P868" i="1"/>
  <c r="Q868" i="1" s="1"/>
  <c r="Q869" i="1"/>
  <c r="O2328" i="1"/>
  <c r="O2239" i="1"/>
  <c r="O2199" i="1"/>
  <c r="O894" i="1"/>
  <c r="O60" i="1"/>
  <c r="O2411" i="1"/>
  <c r="O2316" i="1"/>
  <c r="O2227" i="1"/>
  <c r="O2187" i="1"/>
  <c r="O1832" i="1"/>
  <c r="O1218" i="1"/>
  <c r="O1179" i="1"/>
  <c r="O1148" i="1"/>
  <c r="P2326" i="1"/>
  <c r="Q2326" i="1" s="1"/>
  <c r="P2237" i="1"/>
  <c r="Q2237" i="1" s="1"/>
  <c r="P2197" i="1"/>
  <c r="Q2197" i="1" s="1"/>
  <c r="Q2328" i="1"/>
  <c r="Q2239" i="1"/>
  <c r="Q2199" i="1"/>
  <c r="P877" i="1"/>
  <c r="Q877" i="1" s="1"/>
  <c r="P43" i="1"/>
  <c r="Q43" i="1" s="1"/>
  <c r="P2394" i="1"/>
  <c r="Q2394" i="1" s="1"/>
  <c r="P2303" i="1"/>
  <c r="Q2303" i="1" s="1"/>
  <c r="P2208" i="1"/>
  <c r="Q2208" i="1" s="1"/>
  <c r="P2168" i="1"/>
  <c r="Q2168" i="1" s="1"/>
  <c r="P1814" i="1"/>
  <c r="Q1814" i="1" s="1"/>
  <c r="P1201" i="1"/>
  <c r="Q1201" i="1" s="1"/>
  <c r="P1161" i="1"/>
  <c r="Q1161" i="1" s="1"/>
  <c r="P1137" i="1"/>
  <c r="Q1137" i="1" s="1"/>
  <c r="Q2314" i="1"/>
  <c r="Q2225" i="1"/>
  <c r="Q2185" i="1"/>
  <c r="O325" i="1"/>
  <c r="O877" i="1"/>
  <c r="O43" i="1"/>
  <c r="O2394" i="1"/>
  <c r="O2303" i="1"/>
  <c r="O2208" i="1"/>
  <c r="O2168" i="1"/>
  <c r="O1814" i="1"/>
  <c r="O1201" i="1"/>
  <c r="O1161" i="1"/>
  <c r="O1137" i="1"/>
  <c r="Q894" i="1"/>
  <c r="Q60" i="1"/>
  <c r="Q2411" i="1"/>
  <c r="Q2316" i="1"/>
  <c r="Q2227" i="1"/>
  <c r="Q2187" i="1"/>
  <c r="Q1832" i="1"/>
  <c r="Q1218" i="1"/>
  <c r="Q1179" i="1"/>
  <c r="Q1148" i="1"/>
  <c r="O2329" i="1"/>
  <c r="O2240" i="1"/>
  <c r="O2200" i="1"/>
  <c r="R1812" i="1"/>
  <c r="R1697" i="1"/>
  <c r="R1413" i="1"/>
  <c r="R529" i="1"/>
  <c r="R311" i="1"/>
  <c r="R543" i="1"/>
  <c r="R1353" i="1"/>
  <c r="R1430" i="1"/>
  <c r="R528" i="1"/>
  <c r="R1052" i="1"/>
  <c r="R1765" i="1"/>
  <c r="R1587" i="1"/>
  <c r="R1288" i="1"/>
  <c r="R1434" i="1"/>
  <c r="R1345" i="1"/>
  <c r="R354" i="1"/>
  <c r="R1877" i="1"/>
  <c r="R128" i="1"/>
  <c r="R397" i="1"/>
  <c r="R1920" i="1"/>
  <c r="R171" i="1"/>
  <c r="R410" i="1"/>
  <c r="R1933" i="1"/>
  <c r="R184" i="1"/>
  <c r="R1560" i="1"/>
  <c r="R1711" i="1"/>
  <c r="R1415" i="1"/>
  <c r="R1752" i="1"/>
  <c r="R744" i="1"/>
  <c r="R923" i="1"/>
  <c r="R1547" i="1"/>
  <c r="R1437" i="1"/>
  <c r="R713" i="1"/>
  <c r="R1499" i="1"/>
  <c r="R1608" i="1"/>
  <c r="R374" i="1"/>
  <c r="R1897" i="1"/>
  <c r="R148" i="1"/>
  <c r="R732" i="1"/>
  <c r="R1453" i="1"/>
  <c r="P2327" i="1"/>
  <c r="P2238" i="1"/>
  <c r="P2198" i="1"/>
  <c r="Q2327" i="1"/>
  <c r="Q2238" i="1"/>
  <c r="Q2198" i="1"/>
  <c r="O2327" i="1"/>
  <c r="O2238" i="1"/>
  <c r="O2198" i="1"/>
  <c r="P891" i="1"/>
  <c r="P57" i="1"/>
  <c r="P2408" i="1"/>
  <c r="P2311" i="1"/>
  <c r="P2222" i="1"/>
  <c r="P2182" i="1"/>
  <c r="P1829" i="1"/>
  <c r="P1215" i="1"/>
  <c r="P1176" i="1"/>
  <c r="P1145" i="1"/>
  <c r="Q891" i="1"/>
  <c r="Q57" i="1"/>
  <c r="Q2408" i="1"/>
  <c r="Q2311" i="1"/>
  <c r="Q2222" i="1"/>
  <c r="Q2182" i="1"/>
  <c r="Q1829" i="1"/>
  <c r="Q1215" i="1"/>
  <c r="Q1176" i="1"/>
  <c r="Q1145" i="1"/>
  <c r="O891" i="1"/>
  <c r="O57" i="1"/>
  <c r="O2408" i="1"/>
  <c r="O2311" i="1"/>
  <c r="O2222" i="1"/>
  <c r="O2182" i="1"/>
  <c r="O1829" i="1"/>
  <c r="O1215" i="1"/>
  <c r="O1176" i="1"/>
  <c r="O1145" i="1"/>
  <c r="R1280" i="1"/>
  <c r="R1780" i="1"/>
  <c r="R1346" i="1"/>
  <c r="R928" i="1"/>
  <c r="R1076" i="1"/>
  <c r="R481" i="1"/>
  <c r="R255" i="1"/>
  <c r="R2004" i="1"/>
  <c r="R1631" i="1"/>
  <c r="R1378" i="1"/>
  <c r="R314" i="1"/>
  <c r="R431" i="1"/>
  <c r="R205" i="1"/>
  <c r="R1954" i="1"/>
  <c r="R1584" i="1"/>
  <c r="R435" i="1"/>
  <c r="R209" i="1"/>
  <c r="R1958" i="1"/>
  <c r="R1067" i="1"/>
  <c r="R977" i="1"/>
  <c r="R480" i="1"/>
  <c r="R254" i="1"/>
  <c r="R2003" i="1"/>
  <c r="R1525" i="1"/>
  <c r="R1764" i="1"/>
  <c r="R1287" i="1"/>
  <c r="R1095" i="1"/>
  <c r="R752" i="1"/>
  <c r="R1281" i="1"/>
  <c r="R489" i="1"/>
  <c r="R263" i="1"/>
  <c r="R2012" i="1"/>
  <c r="R1639" i="1"/>
  <c r="R1072" i="1"/>
  <c r="R1020" i="1"/>
  <c r="R914" i="1"/>
  <c r="R1033" i="1"/>
  <c r="R958" i="1"/>
  <c r="R1396" i="1"/>
  <c r="R1473" i="1"/>
  <c r="R1276" i="1"/>
  <c r="R1250" i="1"/>
  <c r="R959" i="1"/>
  <c r="R1452" i="1"/>
  <c r="R524" i="1"/>
  <c r="R910" i="1"/>
  <c r="R707" i="1"/>
  <c r="R1351" i="1"/>
  <c r="R746" i="1"/>
  <c r="R1550" i="1"/>
  <c r="R1307" i="1"/>
  <c r="R1713" i="1"/>
  <c r="R494" i="1"/>
  <c r="R268" i="1"/>
  <c r="R2017" i="1"/>
  <c r="R2119" i="1"/>
  <c r="R2268" i="1"/>
  <c r="R754" i="1"/>
  <c r="R499" i="1"/>
  <c r="R273" i="1"/>
  <c r="R2022" i="1"/>
  <c r="R1607" i="1"/>
  <c r="R1385" i="1"/>
  <c r="R1699" i="1"/>
  <c r="R1501" i="1"/>
  <c r="R430" i="1"/>
  <c r="R204" i="1"/>
  <c r="R1953" i="1"/>
  <c r="R1583" i="1"/>
  <c r="R1284" i="1"/>
  <c r="R972" i="1"/>
  <c r="R2243" i="1"/>
  <c r="R536" i="1"/>
  <c r="R2245" i="1"/>
  <c r="R1598" i="1"/>
  <c r="R1054" i="1"/>
  <c r="R301" i="1"/>
  <c r="R1130" i="1"/>
  <c r="R1447" i="1"/>
  <c r="R1674" i="1"/>
  <c r="R1355" i="1"/>
  <c r="R997" i="1"/>
  <c r="R1462" i="1"/>
  <c r="R1262" i="1"/>
  <c r="R468" i="1"/>
  <c r="R242" i="1"/>
  <c r="R1991" i="1"/>
  <c r="R1621" i="1"/>
  <c r="R767" i="1"/>
  <c r="R1401" i="1"/>
  <c r="R2138" i="1"/>
  <c r="R1274" i="1"/>
  <c r="R486" i="1"/>
  <c r="R260" i="1"/>
  <c r="R2009" i="1"/>
  <c r="R1637" i="1"/>
  <c r="R736" i="1"/>
  <c r="R1801" i="1"/>
  <c r="R747" i="1"/>
  <c r="R471" i="1"/>
  <c r="R245" i="1"/>
  <c r="R1994" i="1"/>
  <c r="R721" i="1"/>
  <c r="R458" i="1"/>
  <c r="R232" i="1"/>
  <c r="R1981" i="1"/>
  <c r="R1606" i="1"/>
  <c r="R1301" i="1"/>
  <c r="R538" i="1"/>
  <c r="N2339" i="1"/>
  <c r="R1012" i="1"/>
  <c r="R500" i="1"/>
  <c r="R274" i="1"/>
  <c r="R2023" i="1"/>
  <c r="R1653" i="1"/>
  <c r="R1273" i="1"/>
  <c r="R761" i="1"/>
  <c r="R1646" i="1"/>
  <c r="R1685" i="1"/>
  <c r="R392" i="1"/>
  <c r="R1915" i="1"/>
  <c r="R166" i="1"/>
  <c r="R1537" i="1"/>
  <c r="R772" i="1"/>
  <c r="R1404" i="1"/>
  <c r="R320" i="1"/>
  <c r="R865" i="1"/>
  <c r="R2207" i="1"/>
  <c r="R2203" i="1"/>
  <c r="R2167" i="1"/>
  <c r="R2162" i="1"/>
  <c r="R1610" i="1"/>
  <c r="R1343" i="1"/>
  <c r="R1377" i="1"/>
  <c r="R1234" i="1"/>
  <c r="R503" i="1"/>
  <c r="R277" i="1"/>
  <c r="R2026" i="1"/>
  <c r="R463" i="1"/>
  <c r="R237" i="1"/>
  <c r="R1986" i="1"/>
  <c r="R1611" i="1"/>
  <c r="R331" i="1"/>
  <c r="R1854" i="1"/>
  <c r="R1460" i="1"/>
  <c r="R105" i="1"/>
  <c r="R1035" i="1"/>
  <c r="R1109" i="1"/>
  <c r="R1039" i="1"/>
  <c r="R1112" i="1"/>
  <c r="R488" i="1"/>
  <c r="R262" i="1"/>
  <c r="R2011" i="1"/>
  <c r="R1392" i="1"/>
  <c r="R993" i="1"/>
  <c r="R419" i="1"/>
  <c r="R1942" i="1"/>
  <c r="R193" i="1"/>
  <c r="R1573" i="1"/>
  <c r="R532" i="1"/>
  <c r="R360" i="1"/>
  <c r="R1883" i="1"/>
  <c r="R134" i="1"/>
  <c r="R1686" i="1"/>
  <c r="R1760" i="1"/>
  <c r="R1445" i="1"/>
  <c r="R1589" i="1"/>
  <c r="R1295" i="1"/>
  <c r="R1687" i="1"/>
  <c r="R417" i="1"/>
  <c r="R1940" i="1"/>
  <c r="R191" i="1"/>
  <c r="R1571" i="1"/>
  <c r="R445" i="1"/>
  <c r="R219" i="1"/>
  <c r="R1968" i="1"/>
  <c r="R1593" i="1"/>
  <c r="R1303" i="1"/>
  <c r="R1410" i="1"/>
  <c r="R504" i="1"/>
  <c r="R278" i="1"/>
  <c r="R2027" i="1"/>
  <c r="R1657" i="1"/>
  <c r="R973" i="1"/>
  <c r="R361" i="1"/>
  <c r="R1884" i="1"/>
  <c r="R135" i="1"/>
  <c r="R978" i="1"/>
  <c r="R1770" i="1"/>
  <c r="R1416" i="1"/>
  <c r="R423" i="1"/>
  <c r="R197" i="1"/>
  <c r="R1946" i="1"/>
  <c r="R1578" i="1"/>
  <c r="R1469" i="1"/>
  <c r="R1117" i="1"/>
  <c r="R1063" i="1"/>
  <c r="R511" i="1"/>
  <c r="R285" i="1"/>
  <c r="R2034" i="1"/>
  <c r="R1114" i="1"/>
  <c r="R393" i="1"/>
  <c r="R1916" i="1"/>
  <c r="R167" i="1"/>
  <c r="R1538" i="1"/>
  <c r="R407" i="1"/>
  <c r="R1930" i="1"/>
  <c r="R181" i="1"/>
  <c r="R1555" i="1"/>
  <c r="R395" i="1"/>
  <c r="R1918" i="1"/>
  <c r="R169" i="1"/>
  <c r="R1672" i="1"/>
  <c r="R1419" i="1"/>
  <c r="R1795" i="1"/>
  <c r="R409" i="1"/>
  <c r="R1932" i="1"/>
  <c r="R183" i="1"/>
  <c r="R1558" i="1"/>
  <c r="R1507" i="1"/>
  <c r="R1338" i="1"/>
  <c r="R333" i="1"/>
  <c r="R1856" i="1"/>
  <c r="R107" i="1"/>
  <c r="R1767" i="1"/>
  <c r="R1299" i="1"/>
  <c r="R2279" i="1"/>
  <c r="R1695" i="1"/>
  <c r="R1332" i="1"/>
  <c r="R1670" i="1"/>
  <c r="R418" i="1"/>
  <c r="R1941" i="1"/>
  <c r="R192" i="1"/>
  <c r="R758" i="1"/>
  <c r="R991" i="1"/>
  <c r="R705" i="1"/>
  <c r="R913" i="1"/>
  <c r="R1786" i="1"/>
  <c r="R1405" i="1"/>
  <c r="R306" i="1"/>
  <c r="R999" i="1"/>
  <c r="R1572" i="1"/>
  <c r="R1269" i="1"/>
  <c r="R1435" i="1"/>
  <c r="R1059" i="1"/>
  <c r="R1789" i="1"/>
  <c r="R1375" i="1"/>
  <c r="R1564" i="1"/>
  <c r="R765" i="1"/>
  <c r="R460" i="1"/>
  <c r="R234" i="1"/>
  <c r="R1983" i="1"/>
  <c r="R404" i="1"/>
  <c r="R1927" i="1"/>
  <c r="R178" i="1"/>
  <c r="R1040" i="1"/>
  <c r="R1325" i="1"/>
  <c r="R1617" i="1"/>
  <c r="R443" i="1"/>
  <c r="R217" i="1"/>
  <c r="R1966" i="1"/>
  <c r="R1591" i="1"/>
  <c r="R1292" i="1"/>
  <c r="R1715" i="1"/>
  <c r="R987" i="1"/>
  <c r="R2115" i="1"/>
  <c r="R405" i="1"/>
  <c r="R1928" i="1"/>
  <c r="R179" i="1"/>
  <c r="R1549" i="1"/>
  <c r="R434" i="1"/>
  <c r="R208" i="1"/>
  <c r="R1957" i="1"/>
  <c r="R1586" i="1"/>
  <c r="R1036" i="1"/>
  <c r="R1074" i="1"/>
  <c r="R406" i="1"/>
  <c r="R1929" i="1"/>
  <c r="R180" i="1"/>
  <c r="R341" i="1"/>
  <c r="R1864" i="1"/>
  <c r="R1474" i="1"/>
  <c r="R115" i="1"/>
  <c r="R944" i="1"/>
  <c r="R1251" i="1"/>
  <c r="R762" i="1"/>
  <c r="R1756" i="1"/>
  <c r="R982" i="1"/>
  <c r="R1612" i="1"/>
  <c r="R1344" i="1"/>
  <c r="R974" i="1"/>
  <c r="R1024" i="1"/>
  <c r="R951" i="1"/>
  <c r="R753" i="1"/>
  <c r="R2253" i="1"/>
  <c r="R376" i="1"/>
  <c r="R1899" i="1"/>
  <c r="R150" i="1"/>
  <c r="R1667" i="1"/>
  <c r="R924" i="1"/>
  <c r="R1027" i="1"/>
  <c r="R1694" i="1"/>
  <c r="R1331" i="1"/>
  <c r="R476" i="1"/>
  <c r="R250" i="1"/>
  <c r="R1999" i="1"/>
  <c r="R1627" i="1"/>
  <c r="R308" i="1"/>
  <c r="R400" i="1"/>
  <c r="R1923" i="1"/>
  <c r="R1799" i="1"/>
  <c r="R174" i="1"/>
  <c r="R1543" i="1"/>
  <c r="R555" i="1"/>
  <c r="R381" i="1"/>
  <c r="R1904" i="1"/>
  <c r="R155" i="1"/>
  <c r="R1527" i="1"/>
  <c r="R1431" i="1"/>
  <c r="R1131" i="1"/>
  <c r="R1081" i="1"/>
  <c r="R1766" i="1"/>
  <c r="R1613" i="1"/>
  <c r="R1347" i="1"/>
  <c r="R1614" i="1"/>
  <c r="R440" i="1"/>
  <c r="R214" i="1"/>
  <c r="R1963" i="1"/>
  <c r="R1294" i="1"/>
  <c r="R1244" i="1"/>
  <c r="R1304" i="1"/>
  <c r="R1066" i="1"/>
  <c r="R1065" i="1"/>
  <c r="R741" i="1"/>
  <c r="R938" i="1"/>
  <c r="R1656" i="1"/>
  <c r="R1436" i="1"/>
  <c r="R1439" i="1"/>
  <c r="R1298" i="1"/>
  <c r="R1754" i="1"/>
  <c r="R1231" i="1"/>
  <c r="R1384" i="1"/>
  <c r="R992" i="1"/>
  <c r="R498" i="1"/>
  <c r="R272" i="1"/>
  <c r="R2021" i="1"/>
  <c r="R1650" i="1"/>
  <c r="R1417" i="1"/>
  <c r="R1574" i="1"/>
  <c r="R1018" i="1"/>
  <c r="R1094" i="1"/>
  <c r="R1423" i="1"/>
  <c r="R467" i="1"/>
  <c r="R241" i="1"/>
  <c r="R1990" i="1"/>
  <c r="R1619" i="1"/>
  <c r="R1055" i="1"/>
  <c r="R1769" i="1"/>
  <c r="R1023" i="1"/>
  <c r="R459" i="1"/>
  <c r="R233" i="1"/>
  <c r="R1982" i="1"/>
  <c r="R2143" i="1"/>
  <c r="R1449" i="1"/>
  <c r="R337" i="1"/>
  <c r="R1860" i="1"/>
  <c r="R111" i="1"/>
  <c r="R1454" i="1"/>
  <c r="R929" i="1"/>
  <c r="R1787" i="1"/>
  <c r="R545" i="1"/>
  <c r="R724" i="1"/>
  <c r="R363" i="1"/>
  <c r="R1886" i="1"/>
  <c r="R1506" i="1"/>
  <c r="R137" i="1"/>
  <c r="R743" i="1"/>
  <c r="R1123" i="1"/>
  <c r="R1698" i="1"/>
  <c r="R396" i="1"/>
  <c r="R1919" i="1"/>
  <c r="R170" i="1"/>
  <c r="R1651" i="1"/>
  <c r="R1779" i="1"/>
  <c r="R389" i="1"/>
  <c r="R1912" i="1"/>
  <c r="R163" i="1"/>
  <c r="R1238" i="1"/>
  <c r="R359" i="1"/>
  <c r="R1882" i="1"/>
  <c r="R1496" i="1"/>
  <c r="R133" i="1"/>
  <c r="R1809" i="1"/>
  <c r="R552" i="1"/>
  <c r="R334" i="1"/>
  <c r="R1857" i="1"/>
  <c r="R1464" i="1"/>
  <c r="R108" i="1"/>
  <c r="R358" i="1"/>
  <c r="R1881" i="1"/>
  <c r="R132" i="1"/>
  <c r="R1784" i="1"/>
  <c r="R1797" i="1"/>
  <c r="R1500" i="1"/>
  <c r="R716" i="1"/>
  <c r="R1693" i="1"/>
  <c r="R735" i="1"/>
  <c r="R1438" i="1"/>
  <c r="R1122" i="1"/>
  <c r="R1102" i="1"/>
  <c r="R1283" i="1"/>
  <c r="R1488" i="1"/>
  <c r="R1493" i="1"/>
  <c r="R1536" i="1"/>
  <c r="R1643" i="1"/>
  <c r="R1312" i="1"/>
  <c r="R1080" i="1"/>
  <c r="R1124" i="1"/>
  <c r="R474" i="1"/>
  <c r="R248" i="1"/>
  <c r="R1997" i="1"/>
  <c r="R1625" i="1"/>
  <c r="R1366" i="1"/>
  <c r="R990" i="1"/>
  <c r="R403" i="1"/>
  <c r="R1926" i="1"/>
  <c r="R177" i="1"/>
  <c r="R1710" i="1"/>
  <c r="R1597" i="1"/>
  <c r="R1314" i="1"/>
  <c r="R1751" i="1"/>
  <c r="R918" i="1"/>
  <c r="R1443" i="1"/>
  <c r="R1624" i="1"/>
  <c r="R1364" i="1"/>
  <c r="R985" i="1"/>
  <c r="R1004" i="1"/>
  <c r="R491" i="1"/>
  <c r="R265" i="1"/>
  <c r="R2014" i="1"/>
  <c r="R1641" i="1"/>
  <c r="R1520" i="1"/>
  <c r="R1544" i="1"/>
  <c r="R425" i="1"/>
  <c r="R199" i="1"/>
  <c r="R1948" i="1"/>
  <c r="R1579" i="1"/>
  <c r="R1390" i="1"/>
  <c r="R1240" i="1"/>
  <c r="R979" i="1"/>
  <c r="R1782" i="1"/>
  <c r="R1373" i="1"/>
  <c r="R1422" i="1"/>
  <c r="R1243" i="1"/>
  <c r="R2255" i="1"/>
  <c r="R1791" i="1"/>
  <c r="R1411" i="1"/>
  <c r="R1798" i="1"/>
  <c r="R1011" i="1"/>
  <c r="R448" i="1"/>
  <c r="R222" i="1"/>
  <c r="R1971" i="1"/>
  <c r="R1310" i="1"/>
  <c r="R1092" i="1"/>
  <c r="R1348" i="1"/>
  <c r="R770" i="1"/>
  <c r="R1082" i="1"/>
  <c r="R1690" i="1"/>
  <c r="R375" i="1"/>
  <c r="R1898" i="1"/>
  <c r="R1523" i="1"/>
  <c r="R149" i="1"/>
  <c r="R1315" i="1"/>
  <c r="R364" i="1"/>
  <c r="R1887" i="1"/>
  <c r="R138" i="1"/>
  <c r="R1329" i="1"/>
  <c r="R1406" i="1"/>
  <c r="R1342" i="1"/>
  <c r="R1486" i="1"/>
  <c r="R1804" i="1"/>
  <c r="R1088" i="1"/>
  <c r="R1541" i="1"/>
  <c r="R1001" i="1"/>
  <c r="R1077" i="1"/>
  <c r="R916" i="1"/>
  <c r="R710" i="1"/>
  <c r="R309" i="1"/>
  <c r="R1090" i="1"/>
  <c r="R1097" i="1"/>
  <c r="R771" i="1"/>
  <c r="R1389" i="1"/>
  <c r="R766" i="1"/>
  <c r="R1540" i="1"/>
  <c r="R380" i="1"/>
  <c r="R1903" i="1"/>
  <c r="R154" i="1"/>
  <c r="R344" i="1"/>
  <c r="R1867" i="1"/>
  <c r="R1479" i="1"/>
  <c r="R118" i="1"/>
  <c r="R342" i="1"/>
  <c r="R1865" i="1"/>
  <c r="R1476" i="1"/>
  <c r="R116" i="1"/>
  <c r="R338" i="1"/>
  <c r="R1861" i="1"/>
  <c r="R112" i="1"/>
  <c r="R542" i="1"/>
  <c r="R414" i="1"/>
  <c r="R1937" i="1"/>
  <c r="R188" i="1"/>
  <c r="R1568" i="1"/>
  <c r="R1264" i="1"/>
  <c r="R1013" i="1"/>
  <c r="R2261" i="1"/>
  <c r="R1421" i="1"/>
  <c r="R1802" i="1"/>
  <c r="R1429" i="1"/>
  <c r="R2161" i="1"/>
  <c r="R954" i="1"/>
  <c r="R1021" i="1"/>
  <c r="R1397" i="1"/>
  <c r="R1675" i="1"/>
  <c r="R1239" i="1"/>
  <c r="R1335" i="1"/>
  <c r="R368" i="1"/>
  <c r="R1891" i="1"/>
  <c r="R1514" i="1"/>
  <c r="R142" i="1"/>
  <c r="R1354" i="1"/>
  <c r="R915" i="1"/>
  <c r="R740" i="1"/>
  <c r="R464" i="1"/>
  <c r="R238" i="1"/>
  <c r="R1987" i="1"/>
  <c r="R1805" i="1"/>
  <c r="R1658" i="1"/>
  <c r="R1440" i="1"/>
  <c r="R1050" i="1"/>
  <c r="R1305" i="1"/>
  <c r="R1794" i="1"/>
  <c r="R1395" i="1"/>
  <c r="R760" i="1"/>
  <c r="R1361" i="1"/>
  <c r="R1552" i="1"/>
  <c r="R1047" i="1"/>
  <c r="R332" i="1"/>
  <c r="R1855" i="1"/>
  <c r="R1461" i="1"/>
  <c r="R106" i="1"/>
  <c r="R932" i="1"/>
  <c r="R1121" i="1"/>
  <c r="R1531" i="1"/>
  <c r="R1704" i="1"/>
  <c r="R1707" i="1"/>
  <c r="R2141" i="1"/>
  <c r="R1248" i="1"/>
  <c r="R1265" i="1"/>
  <c r="R502" i="1"/>
  <c r="R276" i="1"/>
  <c r="R2025" i="1"/>
  <c r="R421" i="1"/>
  <c r="R195" i="1"/>
  <c r="R1944" i="1"/>
  <c r="R1577" i="1"/>
  <c r="R1677" i="1"/>
  <c r="R1630" i="1"/>
  <c r="R1127" i="1"/>
  <c r="R531" i="1"/>
  <c r="R1706" i="1"/>
  <c r="R370" i="1"/>
  <c r="R1893" i="1"/>
  <c r="R1518" i="1"/>
  <c r="R144" i="1"/>
  <c r="R420" i="1"/>
  <c r="R1943" i="1"/>
  <c r="R194" i="1"/>
  <c r="R1576" i="1"/>
  <c r="R466" i="1"/>
  <c r="R240" i="1"/>
  <c r="R1989" i="1"/>
  <c r="R1616" i="1"/>
  <c r="R1365" i="1"/>
  <c r="R1408" i="1"/>
  <c r="R384" i="1"/>
  <c r="R1907" i="1"/>
  <c r="R158" i="1"/>
  <c r="R759" i="1"/>
  <c r="R1289" i="1"/>
  <c r="R1277" i="1"/>
  <c r="R1492" i="1"/>
  <c r="R1104" i="1"/>
  <c r="R1777" i="1"/>
  <c r="R1673" i="1"/>
  <c r="R465" i="1"/>
  <c r="R239" i="1"/>
  <c r="R1988" i="1"/>
  <c r="R349" i="1"/>
  <c r="R1872" i="1"/>
  <c r="R1484" i="1"/>
  <c r="R123" i="1"/>
  <c r="R1553" i="1"/>
  <c r="R317" i="1"/>
  <c r="R2260" i="1"/>
  <c r="R1229" i="1"/>
  <c r="R2252" i="1"/>
  <c r="R441" i="1"/>
  <c r="R215" i="1"/>
  <c r="R1964" i="1"/>
  <c r="R2120" i="1"/>
  <c r="R1005" i="1"/>
  <c r="R1071" i="1"/>
  <c r="R1042" i="1"/>
  <c r="R507" i="1"/>
  <c r="R281" i="1"/>
  <c r="R2030" i="1"/>
  <c r="R722" i="1"/>
  <c r="R329" i="1"/>
  <c r="R1852" i="1"/>
  <c r="R103" i="1"/>
  <c r="R983" i="1"/>
  <c r="R345" i="1"/>
  <c r="R1868" i="1"/>
  <c r="R1480" i="1"/>
  <c r="R119" i="1"/>
  <c r="R433" i="1"/>
  <c r="R207" i="1"/>
  <c r="R1956" i="1"/>
  <c r="R1585" i="1"/>
  <c r="R1349" i="1"/>
  <c r="R297" i="1"/>
  <c r="R1228" i="1"/>
  <c r="R1376" i="1"/>
  <c r="R922" i="1"/>
  <c r="R1498" i="1"/>
  <c r="R1258" i="1"/>
  <c r="R1106" i="1"/>
  <c r="R437" i="1"/>
  <c r="R211" i="1"/>
  <c r="R1960" i="1"/>
  <c r="R1588" i="1"/>
  <c r="R526" i="1"/>
  <c r="R1418" i="1"/>
  <c r="R439" i="1"/>
  <c r="R213" i="1"/>
  <c r="R1962" i="1"/>
  <c r="R1293" i="1"/>
  <c r="R2142" i="1"/>
  <c r="R1308" i="1"/>
  <c r="R316" i="1"/>
  <c r="R1075" i="1"/>
  <c r="R401" i="1"/>
  <c r="R1924" i="1"/>
  <c r="R175" i="1"/>
  <c r="R1803" i="1"/>
  <c r="R446" i="1"/>
  <c r="R220" i="1"/>
  <c r="R1969" i="1"/>
  <c r="R1594" i="1"/>
  <c r="R455" i="1"/>
  <c r="R229" i="1"/>
  <c r="R1978" i="1"/>
  <c r="R1602" i="1"/>
  <c r="R1450" i="1"/>
  <c r="R750" i="1"/>
  <c r="R1793" i="1"/>
  <c r="R714" i="1"/>
  <c r="R2139" i="1"/>
  <c r="R372" i="1"/>
  <c r="R1895" i="1"/>
  <c r="R1521" i="1"/>
  <c r="R146" i="1"/>
  <c r="R353" i="1"/>
  <c r="R1876" i="1"/>
  <c r="R127" i="1"/>
  <c r="R1098" i="1"/>
  <c r="R1813" i="1"/>
  <c r="R1369" i="1"/>
  <c r="R1053" i="1"/>
  <c r="R1426" i="1"/>
  <c r="R1031" i="1"/>
  <c r="R1792" i="1"/>
  <c r="R1516" i="1"/>
  <c r="R1058" i="1"/>
  <c r="R2247" i="1"/>
  <c r="R1330" i="1"/>
  <c r="R1757" i="1"/>
  <c r="R1567" i="1"/>
  <c r="R351" i="1"/>
  <c r="R1874" i="1"/>
  <c r="R1487" i="1"/>
  <c r="R125" i="1"/>
  <c r="R1771" i="1"/>
  <c r="R517" i="1"/>
  <c r="R1776" i="1"/>
  <c r="R1327" i="1"/>
  <c r="R1236" i="1"/>
  <c r="R1356" i="1"/>
  <c r="R1044" i="1"/>
  <c r="R749" i="1"/>
  <c r="R1056" i="1"/>
  <c r="R1034" i="1"/>
  <c r="R371" i="1"/>
  <c r="R1894" i="1"/>
  <c r="R1519" i="1"/>
  <c r="R145" i="1"/>
  <c r="R456" i="1"/>
  <c r="R230" i="1"/>
  <c r="R1979" i="1"/>
  <c r="R1604" i="1"/>
  <c r="R462" i="1"/>
  <c r="R236" i="1"/>
  <c r="R1985" i="1"/>
  <c r="R1340" i="1"/>
  <c r="R1267" i="1"/>
  <c r="R945" i="1"/>
  <c r="R729" i="1"/>
  <c r="R1545" i="1"/>
  <c r="R557" i="1"/>
  <c r="R706" i="1"/>
  <c r="R1661" i="1"/>
  <c r="R925" i="1"/>
  <c r="R1557" i="1"/>
  <c r="R487" i="1"/>
  <c r="R261" i="1"/>
  <c r="R2010" i="1"/>
  <c r="R1638" i="1"/>
  <c r="R1391" i="1"/>
  <c r="R901" i="1"/>
  <c r="R67" i="1"/>
  <c r="R2418" i="1"/>
  <c r="R2323" i="1"/>
  <c r="R2234" i="1"/>
  <c r="R2194" i="1"/>
  <c r="R1839" i="1"/>
  <c r="R1225" i="1"/>
  <c r="R1186" i="1"/>
  <c r="R1155" i="1"/>
  <c r="R686" i="1"/>
  <c r="R2124" i="1"/>
  <c r="R847" i="1"/>
  <c r="R654" i="1"/>
  <c r="N1599" i="1"/>
  <c r="R580" i="1"/>
  <c r="R819" i="1"/>
  <c r="R622" i="1"/>
  <c r="N2138" i="1"/>
  <c r="N686" i="1"/>
  <c r="N819" i="1"/>
  <c r="N622" i="1"/>
  <c r="N2141" i="1"/>
  <c r="N580" i="1"/>
  <c r="N901" i="1"/>
  <c r="N67" i="1"/>
  <c r="N2418" i="1"/>
  <c r="N2323" i="1"/>
  <c r="N2234" i="1"/>
  <c r="N2194" i="1"/>
  <c r="N1839" i="1"/>
  <c r="N1225" i="1"/>
  <c r="N1186" i="1"/>
  <c r="N1155" i="1"/>
  <c r="R1599" i="1"/>
  <c r="N847" i="1"/>
  <c r="N654" i="1"/>
  <c r="N1507" i="1"/>
  <c r="N2124" i="1"/>
  <c r="R497" i="1"/>
  <c r="R271" i="1"/>
  <c r="R2020" i="1"/>
  <c r="R1010" i="1"/>
  <c r="R513" i="1"/>
  <c r="R742" i="1"/>
  <c r="R1003" i="1"/>
  <c r="R1256" i="1"/>
  <c r="R1300" i="1"/>
  <c r="R1807" i="1"/>
  <c r="R1442" i="1"/>
  <c r="R454" i="1"/>
  <c r="R228" i="1"/>
  <c r="R1977" i="1"/>
  <c r="R1600" i="1"/>
  <c r="R1320" i="1"/>
  <c r="R1118" i="1"/>
  <c r="R533" i="1"/>
  <c r="R1403" i="1"/>
  <c r="R385" i="1"/>
  <c r="R1908" i="1"/>
  <c r="R159" i="1"/>
  <c r="R1533" i="1"/>
  <c r="R1526" i="1"/>
  <c r="R1441" i="1"/>
  <c r="R554" i="1"/>
  <c r="R1633" i="1"/>
  <c r="R1380" i="1"/>
  <c r="R1407" i="1"/>
  <c r="R1291" i="1"/>
  <c r="R1358" i="1"/>
  <c r="R1402" i="1"/>
  <c r="R1394" i="1"/>
  <c r="R339" i="1"/>
  <c r="R1862" i="1"/>
  <c r="R1472" i="1"/>
  <c r="R113" i="1"/>
  <c r="R1609" i="1"/>
  <c r="R1333" i="1"/>
  <c r="R1467" i="1"/>
  <c r="R1448" i="1"/>
  <c r="R1352" i="1"/>
  <c r="R1362" i="1"/>
  <c r="R505" i="1"/>
  <c r="R279" i="1"/>
  <c r="R2028" i="1"/>
  <c r="R1659" i="1"/>
  <c r="R2263" i="1"/>
  <c r="R980" i="1"/>
  <c r="R1266" i="1"/>
  <c r="R1387" i="1"/>
  <c r="R1009" i="1"/>
  <c r="R720" i="1"/>
  <c r="R485" i="1"/>
  <c r="R259" i="1"/>
  <c r="R2008" i="1"/>
  <c r="R2069" i="1"/>
  <c r="R2068" i="1"/>
  <c r="N498" i="1"/>
  <c r="N272" i="1"/>
  <c r="N2021" i="1"/>
  <c r="N1650" i="1"/>
  <c r="N780" i="1"/>
  <c r="N569" i="1"/>
  <c r="R427" i="1"/>
  <c r="R201" i="1"/>
  <c r="R1950" i="1"/>
  <c r="N437" i="1"/>
  <c r="N211" i="1"/>
  <c r="N1960" i="1"/>
  <c r="N1588" i="1"/>
  <c r="N29" i="1"/>
  <c r="N10" i="1"/>
  <c r="N603" i="1"/>
  <c r="N529" i="1"/>
  <c r="N1630" i="1"/>
  <c r="R29" i="1"/>
  <c r="R10" i="1"/>
  <c r="R603" i="1"/>
  <c r="N2069" i="1"/>
  <c r="N2068" i="1"/>
  <c r="N427" i="1"/>
  <c r="N201" i="1"/>
  <c r="N1950" i="1"/>
  <c r="N2142" i="1"/>
  <c r="R780" i="1"/>
  <c r="R569" i="1"/>
  <c r="N536" i="1"/>
  <c r="R884" i="1"/>
  <c r="R50" i="1"/>
  <c r="R2401" i="1"/>
  <c r="R2215" i="1"/>
  <c r="R2175" i="1"/>
  <c r="R1821" i="1"/>
  <c r="R1208" i="1"/>
  <c r="R1169" i="1"/>
  <c r="N885" i="1"/>
  <c r="N51" i="1"/>
  <c r="N2402" i="1"/>
  <c r="N2305" i="1"/>
  <c r="N2216" i="1"/>
  <c r="N2176" i="1"/>
  <c r="N1823" i="1"/>
  <c r="N1209" i="1"/>
  <c r="N1170" i="1"/>
  <c r="N1139" i="1"/>
  <c r="R797" i="1"/>
  <c r="R590" i="1"/>
  <c r="R2112" i="1"/>
  <c r="N890" i="1"/>
  <c r="N56" i="1"/>
  <c r="N2407" i="1"/>
  <c r="N2310" i="1"/>
  <c r="N2221" i="1"/>
  <c r="N2181" i="1"/>
  <c r="N1828" i="1"/>
  <c r="N1214" i="1"/>
  <c r="N1175" i="1"/>
  <c r="N1144" i="1"/>
  <c r="N2139" i="1"/>
  <c r="N1557" i="1"/>
  <c r="R885" i="1"/>
  <c r="R51" i="1"/>
  <c r="R2402" i="1"/>
  <c r="R2305" i="1"/>
  <c r="R2216" i="1"/>
  <c r="R2176" i="1"/>
  <c r="R1823" i="1"/>
  <c r="R1209" i="1"/>
  <c r="R1170" i="1"/>
  <c r="R1139" i="1"/>
  <c r="N797" i="1"/>
  <c r="N590" i="1"/>
  <c r="R890" i="1"/>
  <c r="R56" i="1"/>
  <c r="R2407" i="1"/>
  <c r="R2310" i="1"/>
  <c r="R2221" i="1"/>
  <c r="R2181" i="1"/>
  <c r="R1828" i="1"/>
  <c r="R1214" i="1"/>
  <c r="R1175" i="1"/>
  <c r="R1144" i="1"/>
  <c r="N2113" i="1"/>
  <c r="N2112" i="1"/>
  <c r="N307" i="1"/>
  <c r="N884" i="1"/>
  <c r="N50" i="1"/>
  <c r="N2401" i="1"/>
  <c r="N2215" i="1"/>
  <c r="N2175" i="1"/>
  <c r="N1821" i="1"/>
  <c r="N1208" i="1"/>
  <c r="N1169" i="1"/>
  <c r="R366" i="1"/>
  <c r="R1889" i="1"/>
  <c r="R1783" i="1"/>
  <c r="R1615" i="1"/>
  <c r="R140" i="1"/>
  <c r="R1542" i="1"/>
  <c r="R1497" i="1"/>
  <c r="R1270" i="1"/>
  <c r="R995" i="1"/>
  <c r="R1412" i="1"/>
  <c r="R704" i="1"/>
  <c r="R773" i="1"/>
  <c r="R343" i="1"/>
  <c r="R1866" i="1"/>
  <c r="R1478" i="1"/>
  <c r="R117" i="1"/>
  <c r="R1666" i="1"/>
  <c r="R1110" i="1"/>
  <c r="R912" i="1"/>
  <c r="R1119" i="1"/>
  <c r="R1245" i="1"/>
  <c r="R340" i="1"/>
  <c r="R1863" i="1"/>
  <c r="R114" i="1"/>
  <c r="R1086" i="1"/>
  <c r="R432" i="1"/>
  <c r="R206" i="1"/>
  <c r="R1955" i="1"/>
  <c r="R1116" i="1"/>
  <c r="R1286" i="1"/>
  <c r="R422" i="1"/>
  <c r="R196" i="1"/>
  <c r="R1945" i="1"/>
  <c r="R355" i="1"/>
  <c r="R1878" i="1"/>
  <c r="R1491" i="1"/>
  <c r="R129" i="1"/>
  <c r="R383" i="1"/>
  <c r="R1906" i="1"/>
  <c r="R157" i="1"/>
  <c r="R1528" i="1"/>
  <c r="R1750" i="1"/>
  <c r="R1563" i="1"/>
  <c r="R1129" i="1"/>
  <c r="R516" i="1"/>
  <c r="R1425" i="1"/>
  <c r="R1107" i="1"/>
  <c r="R1028" i="1"/>
  <c r="R1775" i="1"/>
  <c r="R1716" i="1"/>
  <c r="R346" i="1"/>
  <c r="R1869" i="1"/>
  <c r="R1481" i="1"/>
  <c r="R120" i="1"/>
  <c r="R1275" i="1"/>
  <c r="R438" i="1"/>
  <c r="R212" i="1"/>
  <c r="R1961" i="1"/>
  <c r="R917" i="1"/>
  <c r="R1669" i="1"/>
  <c r="R1134" i="1"/>
  <c r="R1371" i="1"/>
  <c r="R757" i="1"/>
  <c r="R1671" i="1"/>
  <c r="R1241" i="1"/>
  <c r="R1668" i="1"/>
  <c r="R347" i="1"/>
  <c r="R1870" i="1"/>
  <c r="R121" i="1"/>
  <c r="R1383" i="1"/>
  <c r="R399" i="1"/>
  <c r="R1922" i="1"/>
  <c r="R173" i="1"/>
  <c r="R1084" i="1"/>
  <c r="R461" i="1"/>
  <c r="R235" i="1"/>
  <c r="R1984" i="1"/>
  <c r="R1339" i="1"/>
  <c r="R330" i="1"/>
  <c r="R1853" i="1"/>
  <c r="R1459" i="1"/>
  <c r="R104" i="1"/>
  <c r="R1517" i="1"/>
  <c r="R416" i="1"/>
  <c r="R1939" i="1"/>
  <c r="R190" i="1"/>
  <c r="R1570" i="1"/>
  <c r="R377" i="1"/>
  <c r="R1900" i="1"/>
  <c r="R1524" i="1"/>
  <c r="R151" i="1"/>
  <c r="R472" i="1"/>
  <c r="R246" i="1"/>
  <c r="R1995" i="1"/>
  <c r="R1622" i="1"/>
  <c r="R718" i="1"/>
  <c r="R1000" i="1"/>
  <c r="R994" i="1"/>
  <c r="R1064" i="1"/>
  <c r="R386" i="1"/>
  <c r="R1909" i="1"/>
  <c r="R160" i="1"/>
  <c r="R1334" i="1"/>
  <c r="R1025" i="1"/>
  <c r="R1237" i="1"/>
  <c r="R356" i="1"/>
  <c r="R1879" i="1"/>
  <c r="R130" i="1"/>
  <c r="R1257" i="1"/>
  <c r="R1773" i="1"/>
  <c r="R1026" i="1"/>
  <c r="R930" i="1"/>
  <c r="R919" i="1"/>
  <c r="R920" i="1"/>
  <c r="R1271" i="1"/>
  <c r="R1655" i="1"/>
  <c r="R1261" i="1"/>
  <c r="R469" i="1"/>
  <c r="R243" i="1"/>
  <c r="R1992" i="1"/>
  <c r="R501" i="1"/>
  <c r="R275" i="1"/>
  <c r="R2024" i="1"/>
  <c r="R436" i="1"/>
  <c r="R210" i="1"/>
  <c r="R1959" i="1"/>
  <c r="R1290" i="1"/>
  <c r="R860" i="1"/>
  <c r="R365" i="1"/>
  <c r="R1888" i="1"/>
  <c r="R1511" i="1"/>
  <c r="R139" i="1"/>
  <c r="R1099" i="1"/>
  <c r="R2276" i="1"/>
  <c r="R1534" i="1"/>
  <c r="R955" i="1"/>
  <c r="R1433" i="1"/>
  <c r="R905" i="1"/>
  <c r="R87" i="1"/>
  <c r="R697" i="1"/>
  <c r="R675" i="1"/>
  <c r="R561" i="1"/>
  <c r="R288" i="1"/>
  <c r="R2422" i="1"/>
  <c r="R2373" i="1"/>
  <c r="R2332" i="1"/>
  <c r="R2295" i="1"/>
  <c r="R2103" i="1"/>
  <c r="R2054" i="1"/>
  <c r="R2040" i="1"/>
  <c r="R20" i="1"/>
  <c r="R1741" i="1"/>
  <c r="R1196" i="1"/>
  <c r="R733" i="1"/>
  <c r="R2134" i="1"/>
  <c r="R398" i="1"/>
  <c r="R1921" i="1"/>
  <c r="R172" i="1"/>
  <c r="R927" i="1"/>
  <c r="R1108" i="1"/>
  <c r="R495" i="1"/>
  <c r="R269" i="1"/>
  <c r="R2018" i="1"/>
  <c r="R1647" i="1"/>
  <c r="R996" i="1"/>
  <c r="R1069" i="1"/>
  <c r="R379" i="1"/>
  <c r="R1902" i="1"/>
  <c r="R153" i="1"/>
  <c r="R748" i="1"/>
  <c r="R428" i="1"/>
  <c r="R202" i="1"/>
  <c r="R1951" i="1"/>
  <c r="R1581" i="1"/>
  <c r="R1282" i="1"/>
  <c r="R737" i="1"/>
  <c r="R1255" i="1"/>
  <c r="R530" i="1"/>
  <c r="R457" i="1"/>
  <c r="R231" i="1"/>
  <c r="R1980" i="1"/>
  <c r="R1605" i="1"/>
  <c r="R1324" i="1"/>
  <c r="R2259" i="1"/>
  <c r="R2125" i="1"/>
  <c r="R402" i="1"/>
  <c r="R1925" i="1"/>
  <c r="R176" i="1"/>
  <c r="R1546" i="1"/>
  <c r="R350" i="1"/>
  <c r="R1873" i="1"/>
  <c r="R1485" i="1"/>
  <c r="R124" i="1"/>
  <c r="R1477" i="1"/>
  <c r="R1427" i="1"/>
  <c r="R369" i="1"/>
  <c r="R1892" i="1"/>
  <c r="R143" i="1"/>
  <c r="R1701" i="1"/>
  <c r="R1652" i="1"/>
  <c r="R1006" i="1"/>
  <c r="R335" i="1"/>
  <c r="R1858" i="1"/>
  <c r="R1465" i="1"/>
  <c r="R109" i="1"/>
  <c r="R473" i="1"/>
  <c r="R247" i="1"/>
  <c r="R1996" i="1"/>
  <c r="R1623" i="1"/>
  <c r="R764" i="1"/>
  <c r="R677" i="1"/>
  <c r="R1712" i="1"/>
  <c r="R1101" i="1"/>
  <c r="R1017" i="1"/>
  <c r="R1007" i="1"/>
  <c r="R719" i="1"/>
  <c r="R551" i="1"/>
  <c r="R1297" i="1"/>
  <c r="R550" i="1"/>
  <c r="R1470" i="1"/>
  <c r="R755" i="1"/>
  <c r="R2280" i="1"/>
  <c r="R989" i="1"/>
  <c r="R1235" i="1"/>
  <c r="R1247" i="1"/>
  <c r="R1268" i="1"/>
  <c r="R768" i="1"/>
  <c r="R1683" i="1"/>
  <c r="R2114" i="1"/>
  <c r="R1681" i="1"/>
  <c r="R1575" i="1"/>
  <c r="R1785" i="1"/>
  <c r="N1655" i="1"/>
  <c r="N2327" i="1"/>
  <c r="N2238" i="1"/>
  <c r="N2198" i="1"/>
  <c r="R820" i="1"/>
  <c r="R623" i="1"/>
  <c r="N441" i="1"/>
  <c r="N215" i="1"/>
  <c r="N1964" i="1"/>
  <c r="R2327" i="1"/>
  <c r="R2238" i="1"/>
  <c r="R2198" i="1"/>
  <c r="N303" i="1"/>
  <c r="N480" i="1"/>
  <c r="N254" i="1"/>
  <c r="N2003" i="1"/>
  <c r="N1525" i="1"/>
  <c r="N820" i="1"/>
  <c r="N623" i="1"/>
  <c r="N296" i="1"/>
  <c r="N371" i="1"/>
  <c r="N1894" i="1"/>
  <c r="N1519" i="1"/>
  <c r="N145" i="1"/>
  <c r="N860" i="1"/>
  <c r="N1552" i="1"/>
  <c r="R426" i="1"/>
  <c r="R200" i="1"/>
  <c r="R1949" i="1"/>
  <c r="R1580" i="1"/>
  <c r="R1318" i="1"/>
  <c r="R1692" i="1"/>
  <c r="R731" i="1"/>
  <c r="R975" i="1"/>
  <c r="R547" i="1"/>
  <c r="R1388" i="1"/>
  <c r="R482" i="1"/>
  <c r="R256" i="1"/>
  <c r="R2005" i="1"/>
  <c r="R1632" i="1"/>
  <c r="R1379" i="1"/>
  <c r="R1057" i="1"/>
  <c r="R1665" i="1"/>
  <c r="R2249" i="1"/>
  <c r="R2258" i="1"/>
  <c r="R412" i="1"/>
  <c r="R1935" i="1"/>
  <c r="R186" i="1"/>
  <c r="R1565" i="1"/>
  <c r="R1259" i="1"/>
  <c r="R548" i="1"/>
  <c r="R408" i="1"/>
  <c r="R1931" i="1"/>
  <c r="R182" i="1"/>
  <c r="R2156" i="1"/>
  <c r="R352" i="1"/>
  <c r="R1875" i="1"/>
  <c r="R1489" i="1"/>
  <c r="R126" i="1"/>
  <c r="R1755" i="1"/>
  <c r="R510" i="1"/>
  <c r="R284" i="1"/>
  <c r="R2033" i="1"/>
  <c r="R1662" i="1"/>
  <c r="R921" i="1"/>
  <c r="R776" i="1"/>
  <c r="R2151" i="1"/>
  <c r="R1399" i="1"/>
  <c r="R1060" i="1"/>
  <c r="R429" i="1"/>
  <c r="R203" i="1"/>
  <c r="R1952" i="1"/>
  <c r="R1582" i="1"/>
  <c r="R388" i="1"/>
  <c r="R1911" i="1"/>
  <c r="R162" i="1"/>
  <c r="R1249" i="1"/>
  <c r="R1603" i="1"/>
  <c r="R1068" i="1"/>
  <c r="R2257" i="1"/>
  <c r="R1096" i="1"/>
  <c r="R394" i="1"/>
  <c r="R1917" i="1"/>
  <c r="R168" i="1"/>
  <c r="R1649" i="1"/>
  <c r="R1062" i="1"/>
  <c r="R1272" i="1"/>
  <c r="R1382" i="1"/>
  <c r="R367" i="1"/>
  <c r="R1890" i="1"/>
  <c r="R1513" i="1"/>
  <c r="R141" i="1"/>
  <c r="R2254" i="1"/>
  <c r="R1446" i="1"/>
  <c r="R1601" i="1"/>
  <c r="R1133" i="1"/>
  <c r="R1078" i="1"/>
  <c r="R1444" i="1"/>
  <c r="R1263" i="1"/>
  <c r="R362" i="1"/>
  <c r="R1885" i="1"/>
  <c r="R1505" i="1"/>
  <c r="R136" i="1"/>
  <c r="R484" i="1"/>
  <c r="R382" i="1"/>
  <c r="R258" i="1"/>
  <c r="R2007" i="1"/>
  <c r="R1905" i="1"/>
  <c r="R156" i="1"/>
  <c r="R1321" i="1"/>
  <c r="R1350" i="1"/>
  <c r="R1400" i="1"/>
  <c r="R911" i="1"/>
  <c r="R1132" i="1"/>
  <c r="R1367" i="1"/>
  <c r="R1038" i="1"/>
  <c r="R1232" i="1"/>
  <c r="R1002" i="1"/>
  <c r="R553" i="1"/>
  <c r="R1091" i="1"/>
  <c r="R1083" i="1"/>
  <c r="R1502" i="1"/>
  <c r="R519" i="1"/>
  <c r="R1781" i="1"/>
  <c r="R976" i="1"/>
  <c r="R559" i="1"/>
  <c r="R1806" i="1"/>
  <c r="R1628" i="1"/>
  <c r="R1703" i="1"/>
  <c r="R2123" i="1"/>
  <c r="R451" i="1"/>
  <c r="R225" i="1"/>
  <c r="R1974" i="1"/>
  <c r="R1049" i="1"/>
  <c r="R763" i="1"/>
  <c r="R1105" i="1"/>
  <c r="R726" i="1"/>
  <c r="R2302" i="1"/>
  <c r="R1562" i="1"/>
  <c r="R1313" i="1"/>
  <c r="R745" i="1"/>
  <c r="R1790" i="1"/>
  <c r="R1359" i="1"/>
  <c r="R1242" i="1"/>
  <c r="R1309" i="1"/>
  <c r="R1360" i="1"/>
  <c r="R1061" i="1"/>
  <c r="R2281" i="1"/>
  <c r="R822" i="1"/>
  <c r="R625" i="1"/>
  <c r="N787" i="1"/>
  <c r="N576" i="1"/>
  <c r="N351" i="1"/>
  <c r="N1874" i="1"/>
  <c r="N1487" i="1"/>
  <c r="N125" i="1"/>
  <c r="R2369" i="1"/>
  <c r="N831" i="1"/>
  <c r="N637" i="1"/>
  <c r="N1671" i="1"/>
  <c r="N1603" i="1"/>
  <c r="N36" i="1"/>
  <c r="N2292" i="1"/>
  <c r="N514" i="1"/>
  <c r="R514" i="1"/>
  <c r="N822" i="1"/>
  <c r="N625" i="1"/>
  <c r="R36" i="1"/>
  <c r="R2292" i="1"/>
  <c r="N490" i="1"/>
  <c r="N264" i="1"/>
  <c r="N2013" i="1"/>
  <c r="N1640" i="1"/>
  <c r="R787" i="1"/>
  <c r="R576" i="1"/>
  <c r="N2369" i="1"/>
  <c r="R831" i="1"/>
  <c r="R637" i="1"/>
  <c r="R1193" i="1"/>
  <c r="R310" i="1"/>
  <c r="R1230" i="1"/>
  <c r="R1279" i="1"/>
  <c r="R1508" i="1"/>
  <c r="R1046" i="1"/>
  <c r="R1709" i="1"/>
  <c r="R525" i="1"/>
  <c r="R1539" i="1"/>
  <c r="R1620" i="1"/>
  <c r="R90" i="1"/>
  <c r="R861" i="1"/>
  <c r="R700" i="1"/>
  <c r="R679" i="1"/>
  <c r="R564" i="1"/>
  <c r="R40" i="1"/>
  <c r="R292" i="1"/>
  <c r="R2426" i="1"/>
  <c r="R2375" i="1"/>
  <c r="R2335" i="1"/>
  <c r="R23" i="1"/>
  <c r="R2298" i="1"/>
  <c r="R2152" i="1"/>
  <c r="R2107" i="1"/>
  <c r="R2057" i="1"/>
  <c r="R2043" i="1"/>
  <c r="R1745" i="1"/>
  <c r="R1198" i="1"/>
  <c r="R1079" i="1"/>
  <c r="R493" i="1"/>
  <c r="R267" i="1"/>
  <c r="R2016" i="1"/>
  <c r="R1644" i="1"/>
  <c r="R1341" i="1"/>
  <c r="R1768" i="1"/>
  <c r="R1691" i="1"/>
  <c r="R1372" i="1"/>
  <c r="R442" i="1"/>
  <c r="R216" i="1"/>
  <c r="R1965" i="1"/>
  <c r="R1590" i="1"/>
  <c r="R1296" i="1"/>
  <c r="R1070" i="1"/>
  <c r="R934" i="1"/>
  <c r="R1357" i="1"/>
  <c r="R1529" i="1"/>
  <c r="R1252" i="1"/>
  <c r="R1532" i="1"/>
  <c r="R1762" i="1"/>
  <c r="R1635" i="1"/>
  <c r="R1386" i="1"/>
  <c r="R1759" i="1"/>
  <c r="R1682" i="1"/>
  <c r="R998" i="1"/>
  <c r="R390" i="1"/>
  <c r="R1913" i="1"/>
  <c r="R164" i="1"/>
  <c r="R1022" i="1"/>
  <c r="R518" i="1"/>
  <c r="R734" i="1"/>
  <c r="R3" i="1"/>
  <c r="R477" i="1"/>
  <c r="R251" i="1"/>
  <c r="R2000" i="1"/>
  <c r="R2116" i="1"/>
  <c r="R1696" i="1"/>
  <c r="R1136" i="1"/>
  <c r="R1808" i="1"/>
  <c r="R479" i="1"/>
  <c r="R253" i="1"/>
  <c r="R2002" i="1"/>
  <c r="R1629" i="1"/>
  <c r="R1451" i="1"/>
  <c r="R1548" i="1"/>
  <c r="R1103" i="1"/>
  <c r="R2262" i="1"/>
  <c r="R1089" i="1"/>
  <c r="R717" i="1"/>
  <c r="R1689" i="1"/>
  <c r="R727" i="1"/>
  <c r="R523" i="1"/>
  <c r="R1041" i="1"/>
  <c r="R1322" i="1"/>
  <c r="R2246" i="1"/>
  <c r="R1326" i="1"/>
  <c r="R1019" i="1"/>
  <c r="R387" i="1"/>
  <c r="R1910" i="1"/>
  <c r="R161" i="1"/>
  <c r="R1535" i="1"/>
  <c r="R444" i="1"/>
  <c r="R218" i="1"/>
  <c r="R1967" i="1"/>
  <c r="R1592" i="1"/>
  <c r="R1100" i="1"/>
  <c r="R769" i="1"/>
  <c r="N357" i="1"/>
  <c r="N1880" i="1"/>
  <c r="N1494" i="1"/>
  <c r="N131" i="1"/>
  <c r="N692" i="1"/>
  <c r="R2065" i="1"/>
  <c r="R795" i="1"/>
  <c r="R585" i="1"/>
  <c r="R896" i="1"/>
  <c r="R62" i="1"/>
  <c r="R2413" i="1"/>
  <c r="R2318" i="1"/>
  <c r="R2229" i="1"/>
  <c r="R2189" i="1"/>
  <c r="R1834" i="1"/>
  <c r="R1220" i="1"/>
  <c r="R1181" i="1"/>
  <c r="R1150" i="1"/>
  <c r="N551" i="1"/>
  <c r="N523" i="1"/>
  <c r="N356" i="1"/>
  <c r="N1879" i="1"/>
  <c r="N130" i="1"/>
  <c r="R692" i="1"/>
  <c r="N795" i="1"/>
  <c r="N585" i="1"/>
  <c r="N2065" i="1"/>
  <c r="N2156" i="1"/>
  <c r="N1567" i="1"/>
  <c r="N896" i="1"/>
  <c r="N62" i="1"/>
  <c r="N2413" i="1"/>
  <c r="N2318" i="1"/>
  <c r="N2229" i="1"/>
  <c r="N2189" i="1"/>
  <c r="N1834" i="1"/>
  <c r="N1220" i="1"/>
  <c r="N1181" i="1"/>
  <c r="N1150" i="1"/>
  <c r="R506" i="1"/>
  <c r="R280" i="1"/>
  <c r="R2029" i="1"/>
  <c r="R1660" i="1"/>
  <c r="R1490" i="1"/>
  <c r="R1772" i="1"/>
  <c r="R492" i="1"/>
  <c r="R266" i="1"/>
  <c r="R2015" i="1"/>
  <c r="R1642" i="1"/>
  <c r="R1705" i="1"/>
  <c r="R424" i="1"/>
  <c r="R198" i="1"/>
  <c r="R1947" i="1"/>
  <c r="R751" i="1"/>
  <c r="R1016" i="1"/>
  <c r="R1495" i="1"/>
  <c r="R981" i="1"/>
  <c r="R1774" i="1"/>
  <c r="R2121" i="1"/>
  <c r="R1424" i="1"/>
  <c r="R1566" i="1"/>
  <c r="R1260" i="1"/>
  <c r="R1463" i="1"/>
  <c r="R1051" i="1"/>
  <c r="R1510" i="1"/>
  <c r="R2144" i="1"/>
  <c r="R1087" i="1"/>
  <c r="R725" i="1"/>
  <c r="N602" i="1"/>
  <c r="N806" i="1"/>
  <c r="N608" i="1"/>
  <c r="N361" i="1"/>
  <c r="N1884" i="1"/>
  <c r="N135" i="1"/>
  <c r="N1194" i="1"/>
  <c r="R856" i="1"/>
  <c r="R670" i="1"/>
  <c r="N540" i="1"/>
  <c r="R540" i="1"/>
  <c r="N849" i="1"/>
  <c r="N660" i="1"/>
  <c r="R871" i="1"/>
  <c r="R849" i="1"/>
  <c r="R660" i="1"/>
  <c r="N537" i="1"/>
  <c r="N856" i="1"/>
  <c r="N670" i="1"/>
  <c r="R806" i="1"/>
  <c r="R608" i="1"/>
  <c r="R537" i="1"/>
  <c r="R602" i="1"/>
  <c r="R1194" i="1"/>
  <c r="N1617" i="1"/>
  <c r="N871" i="1"/>
  <c r="R2132" i="1"/>
  <c r="R587" i="1"/>
  <c r="R850" i="1"/>
  <c r="R661" i="1"/>
  <c r="N557" i="1"/>
  <c r="R673" i="1"/>
  <c r="N421" i="1"/>
  <c r="N195" i="1"/>
  <c r="N1944" i="1"/>
  <c r="N1577" i="1"/>
  <c r="N898" i="1"/>
  <c r="N64" i="1"/>
  <c r="N2415" i="1"/>
  <c r="N2320" i="1"/>
  <c r="N2231" i="1"/>
  <c r="N2191" i="1"/>
  <c r="N1836" i="1"/>
  <c r="N1222" i="1"/>
  <c r="N1183" i="1"/>
  <c r="N1152" i="1"/>
  <c r="N2132" i="1"/>
  <c r="N587" i="1"/>
  <c r="R898" i="1"/>
  <c r="R64" i="1"/>
  <c r="R2415" i="1"/>
  <c r="R2320" i="1"/>
  <c r="R2231" i="1"/>
  <c r="R2191" i="1"/>
  <c r="R1836" i="1"/>
  <c r="R1222" i="1"/>
  <c r="R1183" i="1"/>
  <c r="R1152" i="1"/>
  <c r="N673" i="1"/>
  <c r="N395" i="1"/>
  <c r="N1918" i="1"/>
  <c r="N169" i="1"/>
  <c r="N1667" i="1"/>
  <c r="N850" i="1"/>
  <c r="N661" i="1"/>
  <c r="N1689" i="1"/>
  <c r="R2133" i="1"/>
  <c r="R1702" i="1"/>
  <c r="R1618" i="1"/>
  <c r="R413" i="1"/>
  <c r="R1936" i="1"/>
  <c r="R187" i="1"/>
  <c r="R935" i="1"/>
  <c r="R1714" i="1"/>
  <c r="R2278" i="1"/>
  <c r="R968" i="1"/>
  <c r="R1126" i="1"/>
  <c r="R1684" i="1"/>
  <c r="R904" i="1"/>
  <c r="R86" i="1"/>
  <c r="R859" i="1"/>
  <c r="R696" i="1"/>
  <c r="R674" i="1"/>
  <c r="R38" i="1"/>
  <c r="R287" i="1"/>
  <c r="R2421" i="1"/>
  <c r="R2372" i="1"/>
  <c r="R2102" i="1"/>
  <c r="R1740" i="1"/>
  <c r="R1195" i="1"/>
  <c r="R1398" i="1"/>
  <c r="R1128" i="1"/>
  <c r="R2277" i="1"/>
  <c r="R2250" i="1"/>
  <c r="R1014" i="1"/>
  <c r="R1135" i="1"/>
  <c r="R1634" i="1"/>
  <c r="R931" i="1"/>
  <c r="R1043" i="1"/>
  <c r="R1120" i="1"/>
  <c r="N2085" i="1"/>
  <c r="R570" i="1"/>
  <c r="N1501" i="1"/>
  <c r="R811" i="1"/>
  <c r="N304" i="1"/>
  <c r="N811" i="1"/>
  <c r="R2085" i="1"/>
  <c r="N570" i="1"/>
  <c r="N535" i="1"/>
  <c r="N558" i="1"/>
  <c r="N400" i="1"/>
  <c r="N1923" i="1"/>
  <c r="N174" i="1"/>
  <c r="N1543" i="1"/>
  <c r="R304" i="1"/>
  <c r="N1614" i="1"/>
  <c r="N1688" i="1"/>
  <c r="R779" i="1"/>
  <c r="R568" i="1"/>
  <c r="N493" i="1"/>
  <c r="N267" i="1"/>
  <c r="N2016" i="1"/>
  <c r="N1644" i="1"/>
  <c r="N306" i="1"/>
  <c r="N2355" i="1"/>
  <c r="R2137" i="1"/>
  <c r="R799" i="1"/>
  <c r="R594" i="1"/>
  <c r="N1477" i="1"/>
  <c r="R2355" i="1"/>
  <c r="N337" i="1"/>
  <c r="N1860" i="1"/>
  <c r="N111" i="1"/>
  <c r="N550" i="1"/>
  <c r="N799" i="1"/>
  <c r="N594" i="1"/>
  <c r="N2137" i="1"/>
  <c r="N779" i="1"/>
  <c r="N568" i="1"/>
  <c r="N308" i="1"/>
  <c r="N4" i="1"/>
  <c r="N322" i="1"/>
  <c r="N2347" i="1"/>
  <c r="N1475" i="1"/>
  <c r="N962" i="1"/>
  <c r="R828" i="1"/>
  <c r="R633" i="1"/>
  <c r="N1503" i="1"/>
  <c r="N505" i="1"/>
  <c r="N279" i="1"/>
  <c r="N2028" i="1"/>
  <c r="N1659" i="1"/>
  <c r="R1723" i="1"/>
  <c r="N1723" i="1"/>
  <c r="N1608" i="1"/>
  <c r="N415" i="1"/>
  <c r="N1938" i="1"/>
  <c r="N189" i="1"/>
  <c r="N1569" i="1"/>
  <c r="N468" i="1"/>
  <c r="N242" i="1"/>
  <c r="N1991" i="1"/>
  <c r="N1621" i="1"/>
  <c r="N944" i="1"/>
  <c r="N1656" i="1"/>
  <c r="N1488" i="1"/>
  <c r="R2388" i="1"/>
  <c r="R2155" i="1"/>
  <c r="R962" i="1"/>
  <c r="R4" i="1"/>
  <c r="R322" i="1"/>
  <c r="N887" i="1"/>
  <c r="N53" i="1"/>
  <c r="N2404" i="1"/>
  <c r="N2307" i="1"/>
  <c r="N2218" i="1"/>
  <c r="N2178" i="1"/>
  <c r="N1825" i="1"/>
  <c r="N1211" i="1"/>
  <c r="N1172" i="1"/>
  <c r="N1141" i="1"/>
  <c r="N401" i="1"/>
  <c r="N1924" i="1"/>
  <c r="N175" i="1"/>
  <c r="N1711" i="1"/>
  <c r="N886" i="1"/>
  <c r="N52" i="1"/>
  <c r="N2403" i="1"/>
  <c r="N2306" i="1"/>
  <c r="N2217" i="1"/>
  <c r="N2177" i="1"/>
  <c r="N1824" i="1"/>
  <c r="N1210" i="1"/>
  <c r="N1171" i="1"/>
  <c r="N1140" i="1"/>
  <c r="R2147" i="1"/>
  <c r="R1189" i="1"/>
  <c r="N828" i="1"/>
  <c r="N633" i="1"/>
  <c r="N301" i="1"/>
  <c r="R887" i="1"/>
  <c r="R53" i="1"/>
  <c r="R2404" i="1"/>
  <c r="R2307" i="1"/>
  <c r="R2218" i="1"/>
  <c r="R2178" i="1"/>
  <c r="R1825" i="1"/>
  <c r="R1211" i="1"/>
  <c r="R1172" i="1"/>
  <c r="R1141" i="1"/>
  <c r="N2147" i="1"/>
  <c r="N1189" i="1"/>
  <c r="N2388" i="1"/>
  <c r="N2155" i="1"/>
  <c r="R886" i="1"/>
  <c r="R52" i="1"/>
  <c r="R2403" i="1"/>
  <c r="R2306" i="1"/>
  <c r="R2217" i="1"/>
  <c r="R2177" i="1"/>
  <c r="R1824" i="1"/>
  <c r="R1210" i="1"/>
  <c r="R1171" i="1"/>
  <c r="R1140" i="1"/>
  <c r="R7" i="1"/>
  <c r="R28" i="1"/>
  <c r="R2284" i="1"/>
  <c r="N476" i="1"/>
  <c r="N250" i="1"/>
  <c r="N1999" i="1"/>
  <c r="N1627" i="1"/>
  <c r="R818" i="1"/>
  <c r="R621" i="1"/>
  <c r="N438" i="1"/>
  <c r="N212" i="1"/>
  <c r="N1961" i="1"/>
  <c r="N2128" i="1"/>
  <c r="N344" i="1"/>
  <c r="N1867" i="1"/>
  <c r="N1479" i="1"/>
  <c r="N118" i="1"/>
  <c r="N428" i="1"/>
  <c r="N202" i="1"/>
  <c r="N1951" i="1"/>
  <c r="N1581" i="1"/>
  <c r="N7" i="1"/>
  <c r="N28" i="1"/>
  <c r="N2284" i="1"/>
  <c r="N940" i="1"/>
  <c r="N1705" i="1"/>
  <c r="R37" i="1"/>
  <c r="R2293" i="1"/>
  <c r="R17" i="1"/>
  <c r="N818" i="1"/>
  <c r="N621" i="1"/>
  <c r="R2128" i="1"/>
  <c r="N37" i="1"/>
  <c r="N2293" i="1"/>
  <c r="N17" i="1"/>
  <c r="R808" i="1"/>
  <c r="R611" i="1"/>
  <c r="N2091" i="1"/>
  <c r="N2090" i="1"/>
  <c r="R838" i="1"/>
  <c r="R645" i="1"/>
  <c r="R665" i="1"/>
  <c r="N1508" i="1"/>
  <c r="N889" i="1"/>
  <c r="N55" i="1"/>
  <c r="N2406" i="1"/>
  <c r="N2309" i="1"/>
  <c r="N2220" i="1"/>
  <c r="N2180" i="1"/>
  <c r="N1827" i="1"/>
  <c r="N1213" i="1"/>
  <c r="N1174" i="1"/>
  <c r="N1143" i="1"/>
  <c r="N393" i="1"/>
  <c r="N1916" i="1"/>
  <c r="N167" i="1"/>
  <c r="N1538" i="1"/>
  <c r="N599" i="1"/>
  <c r="N826" i="1"/>
  <c r="N631" i="1"/>
  <c r="N1516" i="1"/>
  <c r="N464" i="1"/>
  <c r="N238" i="1"/>
  <c r="N1987" i="1"/>
  <c r="N487" i="1"/>
  <c r="N261" i="1"/>
  <c r="N2010" i="1"/>
  <c r="N1638" i="1"/>
  <c r="N774" i="1"/>
  <c r="N665" i="1"/>
  <c r="R826" i="1"/>
  <c r="R631" i="1"/>
  <c r="N412" i="1"/>
  <c r="N1935" i="1"/>
  <c r="N186" i="1"/>
  <c r="N1565" i="1"/>
  <c r="R872" i="1"/>
  <c r="N359" i="1"/>
  <c r="N1882" i="1"/>
  <c r="N1496" i="1"/>
  <c r="N133" i="1"/>
  <c r="N461" i="1"/>
  <c r="N235" i="1"/>
  <c r="N1984" i="1"/>
  <c r="N872" i="1"/>
  <c r="N1563" i="1"/>
  <c r="N1500" i="1"/>
  <c r="R774" i="1"/>
  <c r="R2091" i="1"/>
  <c r="R2090" i="1"/>
  <c r="R599" i="1"/>
  <c r="N838" i="1"/>
  <c r="N645" i="1"/>
  <c r="N381" i="1"/>
  <c r="N1904" i="1"/>
  <c r="N155" i="1"/>
  <c r="N1527" i="1"/>
  <c r="N808" i="1"/>
  <c r="N611" i="1"/>
  <c r="R889" i="1"/>
  <c r="R55" i="1"/>
  <c r="R2406" i="1"/>
  <c r="R2309" i="1"/>
  <c r="R2220" i="1"/>
  <c r="R2180" i="1"/>
  <c r="R1827" i="1"/>
  <c r="R1213" i="1"/>
  <c r="R1174" i="1"/>
  <c r="R1143" i="1"/>
  <c r="R2360" i="1"/>
  <c r="R2359" i="1"/>
  <c r="R2358" i="1"/>
  <c r="N33" i="1"/>
  <c r="N14" i="1"/>
  <c r="R73" i="1"/>
  <c r="N1512" i="1"/>
  <c r="N392" i="1"/>
  <c r="N1915" i="1"/>
  <c r="N166" i="1"/>
  <c r="N1537" i="1"/>
  <c r="N439" i="1"/>
  <c r="N213" i="1"/>
  <c r="N1962" i="1"/>
  <c r="N1846" i="1"/>
  <c r="N494" i="1"/>
  <c r="N268" i="1"/>
  <c r="N2017" i="1"/>
  <c r="R33" i="1"/>
  <c r="R14" i="1"/>
  <c r="R1846" i="1"/>
  <c r="N73" i="1"/>
  <c r="N417" i="1"/>
  <c r="N1940" i="1"/>
  <c r="N191" i="1"/>
  <c r="N1571" i="1"/>
  <c r="N435" i="1"/>
  <c r="N209" i="1"/>
  <c r="N1958" i="1"/>
  <c r="N2360" i="1"/>
  <c r="N2359" i="1"/>
  <c r="N2358" i="1"/>
  <c r="N879" i="1"/>
  <c r="N45" i="1"/>
  <c r="N2396" i="1"/>
  <c r="N2210" i="1"/>
  <c r="N2170" i="1"/>
  <c r="N1816" i="1"/>
  <c r="N1203" i="1"/>
  <c r="N1164" i="1"/>
  <c r="N349" i="1"/>
  <c r="N1872" i="1"/>
  <c r="N1484" i="1"/>
  <c r="N123" i="1"/>
  <c r="N655" i="1"/>
  <c r="N1684" i="1"/>
  <c r="N1531" i="1"/>
  <c r="R688" i="1"/>
  <c r="N445" i="1"/>
  <c r="N219" i="1"/>
  <c r="N1968" i="1"/>
  <c r="N1593" i="1"/>
  <c r="N367" i="1"/>
  <c r="N1890" i="1"/>
  <c r="N1513" i="1"/>
  <c r="N141" i="1"/>
  <c r="N436" i="1"/>
  <c r="N210" i="1"/>
  <c r="N1959" i="1"/>
  <c r="R655" i="1"/>
  <c r="N688" i="1"/>
  <c r="N499" i="1"/>
  <c r="N273" i="1"/>
  <c r="N2022" i="1"/>
  <c r="R879" i="1"/>
  <c r="R45" i="1"/>
  <c r="R2396" i="1"/>
  <c r="R2210" i="1"/>
  <c r="R2170" i="1"/>
  <c r="R1816" i="1"/>
  <c r="R1203" i="1"/>
  <c r="R1164" i="1"/>
  <c r="R99" i="1"/>
  <c r="N442" i="1"/>
  <c r="N216" i="1"/>
  <c r="N1965" i="1"/>
  <c r="N1590" i="1"/>
  <c r="N791" i="1"/>
  <c r="N581" i="1"/>
  <c r="N2081" i="1"/>
  <c r="N2080" i="1"/>
  <c r="R2081" i="1"/>
  <c r="R2080" i="1"/>
  <c r="N440" i="1"/>
  <c r="N214" i="1"/>
  <c r="N1963" i="1"/>
  <c r="N1713" i="1"/>
  <c r="R2140" i="1"/>
  <c r="R791" i="1"/>
  <c r="R581" i="1"/>
  <c r="N489" i="1"/>
  <c r="N263" i="1"/>
  <c r="N2012" i="1"/>
  <c r="N1639" i="1"/>
  <c r="N1553" i="1"/>
  <c r="N99" i="1"/>
  <c r="N2140" i="1"/>
  <c r="N455" i="1"/>
  <c r="N229" i="1"/>
  <c r="N1978" i="1"/>
  <c r="N1602" i="1"/>
  <c r="N390" i="1"/>
  <c r="N1913" i="1"/>
  <c r="N164" i="1"/>
  <c r="N482" i="1"/>
  <c r="N256" i="1"/>
  <c r="N2005" i="1"/>
  <c r="N1632" i="1"/>
  <c r="N2116" i="1"/>
  <c r="N1544" i="1"/>
  <c r="N388" i="1"/>
  <c r="N1911" i="1"/>
  <c r="N162" i="1"/>
  <c r="N39" i="1"/>
  <c r="N290" i="1"/>
  <c r="N2105" i="1"/>
  <c r="N21" i="1"/>
  <c r="N1743" i="1"/>
  <c r="R2130" i="1"/>
  <c r="N2130" i="1"/>
  <c r="R39" i="1"/>
  <c r="R290" i="1"/>
  <c r="R2105" i="1"/>
  <c r="R21" i="1"/>
  <c r="R1743" i="1"/>
  <c r="N430" i="1"/>
  <c r="N204" i="1"/>
  <c r="N1953" i="1"/>
  <c r="N1583" i="1"/>
  <c r="N376" i="1"/>
  <c r="N1899" i="1"/>
  <c r="N150" i="1"/>
  <c r="N553" i="1"/>
  <c r="N330" i="1"/>
  <c r="N1853" i="1"/>
  <c r="N1459" i="1"/>
  <c r="N104" i="1"/>
  <c r="R783" i="1"/>
  <c r="R573" i="1"/>
  <c r="N1620" i="1"/>
  <c r="R639" i="1"/>
  <c r="N2357" i="1"/>
  <c r="N841" i="1"/>
  <c r="N648" i="1"/>
  <c r="N783" i="1"/>
  <c r="N573" i="1"/>
  <c r="N2123" i="1"/>
  <c r="R841" i="1"/>
  <c r="R648" i="1"/>
  <c r="N527" i="1"/>
  <c r="N639" i="1"/>
  <c r="R2357" i="1"/>
  <c r="N1536" i="1"/>
  <c r="N543" i="1"/>
  <c r="N817" i="1"/>
  <c r="N620" i="1"/>
  <c r="N501" i="1"/>
  <c r="N275" i="1"/>
  <c r="N2024" i="1"/>
  <c r="R556" i="1"/>
  <c r="R689" i="1"/>
  <c r="N1712" i="1"/>
  <c r="N71" i="1"/>
  <c r="N70" i="1"/>
  <c r="R31" i="1"/>
  <c r="R12" i="1"/>
  <c r="N1706" i="1"/>
  <c r="N556" i="1"/>
  <c r="N689" i="1"/>
  <c r="R71" i="1"/>
  <c r="R70" i="1"/>
  <c r="N335" i="1"/>
  <c r="N1858" i="1"/>
  <c r="N1465" i="1"/>
  <c r="N109" i="1"/>
  <c r="R817" i="1"/>
  <c r="R620" i="1"/>
  <c r="N31" i="1"/>
  <c r="N12" i="1"/>
  <c r="N352" i="1"/>
  <c r="N1875" i="1"/>
  <c r="N1489" i="1"/>
  <c r="N126" i="1"/>
  <c r="N870" i="1"/>
  <c r="N407" i="1"/>
  <c r="N1930" i="1"/>
  <c r="N181" i="1"/>
  <c r="N1555" i="1"/>
  <c r="R634" i="1"/>
  <c r="N776" i="1"/>
  <c r="N2151" i="1"/>
  <c r="N1550" i="1"/>
  <c r="R829" i="1"/>
  <c r="R635" i="1"/>
  <c r="R77" i="1"/>
  <c r="R76" i="1"/>
  <c r="N1547" i="1"/>
  <c r="N634" i="1"/>
  <c r="N385" i="1"/>
  <c r="N1908" i="1"/>
  <c r="N159" i="1"/>
  <c r="N1533" i="1"/>
  <c r="N2120" i="1"/>
  <c r="N77" i="1"/>
  <c r="N76" i="1"/>
  <c r="N829" i="1"/>
  <c r="N635" i="1"/>
  <c r="R870" i="1"/>
  <c r="N362" i="1"/>
  <c r="N1885" i="1"/>
  <c r="N1505" i="1"/>
  <c r="N136" i="1"/>
  <c r="R683" i="1"/>
  <c r="N450" i="1"/>
  <c r="N224" i="1"/>
  <c r="N1973" i="1"/>
  <c r="N1596" i="1"/>
  <c r="R801" i="1"/>
  <c r="R597" i="1"/>
  <c r="N2093" i="1"/>
  <c r="R30" i="1"/>
  <c r="R11" i="1"/>
  <c r="N431" i="1"/>
  <c r="N205" i="1"/>
  <c r="N1954" i="1"/>
  <c r="N1584" i="1"/>
  <c r="N456" i="1"/>
  <c r="N230" i="1"/>
  <c r="N1979" i="1"/>
  <c r="N1604" i="1"/>
  <c r="R2093" i="1"/>
  <c r="N30" i="1"/>
  <c r="N11" i="1"/>
  <c r="N683" i="1"/>
  <c r="N331" i="1"/>
  <c r="N1854" i="1"/>
  <c r="N1460" i="1"/>
  <c r="N105" i="1"/>
  <c r="N801" i="1"/>
  <c r="N597" i="1"/>
  <c r="N333" i="1"/>
  <c r="N1856" i="1"/>
  <c r="N107" i="1"/>
  <c r="N691" i="1"/>
  <c r="N895" i="1"/>
  <c r="N61" i="1"/>
  <c r="N2412" i="1"/>
  <c r="N2317" i="1"/>
  <c r="N2228" i="1"/>
  <c r="N2188" i="1"/>
  <c r="N1833" i="1"/>
  <c r="N1219" i="1"/>
  <c r="N1180" i="1"/>
  <c r="N1149" i="1"/>
  <c r="N881" i="1"/>
  <c r="N47" i="1"/>
  <c r="N2398" i="1"/>
  <c r="N2212" i="1"/>
  <c r="N2172" i="1"/>
  <c r="N1818" i="1"/>
  <c r="N1205" i="1"/>
  <c r="N1166" i="1"/>
  <c r="R2122" i="1"/>
  <c r="N830" i="1"/>
  <c r="N636" i="1"/>
  <c r="R74" i="1"/>
  <c r="R902" i="1"/>
  <c r="R68" i="1"/>
  <c r="R2419" i="1"/>
  <c r="R2324" i="1"/>
  <c r="R2235" i="1"/>
  <c r="R2195" i="1"/>
  <c r="R1840" i="1"/>
  <c r="R1226" i="1"/>
  <c r="R1187" i="1"/>
  <c r="R1156" i="1"/>
  <c r="R515" i="1"/>
  <c r="N467" i="1"/>
  <c r="N241" i="1"/>
  <c r="N1990" i="1"/>
  <c r="N1619" i="1"/>
  <c r="R691" i="1"/>
  <c r="N515" i="1"/>
  <c r="N902" i="1"/>
  <c r="N68" i="1"/>
  <c r="N2419" i="1"/>
  <c r="N2324" i="1"/>
  <c r="N2235" i="1"/>
  <c r="N2195" i="1"/>
  <c r="N1840" i="1"/>
  <c r="N1226" i="1"/>
  <c r="N1187" i="1"/>
  <c r="N1156" i="1"/>
  <c r="N1502" i="1"/>
  <c r="R881" i="1"/>
  <c r="R47" i="1"/>
  <c r="R2398" i="1"/>
  <c r="R2212" i="1"/>
  <c r="R2172" i="1"/>
  <c r="R1818" i="1"/>
  <c r="R1205" i="1"/>
  <c r="R1166" i="1"/>
  <c r="R895" i="1"/>
  <c r="R61" i="1"/>
  <c r="R2412" i="1"/>
  <c r="R2317" i="1"/>
  <c r="R2228" i="1"/>
  <c r="R2188" i="1"/>
  <c r="R1833" i="1"/>
  <c r="R1219" i="1"/>
  <c r="R1180" i="1"/>
  <c r="R1149" i="1"/>
  <c r="N2122" i="1"/>
  <c r="N74" i="1"/>
  <c r="R830" i="1"/>
  <c r="R636" i="1"/>
  <c r="R2127" i="1"/>
  <c r="N444" i="1"/>
  <c r="N218" i="1"/>
  <c r="N1967" i="1"/>
  <c r="N1592" i="1"/>
  <c r="R802" i="1"/>
  <c r="R598" i="1"/>
  <c r="N1675" i="1"/>
  <c r="R882" i="1"/>
  <c r="R48" i="1"/>
  <c r="R2399" i="1"/>
  <c r="R2213" i="1"/>
  <c r="R2173" i="1"/>
  <c r="R1819" i="1"/>
  <c r="R1206" i="1"/>
  <c r="R1167" i="1"/>
  <c r="N2114" i="1"/>
  <c r="N548" i="1"/>
  <c r="N952" i="1"/>
  <c r="R814" i="1"/>
  <c r="R616" i="1"/>
  <c r="N339" i="1"/>
  <c r="N1862" i="1"/>
  <c r="N1472" i="1"/>
  <c r="N113" i="1"/>
  <c r="N802" i="1"/>
  <c r="N598" i="1"/>
  <c r="N2127" i="1"/>
  <c r="N882" i="1"/>
  <c r="N48" i="1"/>
  <c r="N2399" i="1"/>
  <c r="N2213" i="1"/>
  <c r="N2173" i="1"/>
  <c r="N1819" i="1"/>
  <c r="N1206" i="1"/>
  <c r="N1167" i="1"/>
  <c r="N814" i="1"/>
  <c r="N616" i="1"/>
  <c r="N329" i="1"/>
  <c r="N1852" i="1"/>
  <c r="N103" i="1"/>
  <c r="N495" i="1"/>
  <c r="N269" i="1"/>
  <c r="N2018" i="1"/>
  <c r="N1647" i="1"/>
  <c r="R2079" i="1"/>
  <c r="R2078" i="1"/>
  <c r="R2077" i="1"/>
  <c r="R2076" i="1"/>
  <c r="R2075" i="1"/>
  <c r="N2079" i="1"/>
  <c r="N2078" i="1"/>
  <c r="N2077" i="1"/>
  <c r="N2076" i="1"/>
  <c r="N2075" i="1"/>
  <c r="N377" i="1"/>
  <c r="N1900" i="1"/>
  <c r="N1524" i="1"/>
  <c r="N151" i="1"/>
  <c r="N409" i="1"/>
  <c r="N1932" i="1"/>
  <c r="N183" i="1"/>
  <c r="N1558" i="1"/>
  <c r="N2143" i="1"/>
  <c r="N545" i="1"/>
  <c r="N2144" i="1"/>
  <c r="N1601" i="1"/>
  <c r="N18" i="1"/>
  <c r="N2330" i="1"/>
  <c r="R2037" i="1"/>
  <c r="N1666" i="1"/>
  <c r="R678" i="1"/>
  <c r="R2425" i="1"/>
  <c r="R2150" i="1"/>
  <c r="N2037" i="1"/>
  <c r="R2330" i="1"/>
  <c r="N678" i="1"/>
  <c r="N2425" i="1"/>
  <c r="N2150" i="1"/>
  <c r="R18" i="1"/>
  <c r="N1193" i="1"/>
  <c r="N1669" i="1"/>
  <c r="N298" i="1"/>
  <c r="R32" i="1"/>
  <c r="R13" i="1"/>
  <c r="R328" i="1"/>
  <c r="R1851" i="1"/>
  <c r="R102" i="1"/>
  <c r="R1163" i="1"/>
  <c r="N905" i="1"/>
  <c r="N87" i="1"/>
  <c r="N697" i="1"/>
  <c r="N675" i="1"/>
  <c r="N561" i="1"/>
  <c r="N288" i="1"/>
  <c r="N2422" i="1"/>
  <c r="N2373" i="1"/>
  <c r="N2342" i="1"/>
  <c r="N2332" i="1"/>
  <c r="N2295" i="1"/>
  <c r="N2103" i="1"/>
  <c r="N2054" i="1"/>
  <c r="N2040" i="1"/>
  <c r="N20" i="1"/>
  <c r="N1741" i="1"/>
  <c r="N1196" i="1"/>
  <c r="N1587" i="1"/>
  <c r="N506" i="1"/>
  <c r="N280" i="1"/>
  <c r="N2029" i="1"/>
  <c r="N1660" i="1"/>
  <c r="N481" i="1"/>
  <c r="N255" i="1"/>
  <c r="N2004" i="1"/>
  <c r="N1631" i="1"/>
  <c r="N1163" i="1"/>
  <c r="N1691" i="1"/>
  <c r="N328" i="1"/>
  <c r="N1851" i="1"/>
  <c r="N102" i="1"/>
  <c r="N1497" i="1"/>
  <c r="N32" i="1"/>
  <c r="N13" i="1"/>
  <c r="N524" i="1"/>
  <c r="N2363" i="1"/>
  <c r="N694" i="1"/>
  <c r="N1710" i="1"/>
  <c r="R789" i="1"/>
  <c r="R578" i="1"/>
  <c r="N544" i="1"/>
  <c r="N789" i="1"/>
  <c r="N578" i="1"/>
  <c r="R888" i="1"/>
  <c r="R54" i="1"/>
  <c r="R2405" i="1"/>
  <c r="R2308" i="1"/>
  <c r="R2219" i="1"/>
  <c r="R2179" i="1"/>
  <c r="R1826" i="1"/>
  <c r="R1212" i="1"/>
  <c r="R1173" i="1"/>
  <c r="R1142" i="1"/>
  <c r="R9" i="1"/>
  <c r="N1680" i="1"/>
  <c r="R544" i="1"/>
  <c r="N1635" i="1"/>
  <c r="N888" i="1"/>
  <c r="N54" i="1"/>
  <c r="N2405" i="1"/>
  <c r="N2308" i="1"/>
  <c r="N2219" i="1"/>
  <c r="N2179" i="1"/>
  <c r="N1826" i="1"/>
  <c r="N1212" i="1"/>
  <c r="N1173" i="1"/>
  <c r="N1142" i="1"/>
  <c r="R694" i="1"/>
  <c r="R2363" i="1"/>
  <c r="N9" i="1"/>
  <c r="R2331" i="1"/>
  <c r="N1495" i="1"/>
  <c r="R892" i="1"/>
  <c r="R58" i="1"/>
  <c r="R2409" i="1"/>
  <c r="R2312" i="1"/>
  <c r="R2223" i="1"/>
  <c r="R2183" i="1"/>
  <c r="R1830" i="1"/>
  <c r="R1216" i="1"/>
  <c r="R1177" i="1"/>
  <c r="R1146" i="1"/>
  <c r="R93" i="1"/>
  <c r="R326" i="1"/>
  <c r="N1686" i="1"/>
  <c r="N1510" i="1"/>
  <c r="R853" i="1"/>
  <c r="R667" i="1"/>
  <c r="N617" i="1"/>
  <c r="N641" i="1"/>
  <c r="R832" i="1"/>
  <c r="R638" i="1"/>
  <c r="N659" i="1"/>
  <c r="N1463" i="1"/>
  <c r="N832" i="1"/>
  <c r="N638" i="1"/>
  <c r="N93" i="1"/>
  <c r="N326" i="1"/>
  <c r="N1466" i="1"/>
  <c r="R659" i="1"/>
  <c r="N853" i="1"/>
  <c r="N667" i="1"/>
  <c r="N338" i="1"/>
  <c r="N1861" i="1"/>
  <c r="N112" i="1"/>
  <c r="R641" i="1"/>
  <c r="R2100" i="1"/>
  <c r="R2099" i="1"/>
  <c r="R2098" i="1"/>
  <c r="R843" i="1"/>
  <c r="R650" i="1"/>
  <c r="R617" i="1"/>
  <c r="N843" i="1"/>
  <c r="N650" i="1"/>
  <c r="N2331" i="1"/>
  <c r="N474" i="1"/>
  <c r="N248" i="1"/>
  <c r="N1997" i="1"/>
  <c r="N1625" i="1"/>
  <c r="N2100" i="1"/>
  <c r="N2099" i="1"/>
  <c r="N2098" i="1"/>
  <c r="N939" i="1"/>
  <c r="N892" i="1"/>
  <c r="N58" i="1"/>
  <c r="N2409" i="1"/>
  <c r="N2312" i="1"/>
  <c r="N2223" i="1"/>
  <c r="N2183" i="1"/>
  <c r="N1830" i="1"/>
  <c r="N1216" i="1"/>
  <c r="N1177" i="1"/>
  <c r="N1146" i="1"/>
  <c r="N1700" i="1"/>
  <c r="N434" i="1"/>
  <c r="N208" i="1"/>
  <c r="N1957" i="1"/>
  <c r="N1586" i="1"/>
  <c r="N509" i="1"/>
  <c r="N283" i="1"/>
  <c r="N2032" i="1"/>
  <c r="R899" i="1"/>
  <c r="R65" i="1"/>
  <c r="R2416" i="1"/>
  <c r="R2321" i="1"/>
  <c r="R2232" i="1"/>
  <c r="R2192" i="1"/>
  <c r="R1837" i="1"/>
  <c r="R1223" i="1"/>
  <c r="R1184" i="1"/>
  <c r="R1153" i="1"/>
  <c r="N2370" i="1"/>
  <c r="R812" i="1"/>
  <c r="N425" i="1"/>
  <c r="N199" i="1"/>
  <c r="N1948" i="1"/>
  <c r="N1579" i="1"/>
  <c r="R2380" i="1"/>
  <c r="R2379" i="1"/>
  <c r="N353" i="1"/>
  <c r="N1876" i="1"/>
  <c r="N127" i="1"/>
  <c r="N812" i="1"/>
  <c r="N1575" i="1"/>
  <c r="N472" i="1"/>
  <c r="N246" i="1"/>
  <c r="N1995" i="1"/>
  <c r="N1622" i="1"/>
  <c r="N379" i="1"/>
  <c r="N1902" i="1"/>
  <c r="N153" i="1"/>
  <c r="N899" i="1"/>
  <c r="N65" i="1"/>
  <c r="N2416" i="1"/>
  <c r="N2321" i="1"/>
  <c r="N2232" i="1"/>
  <c r="N2192" i="1"/>
  <c r="N1837" i="1"/>
  <c r="N1223" i="1"/>
  <c r="N1184" i="1"/>
  <c r="N1153" i="1"/>
  <c r="N2380" i="1"/>
  <c r="N2379" i="1"/>
  <c r="R2370" i="1"/>
  <c r="R685" i="1"/>
  <c r="R2287" i="1"/>
  <c r="R596" i="1"/>
  <c r="N408" i="1"/>
  <c r="N1931" i="1"/>
  <c r="N182" i="1"/>
  <c r="N693" i="1"/>
  <c r="R521" i="1"/>
  <c r="R867" i="1"/>
  <c r="N948" i="1"/>
  <c r="N477" i="1"/>
  <c r="N251" i="1"/>
  <c r="N2000" i="1"/>
  <c r="R858" i="1"/>
  <c r="R672" i="1"/>
  <c r="N867" i="1"/>
  <c r="N858" i="1"/>
  <c r="N672" i="1"/>
  <c r="N2287" i="1"/>
  <c r="N521" i="1"/>
  <c r="R693" i="1"/>
  <c r="N685" i="1"/>
  <c r="N596" i="1"/>
  <c r="R866" i="1"/>
  <c r="R2064" i="1"/>
  <c r="R2289" i="1"/>
  <c r="R687" i="1"/>
  <c r="R903" i="1"/>
  <c r="R69" i="1"/>
  <c r="R2420" i="1"/>
  <c r="R2325" i="1"/>
  <c r="R2236" i="1"/>
  <c r="R2196" i="1"/>
  <c r="R1841" i="1"/>
  <c r="R1227" i="1"/>
  <c r="R1188" i="1"/>
  <c r="R1157" i="1"/>
  <c r="N299" i="1"/>
  <c r="N460" i="1"/>
  <c r="N234" i="1"/>
  <c r="N1983" i="1"/>
  <c r="N956" i="1"/>
  <c r="N365" i="1"/>
  <c r="N1888" i="1"/>
  <c r="N1511" i="1"/>
  <c r="N139" i="1"/>
  <c r="N433" i="1"/>
  <c r="N207" i="1"/>
  <c r="N1956" i="1"/>
  <c r="N1585" i="1"/>
  <c r="N2064" i="1"/>
  <c r="N866" i="1"/>
  <c r="N903" i="1"/>
  <c r="N69" i="1"/>
  <c r="N2420" i="1"/>
  <c r="N2325" i="1"/>
  <c r="N2236" i="1"/>
  <c r="N2196" i="1"/>
  <c r="N1841" i="1"/>
  <c r="N1227" i="1"/>
  <c r="N1188" i="1"/>
  <c r="N1157" i="1"/>
  <c r="N687" i="1"/>
  <c r="N2289" i="1"/>
  <c r="N1679" i="1"/>
  <c r="N1652" i="1"/>
  <c r="N781" i="1"/>
  <c r="N571" i="1"/>
  <c r="N531" i="1"/>
  <c r="R2315" i="1"/>
  <c r="R2226" i="1"/>
  <c r="R2186" i="1"/>
  <c r="N2118" i="1"/>
  <c r="N500" i="1"/>
  <c r="N274" i="1"/>
  <c r="N2023" i="1"/>
  <c r="N1653" i="1"/>
  <c r="R2118" i="1"/>
  <c r="N946" i="1"/>
  <c r="R781" i="1"/>
  <c r="R571" i="1"/>
  <c r="N391" i="1"/>
  <c r="N1914" i="1"/>
  <c r="N165" i="1"/>
  <c r="N2315" i="1"/>
  <c r="N2226" i="1"/>
  <c r="N2186" i="1"/>
  <c r="N1556" i="1"/>
  <c r="N2204" i="1"/>
  <c r="N1843" i="1"/>
  <c r="N539" i="1"/>
  <c r="R1717" i="1"/>
  <c r="N384" i="1"/>
  <c r="N1907" i="1"/>
  <c r="N158" i="1"/>
  <c r="R2371" i="1"/>
  <c r="R2101" i="1"/>
  <c r="N1517" i="1"/>
  <c r="N2371" i="1"/>
  <c r="N2101" i="1"/>
  <c r="R539" i="1"/>
  <c r="R1843" i="1"/>
  <c r="N1658" i="1"/>
  <c r="N374" i="1"/>
  <c r="N1897" i="1"/>
  <c r="N148" i="1"/>
  <c r="R2204" i="1"/>
  <c r="N347" i="1"/>
  <c r="N1870" i="1"/>
  <c r="N121" i="1"/>
  <c r="N1717" i="1"/>
  <c r="R880" i="1"/>
  <c r="R46" i="1"/>
  <c r="R2397" i="1"/>
  <c r="R2211" i="1"/>
  <c r="R2171" i="1"/>
  <c r="R1817" i="1"/>
  <c r="R1204" i="1"/>
  <c r="R1165" i="1"/>
  <c r="R98" i="1"/>
  <c r="N364" i="1"/>
  <c r="N1887" i="1"/>
  <c r="N138" i="1"/>
  <c r="R324" i="1"/>
  <c r="N1685" i="1"/>
  <c r="N302" i="1"/>
  <c r="N805" i="1"/>
  <c r="N605" i="1"/>
  <c r="N2392" i="1"/>
  <c r="N479" i="1"/>
  <c r="N253" i="1"/>
  <c r="N2002" i="1"/>
  <c r="N1629" i="1"/>
  <c r="N1681" i="1"/>
  <c r="N324" i="1"/>
  <c r="R805" i="1"/>
  <c r="R605" i="1"/>
  <c r="R2392" i="1"/>
  <c r="N880" i="1"/>
  <c r="N46" i="1"/>
  <c r="N2397" i="1"/>
  <c r="N2211" i="1"/>
  <c r="N2171" i="1"/>
  <c r="N1817" i="1"/>
  <c r="N1204" i="1"/>
  <c r="N1165" i="1"/>
  <c r="N98" i="1"/>
  <c r="N452" i="1"/>
  <c r="N226" i="1"/>
  <c r="N1975" i="1"/>
  <c r="N1699" i="1"/>
  <c r="R2362" i="1"/>
  <c r="R2361" i="1"/>
  <c r="N840" i="1"/>
  <c r="N2387" i="1"/>
  <c r="N2386" i="1"/>
  <c r="N520" i="1"/>
  <c r="N1682" i="1"/>
  <c r="N453" i="1"/>
  <c r="N227" i="1"/>
  <c r="N1976" i="1"/>
  <c r="R2387" i="1"/>
  <c r="R2386" i="1"/>
  <c r="N510" i="1"/>
  <c r="N284" i="1"/>
  <c r="N2033" i="1"/>
  <c r="N1662" i="1"/>
  <c r="N366" i="1"/>
  <c r="N1889" i="1"/>
  <c r="N1615" i="1"/>
  <c r="N140" i="1"/>
  <c r="N2362" i="1"/>
  <c r="N2361" i="1"/>
  <c r="R840" i="1"/>
  <c r="N1482" i="1"/>
  <c r="R520" i="1"/>
  <c r="R2063" i="1"/>
  <c r="N471" i="1"/>
  <c r="N245" i="1"/>
  <c r="N1994" i="1"/>
  <c r="N2389" i="1"/>
  <c r="N2157" i="1"/>
  <c r="N2108" i="1"/>
  <c r="N2058" i="1"/>
  <c r="N2044" i="1"/>
  <c r="N1746" i="1"/>
  <c r="N1693" i="1"/>
  <c r="N907" i="1"/>
  <c r="N89" i="1"/>
  <c r="N699" i="1"/>
  <c r="N563" i="1"/>
  <c r="N291" i="1"/>
  <c r="N2424" i="1"/>
  <c r="N2374" i="1"/>
  <c r="N2343" i="1"/>
  <c r="N2334" i="1"/>
  <c r="N2297" i="1"/>
  <c r="N22" i="1"/>
  <c r="N2164" i="1"/>
  <c r="N2149" i="1"/>
  <c r="N2106" i="1"/>
  <c r="N2056" i="1"/>
  <c r="N2042" i="1"/>
  <c r="N1744" i="1"/>
  <c r="N1718" i="1"/>
  <c r="R907" i="1"/>
  <c r="R89" i="1"/>
  <c r="R699" i="1"/>
  <c r="R563" i="1"/>
  <c r="R291" i="1"/>
  <c r="R2424" i="1"/>
  <c r="R2374" i="1"/>
  <c r="R2334" i="1"/>
  <c r="R2297" i="1"/>
  <c r="R22" i="1"/>
  <c r="R2164" i="1"/>
  <c r="R2149" i="1"/>
  <c r="R2106" i="1"/>
  <c r="R2056" i="1"/>
  <c r="R2042" i="1"/>
  <c r="R1744" i="1"/>
  <c r="R1718" i="1"/>
  <c r="N72" i="1"/>
  <c r="N1462" i="1"/>
  <c r="N418" i="1"/>
  <c r="N1941" i="1"/>
  <c r="N192" i="1"/>
  <c r="R2389" i="1"/>
  <c r="R2157" i="1"/>
  <c r="R2108" i="1"/>
  <c r="R2058" i="1"/>
  <c r="R2044" i="1"/>
  <c r="R1746" i="1"/>
  <c r="R72" i="1"/>
  <c r="N2063" i="1"/>
  <c r="N466" i="1"/>
  <c r="N240" i="1"/>
  <c r="N1989" i="1"/>
  <c r="N1616" i="1"/>
  <c r="N1673" i="1"/>
  <c r="N2082" i="1"/>
  <c r="N1610" i="1"/>
  <c r="N2385" i="1"/>
  <c r="N2384" i="1"/>
  <c r="N1554" i="1"/>
  <c r="N893" i="1"/>
  <c r="N59" i="1"/>
  <c r="N2410" i="1"/>
  <c r="N2313" i="1"/>
  <c r="N2224" i="1"/>
  <c r="N2184" i="1"/>
  <c r="N1831" i="1"/>
  <c r="N1217" i="1"/>
  <c r="N1178" i="1"/>
  <c r="N1147" i="1"/>
  <c r="N1704" i="1"/>
  <c r="N1607" i="1"/>
  <c r="R2082" i="1"/>
  <c r="N458" i="1"/>
  <c r="N232" i="1"/>
  <c r="N1981" i="1"/>
  <c r="N1606" i="1"/>
  <c r="N399" i="1"/>
  <c r="N1922" i="1"/>
  <c r="N173" i="1"/>
  <c r="R2385" i="1"/>
  <c r="R2384" i="1"/>
  <c r="R893" i="1"/>
  <c r="R59" i="1"/>
  <c r="R2410" i="1"/>
  <c r="R2313" i="1"/>
  <c r="R2224" i="1"/>
  <c r="R2184" i="1"/>
  <c r="R1831" i="1"/>
  <c r="R1217" i="1"/>
  <c r="R1178" i="1"/>
  <c r="R1147" i="1"/>
  <c r="N1548" i="1"/>
  <c r="R2094" i="1"/>
  <c r="N419" i="1"/>
  <c r="N1942" i="1"/>
  <c r="N193" i="1"/>
  <c r="N1573" i="1"/>
  <c r="N491" i="1"/>
  <c r="N265" i="1"/>
  <c r="N2014" i="1"/>
  <c r="N1641" i="1"/>
  <c r="R1822" i="1"/>
  <c r="N1703" i="1"/>
  <c r="N447" i="1"/>
  <c r="N221" i="1"/>
  <c r="N1970" i="1"/>
  <c r="R610" i="1"/>
  <c r="R842" i="1"/>
  <c r="R649" i="1"/>
  <c r="R614" i="1"/>
  <c r="N1822" i="1"/>
  <c r="N842" i="1"/>
  <c r="N649" i="1"/>
  <c r="N541" i="1"/>
  <c r="N610" i="1"/>
  <c r="N2094" i="1"/>
  <c r="N614" i="1"/>
  <c r="R35" i="1"/>
  <c r="R2291" i="1"/>
  <c r="R16" i="1"/>
  <c r="R2129" i="1"/>
  <c r="N891" i="1"/>
  <c r="N57" i="1"/>
  <c r="N2408" i="1"/>
  <c r="N2311" i="1"/>
  <c r="N2222" i="1"/>
  <c r="N2182" i="1"/>
  <c r="N1829" i="1"/>
  <c r="N1215" i="1"/>
  <c r="N1176" i="1"/>
  <c r="N1145" i="1"/>
  <c r="N383" i="1"/>
  <c r="N1906" i="1"/>
  <c r="N157" i="1"/>
  <c r="N1528" i="1"/>
  <c r="R883" i="1"/>
  <c r="R49" i="1"/>
  <c r="R2400" i="1"/>
  <c r="R2214" i="1"/>
  <c r="R2174" i="1"/>
  <c r="R1820" i="1"/>
  <c r="R1207" i="1"/>
  <c r="R1168" i="1"/>
  <c r="N1539" i="1"/>
  <c r="R813" i="1"/>
  <c r="R615" i="1"/>
  <c r="N35" i="1"/>
  <c r="N2291" i="1"/>
  <c r="N16" i="1"/>
  <c r="N883" i="1"/>
  <c r="N49" i="1"/>
  <c r="N2400" i="1"/>
  <c r="N2214" i="1"/>
  <c r="N2174" i="1"/>
  <c r="N1820" i="1"/>
  <c r="N1207" i="1"/>
  <c r="N1168" i="1"/>
  <c r="N1701" i="1"/>
  <c r="N1646" i="1"/>
  <c r="R891" i="1"/>
  <c r="R57" i="1"/>
  <c r="R2408" i="1"/>
  <c r="R2311" i="1"/>
  <c r="R2222" i="1"/>
  <c r="R2182" i="1"/>
  <c r="R1829" i="1"/>
  <c r="R1215" i="1"/>
  <c r="R1176" i="1"/>
  <c r="R1145" i="1"/>
  <c r="N2129" i="1"/>
  <c r="N2121" i="1"/>
  <c r="N813" i="1"/>
  <c r="N615" i="1"/>
  <c r="R2135" i="1"/>
  <c r="N604" i="1"/>
  <c r="N607" i="1"/>
  <c r="N2393" i="1"/>
  <c r="N823" i="1"/>
  <c r="N626" i="1"/>
  <c r="N1676" i="1"/>
  <c r="N1845" i="1"/>
  <c r="N629" i="1"/>
  <c r="R1845" i="1"/>
  <c r="N2135" i="1"/>
  <c r="R823" i="1"/>
  <c r="R626" i="1"/>
  <c r="N448" i="1"/>
  <c r="N222" i="1"/>
  <c r="N1971" i="1"/>
  <c r="N386" i="1"/>
  <c r="N1909" i="1"/>
  <c r="N160" i="1"/>
  <c r="R607" i="1"/>
  <c r="R2393" i="1"/>
  <c r="N1672" i="1"/>
  <c r="R629" i="1"/>
  <c r="R604" i="1"/>
  <c r="N375" i="1"/>
  <c r="N1898" i="1"/>
  <c r="N1523" i="1"/>
  <c r="N149" i="1"/>
  <c r="R8" i="1"/>
  <c r="R300" i="1"/>
  <c r="N1695" i="1"/>
  <c r="N2038" i="1"/>
  <c r="N355" i="1"/>
  <c r="N1878" i="1"/>
  <c r="N1491" i="1"/>
  <c r="N129" i="1"/>
  <c r="N300" i="1"/>
  <c r="N397" i="1"/>
  <c r="N1920" i="1"/>
  <c r="N171" i="1"/>
  <c r="N1492" i="1"/>
  <c r="N1714" i="1"/>
  <c r="R2038" i="1"/>
  <c r="N8" i="1"/>
  <c r="N1716" i="1"/>
  <c r="R845" i="1"/>
  <c r="R652" i="1"/>
  <c r="R793" i="1"/>
  <c r="R583" i="1"/>
  <c r="N348" i="1"/>
  <c r="N1871" i="1"/>
  <c r="N1483" i="1"/>
  <c r="N122" i="1"/>
  <c r="N1551" i="1"/>
  <c r="N1458" i="1"/>
  <c r="R79" i="1"/>
  <c r="R78" i="1"/>
  <c r="N1499" i="1"/>
  <c r="N793" i="1"/>
  <c r="N583" i="1"/>
  <c r="N1634" i="1"/>
  <c r="R1458" i="1"/>
  <c r="N845" i="1"/>
  <c r="N652" i="1"/>
  <c r="N486" i="1"/>
  <c r="N260" i="1"/>
  <c r="N2009" i="1"/>
  <c r="N1637" i="1"/>
  <c r="N403" i="1"/>
  <c r="N1926" i="1"/>
  <c r="N177" i="1"/>
  <c r="N79" i="1"/>
  <c r="N78" i="1"/>
  <c r="N372" i="1"/>
  <c r="N1895" i="1"/>
  <c r="N1521" i="1"/>
  <c r="N146" i="1"/>
  <c r="N369" i="1"/>
  <c r="N1892" i="1"/>
  <c r="N143" i="1"/>
  <c r="R798" i="1"/>
  <c r="R593" i="1"/>
  <c r="N19" i="1"/>
  <c r="N810" i="1"/>
  <c r="N613" i="1"/>
  <c r="N1490" i="1"/>
  <c r="R788" i="1"/>
  <c r="R577" i="1"/>
  <c r="N809" i="1"/>
  <c r="N612" i="1"/>
  <c r="R855" i="1"/>
  <c r="R669" i="1"/>
  <c r="N788" i="1"/>
  <c r="N577" i="1"/>
  <c r="R810" i="1"/>
  <c r="R613" i="1"/>
  <c r="N2117" i="1"/>
  <c r="N855" i="1"/>
  <c r="N669" i="1"/>
  <c r="R809" i="1"/>
  <c r="R612" i="1"/>
  <c r="R19" i="1"/>
  <c r="N798" i="1"/>
  <c r="N593" i="1"/>
  <c r="R82" i="1"/>
  <c r="R906" i="1"/>
  <c r="R88" i="1"/>
  <c r="R698" i="1"/>
  <c r="R676" i="1"/>
  <c r="R562" i="1"/>
  <c r="R289" i="1"/>
  <c r="R2423" i="1"/>
  <c r="R2333" i="1"/>
  <c r="R2296" i="1"/>
  <c r="R2145" i="1"/>
  <c r="R2104" i="1"/>
  <c r="R2055" i="1"/>
  <c r="R2041" i="1"/>
  <c r="R1742" i="1"/>
  <c r="R1197" i="1"/>
  <c r="N2368" i="1"/>
  <c r="R549" i="1"/>
  <c r="N341" i="1"/>
  <c r="N1864" i="1"/>
  <c r="N1474" i="1"/>
  <c r="N115" i="1"/>
  <c r="N321" i="1"/>
  <c r="N1597" i="1"/>
  <c r="N1540" i="1"/>
  <c r="N1612" i="1"/>
  <c r="R2368" i="1"/>
  <c r="R321" i="1"/>
  <c r="N906" i="1"/>
  <c r="N88" i="1"/>
  <c r="N698" i="1"/>
  <c r="N676" i="1"/>
  <c r="N562" i="1"/>
  <c r="N289" i="1"/>
  <c r="N2423" i="1"/>
  <c r="N2333" i="1"/>
  <c r="N2296" i="1"/>
  <c r="N2145" i="1"/>
  <c r="N2104" i="1"/>
  <c r="N2055" i="1"/>
  <c r="N2041" i="1"/>
  <c r="N1742" i="1"/>
  <c r="N1197" i="1"/>
  <c r="N549" i="1"/>
  <c r="N410" i="1"/>
  <c r="N1933" i="1"/>
  <c r="N184" i="1"/>
  <c r="N1560" i="1"/>
  <c r="N82" i="1"/>
  <c r="N84" i="1"/>
  <c r="R785" i="1"/>
  <c r="R574" i="1"/>
  <c r="R2163" i="1"/>
  <c r="N1707" i="1"/>
  <c r="N424" i="1"/>
  <c r="N198" i="1"/>
  <c r="N1947" i="1"/>
  <c r="N873" i="1"/>
  <c r="N547" i="1"/>
  <c r="N519" i="1"/>
  <c r="R84" i="1"/>
  <c r="N2163" i="1"/>
  <c r="N1469" i="1"/>
  <c r="N470" i="1"/>
  <c r="N244" i="1"/>
  <c r="N1993" i="1"/>
  <c r="R873" i="1"/>
  <c r="N785" i="1"/>
  <c r="N574" i="1"/>
  <c r="N426" i="1"/>
  <c r="N200" i="1"/>
  <c r="N1949" i="1"/>
  <c r="N1580" i="1"/>
  <c r="N2356" i="1"/>
  <c r="N2074" i="1"/>
  <c r="N2073" i="1"/>
  <c r="N2072" i="1"/>
  <c r="N2071" i="1"/>
  <c r="N2070" i="1"/>
  <c r="N1504" i="1"/>
  <c r="N432" i="1"/>
  <c r="N206" i="1"/>
  <c r="N1955" i="1"/>
  <c r="N1486" i="1"/>
  <c r="N534" i="1"/>
  <c r="N1648" i="1"/>
  <c r="N526" i="1"/>
  <c r="N340" i="1"/>
  <c r="N1863" i="1"/>
  <c r="N114" i="1"/>
  <c r="N1520" i="1"/>
  <c r="R2356" i="1"/>
  <c r="R2074" i="1"/>
  <c r="R2073" i="1"/>
  <c r="R2072" i="1"/>
  <c r="R2071" i="1"/>
  <c r="R2070" i="1"/>
  <c r="R2382" i="1"/>
  <c r="R2381" i="1"/>
  <c r="N1683" i="1"/>
  <c r="N807" i="1"/>
  <c r="N609" i="1"/>
  <c r="R6" i="1"/>
  <c r="R323" i="1"/>
  <c r="R27" i="1"/>
  <c r="R2283" i="1"/>
  <c r="N2092" i="1"/>
  <c r="R877" i="1"/>
  <c r="R43" i="1"/>
  <c r="R2394" i="1"/>
  <c r="R2303" i="1"/>
  <c r="R2208" i="1"/>
  <c r="R2168" i="1"/>
  <c r="R1814" i="1"/>
  <c r="R1201" i="1"/>
  <c r="R1161" i="1"/>
  <c r="R1137" i="1"/>
  <c r="N380" i="1"/>
  <c r="N1903" i="1"/>
  <c r="N154" i="1"/>
  <c r="N2364" i="1"/>
  <c r="N6" i="1"/>
  <c r="N323" i="1"/>
  <c r="N27" i="1"/>
  <c r="N2283" i="1"/>
  <c r="R2364" i="1"/>
  <c r="N877" i="1"/>
  <c r="N43" i="1"/>
  <c r="N2394" i="1"/>
  <c r="N2303" i="1"/>
  <c r="N2208" i="1"/>
  <c r="N2168" i="1"/>
  <c r="N1814" i="1"/>
  <c r="N1201" i="1"/>
  <c r="N1161" i="1"/>
  <c r="N1137" i="1"/>
  <c r="N1690" i="1"/>
  <c r="R2092" i="1"/>
  <c r="N525" i="1"/>
  <c r="R807" i="1"/>
  <c r="R609" i="1"/>
  <c r="N2382" i="1"/>
  <c r="N2381" i="1"/>
  <c r="R851" i="1"/>
  <c r="R662" i="1"/>
  <c r="R800" i="1"/>
  <c r="R595" i="1"/>
  <c r="N512" i="1"/>
  <c r="N286" i="1"/>
  <c r="N2035" i="1"/>
  <c r="R100" i="1"/>
  <c r="R2352" i="1"/>
  <c r="R835" i="1"/>
  <c r="N945" i="1"/>
  <c r="R854" i="1"/>
  <c r="N874" i="1"/>
  <c r="N851" i="1"/>
  <c r="N662" i="1"/>
  <c r="N854" i="1"/>
  <c r="N100" i="1"/>
  <c r="R512" i="1"/>
  <c r="R286" i="1"/>
  <c r="R2035" i="1"/>
  <c r="R874" i="1"/>
  <c r="N2352" i="1"/>
  <c r="N2134" i="1"/>
  <c r="N835" i="1"/>
  <c r="N800" i="1"/>
  <c r="N595" i="1"/>
  <c r="R792" i="1"/>
  <c r="R582" i="1"/>
  <c r="R784" i="1"/>
  <c r="N1722" i="1"/>
  <c r="R2136" i="1"/>
  <c r="R949" i="1"/>
  <c r="R852" i="1"/>
  <c r="R666" i="1"/>
  <c r="N1473" i="1"/>
  <c r="N943" i="1"/>
  <c r="N546" i="1"/>
  <c r="R2367" i="1"/>
  <c r="N2131" i="1"/>
  <c r="N961" i="1"/>
  <c r="N1674" i="1"/>
  <c r="N953" i="1"/>
  <c r="N2367" i="1"/>
  <c r="N677" i="1"/>
  <c r="R1722" i="1"/>
  <c r="R961" i="1"/>
  <c r="R546" i="1"/>
  <c r="R943" i="1"/>
  <c r="R2131" i="1"/>
  <c r="N852" i="1"/>
  <c r="N666" i="1"/>
  <c r="R894" i="1"/>
  <c r="R60" i="1"/>
  <c r="R2411" i="1"/>
  <c r="R2316" i="1"/>
  <c r="R2227" i="1"/>
  <c r="R2187" i="1"/>
  <c r="R1832" i="1"/>
  <c r="R1218" i="1"/>
  <c r="R1179" i="1"/>
  <c r="R1148" i="1"/>
  <c r="N949" i="1"/>
  <c r="N1633" i="1"/>
  <c r="N784" i="1"/>
  <c r="N555" i="1"/>
  <c r="N2136" i="1"/>
  <c r="N792" i="1"/>
  <c r="N582" i="1"/>
  <c r="N332" i="1"/>
  <c r="N1855" i="1"/>
  <c r="N1461" i="1"/>
  <c r="N106" i="1"/>
  <c r="N894" i="1"/>
  <c r="N60" i="1"/>
  <c r="N2411" i="1"/>
  <c r="N2316" i="1"/>
  <c r="N2227" i="1"/>
  <c r="N2187" i="1"/>
  <c r="N1832" i="1"/>
  <c r="N1218" i="1"/>
  <c r="N1179" i="1"/>
  <c r="N1148" i="1"/>
  <c r="N360" i="1"/>
  <c r="N1883" i="1"/>
  <c r="N134" i="1"/>
  <c r="N2353" i="1"/>
  <c r="R2314" i="1"/>
  <c r="R2225" i="1"/>
  <c r="R2185" i="1"/>
  <c r="R782" i="1"/>
  <c r="R572" i="1"/>
  <c r="N804" i="1"/>
  <c r="N601" i="1"/>
  <c r="N684" i="1"/>
  <c r="N1708" i="1"/>
  <c r="N846" i="1"/>
  <c r="N653" i="1"/>
  <c r="N591" i="1"/>
  <c r="N2314" i="1"/>
  <c r="N2225" i="1"/>
  <c r="N2185" i="1"/>
  <c r="R2353" i="1"/>
  <c r="R804" i="1"/>
  <c r="R601" i="1"/>
  <c r="N1566" i="1"/>
  <c r="N782" i="1"/>
  <c r="N572" i="1"/>
  <c r="R591" i="1"/>
  <c r="R684" i="1"/>
  <c r="N454" i="1"/>
  <c r="N228" i="1"/>
  <c r="N1977" i="1"/>
  <c r="N1600" i="1"/>
  <c r="R846" i="1"/>
  <c r="R653" i="1"/>
  <c r="N664" i="1"/>
  <c r="N5" i="1"/>
  <c r="N2348" i="1"/>
  <c r="N947" i="1"/>
  <c r="N2328" i="1"/>
  <c r="N2239" i="1"/>
  <c r="N2199" i="1"/>
  <c r="N1643" i="1"/>
  <c r="N488" i="1"/>
  <c r="N262" i="1"/>
  <c r="N2011" i="1"/>
  <c r="R690" i="1"/>
  <c r="R857" i="1"/>
  <c r="R671" i="1"/>
  <c r="N2288" i="1"/>
  <c r="N663" i="1"/>
  <c r="N2340" i="1"/>
  <c r="N1849" i="1"/>
  <c r="N1848" i="1"/>
  <c r="N1847" i="1"/>
  <c r="N1572" i="1"/>
  <c r="N938" i="1"/>
  <c r="N483" i="1"/>
  <c r="N257" i="1"/>
  <c r="N2006" i="1"/>
  <c r="N1636" i="1"/>
  <c r="R325" i="1"/>
  <c r="N396" i="1"/>
  <c r="N1919" i="1"/>
  <c r="N170" i="1"/>
  <c r="N1651" i="1"/>
  <c r="N941" i="1"/>
  <c r="N404" i="1"/>
  <c r="N1927" i="1"/>
  <c r="N178" i="1"/>
  <c r="N325" i="1"/>
  <c r="R1849" i="1"/>
  <c r="R1848" i="1"/>
  <c r="R1847" i="1"/>
  <c r="R663" i="1"/>
  <c r="R2328" i="1"/>
  <c r="R2239" i="1"/>
  <c r="R2199" i="1"/>
  <c r="R941" i="1"/>
  <c r="N378" i="1"/>
  <c r="N1901" i="1"/>
  <c r="N152" i="1"/>
  <c r="N644" i="1"/>
  <c r="N297" i="1"/>
  <c r="N690" i="1"/>
  <c r="R644" i="1"/>
  <c r="N857" i="1"/>
  <c r="N671" i="1"/>
  <c r="R664" i="1"/>
  <c r="R5" i="1"/>
  <c r="R2288" i="1"/>
  <c r="R2366" i="1"/>
  <c r="N422" i="1"/>
  <c r="N196" i="1"/>
  <c r="N1945" i="1"/>
  <c r="N1696" i="1"/>
  <c r="R657" i="1"/>
  <c r="N449" i="1"/>
  <c r="N223" i="1"/>
  <c r="N1972" i="1"/>
  <c r="N1595" i="1"/>
  <c r="R786" i="1"/>
  <c r="R575" i="1"/>
  <c r="R837" i="1"/>
  <c r="R643" i="1"/>
  <c r="R965" i="1"/>
  <c r="N837" i="1"/>
  <c r="N643" i="1"/>
  <c r="N657" i="1"/>
  <c r="N786" i="1"/>
  <c r="N575" i="1"/>
  <c r="N336" i="1"/>
  <c r="N1859" i="1"/>
  <c r="N1468" i="1"/>
  <c r="N110" i="1"/>
  <c r="N1467" i="1"/>
  <c r="N965" i="1"/>
  <c r="N2366" i="1"/>
  <c r="N2329" i="1"/>
  <c r="N2240" i="1"/>
  <c r="N2200" i="1"/>
  <c r="N334" i="1"/>
  <c r="N1857" i="1"/>
  <c r="N1464" i="1"/>
  <c r="N108" i="1"/>
  <c r="N358" i="1"/>
  <c r="N1881" i="1"/>
  <c r="N132" i="1"/>
  <c r="N955" i="1"/>
  <c r="R592" i="1"/>
  <c r="R586" i="1"/>
  <c r="N1654" i="1"/>
  <c r="N900" i="1"/>
  <c r="N66" i="1"/>
  <c r="N2417" i="1"/>
  <c r="N2322" i="1"/>
  <c r="N2233" i="1"/>
  <c r="N2193" i="1"/>
  <c r="N1838" i="1"/>
  <c r="N1224" i="1"/>
  <c r="N1185" i="1"/>
  <c r="N1154" i="1"/>
  <c r="N586" i="1"/>
  <c r="N592" i="1"/>
  <c r="N1526" i="1"/>
  <c r="N1709" i="1"/>
  <c r="R2329" i="1"/>
  <c r="R2240" i="1"/>
  <c r="R2200" i="1"/>
  <c r="R900" i="1"/>
  <c r="R66" i="1"/>
  <c r="R2417" i="1"/>
  <c r="R2322" i="1"/>
  <c r="R2233" i="1"/>
  <c r="R2193" i="1"/>
  <c r="R1838" i="1"/>
  <c r="R1224" i="1"/>
  <c r="R1185" i="1"/>
  <c r="R1154" i="1"/>
  <c r="R775" i="1"/>
  <c r="R2148" i="1"/>
  <c r="N630" i="1"/>
  <c r="N1493" i="1"/>
  <c r="N1598" i="1"/>
  <c r="N1545" i="1"/>
  <c r="R1729" i="1"/>
  <c r="N2097" i="1"/>
  <c r="N2096" i="1"/>
  <c r="N2095" i="1"/>
  <c r="R2154" i="1"/>
  <c r="N682" i="1"/>
  <c r="N530" i="1"/>
  <c r="R682" i="1"/>
  <c r="N775" i="1"/>
  <c r="N2148" i="1"/>
  <c r="R2097" i="1"/>
  <c r="R2096" i="1"/>
  <c r="R2095" i="1"/>
  <c r="N2154" i="1"/>
  <c r="N1729" i="1"/>
  <c r="R630" i="1"/>
  <c r="N2146" i="1"/>
  <c r="N513" i="1"/>
  <c r="N516" i="1"/>
  <c r="N1844" i="1"/>
  <c r="N554" i="1"/>
  <c r="N446" i="1"/>
  <c r="N220" i="1"/>
  <c r="N1969" i="1"/>
  <c r="N1594" i="1"/>
  <c r="N478" i="1"/>
  <c r="N252" i="1"/>
  <c r="N2001" i="1"/>
  <c r="N398" i="1"/>
  <c r="N1921" i="1"/>
  <c r="N172" i="1"/>
  <c r="N533" i="1"/>
  <c r="R1844" i="1"/>
  <c r="R2146" i="1"/>
  <c r="N1661" i="1"/>
  <c r="N968" i="1"/>
  <c r="N695" i="1"/>
  <c r="R816" i="1"/>
  <c r="R619" i="1"/>
  <c r="N1697" i="1"/>
  <c r="N346" i="1"/>
  <c r="N1869" i="1"/>
  <c r="N1481" i="1"/>
  <c r="N120" i="1"/>
  <c r="N794" i="1"/>
  <c r="N584" i="1"/>
  <c r="R2286" i="1"/>
  <c r="N90" i="1"/>
  <c r="N861" i="1"/>
  <c r="N700" i="1"/>
  <c r="N679" i="1"/>
  <c r="N564" i="1"/>
  <c r="N40" i="1"/>
  <c r="N292" i="1"/>
  <c r="N2426" i="1"/>
  <c r="N2375" i="1"/>
  <c r="N2344" i="1"/>
  <c r="N2335" i="1"/>
  <c r="N23" i="1"/>
  <c r="N2298" i="1"/>
  <c r="N2152" i="1"/>
  <c r="N2107" i="1"/>
  <c r="N2057" i="1"/>
  <c r="N2043" i="1"/>
  <c r="N1745" i="1"/>
  <c r="N1198" i="1"/>
  <c r="N816" i="1"/>
  <c r="N619" i="1"/>
  <c r="N1564" i="1"/>
  <c r="R695" i="1"/>
  <c r="N2286" i="1"/>
  <c r="N463" i="1"/>
  <c r="N237" i="1"/>
  <c r="N1986" i="1"/>
  <c r="N1611" i="1"/>
  <c r="R794" i="1"/>
  <c r="R584" i="1"/>
  <c r="N1728" i="1"/>
  <c r="N966" i="1"/>
  <c r="N958" i="1"/>
  <c r="R2153" i="1"/>
  <c r="N1678" i="1"/>
  <c r="N1609" i="1"/>
  <c r="R647" i="1"/>
  <c r="R94" i="1"/>
  <c r="N647" i="1"/>
  <c r="N2153" i="1"/>
  <c r="R1728" i="1"/>
  <c r="N1702" i="1"/>
  <c r="N350" i="1"/>
  <c r="N1873" i="1"/>
  <c r="N1485" i="1"/>
  <c r="N124" i="1"/>
  <c r="N94" i="1"/>
  <c r="R81" i="1"/>
  <c r="R80" i="1"/>
  <c r="N1668" i="1"/>
  <c r="N34" i="1"/>
  <c r="N2290" i="1"/>
  <c r="N15" i="1"/>
  <c r="N2273" i="1"/>
  <c r="R2084" i="1"/>
  <c r="R2083" i="1"/>
  <c r="R588" i="1"/>
  <c r="R2326" i="1"/>
  <c r="R2237" i="1"/>
  <c r="R2197" i="1"/>
  <c r="N406" i="1"/>
  <c r="N1929" i="1"/>
  <c r="N180" i="1"/>
  <c r="N833" i="1"/>
  <c r="N640" i="1"/>
  <c r="N542" i="1"/>
  <c r="N2089" i="1"/>
  <c r="N2088" i="1"/>
  <c r="N2087" i="1"/>
  <c r="N2086" i="1"/>
  <c r="N502" i="1"/>
  <c r="N276" i="1"/>
  <c r="N2025" i="1"/>
  <c r="N559" i="1"/>
  <c r="N504" i="1"/>
  <c r="N278" i="1"/>
  <c r="N2027" i="1"/>
  <c r="N1657" i="1"/>
  <c r="N2383" i="1"/>
  <c r="R668" i="1"/>
  <c r="N373" i="1"/>
  <c r="N1896" i="1"/>
  <c r="N1522" i="1"/>
  <c r="N147" i="1"/>
  <c r="R833" i="1"/>
  <c r="R640" i="1"/>
  <c r="R2273" i="1"/>
  <c r="N2084" i="1"/>
  <c r="N2083" i="1"/>
  <c r="R34" i="1"/>
  <c r="R2290" i="1"/>
  <c r="R15" i="1"/>
  <c r="N81" i="1"/>
  <c r="N80" i="1"/>
  <c r="N305" i="1"/>
  <c r="R2383" i="1"/>
  <c r="N2326" i="1"/>
  <c r="N2237" i="1"/>
  <c r="N2197" i="1"/>
  <c r="N1670" i="1"/>
  <c r="N588" i="1"/>
  <c r="N668" i="1"/>
  <c r="R2089" i="1"/>
  <c r="R2088" i="1"/>
  <c r="R2087" i="1"/>
  <c r="R2086" i="1"/>
  <c r="N451" i="1"/>
  <c r="N225" i="1"/>
  <c r="N1974" i="1"/>
  <c r="N552" i="1"/>
  <c r="N423" i="1"/>
  <c r="N197" i="1"/>
  <c r="N1946" i="1"/>
  <c r="N1578" i="1"/>
  <c r="N413" i="1"/>
  <c r="N1936" i="1"/>
  <c r="N187" i="1"/>
  <c r="R821" i="1"/>
  <c r="R624" i="1"/>
  <c r="N2354" i="1"/>
  <c r="N824" i="1"/>
  <c r="N627" i="1"/>
  <c r="R878" i="1"/>
  <c r="R44" i="1"/>
  <c r="R2395" i="1"/>
  <c r="R2304" i="1"/>
  <c r="R2209" i="1"/>
  <c r="R2169" i="1"/>
  <c r="R1815" i="1"/>
  <c r="R1202" i="1"/>
  <c r="R1162" i="1"/>
  <c r="R1138" i="1"/>
  <c r="N878" i="1"/>
  <c r="N44" i="1"/>
  <c r="N2395" i="1"/>
  <c r="N2304" i="1"/>
  <c r="N2209" i="1"/>
  <c r="N2169" i="1"/>
  <c r="N1815" i="1"/>
  <c r="N1202" i="1"/>
  <c r="N1162" i="1"/>
  <c r="N1138" i="1"/>
  <c r="N429" i="1"/>
  <c r="N203" i="1"/>
  <c r="N1952" i="1"/>
  <c r="N1582" i="1"/>
  <c r="N821" i="1"/>
  <c r="N624" i="1"/>
  <c r="R824" i="1"/>
  <c r="R627" i="1"/>
  <c r="R2354" i="1"/>
  <c r="N1694" i="1"/>
  <c r="N1574" i="1"/>
  <c r="N497" i="1"/>
  <c r="N271" i="1"/>
  <c r="N2020" i="1"/>
  <c r="N2294" i="1"/>
  <c r="N836" i="1"/>
  <c r="N642" i="1"/>
  <c r="N465" i="1"/>
  <c r="N239" i="1"/>
  <c r="N1988" i="1"/>
  <c r="N796" i="1"/>
  <c r="N589" i="1"/>
  <c r="N85" i="1"/>
  <c r="N517" i="1"/>
  <c r="N869" i="1"/>
  <c r="R2294" i="1"/>
  <c r="R85" i="1"/>
  <c r="R836" i="1"/>
  <c r="R642" i="1"/>
  <c r="R869" i="1"/>
  <c r="R796" i="1"/>
  <c r="R589" i="1"/>
  <c r="N1542" i="1"/>
  <c r="N1687" i="1"/>
  <c r="R942" i="1"/>
  <c r="N2115" i="1"/>
  <c r="N1698" i="1"/>
  <c r="R834" i="1"/>
  <c r="R312" i="1"/>
  <c r="N1726" i="1"/>
  <c r="N839" i="1"/>
  <c r="N646" i="1"/>
  <c r="N475" i="1"/>
  <c r="N249" i="1"/>
  <c r="N1998" i="1"/>
  <c r="N1626" i="1"/>
  <c r="N1692" i="1"/>
  <c r="R868" i="1"/>
  <c r="N2365" i="1"/>
  <c r="R827" i="1"/>
  <c r="R632" i="1"/>
  <c r="N1663" i="1"/>
  <c r="R83" i="1"/>
  <c r="N83" i="1"/>
  <c r="N2119" i="1"/>
  <c r="R2365" i="1"/>
  <c r="R839" i="1"/>
  <c r="R646" i="1"/>
  <c r="N827" i="1"/>
  <c r="N632" i="1"/>
  <c r="N414" i="1"/>
  <c r="N1937" i="1"/>
  <c r="N188" i="1"/>
  <c r="N1568" i="1"/>
  <c r="R1726" i="1"/>
  <c r="N790" i="1"/>
  <c r="N579" i="1"/>
  <c r="N954" i="1"/>
  <c r="R790" i="1"/>
  <c r="R579" i="1"/>
  <c r="N312" i="1"/>
  <c r="N942" i="1"/>
  <c r="N834" i="1"/>
  <c r="N868" i="1"/>
  <c r="N1628" i="1"/>
  <c r="R1663" i="1"/>
  <c r="N389" i="1"/>
  <c r="N1912" i="1"/>
  <c r="N163" i="1"/>
  <c r="N1677" i="1"/>
  <c r="N1645" i="1"/>
  <c r="N1192" i="1"/>
  <c r="N2126" i="1"/>
  <c r="N1562" i="1"/>
  <c r="N459" i="1"/>
  <c r="N233" i="1"/>
  <c r="N1982" i="1"/>
  <c r="N368" i="1"/>
  <c r="N1891" i="1"/>
  <c r="N1514" i="1"/>
  <c r="N142" i="1"/>
  <c r="N1589" i="1"/>
  <c r="N1618" i="1"/>
  <c r="R2126" i="1"/>
  <c r="N363" i="1"/>
  <c r="N1886" i="1"/>
  <c r="N1506" i="1"/>
  <c r="N137" i="1"/>
  <c r="R1192" i="1"/>
  <c r="R2039" i="1"/>
  <c r="N950" i="1"/>
  <c r="N959" i="1"/>
  <c r="N606" i="1"/>
  <c r="N963" i="1"/>
  <c r="N443" i="1"/>
  <c r="N217" i="1"/>
  <c r="N1966" i="1"/>
  <c r="N1591" i="1"/>
  <c r="N394" i="1"/>
  <c r="N1917" i="1"/>
  <c r="N168" i="1"/>
  <c r="N1649" i="1"/>
  <c r="N345" i="1"/>
  <c r="N1868" i="1"/>
  <c r="N1480" i="1"/>
  <c r="N119" i="1"/>
  <c r="R606" i="1"/>
  <c r="N473" i="1"/>
  <c r="N247" i="1"/>
  <c r="N1996" i="1"/>
  <c r="N1623" i="1"/>
  <c r="N2039" i="1"/>
  <c r="R950" i="1"/>
  <c r="R963" i="1"/>
  <c r="N1624" i="1"/>
  <c r="N897" i="1"/>
  <c r="N63" i="1"/>
  <c r="N2414" i="1"/>
  <c r="N2319" i="1"/>
  <c r="N2230" i="1"/>
  <c r="N2190" i="1"/>
  <c r="N1835" i="1"/>
  <c r="N1221" i="1"/>
  <c r="N1182" i="1"/>
  <c r="N1151" i="1"/>
  <c r="N1724" i="1"/>
  <c r="N2062" i="1"/>
  <c r="R803" i="1"/>
  <c r="R600" i="1"/>
  <c r="R2285" i="1"/>
  <c r="N2067" i="1"/>
  <c r="N2066" i="1"/>
  <c r="R897" i="1"/>
  <c r="R63" i="1"/>
  <c r="R2414" i="1"/>
  <c r="R2319" i="1"/>
  <c r="R2230" i="1"/>
  <c r="R2190" i="1"/>
  <c r="R1835" i="1"/>
  <c r="R1221" i="1"/>
  <c r="R1182" i="1"/>
  <c r="R1151" i="1"/>
  <c r="R825" i="1"/>
  <c r="R628" i="1"/>
  <c r="R1724" i="1"/>
  <c r="N1471" i="1"/>
  <c r="N803" i="1"/>
  <c r="N600" i="1"/>
  <c r="N825" i="1"/>
  <c r="N628" i="1"/>
  <c r="R2067" i="1"/>
  <c r="R2066" i="1"/>
  <c r="N496" i="1"/>
  <c r="N270" i="1"/>
  <c r="N2019" i="1"/>
  <c r="N2285" i="1"/>
  <c r="N1470" i="1"/>
  <c r="R2062" i="1"/>
  <c r="N815" i="1"/>
  <c r="N618" i="1"/>
  <c r="N342" i="1"/>
  <c r="N1865" i="1"/>
  <c r="N1476" i="1"/>
  <c r="N116" i="1"/>
  <c r="N1541" i="1"/>
  <c r="N1613" i="1"/>
  <c r="N1498" i="1"/>
  <c r="N538" i="1"/>
  <c r="N405" i="1"/>
  <c r="N1928" i="1"/>
  <c r="N179" i="1"/>
  <c r="N1549" i="1"/>
  <c r="N507" i="1"/>
  <c r="N281" i="1"/>
  <c r="N2030" i="1"/>
  <c r="R815" i="1"/>
  <c r="R618" i="1"/>
  <c r="N2125" i="1"/>
  <c r="N387" i="1"/>
  <c r="N1910" i="1"/>
  <c r="N161" i="1"/>
  <c r="N1535" i="1"/>
  <c r="N1509" i="1"/>
  <c r="R75" i="1"/>
  <c r="N960" i="1"/>
  <c r="R844" i="1"/>
  <c r="R651" i="1"/>
  <c r="N848" i="1"/>
  <c r="N658" i="1"/>
  <c r="N416" i="1"/>
  <c r="N1939" i="1"/>
  <c r="N190" i="1"/>
  <c r="N1570" i="1"/>
  <c r="N528" i="1"/>
  <c r="N1842" i="1"/>
  <c r="N957" i="1"/>
  <c r="N75" i="1"/>
  <c r="R848" i="1"/>
  <c r="R658" i="1"/>
  <c r="N508" i="1"/>
  <c r="N282" i="1"/>
  <c r="N2031" i="1"/>
  <c r="N1559" i="1"/>
  <c r="R1842" i="1"/>
  <c r="N844" i="1"/>
  <c r="N651" i="1"/>
  <c r="N511" i="1"/>
  <c r="N285" i="1"/>
  <c r="N2034" i="1"/>
  <c r="N951" i="1"/>
  <c r="R522" i="1"/>
  <c r="N862" i="1"/>
  <c r="N701" i="1"/>
  <c r="N565" i="1"/>
  <c r="N293" i="1"/>
  <c r="N24" i="1"/>
  <c r="N2376" i="1"/>
  <c r="N2336" i="1"/>
  <c r="N2299" i="1"/>
  <c r="N2158" i="1"/>
  <c r="N2109" i="1"/>
  <c r="N2059" i="1"/>
  <c r="N2045" i="1"/>
  <c r="N1747" i="1"/>
  <c r="N354" i="1"/>
  <c r="N1877" i="1"/>
  <c r="N128" i="1"/>
  <c r="N964" i="1"/>
  <c r="N518" i="1"/>
  <c r="N522" i="1"/>
  <c r="N1534" i="1"/>
  <c r="N462" i="1"/>
  <c r="N236" i="1"/>
  <c r="N1985" i="1"/>
  <c r="R862" i="1"/>
  <c r="R701" i="1"/>
  <c r="R565" i="1"/>
  <c r="R293" i="1"/>
  <c r="R24" i="1"/>
  <c r="R2376" i="1"/>
  <c r="R2336" i="1"/>
  <c r="R2299" i="1"/>
  <c r="R2158" i="1"/>
  <c r="R2109" i="1"/>
  <c r="R2059" i="1"/>
  <c r="R2045" i="1"/>
  <c r="R1747" i="1"/>
  <c r="N1665" i="1"/>
  <c r="N967" i="1"/>
  <c r="N402" i="1"/>
  <c r="N1925" i="1"/>
  <c r="N176" i="1"/>
  <c r="N1546" i="1"/>
  <c r="N532" i="1"/>
  <c r="N420" i="1"/>
  <c r="N1943" i="1"/>
  <c r="N194" i="1"/>
  <c r="N1576" i="1"/>
  <c r="N503" i="1"/>
  <c r="N277" i="1"/>
  <c r="N2026" i="1"/>
  <c r="R656" i="1"/>
  <c r="N457" i="1"/>
  <c r="N231" i="1"/>
  <c r="N1980" i="1"/>
  <c r="N1605" i="1"/>
  <c r="N370" i="1"/>
  <c r="N1893" i="1"/>
  <c r="N1518" i="1"/>
  <c r="N144" i="1"/>
  <c r="N343" i="1"/>
  <c r="N1866" i="1"/>
  <c r="N1478" i="1"/>
  <c r="N117" i="1"/>
  <c r="N1515" i="1"/>
  <c r="N656" i="1"/>
  <c r="N1715" i="1"/>
  <c r="R1739" i="1"/>
  <c r="N1530" i="1"/>
  <c r="N97" i="1"/>
  <c r="N96" i="1"/>
  <c r="N95" i="1"/>
  <c r="N1529" i="1"/>
  <c r="N469" i="1"/>
  <c r="N243" i="1"/>
  <c r="N1992" i="1"/>
  <c r="N492" i="1"/>
  <c r="N266" i="1"/>
  <c r="N2015" i="1"/>
  <c r="N1642" i="1"/>
  <c r="N484" i="1"/>
  <c r="N382" i="1"/>
  <c r="N258" i="1"/>
  <c r="N2007" i="1"/>
  <c r="N1905" i="1"/>
  <c r="N156" i="1"/>
  <c r="N1739" i="1"/>
  <c r="N485" i="1"/>
  <c r="N259" i="1"/>
  <c r="N2008" i="1"/>
  <c r="R97" i="1"/>
  <c r="R96" i="1"/>
  <c r="R95" i="1"/>
  <c r="N1532" i="1"/>
  <c r="N3" i="1"/>
  <c r="N316" i="1"/>
  <c r="N310" i="1"/>
  <c r="N318" i="1"/>
  <c r="N319" i="1"/>
  <c r="N313" i="1"/>
  <c r="N309" i="1"/>
  <c r="N317" i="1"/>
  <c r="N314" i="1"/>
  <c r="N311" i="1"/>
  <c r="N315" i="1"/>
  <c r="N725" i="1"/>
  <c r="N708" i="1"/>
  <c r="N711" i="1"/>
  <c r="N746" i="1"/>
  <c r="N713" i="1"/>
  <c r="N706" i="1"/>
  <c r="N745" i="1"/>
  <c r="N723" i="1"/>
  <c r="N736" i="1"/>
  <c r="N764" i="1"/>
  <c r="N719" i="1"/>
  <c r="N755" i="1"/>
  <c r="N732" i="1"/>
  <c r="N741" i="1"/>
  <c r="N769" i="1"/>
  <c r="N715" i="1"/>
  <c r="N728" i="1"/>
  <c r="N760" i="1"/>
  <c r="N924" i="1"/>
  <c r="N986" i="1"/>
  <c r="N707" i="1"/>
  <c r="N765" i="1"/>
  <c r="N720" i="1"/>
  <c r="N737" i="1"/>
  <c r="N756" i="1"/>
  <c r="N716" i="1"/>
  <c r="N742" i="1"/>
  <c r="N712" i="1"/>
  <c r="N733" i="1"/>
  <c r="N729" i="1"/>
  <c r="N752" i="1"/>
  <c r="N1003" i="1"/>
  <c r="N766" i="1"/>
  <c r="N771" i="1"/>
  <c r="N910" i="1"/>
  <c r="N704" i="1"/>
  <c r="N721" i="1"/>
  <c r="N930" i="1"/>
  <c r="N717" i="1"/>
  <c r="N743" i="1"/>
  <c r="N757" i="1"/>
  <c r="N911" i="1"/>
  <c r="N734" i="1"/>
  <c r="N748" i="1"/>
  <c r="N762" i="1"/>
  <c r="N767" i="1"/>
  <c r="N709" i="1"/>
  <c r="N730" i="1"/>
  <c r="N705" i="1"/>
  <c r="N739" i="1"/>
  <c r="N753" i="1"/>
  <c r="N935" i="1"/>
  <c r="N726" i="1"/>
  <c r="N744" i="1"/>
  <c r="N758" i="1"/>
  <c r="N763" i="1"/>
  <c r="N772" i="1"/>
  <c r="N722" i="1"/>
  <c r="N916" i="1"/>
  <c r="N718" i="1"/>
  <c r="N735" i="1"/>
  <c r="N749" i="1"/>
  <c r="N714" i="1"/>
  <c r="N731" i="1"/>
  <c r="N740" i="1"/>
  <c r="N754" i="1"/>
  <c r="N768" i="1"/>
  <c r="N710" i="1"/>
  <c r="N759" i="1"/>
  <c r="N1125" i="1"/>
  <c r="N1038" i="1"/>
  <c r="N974" i="1"/>
  <c r="N984" i="1"/>
  <c r="N989" i="1"/>
  <c r="N1011" i="1"/>
  <c r="N1031" i="1"/>
  <c r="N1096" i="1"/>
  <c r="N1005" i="1"/>
  <c r="N1046" i="1"/>
  <c r="N738" i="1"/>
  <c r="N761" i="1"/>
  <c r="N912" i="1"/>
  <c r="N926" i="1"/>
  <c r="N995" i="1"/>
  <c r="N1039" i="1"/>
  <c r="N1112" i="1"/>
  <c r="N1012" i="1"/>
  <c r="N1024" i="1"/>
  <c r="N1054" i="1"/>
  <c r="N1062" i="1"/>
  <c r="N1129" i="1"/>
  <c r="N917" i="1"/>
  <c r="N975" i="1"/>
  <c r="N985" i="1"/>
  <c r="N1018" i="1"/>
  <c r="N1032" i="1"/>
  <c r="N1047" i="1"/>
  <c r="N727" i="1"/>
  <c r="N750" i="1"/>
  <c r="N773" i="1"/>
  <c r="N922" i="1"/>
  <c r="N990" i="1"/>
  <c r="N1001" i="1"/>
  <c r="N1040" i="1"/>
  <c r="N1100" i="1"/>
  <c r="N913" i="1"/>
  <c r="N996" i="1"/>
  <c r="N1048" i="1"/>
  <c r="N918" i="1"/>
  <c r="N932" i="1"/>
  <c r="N976" i="1"/>
  <c r="N981" i="1"/>
  <c r="N1116" i="1"/>
  <c r="N1133" i="1"/>
  <c r="N1013" i="1"/>
  <c r="N1034" i="1"/>
  <c r="N724" i="1"/>
  <c r="N747" i="1"/>
  <c r="N770" i="1"/>
  <c r="N923" i="1"/>
  <c r="N1008" i="1"/>
  <c r="N1027" i="1"/>
  <c r="N751" i="1"/>
  <c r="N914" i="1"/>
  <c r="N928" i="1"/>
  <c r="N997" i="1"/>
  <c r="N1020" i="1"/>
  <c r="N1042" i="1"/>
  <c r="N933" i="1"/>
  <c r="N1035" i="1"/>
  <c r="N1104" i="1"/>
  <c r="N982" i="1"/>
  <c r="N987" i="1"/>
  <c r="N1050" i="1"/>
  <c r="N1066" i="1"/>
  <c r="N1120" i="1"/>
  <c r="N1015" i="1"/>
  <c r="N1043" i="1"/>
  <c r="N1058" i="1"/>
  <c r="N993" i="1"/>
  <c r="N998" i="1"/>
  <c r="N1009" i="1"/>
  <c r="N1036" i="1"/>
  <c r="N1059" i="1"/>
  <c r="N1092" i="1"/>
  <c r="N915" i="1"/>
  <c r="N920" i="1"/>
  <c r="N973" i="1"/>
  <c r="N983" i="1"/>
  <c r="N934" i="1"/>
  <c r="N978" i="1"/>
  <c r="N988" i="1"/>
  <c r="N1016" i="1"/>
  <c r="N1044" i="1"/>
  <c r="N1108" i="1"/>
  <c r="N925" i="1"/>
  <c r="N999" i="1"/>
  <c r="N1010" i="1"/>
  <c r="N1030" i="1"/>
  <c r="N1052" i="1"/>
  <c r="N929" i="1"/>
  <c r="N979" i="1"/>
  <c r="N1002" i="1"/>
  <c r="N1006" i="1"/>
  <c r="N1114" i="1"/>
  <c r="N1118" i="1"/>
  <c r="N1122" i="1"/>
  <c r="N1126" i="1"/>
  <c r="N1130" i="1"/>
  <c r="N1134" i="1"/>
  <c r="N1082" i="1"/>
  <c r="N1086" i="1"/>
  <c r="N1090" i="1"/>
  <c r="N1094" i="1"/>
  <c r="N1098" i="1"/>
  <c r="N1102" i="1"/>
  <c r="N1106" i="1"/>
  <c r="N1110" i="1"/>
  <c r="N991" i="1"/>
  <c r="N1070" i="1"/>
  <c r="N1074" i="1"/>
  <c r="N1300" i="1"/>
  <c r="N1022" i="1"/>
  <c r="N1274" i="1"/>
  <c r="N1301" i="1"/>
  <c r="N1160" i="1"/>
  <c r="N1246" i="1"/>
  <c r="N1275" i="1"/>
  <c r="N1007" i="1"/>
  <c r="N1103" i="1"/>
  <c r="N1107" i="1"/>
  <c r="N1111" i="1"/>
  <c r="N1115" i="1"/>
  <c r="N1119" i="1"/>
  <c r="N1123" i="1"/>
  <c r="N1127" i="1"/>
  <c r="N1131" i="1"/>
  <c r="N1135" i="1"/>
  <c r="N1063" i="1"/>
  <c r="N1067" i="1"/>
  <c r="N1071" i="1"/>
  <c r="N1075" i="1"/>
  <c r="N1079" i="1"/>
  <c r="N1083" i="1"/>
  <c r="N1087" i="1"/>
  <c r="N1091" i="1"/>
  <c r="N1095" i="1"/>
  <c r="N1099" i="1"/>
  <c r="N1237" i="1"/>
  <c r="N1259" i="1"/>
  <c r="N919" i="1"/>
  <c r="N992" i="1"/>
  <c r="N1019" i="1"/>
  <c r="N1055" i="1"/>
  <c r="N1238" i="1"/>
  <c r="N1248" i="1"/>
  <c r="N1261" i="1"/>
  <c r="N931" i="1"/>
  <c r="N977" i="1"/>
  <c r="N1000" i="1"/>
  <c r="N1004" i="1"/>
  <c r="N1136" i="1"/>
  <c r="N1229" i="1"/>
  <c r="N1128" i="1"/>
  <c r="N1132" i="1"/>
  <c r="N1239" i="1"/>
  <c r="N1282" i="1"/>
  <c r="N1056" i="1"/>
  <c r="N1060" i="1"/>
  <c r="N1064" i="1"/>
  <c r="N1068" i="1"/>
  <c r="N1072" i="1"/>
  <c r="N1076" i="1"/>
  <c r="N1080" i="1"/>
  <c r="N1084" i="1"/>
  <c r="N1088" i="1"/>
  <c r="N1324" i="1"/>
  <c r="N1231" i="1"/>
  <c r="N1265" i="1"/>
  <c r="N1286" i="1"/>
  <c r="N1240" i="1"/>
  <c r="N1330" i="1"/>
  <c r="N1331" i="1"/>
  <c r="N1105" i="1"/>
  <c r="N1109" i="1"/>
  <c r="N1113" i="1"/>
  <c r="N1117" i="1"/>
  <c r="N1121" i="1"/>
  <c r="N1081" i="1"/>
  <c r="N1085" i="1"/>
  <c r="N1089" i="1"/>
  <c r="N1093" i="1"/>
  <c r="N1097" i="1"/>
  <c r="N921" i="1"/>
  <c r="N971" i="1"/>
  <c r="N994" i="1"/>
  <c r="N1017" i="1"/>
  <c r="N1037" i="1"/>
  <c r="N1041" i="1"/>
  <c r="N1045" i="1"/>
  <c r="N1049" i="1"/>
  <c r="N1053" i="1"/>
  <c r="N1057" i="1"/>
  <c r="N1065" i="1"/>
  <c r="N1069" i="1"/>
  <c r="N1073" i="1"/>
  <c r="N1077" i="1"/>
  <c r="N1021" i="1"/>
  <c r="N1025" i="1"/>
  <c r="N1029" i="1"/>
  <c r="N1033" i="1"/>
  <c r="N1243" i="1"/>
  <c r="N1277" i="1"/>
  <c r="N1294" i="1"/>
  <c r="N1350" i="1"/>
  <c r="N1410" i="1"/>
  <c r="N1260" i="1"/>
  <c r="N1308" i="1"/>
  <c r="N1323" i="1"/>
  <c r="N1384" i="1"/>
  <c r="N1419" i="1"/>
  <c r="N1443" i="1"/>
  <c r="N1235" i="1"/>
  <c r="N1256" i="1"/>
  <c r="N1273" i="1"/>
  <c r="N1290" i="1"/>
  <c r="N1334" i="1"/>
  <c r="N1339" i="1"/>
  <c r="N1396" i="1"/>
  <c r="N1252" i="1"/>
  <c r="N1269" i="1"/>
  <c r="N1313" i="1"/>
  <c r="N1362" i="1"/>
  <c r="N1367" i="1"/>
  <c r="N1373" i="1"/>
  <c r="N1295" i="1"/>
  <c r="N1304" i="1"/>
  <c r="N1329" i="1"/>
  <c r="N1379" i="1"/>
  <c r="N1385" i="1"/>
  <c r="N1391" i="1"/>
  <c r="N1420" i="1"/>
  <c r="N1445" i="1"/>
  <c r="N1351" i="1"/>
  <c r="N1397" i="1"/>
  <c r="N1257" i="1"/>
  <c r="N1278" i="1"/>
  <c r="N1309" i="1"/>
  <c r="N1319" i="1"/>
  <c r="N1446" i="1"/>
  <c r="N1398" i="1"/>
  <c r="N1404" i="1"/>
  <c r="N1236" i="1"/>
  <c r="N1249" i="1"/>
  <c r="N1270" i="1"/>
  <c r="N1335" i="1"/>
  <c r="N1232" i="1"/>
  <c r="N1266" i="1"/>
  <c r="N1296" i="1"/>
  <c r="N1325" i="1"/>
  <c r="N1358" i="1"/>
  <c r="N1363" i="1"/>
  <c r="N1392" i="1"/>
  <c r="N1413" i="1"/>
  <c r="N1228" i="1"/>
  <c r="N1310" i="1"/>
  <c r="N1369" i="1"/>
  <c r="N1436" i="1"/>
  <c r="N1262" i="1"/>
  <c r="N1283" i="1"/>
  <c r="N1292" i="1"/>
  <c r="N1315" i="1"/>
  <c r="N1347" i="1"/>
  <c r="N1381" i="1"/>
  <c r="N1387" i="1"/>
  <c r="N1406" i="1"/>
  <c r="N1424" i="1"/>
  <c r="N1258" i="1"/>
  <c r="N1279" i="1"/>
  <c r="N1320" i="1"/>
  <c r="N1326" i="1"/>
  <c r="N1342" i="1"/>
  <c r="N1393" i="1"/>
  <c r="N1399" i="1"/>
  <c r="N1233" i="1"/>
  <c r="N1250" i="1"/>
  <c r="N1271" i="1"/>
  <c r="N1306" i="1"/>
  <c r="N1311" i="1"/>
  <c r="N1407" i="1"/>
  <c r="N1415" i="1"/>
  <c r="N1267" i="1"/>
  <c r="N1284" i="1"/>
  <c r="N1297" i="1"/>
  <c r="N1354" i="1"/>
  <c r="N1359" i="1"/>
  <c r="N1425" i="1"/>
  <c r="N1242" i="1"/>
  <c r="N1263" i="1"/>
  <c r="N1280" i="1"/>
  <c r="N1365" i="1"/>
  <c r="N1388" i="1"/>
  <c r="N1400" i="1"/>
  <c r="N1276" i="1"/>
  <c r="N1293" i="1"/>
  <c r="N1302" i="1"/>
  <c r="N1307" i="1"/>
  <c r="N1316" i="1"/>
  <c r="N1322" i="1"/>
  <c r="N1343" i="1"/>
  <c r="N1454" i="1"/>
  <c r="N1234" i="1"/>
  <c r="N1255" i="1"/>
  <c r="N1272" i="1"/>
  <c r="N1338" i="1"/>
  <c r="N1371" i="1"/>
  <c r="N1377" i="1"/>
  <c r="N1028" i="1"/>
  <c r="N1051" i="1"/>
  <c r="N1078" i="1"/>
  <c r="N1101" i="1"/>
  <c r="N1124" i="1"/>
  <c r="N1230" i="1"/>
  <c r="N1289" i="1"/>
  <c r="N1366" i="1"/>
  <c r="N1383" i="1"/>
  <c r="N1389" i="1"/>
  <c r="N1401" i="1"/>
  <c r="N1251" i="1"/>
  <c r="N1285" i="1"/>
  <c r="N1298" i="1"/>
  <c r="N1303" i="1"/>
  <c r="N1312" i="1"/>
  <c r="N1441" i="1"/>
  <c r="N1247" i="1"/>
  <c r="N1281" i="1"/>
  <c r="N1355" i="1"/>
  <c r="N1402" i="1"/>
  <c r="N1432" i="1"/>
  <c r="N1411" i="1"/>
  <c r="N1428" i="1"/>
  <c r="R1664" i="1"/>
  <c r="N1416" i="1"/>
  <c r="N1437" i="1"/>
  <c r="N1450" i="1"/>
  <c r="N1412" i="1"/>
  <c r="N1433" i="1"/>
  <c r="N1305" i="1"/>
  <c r="N1328" i="1"/>
  <c r="N1332" i="1"/>
  <c r="N1376" i="1"/>
  <c r="N1421" i="1"/>
  <c r="N1451" i="1"/>
  <c r="N1336" i="1"/>
  <c r="N1340" i="1"/>
  <c r="N1344" i="1"/>
  <c r="N1348" i="1"/>
  <c r="N1352" i="1"/>
  <c r="N1356" i="1"/>
  <c r="N1360" i="1"/>
  <c r="N1364" i="1"/>
  <c r="N1368" i="1"/>
  <c r="N1372" i="1"/>
  <c r="N1417" i="1"/>
  <c r="N1438" i="1"/>
  <c r="N1434" i="1"/>
  <c r="N1317" i="1"/>
  <c r="N1321" i="1"/>
  <c r="N1409" i="1"/>
  <c r="N1430" i="1"/>
  <c r="N1405" i="1"/>
  <c r="N1439" i="1"/>
  <c r="N1333" i="1"/>
  <c r="N1357" i="1"/>
  <c r="N1361" i="1"/>
  <c r="N1422" i="1"/>
  <c r="N1452" i="1"/>
  <c r="N1561" i="1"/>
  <c r="N1241" i="1"/>
  <c r="N1264" i="1"/>
  <c r="N1314" i="1"/>
  <c r="N1337" i="1"/>
  <c r="N1341" i="1"/>
  <c r="N1345" i="1"/>
  <c r="N1349" i="1"/>
  <c r="N1418" i="1"/>
  <c r="N1457" i="1"/>
  <c r="N1245" i="1"/>
  <c r="N1268" i="1"/>
  <c r="N1291" i="1"/>
  <c r="N1318" i="1"/>
  <c r="N1414" i="1"/>
  <c r="N1431" i="1"/>
  <c r="N1448" i="1"/>
  <c r="N1427" i="1"/>
  <c r="N1444" i="1"/>
  <c r="N1370" i="1"/>
  <c r="N1374" i="1"/>
  <c r="N1378" i="1"/>
  <c r="N1382" i="1"/>
  <c r="N1386" i="1"/>
  <c r="N1390" i="1"/>
  <c r="N1394" i="1"/>
  <c r="N1423" i="1"/>
  <c r="R1457" i="1"/>
  <c r="N1808" i="1"/>
  <c r="N1758" i="1"/>
  <c r="N1765" i="1"/>
  <c r="N1774" i="1"/>
  <c r="N1782" i="1"/>
  <c r="R1730" i="1"/>
  <c r="N1752" i="1"/>
  <c r="N1736" i="1"/>
  <c r="N1809" i="1"/>
  <c r="N1731" i="1"/>
  <c r="N1721" i="1"/>
  <c r="N1759" i="1"/>
  <c r="N1784" i="1"/>
  <c r="R1731" i="1"/>
  <c r="N1775" i="1"/>
  <c r="N1737" i="1"/>
  <c r="N1732" i="1"/>
  <c r="N1796" i="1"/>
  <c r="N1664" i="1"/>
  <c r="R1727" i="1"/>
  <c r="N1785" i="1"/>
  <c r="N1760" i="1"/>
  <c r="N1353" i="1"/>
  <c r="N1380" i="1"/>
  <c r="N1403" i="1"/>
  <c r="N1426" i="1"/>
  <c r="N1449" i="1"/>
  <c r="N1453" i="1"/>
  <c r="R1737" i="1"/>
  <c r="N1769" i="1"/>
  <c r="N1761" i="1"/>
  <c r="N1786" i="1"/>
  <c r="N1738" i="1"/>
  <c r="R1738" i="1"/>
  <c r="N1779" i="1"/>
  <c r="R1733" i="1"/>
  <c r="N1750" i="1"/>
  <c r="N1790" i="1"/>
  <c r="N1408" i="1"/>
  <c r="N1435" i="1"/>
  <c r="R1561" i="1"/>
  <c r="N1734" i="1"/>
  <c r="N1756" i="1"/>
  <c r="N1803" i="1"/>
  <c r="N1780" i="1"/>
  <c r="R1734" i="1"/>
  <c r="N1757" i="1"/>
  <c r="N1764" i="1"/>
  <c r="N1447" i="1"/>
  <c r="N1804" i="1"/>
  <c r="N1725" i="1"/>
  <c r="N1806" i="1"/>
  <c r="N1789" i="1"/>
  <c r="N1766" i="1"/>
  <c r="N1771" i="1"/>
  <c r="N1781" i="1"/>
  <c r="N1798" i="1"/>
  <c r="N1730" i="1"/>
  <c r="N1792" i="1"/>
  <c r="N1812" i="1"/>
  <c r="N1787" i="1"/>
  <c r="N1762" i="1"/>
  <c r="N1767" i="1"/>
  <c r="N1813" i="1"/>
  <c r="N1735" i="1"/>
  <c r="N1788" i="1"/>
  <c r="N1763" i="1"/>
  <c r="N1783" i="1"/>
  <c r="N1807" i="1"/>
  <c r="N1727" i="1"/>
  <c r="N1768" i="1"/>
  <c r="N1773" i="1"/>
  <c r="R1735" i="1"/>
  <c r="N1801" i="1"/>
  <c r="R1725" i="1"/>
  <c r="N1733" i="1"/>
  <c r="R1736" i="1"/>
  <c r="N1755" i="1"/>
  <c r="N1778" i="1"/>
  <c r="N1805" i="1"/>
  <c r="N2050" i="1"/>
  <c r="N1794" i="1"/>
  <c r="R2050" i="1"/>
  <c r="N2051" i="1"/>
  <c r="N1802" i="1"/>
  <c r="R2051" i="1"/>
  <c r="N1772" i="1"/>
  <c r="N1795" i="1"/>
  <c r="N2052" i="1"/>
  <c r="N1753" i="1"/>
  <c r="N1776" i="1"/>
  <c r="N1799" i="1"/>
  <c r="N1934" i="1"/>
  <c r="N2036" i="1"/>
  <c r="R2052" i="1"/>
  <c r="N2053" i="1"/>
  <c r="R2036" i="1"/>
  <c r="N1754" i="1"/>
  <c r="N1777" i="1"/>
  <c r="N1800" i="1"/>
  <c r="N1850" i="1"/>
  <c r="R1934" i="1"/>
  <c r="R1721" i="1"/>
  <c r="R1732" i="1"/>
  <c r="N1751" i="1"/>
  <c r="N1770" i="1"/>
  <c r="N1793" i="1"/>
  <c r="N1797" i="1"/>
  <c r="R1850" i="1"/>
  <c r="N2049" i="1"/>
  <c r="R2049" i="1"/>
  <c r="N2258" i="1"/>
  <c r="N2133" i="1"/>
  <c r="N2281" i="1"/>
  <c r="N2048" i="1"/>
  <c r="N2243" i="1"/>
  <c r="N2254" i="1"/>
  <c r="N2276" i="1"/>
  <c r="N2259" i="1"/>
  <c r="N2249" i="1"/>
  <c r="R2048" i="1"/>
  <c r="N2244" i="1"/>
  <c r="N2282" i="1"/>
  <c r="N2277" i="1"/>
  <c r="N2250" i="1"/>
  <c r="N2260" i="1"/>
  <c r="N2161" i="1"/>
  <c r="N2255" i="1"/>
  <c r="N2245" i="1"/>
  <c r="N2261" i="1"/>
  <c r="R2053" i="1"/>
  <c r="N2167" i="1"/>
  <c r="N2246" i="1"/>
  <c r="N2251" i="1"/>
  <c r="N2256" i="1"/>
  <c r="N2279" i="1"/>
  <c r="N2257" i="1"/>
  <c r="N2262" i="1"/>
  <c r="N2280" i="1"/>
  <c r="N2302" i="1"/>
  <c r="N2252" i="1"/>
  <c r="N2247" i="1"/>
  <c r="N2248" i="1"/>
  <c r="N2253" i="1"/>
  <c r="N2278" i="1"/>
  <c r="R2377" i="1"/>
  <c r="N2349" i="1"/>
  <c r="R2338" i="1"/>
  <c r="N2346" i="1"/>
  <c r="N2390" i="1"/>
  <c r="R2350" i="1"/>
  <c r="R2349" i="1"/>
  <c r="R2348" i="1"/>
  <c r="R2347" i="1"/>
  <c r="R2345" i="1"/>
  <c r="R2344" i="1"/>
  <c r="R2343" i="1"/>
  <c r="R2342" i="1"/>
  <c r="R2341" i="1"/>
  <c r="R2340" i="1"/>
  <c r="R2339" i="1"/>
  <c r="R2378" i="1"/>
  <c r="N2338" i="1"/>
  <c r="N2341" i="1"/>
  <c r="N2267" i="1"/>
  <c r="R2205" i="1"/>
  <c r="N2102" i="1"/>
  <c r="R2346" i="1"/>
  <c r="N2378" i="1"/>
  <c r="N2345" i="1"/>
  <c r="N2421" i="1"/>
  <c r="N2391" i="1"/>
  <c r="N2377" i="1"/>
  <c r="R2241" i="1"/>
  <c r="N2205" i="1"/>
  <c r="N2268" i="1"/>
  <c r="N2047" i="1"/>
  <c r="R2301" i="1"/>
  <c r="N2274" i="1"/>
  <c r="R2267" i="1"/>
  <c r="N2241" i="1"/>
  <c r="N2301" i="1"/>
  <c r="R2266" i="1"/>
  <c r="R2337" i="1"/>
  <c r="R2061" i="1"/>
  <c r="R2300" i="1"/>
  <c r="N2046" i="1"/>
  <c r="R2271" i="1"/>
  <c r="N2266" i="1"/>
  <c r="N2162" i="1"/>
  <c r="R2351" i="1"/>
  <c r="N2337" i="1"/>
  <c r="N2300" i="1"/>
  <c r="R2166" i="1"/>
  <c r="N2061" i="1"/>
  <c r="N2271" i="1"/>
  <c r="R2265" i="1"/>
  <c r="N2372" i="1"/>
  <c r="N2351" i="1"/>
  <c r="R2270" i="1"/>
  <c r="N2203" i="1"/>
  <c r="R2160" i="1"/>
  <c r="N2270" i="1"/>
  <c r="N2265" i="1"/>
  <c r="R2391" i="1"/>
  <c r="R2269" i="1"/>
  <c r="N2350" i="1"/>
  <c r="R2264" i="1"/>
  <c r="N2207" i="1"/>
  <c r="N2202" i="1"/>
  <c r="R2201" i="1"/>
  <c r="N2165" i="1"/>
  <c r="R2159" i="1"/>
  <c r="R2390" i="1"/>
  <c r="R2275" i="1"/>
  <c r="N2264" i="1"/>
  <c r="R2206" i="1"/>
  <c r="N2269" i="1"/>
  <c r="N2201" i="1"/>
  <c r="R2242" i="1"/>
  <c r="N2275" i="1"/>
  <c r="R2274" i="1"/>
  <c r="N2263" i="1"/>
  <c r="N2242" i="1"/>
  <c r="N2060" i="1"/>
  <c r="N2166" i="1"/>
  <c r="R2111" i="1"/>
  <c r="R2165" i="1"/>
  <c r="N2111" i="1"/>
  <c r="R2110" i="1"/>
  <c r="N2206" i="1"/>
  <c r="R2202" i="1"/>
  <c r="N2160" i="1"/>
  <c r="N1740" i="1"/>
  <c r="R2060" i="1"/>
  <c r="R1811" i="1"/>
  <c r="R2047" i="1"/>
  <c r="N2110" i="1"/>
  <c r="R2046" i="1"/>
  <c r="N1810" i="1"/>
  <c r="N2159" i="1"/>
  <c r="R1748" i="1"/>
  <c r="N1791" i="1"/>
  <c r="N1720" i="1"/>
  <c r="R1719" i="1"/>
  <c r="N1719" i="1"/>
  <c r="R1749" i="1"/>
  <c r="N1749" i="1"/>
  <c r="R1456" i="1"/>
  <c r="N1811" i="1"/>
  <c r="N1748" i="1"/>
  <c r="R1810" i="1"/>
  <c r="R1720" i="1"/>
  <c r="N1440" i="1"/>
  <c r="N1287" i="1"/>
  <c r="N1191" i="1"/>
  <c r="R1455" i="1"/>
  <c r="N1456" i="1"/>
  <c r="N1455" i="1"/>
  <c r="N1395" i="1"/>
  <c r="R1158" i="1"/>
  <c r="N1327" i="1"/>
  <c r="N1375" i="1"/>
  <c r="R1253" i="1"/>
  <c r="N1200" i="1"/>
  <c r="R1199" i="1"/>
  <c r="R1191" i="1"/>
  <c r="N1346" i="1"/>
  <c r="N1299" i="1"/>
  <c r="N1442" i="1"/>
  <c r="N1429" i="1"/>
  <c r="N1254" i="1"/>
  <c r="N1199" i="1"/>
  <c r="N1253" i="1"/>
  <c r="N1061" i="1"/>
  <c r="N1288" i="1"/>
  <c r="N1158" i="1"/>
  <c r="N904" i="1"/>
  <c r="R1190" i="1"/>
  <c r="N969" i="1"/>
  <c r="N1190" i="1"/>
  <c r="N1195" i="1"/>
  <c r="R1200" i="1"/>
  <c r="R1159" i="1"/>
  <c r="N1014" i="1"/>
  <c r="N1244" i="1"/>
  <c r="R1254" i="1"/>
  <c r="N1159" i="1"/>
  <c r="R936" i="1"/>
  <c r="N876" i="1"/>
  <c r="R875" i="1"/>
  <c r="R937" i="1"/>
  <c r="R909" i="1"/>
  <c r="N972" i="1"/>
  <c r="N778" i="1"/>
  <c r="N909" i="1"/>
  <c r="R681" i="1"/>
  <c r="N674" i="1"/>
  <c r="R970" i="1"/>
  <c r="R908" i="1"/>
  <c r="N1026" i="1"/>
  <c r="N927" i="1"/>
  <c r="N936" i="1"/>
  <c r="N908" i="1"/>
  <c r="N980" i="1"/>
  <c r="N970" i="1"/>
  <c r="R969" i="1"/>
  <c r="R876" i="1"/>
  <c r="N1023" i="1"/>
  <c r="R777" i="1"/>
  <c r="N777" i="1"/>
  <c r="N681" i="1"/>
  <c r="N937" i="1"/>
  <c r="N875" i="1"/>
  <c r="N696" i="1"/>
  <c r="N680" i="1"/>
  <c r="N859" i="1"/>
  <c r="N865" i="1"/>
  <c r="R864" i="1"/>
  <c r="N703" i="1"/>
  <c r="N864" i="1"/>
  <c r="R863" i="1"/>
  <c r="R778" i="1"/>
  <c r="N863" i="1"/>
  <c r="N702" i="1"/>
  <c r="N566" i="1"/>
  <c r="R680" i="1"/>
  <c r="R567" i="1"/>
  <c r="R703" i="1"/>
  <c r="N567" i="1"/>
  <c r="R702" i="1"/>
  <c r="R566" i="1"/>
  <c r="N560" i="1"/>
  <c r="R411" i="1"/>
  <c r="N185" i="1"/>
  <c r="N411" i="1"/>
  <c r="N294" i="1"/>
  <c r="N327" i="1"/>
  <c r="R560" i="1"/>
  <c r="N91" i="1"/>
  <c r="N86" i="1"/>
  <c r="R327" i="1"/>
  <c r="R294" i="1"/>
  <c r="N320" i="1"/>
  <c r="R185" i="1"/>
  <c r="N26" i="1"/>
  <c r="N287" i="1"/>
  <c r="R42" i="1"/>
  <c r="N38" i="1"/>
  <c r="R101" i="1"/>
  <c r="N42" i="1"/>
  <c r="N25" i="1"/>
  <c r="R92" i="1"/>
  <c r="R41" i="1"/>
  <c r="N101" i="1"/>
  <c r="N92" i="1"/>
  <c r="N41" i="1"/>
  <c r="R91" i="1"/>
  <c r="R295" i="1"/>
  <c r="N295" i="1"/>
  <c r="R26" i="1"/>
  <c r="R25" i="1"/>
  <c r="S94" i="1" l="1"/>
  <c r="Q94" i="1"/>
  <c r="P94" i="1"/>
  <c r="O94" i="1"/>
  <c r="S7" i="1"/>
  <c r="O7" i="1"/>
  <c r="Q7" i="1"/>
  <c r="P7" i="1"/>
  <c r="Q8" i="1"/>
  <c r="P8" i="1"/>
  <c r="S8" i="1"/>
  <c r="O8" i="1"/>
  <c r="Q20" i="1"/>
  <c r="O20" i="1"/>
  <c r="S20" i="1"/>
  <c r="P20" i="1"/>
  <c r="O81" i="1"/>
  <c r="Q81" i="1"/>
  <c r="P81" i="1"/>
  <c r="S81" i="1"/>
  <c r="S84" i="1"/>
  <c r="Q84" i="1"/>
  <c r="P84" i="1"/>
  <c r="O84" i="1"/>
  <c r="S115" i="1"/>
  <c r="Q115" i="1"/>
  <c r="P115" i="1"/>
  <c r="O115" i="1"/>
  <c r="S21" i="1"/>
  <c r="P21" i="1"/>
  <c r="O21" i="1"/>
  <c r="Q21" i="1"/>
  <c r="O167" i="1"/>
  <c r="Q167" i="1"/>
  <c r="P167" i="1"/>
  <c r="S167" i="1"/>
  <c r="S40" i="1"/>
  <c r="Q40" i="1"/>
  <c r="P40" i="1"/>
  <c r="O40" i="1"/>
  <c r="S19" i="1"/>
  <c r="P19" i="1"/>
  <c r="O19" i="1"/>
  <c r="Q19" i="1"/>
  <c r="S87" i="1"/>
  <c r="Q87" i="1"/>
  <c r="P87" i="1"/>
  <c r="O87" i="1"/>
  <c r="Q108" i="1"/>
  <c r="O108" i="1"/>
  <c r="S108" i="1"/>
  <c r="P108" i="1"/>
  <c r="O125" i="1"/>
  <c r="S125" i="1"/>
  <c r="Q125" i="1"/>
  <c r="P125" i="1"/>
  <c r="S138" i="1"/>
  <c r="Q138" i="1"/>
  <c r="P138" i="1"/>
  <c r="O138" i="1"/>
  <c r="S159" i="1"/>
  <c r="Q159" i="1"/>
  <c r="P159" i="1"/>
  <c r="O159" i="1"/>
  <c r="O191" i="1"/>
  <c r="S191" i="1"/>
  <c r="Q191" i="1"/>
  <c r="P191" i="1"/>
  <c r="S210" i="1"/>
  <c r="Q210" i="1"/>
  <c r="P210" i="1"/>
  <c r="O210" i="1"/>
  <c r="O215" i="1"/>
  <c r="S215" i="1"/>
  <c r="Q215" i="1"/>
  <c r="P215" i="1"/>
  <c r="S234" i="1"/>
  <c r="Q234" i="1"/>
  <c r="P234" i="1"/>
  <c r="O234" i="1"/>
  <c r="S278" i="1"/>
  <c r="Q278" i="1"/>
  <c r="P278" i="1"/>
  <c r="O278" i="1"/>
  <c r="S295" i="1"/>
  <c r="Q295" i="1"/>
  <c r="P295" i="1"/>
  <c r="O295" i="1"/>
  <c r="Q301" i="1"/>
  <c r="S301" i="1"/>
  <c r="O301" i="1"/>
  <c r="P301" i="1"/>
  <c r="S328" i="1"/>
  <c r="Q328" i="1"/>
  <c r="O328" i="1"/>
  <c r="P328" i="1"/>
  <c r="O70" i="1"/>
  <c r="S70" i="1"/>
  <c r="Q70" i="1"/>
  <c r="P70" i="1"/>
  <c r="Q121" i="1"/>
  <c r="S121" i="1"/>
  <c r="P121" i="1"/>
  <c r="O121" i="1"/>
  <c r="S155" i="1"/>
  <c r="Q155" i="1"/>
  <c r="P155" i="1"/>
  <c r="O155" i="1"/>
  <c r="S168" i="1"/>
  <c r="Q168" i="1"/>
  <c r="P168" i="1"/>
  <c r="O168" i="1"/>
  <c r="S177" i="1"/>
  <c r="Q177" i="1"/>
  <c r="P177" i="1"/>
  <c r="O177" i="1"/>
  <c r="O182" i="1"/>
  <c r="S182" i="1"/>
  <c r="Q182" i="1"/>
  <c r="P182" i="1"/>
  <c r="S201" i="1"/>
  <c r="Q201" i="1"/>
  <c r="P201" i="1"/>
  <c r="O201" i="1"/>
  <c r="Q253" i="1"/>
  <c r="S253" i="1"/>
  <c r="P253" i="1"/>
  <c r="O253" i="1"/>
  <c r="S383" i="1"/>
  <c r="Q383" i="1"/>
  <c r="P383" i="1"/>
  <c r="O383" i="1"/>
  <c r="S423" i="1"/>
  <c r="Q423" i="1"/>
  <c r="P423" i="1"/>
  <c r="O423" i="1"/>
  <c r="Q176" i="1"/>
  <c r="P176" i="1"/>
  <c r="O176" i="1"/>
  <c r="S176" i="1"/>
  <c r="S83" i="1"/>
  <c r="Q83" i="1"/>
  <c r="P83" i="1"/>
  <c r="O83" i="1"/>
  <c r="S104" i="1"/>
  <c r="Q104" i="1"/>
  <c r="P104" i="1"/>
  <c r="O104" i="1"/>
  <c r="Q28" i="1"/>
  <c r="P28" i="1"/>
  <c r="S28" i="1"/>
  <c r="O28" i="1"/>
  <c r="S100" i="1"/>
  <c r="Q100" i="1"/>
  <c r="P100" i="1"/>
  <c r="O100" i="1"/>
  <c r="S117" i="1"/>
  <c r="Q117" i="1"/>
  <c r="P117" i="1"/>
  <c r="O117" i="1"/>
  <c r="O134" i="1"/>
  <c r="S134" i="1"/>
  <c r="Q134" i="1"/>
  <c r="P134" i="1"/>
  <c r="S151" i="1"/>
  <c r="Q151" i="1"/>
  <c r="P151" i="1"/>
  <c r="O151" i="1"/>
  <c r="Q220" i="1"/>
  <c r="S220" i="1"/>
  <c r="P220" i="1"/>
  <c r="O220" i="1"/>
  <c r="S239" i="1"/>
  <c r="Q239" i="1"/>
  <c r="P239" i="1"/>
  <c r="O239" i="1"/>
  <c r="S263" i="1"/>
  <c r="Q263" i="1"/>
  <c r="P263" i="1"/>
  <c r="O263" i="1"/>
  <c r="S302" i="1"/>
  <c r="Q302" i="1"/>
  <c r="P302" i="1"/>
  <c r="O302" i="1"/>
  <c r="S308" i="1"/>
  <c r="Q308" i="1"/>
  <c r="P308" i="1"/>
  <c r="O308" i="1"/>
  <c r="O79" i="1"/>
  <c r="Q79" i="1"/>
  <c r="P79" i="1"/>
  <c r="S79" i="1"/>
  <c r="S96" i="1"/>
  <c r="Q96" i="1"/>
  <c r="P96" i="1"/>
  <c r="O96" i="1"/>
  <c r="S113" i="1"/>
  <c r="Q113" i="1"/>
  <c r="P113" i="1"/>
  <c r="O113" i="1"/>
  <c r="S164" i="1"/>
  <c r="Q164" i="1"/>
  <c r="P164" i="1"/>
  <c r="O164" i="1"/>
  <c r="Q187" i="1"/>
  <c r="S187" i="1"/>
  <c r="P187" i="1"/>
  <c r="O187" i="1"/>
  <c r="S206" i="1"/>
  <c r="Q206" i="1"/>
  <c r="P206" i="1"/>
  <c r="O206" i="1"/>
  <c r="S230" i="1"/>
  <c r="Q230" i="1"/>
  <c r="P230" i="1"/>
  <c r="O230" i="1"/>
  <c r="O244" i="1"/>
  <c r="Q244" i="1"/>
  <c r="S244" i="1"/>
  <c r="P244" i="1"/>
  <c r="S258" i="1"/>
  <c r="Q258" i="1"/>
  <c r="P258" i="1"/>
  <c r="O258" i="1"/>
  <c r="O268" i="1"/>
  <c r="S268" i="1"/>
  <c r="Q268" i="1"/>
  <c r="P268" i="1"/>
  <c r="P296" i="1"/>
  <c r="O296" i="1"/>
  <c r="S296" i="1"/>
  <c r="Q296" i="1"/>
  <c r="S366" i="1"/>
  <c r="Q366" i="1"/>
  <c r="P366" i="1"/>
  <c r="O366" i="1"/>
  <c r="O24" i="1"/>
  <c r="P24" i="1"/>
  <c r="S24" i="1"/>
  <c r="Q24" i="1"/>
  <c r="S41" i="1"/>
  <c r="O41" i="1"/>
  <c r="Q41" i="1"/>
  <c r="P41" i="1"/>
  <c r="S109" i="1"/>
  <c r="Q109" i="1"/>
  <c r="P109" i="1"/>
  <c r="O109" i="1"/>
  <c r="Q130" i="1"/>
  <c r="O130" i="1"/>
  <c r="S130" i="1"/>
  <c r="P130" i="1"/>
  <c r="O147" i="1"/>
  <c r="S147" i="1"/>
  <c r="Q147" i="1"/>
  <c r="P147" i="1"/>
  <c r="S160" i="1"/>
  <c r="Q160" i="1"/>
  <c r="P160" i="1"/>
  <c r="O160" i="1"/>
  <c r="S173" i="1"/>
  <c r="Q173" i="1"/>
  <c r="P173" i="1"/>
  <c r="O173" i="1"/>
  <c r="S197" i="1"/>
  <c r="Q197" i="1"/>
  <c r="P197" i="1"/>
  <c r="O197" i="1"/>
  <c r="O211" i="1"/>
  <c r="Q211" i="1"/>
  <c r="S211" i="1"/>
  <c r="P211" i="1"/>
  <c r="S225" i="1"/>
  <c r="Q225" i="1"/>
  <c r="P225" i="1"/>
  <c r="O225" i="1"/>
  <c r="S249" i="1"/>
  <c r="Q249" i="1"/>
  <c r="P249" i="1"/>
  <c r="O249" i="1"/>
  <c r="S341" i="1"/>
  <c r="Q341" i="1"/>
  <c r="P341" i="1"/>
  <c r="O341" i="1"/>
  <c r="O3" i="1"/>
  <c r="P3" i="1"/>
  <c r="S3" i="1"/>
  <c r="Q3" i="1"/>
  <c r="Q75" i="1"/>
  <c r="O75" i="1"/>
  <c r="S75" i="1"/>
  <c r="P75" i="1"/>
  <c r="O92" i="1"/>
  <c r="S92" i="1"/>
  <c r="P92" i="1"/>
  <c r="Q92" i="1"/>
  <c r="S105" i="1"/>
  <c r="Q105" i="1"/>
  <c r="P105" i="1"/>
  <c r="O105" i="1"/>
  <c r="S126" i="1"/>
  <c r="Q126" i="1"/>
  <c r="P126" i="1"/>
  <c r="O126" i="1"/>
  <c r="Q143" i="1"/>
  <c r="S143" i="1"/>
  <c r="P143" i="1"/>
  <c r="O143" i="1"/>
  <c r="O178" i="1"/>
  <c r="Q178" i="1"/>
  <c r="S178" i="1"/>
  <c r="P178" i="1"/>
  <c r="S192" i="1"/>
  <c r="Q192" i="1"/>
  <c r="P192" i="1"/>
  <c r="O192" i="1"/>
  <c r="S216" i="1"/>
  <c r="Q216" i="1"/>
  <c r="P216" i="1"/>
  <c r="O216" i="1"/>
  <c r="S274" i="1"/>
  <c r="Q274" i="1"/>
  <c r="P274" i="1"/>
  <c r="O274" i="1"/>
  <c r="Q322" i="1"/>
  <c r="P322" i="1"/>
  <c r="O322" i="1"/>
  <c r="S322" i="1"/>
  <c r="S71" i="1"/>
  <c r="Q71" i="1"/>
  <c r="P71" i="1"/>
  <c r="O71" i="1"/>
  <c r="Q88" i="1"/>
  <c r="S88" i="1"/>
  <c r="P88" i="1"/>
  <c r="O88" i="1"/>
  <c r="S122" i="1"/>
  <c r="Q122" i="1"/>
  <c r="P122" i="1"/>
  <c r="O122" i="1"/>
  <c r="S139" i="1"/>
  <c r="Q139" i="1"/>
  <c r="P139" i="1"/>
  <c r="O139" i="1"/>
  <c r="O156" i="1"/>
  <c r="S156" i="1"/>
  <c r="Q156" i="1"/>
  <c r="P156" i="1"/>
  <c r="S183" i="1"/>
  <c r="Q183" i="1"/>
  <c r="P183" i="1"/>
  <c r="O183" i="1"/>
  <c r="O235" i="1"/>
  <c r="S235" i="1"/>
  <c r="Q235" i="1"/>
  <c r="P235" i="1"/>
  <c r="S254" i="1"/>
  <c r="Q254" i="1"/>
  <c r="P254" i="1"/>
  <c r="O254" i="1"/>
  <c r="O259" i="1"/>
  <c r="S259" i="1"/>
  <c r="Q259" i="1"/>
  <c r="P259" i="1"/>
  <c r="S368" i="1"/>
  <c r="Q368" i="1"/>
  <c r="P368" i="1"/>
  <c r="O368" i="1"/>
  <c r="O101" i="1"/>
  <c r="S101" i="1"/>
  <c r="Q101" i="1"/>
  <c r="P101" i="1"/>
  <c r="S118" i="1"/>
  <c r="Q118" i="1"/>
  <c r="P118" i="1"/>
  <c r="O118" i="1"/>
  <c r="S135" i="1"/>
  <c r="Q135" i="1"/>
  <c r="P135" i="1"/>
  <c r="O135" i="1"/>
  <c r="O169" i="1"/>
  <c r="S169" i="1"/>
  <c r="Q169" i="1"/>
  <c r="P169" i="1"/>
  <c r="O202" i="1"/>
  <c r="S202" i="1"/>
  <c r="Q202" i="1"/>
  <c r="P202" i="1"/>
  <c r="S221" i="1"/>
  <c r="Q221" i="1"/>
  <c r="P221" i="1"/>
  <c r="O221" i="1"/>
  <c r="O226" i="1"/>
  <c r="S226" i="1"/>
  <c r="Q226" i="1"/>
  <c r="P226" i="1"/>
  <c r="S245" i="1"/>
  <c r="Q245" i="1"/>
  <c r="P245" i="1"/>
  <c r="O245" i="1"/>
  <c r="Q291" i="1"/>
  <c r="S291" i="1"/>
  <c r="P291" i="1"/>
  <c r="O291" i="1"/>
  <c r="S297" i="1"/>
  <c r="P297" i="1"/>
  <c r="Q297" i="1"/>
  <c r="O297" i="1"/>
  <c r="O316" i="1"/>
  <c r="S316" i="1"/>
  <c r="Q316" i="1"/>
  <c r="P316" i="1"/>
  <c r="S343" i="1"/>
  <c r="Q343" i="1"/>
  <c r="P343" i="1"/>
  <c r="O343" i="1"/>
  <c r="Q369" i="1"/>
  <c r="P369" i="1"/>
  <c r="O369" i="1"/>
  <c r="S369" i="1"/>
  <c r="Q389" i="1"/>
  <c r="S389" i="1"/>
  <c r="P389" i="1"/>
  <c r="O389" i="1"/>
  <c r="S80" i="1"/>
  <c r="Q80" i="1"/>
  <c r="P80" i="1"/>
  <c r="O80" i="1"/>
  <c r="S131" i="1"/>
  <c r="Q131" i="1"/>
  <c r="P131" i="1"/>
  <c r="O131" i="1"/>
  <c r="Q152" i="1"/>
  <c r="O152" i="1"/>
  <c r="S152" i="1"/>
  <c r="P152" i="1"/>
  <c r="S188" i="1"/>
  <c r="Q188" i="1"/>
  <c r="P188" i="1"/>
  <c r="O188" i="1"/>
  <c r="O193" i="1"/>
  <c r="S193" i="1"/>
  <c r="Q193" i="1"/>
  <c r="P193" i="1"/>
  <c r="S212" i="1"/>
  <c r="Q212" i="1"/>
  <c r="P212" i="1"/>
  <c r="O212" i="1"/>
  <c r="S269" i="1"/>
  <c r="Q269" i="1"/>
  <c r="P269" i="1"/>
  <c r="O269" i="1"/>
  <c r="Q25" i="1"/>
  <c r="P25" i="1"/>
  <c r="S25" i="1"/>
  <c r="O25" i="1"/>
  <c r="Q76" i="1"/>
  <c r="P76" i="1"/>
  <c r="O76" i="1"/>
  <c r="S76" i="1"/>
  <c r="Q97" i="1"/>
  <c r="O97" i="1"/>
  <c r="S97" i="1"/>
  <c r="P97" i="1"/>
  <c r="O114" i="1"/>
  <c r="S114" i="1"/>
  <c r="Q114" i="1"/>
  <c r="P114" i="1"/>
  <c r="Q127" i="1"/>
  <c r="P127" i="1"/>
  <c r="O127" i="1"/>
  <c r="S127" i="1"/>
  <c r="S148" i="1"/>
  <c r="Q148" i="1"/>
  <c r="P148" i="1"/>
  <c r="O148" i="1"/>
  <c r="Q165" i="1"/>
  <c r="S165" i="1"/>
  <c r="P165" i="1"/>
  <c r="O165" i="1"/>
  <c r="S179" i="1"/>
  <c r="Q179" i="1"/>
  <c r="P179" i="1"/>
  <c r="O179" i="1"/>
  <c r="Q231" i="1"/>
  <c r="S231" i="1"/>
  <c r="P231" i="1"/>
  <c r="O231" i="1"/>
  <c r="S250" i="1"/>
  <c r="Q250" i="1"/>
  <c r="P250" i="1"/>
  <c r="O250" i="1"/>
  <c r="S280" i="1"/>
  <c r="Q280" i="1"/>
  <c r="P280" i="1"/>
  <c r="O280" i="1"/>
  <c r="Q356" i="1"/>
  <c r="S356" i="1"/>
  <c r="O356" i="1"/>
  <c r="P356" i="1"/>
  <c r="S370" i="1"/>
  <c r="Q370" i="1"/>
  <c r="P370" i="1"/>
  <c r="O370" i="1"/>
  <c r="Q42" i="1"/>
  <c r="O42" i="1"/>
  <c r="P42" i="1"/>
  <c r="S42" i="1"/>
  <c r="S72" i="1"/>
  <c r="Q72" i="1"/>
  <c r="P72" i="1"/>
  <c r="O72" i="1"/>
  <c r="S93" i="1"/>
  <c r="Q93" i="1"/>
  <c r="P93" i="1"/>
  <c r="O93" i="1"/>
  <c r="Q110" i="1"/>
  <c r="P110" i="1"/>
  <c r="O110" i="1"/>
  <c r="S110" i="1"/>
  <c r="S144" i="1"/>
  <c r="Q144" i="1"/>
  <c r="P144" i="1"/>
  <c r="O144" i="1"/>
  <c r="S161" i="1"/>
  <c r="Q161" i="1"/>
  <c r="P161" i="1"/>
  <c r="O161" i="1"/>
  <c r="Q198" i="1"/>
  <c r="S198" i="1"/>
  <c r="P198" i="1"/>
  <c r="O198" i="1"/>
  <c r="S217" i="1"/>
  <c r="Q217" i="1"/>
  <c r="P217" i="1"/>
  <c r="O217" i="1"/>
  <c r="S241" i="1"/>
  <c r="Q241" i="1"/>
  <c r="P241" i="1"/>
  <c r="O241" i="1"/>
  <c r="O255" i="1"/>
  <c r="Q255" i="1"/>
  <c r="S255" i="1"/>
  <c r="P255" i="1"/>
  <c r="S310" i="1"/>
  <c r="Q310" i="1"/>
  <c r="P310" i="1"/>
  <c r="O310" i="1"/>
  <c r="S324" i="1"/>
  <c r="P324" i="1"/>
  <c r="Q324" i="1"/>
  <c r="O324" i="1"/>
  <c r="Q392" i="1"/>
  <c r="P392" i="1"/>
  <c r="O392" i="1"/>
  <c r="S392" i="1"/>
  <c r="Q464" i="1"/>
  <c r="O464" i="1"/>
  <c r="S464" i="1"/>
  <c r="P464" i="1"/>
  <c r="S38" i="1"/>
  <c r="Q38" i="1"/>
  <c r="O38" i="1"/>
  <c r="P38" i="1"/>
  <c r="S106" i="1"/>
  <c r="P106" i="1"/>
  <c r="O106" i="1"/>
  <c r="Q106" i="1"/>
  <c r="O123" i="1"/>
  <c r="S123" i="1"/>
  <c r="Q123" i="1"/>
  <c r="P123" i="1"/>
  <c r="S140" i="1"/>
  <c r="Q140" i="1"/>
  <c r="P140" i="1"/>
  <c r="O140" i="1"/>
  <c r="S157" i="1"/>
  <c r="Q157" i="1"/>
  <c r="P157" i="1"/>
  <c r="O157" i="1"/>
  <c r="S184" i="1"/>
  <c r="Q184" i="1"/>
  <c r="P184" i="1"/>
  <c r="O184" i="1"/>
  <c r="S208" i="1"/>
  <c r="Q208" i="1"/>
  <c r="P208" i="1"/>
  <c r="O208" i="1"/>
  <c r="O222" i="1"/>
  <c r="Q222" i="1"/>
  <c r="S222" i="1"/>
  <c r="P222" i="1"/>
  <c r="S236" i="1"/>
  <c r="Q236" i="1"/>
  <c r="P236" i="1"/>
  <c r="O236" i="1"/>
  <c r="S260" i="1"/>
  <c r="Q260" i="1"/>
  <c r="P260" i="1"/>
  <c r="O260" i="1"/>
  <c r="O270" i="1"/>
  <c r="S270" i="1"/>
  <c r="Q270" i="1"/>
  <c r="P270" i="1"/>
  <c r="S333" i="1"/>
  <c r="Q333" i="1"/>
  <c r="O333" i="1"/>
  <c r="P333" i="1"/>
  <c r="O4" i="1"/>
  <c r="S4" i="1"/>
  <c r="P4" i="1"/>
  <c r="Q4" i="1"/>
  <c r="S89" i="1"/>
  <c r="P89" i="1"/>
  <c r="O89" i="1"/>
  <c r="Q89" i="1"/>
  <c r="S85" i="1"/>
  <c r="Q85" i="1"/>
  <c r="O85" i="1"/>
  <c r="P85" i="1"/>
  <c r="S102" i="1"/>
  <c r="Q102" i="1"/>
  <c r="O102" i="1"/>
  <c r="P102" i="1"/>
  <c r="S153" i="1"/>
  <c r="Q153" i="1"/>
  <c r="P153" i="1"/>
  <c r="O153" i="1"/>
  <c r="S170" i="1"/>
  <c r="Q170" i="1"/>
  <c r="P170" i="1"/>
  <c r="O170" i="1"/>
  <c r="S175" i="1"/>
  <c r="Q175" i="1"/>
  <c r="P175" i="1"/>
  <c r="O175" i="1"/>
  <c r="O189" i="1"/>
  <c r="Q189" i="1"/>
  <c r="S189" i="1"/>
  <c r="P189" i="1"/>
  <c r="S203" i="1"/>
  <c r="Q203" i="1"/>
  <c r="P203" i="1"/>
  <c r="O203" i="1"/>
  <c r="S227" i="1"/>
  <c r="Q227" i="1"/>
  <c r="P227" i="1"/>
  <c r="O227" i="1"/>
  <c r="S265" i="1"/>
  <c r="Q265" i="1"/>
  <c r="P265" i="1"/>
  <c r="O265" i="1"/>
  <c r="O281" i="1"/>
  <c r="S281" i="1"/>
  <c r="Q281" i="1"/>
  <c r="P281" i="1"/>
  <c r="Q346" i="1"/>
  <c r="P346" i="1"/>
  <c r="O346" i="1"/>
  <c r="S346" i="1"/>
  <c r="Q98" i="1"/>
  <c r="P98" i="1"/>
  <c r="S98" i="1"/>
  <c r="O98" i="1"/>
  <c r="Q119" i="1"/>
  <c r="O119" i="1"/>
  <c r="S119" i="1"/>
  <c r="P119" i="1"/>
  <c r="O136" i="1"/>
  <c r="S136" i="1"/>
  <c r="Q136" i="1"/>
  <c r="P136" i="1"/>
  <c r="S149" i="1"/>
  <c r="Q149" i="1"/>
  <c r="P149" i="1"/>
  <c r="O149" i="1"/>
  <c r="S194" i="1"/>
  <c r="Q194" i="1"/>
  <c r="P194" i="1"/>
  <c r="O194" i="1"/>
  <c r="O246" i="1"/>
  <c r="S246" i="1"/>
  <c r="Q246" i="1"/>
  <c r="P246" i="1"/>
  <c r="O237" i="1"/>
  <c r="S237" i="1"/>
  <c r="Q237" i="1"/>
  <c r="P237" i="1"/>
  <c r="S276" i="1"/>
  <c r="Q276" i="1"/>
  <c r="P276" i="1"/>
  <c r="O276" i="1"/>
  <c r="S287" i="1"/>
  <c r="Q287" i="1"/>
  <c r="P287" i="1"/>
  <c r="O287" i="1"/>
  <c r="S293" i="1"/>
  <c r="Q293" i="1"/>
  <c r="P293" i="1"/>
  <c r="O293" i="1"/>
  <c r="S318" i="1"/>
  <c r="Q318" i="1"/>
  <c r="P318" i="1"/>
  <c r="O318" i="1"/>
  <c r="Q9" i="1"/>
  <c r="O9" i="1"/>
  <c r="P9" i="1"/>
  <c r="S9" i="1"/>
  <c r="Q77" i="1"/>
  <c r="S77" i="1"/>
  <c r="P77" i="1"/>
  <c r="O77" i="1"/>
  <c r="S162" i="1"/>
  <c r="Q162" i="1"/>
  <c r="P162" i="1"/>
  <c r="O162" i="1"/>
  <c r="Q171" i="1"/>
  <c r="S171" i="1"/>
  <c r="P171" i="1"/>
  <c r="O171" i="1"/>
  <c r="O180" i="1"/>
  <c r="S180" i="1"/>
  <c r="Q180" i="1"/>
  <c r="P180" i="1"/>
  <c r="S199" i="1"/>
  <c r="Q199" i="1"/>
  <c r="P199" i="1"/>
  <c r="O199" i="1"/>
  <c r="O204" i="1"/>
  <c r="S204" i="1"/>
  <c r="Q204" i="1"/>
  <c r="P204" i="1"/>
  <c r="S223" i="1"/>
  <c r="Q223" i="1"/>
  <c r="P223" i="1"/>
  <c r="O223" i="1"/>
  <c r="P299" i="1"/>
  <c r="O299" i="1"/>
  <c r="S299" i="1"/>
  <c r="Q299" i="1"/>
  <c r="S347" i="1"/>
  <c r="P347" i="1"/>
  <c r="O347" i="1"/>
  <c r="Q347" i="1"/>
  <c r="Q359" i="1"/>
  <c r="P359" i="1"/>
  <c r="O359" i="1"/>
  <c r="S359" i="1"/>
  <c r="Q132" i="1"/>
  <c r="S132" i="1"/>
  <c r="P132" i="1"/>
  <c r="O132" i="1"/>
  <c r="S166" i="1"/>
  <c r="Q166" i="1"/>
  <c r="P166" i="1"/>
  <c r="O166" i="1"/>
  <c r="S232" i="1"/>
  <c r="Q232" i="1"/>
  <c r="P232" i="1"/>
  <c r="O232" i="1"/>
  <c r="S256" i="1"/>
  <c r="Q256" i="1"/>
  <c r="P256" i="1"/>
  <c r="O256" i="1"/>
  <c r="O26" i="1"/>
  <c r="S26" i="1"/>
  <c r="Q26" i="1"/>
  <c r="P26" i="1"/>
  <c r="S39" i="1"/>
  <c r="P39" i="1"/>
  <c r="O39" i="1"/>
  <c r="Q39" i="1"/>
  <c r="S111" i="1"/>
  <c r="P111" i="1"/>
  <c r="O111" i="1"/>
  <c r="Q111" i="1"/>
  <c r="S128" i="1"/>
  <c r="Q128" i="1"/>
  <c r="P128" i="1"/>
  <c r="O128" i="1"/>
  <c r="S5" i="1"/>
  <c r="Q5" i="1"/>
  <c r="O5" i="1"/>
  <c r="P5" i="1"/>
  <c r="S73" i="1"/>
  <c r="Q73" i="1"/>
  <c r="O73" i="1"/>
  <c r="P73" i="1"/>
  <c r="O90" i="1"/>
  <c r="S90" i="1"/>
  <c r="P90" i="1"/>
  <c r="Q90" i="1"/>
  <c r="S124" i="1"/>
  <c r="P124" i="1"/>
  <c r="Q124" i="1"/>
  <c r="O124" i="1"/>
  <c r="S190" i="1"/>
  <c r="Q190" i="1"/>
  <c r="P190" i="1"/>
  <c r="O190" i="1"/>
  <c r="Q242" i="1"/>
  <c r="S242" i="1"/>
  <c r="P242" i="1"/>
  <c r="O242" i="1"/>
  <c r="S261" i="1"/>
  <c r="Q261" i="1"/>
  <c r="P261" i="1"/>
  <c r="O261" i="1"/>
  <c r="O266" i="1"/>
  <c r="Q266" i="1"/>
  <c r="S266" i="1"/>
  <c r="P266" i="1"/>
  <c r="S271" i="1"/>
  <c r="P271" i="1"/>
  <c r="Q271" i="1"/>
  <c r="O271" i="1"/>
  <c r="Q312" i="1"/>
  <c r="S312" i="1"/>
  <c r="P312" i="1"/>
  <c r="O312" i="1"/>
  <c r="S319" i="1"/>
  <c r="P319" i="1"/>
  <c r="O319" i="1"/>
  <c r="Q319" i="1"/>
  <c r="O213" i="1"/>
  <c r="S213" i="1"/>
  <c r="Q213" i="1"/>
  <c r="P213" i="1"/>
  <c r="O145" i="1"/>
  <c r="S145" i="1"/>
  <c r="Q145" i="1"/>
  <c r="P145" i="1"/>
  <c r="Q22" i="1"/>
  <c r="S22" i="1"/>
  <c r="O22" i="1"/>
  <c r="P22" i="1"/>
  <c r="S107" i="1"/>
  <c r="P107" i="1"/>
  <c r="Q107" i="1"/>
  <c r="O107" i="1"/>
  <c r="S18" i="1"/>
  <c r="Q18" i="1"/>
  <c r="P18" i="1"/>
  <c r="O18" i="1"/>
  <c r="O120" i="1"/>
  <c r="Q120" i="1"/>
  <c r="P120" i="1"/>
  <c r="S120" i="1"/>
  <c r="Q141" i="1"/>
  <c r="O141" i="1"/>
  <c r="P141" i="1"/>
  <c r="S141" i="1"/>
  <c r="O158" i="1"/>
  <c r="S158" i="1"/>
  <c r="P158" i="1"/>
  <c r="Q158" i="1"/>
  <c r="Q209" i="1"/>
  <c r="S209" i="1"/>
  <c r="P209" i="1"/>
  <c r="O209" i="1"/>
  <c r="Q228" i="1"/>
  <c r="P228" i="1"/>
  <c r="O228" i="1"/>
  <c r="S228" i="1"/>
  <c r="Q252" i="1"/>
  <c r="P252" i="1"/>
  <c r="O252" i="1"/>
  <c r="S252" i="1"/>
  <c r="S282" i="1"/>
  <c r="P282" i="1"/>
  <c r="Q282" i="1"/>
  <c r="O282" i="1"/>
  <c r="S306" i="1"/>
  <c r="Q306" i="1"/>
  <c r="P306" i="1"/>
  <c r="O306" i="1"/>
  <c r="Q336" i="1"/>
  <c r="P336" i="1"/>
  <c r="O336" i="1"/>
  <c r="S336" i="1"/>
  <c r="Q195" i="1"/>
  <c r="P195" i="1"/>
  <c r="O195" i="1"/>
  <c r="S195" i="1"/>
  <c r="Q219" i="1"/>
  <c r="P219" i="1"/>
  <c r="O219" i="1"/>
  <c r="S219" i="1"/>
  <c r="O233" i="1"/>
  <c r="Q233" i="1"/>
  <c r="S233" i="1"/>
  <c r="P233" i="1"/>
  <c r="S247" i="1"/>
  <c r="Q247" i="1"/>
  <c r="P247" i="1"/>
  <c r="O247" i="1"/>
  <c r="O277" i="1"/>
  <c r="Q277" i="1"/>
  <c r="S277" i="1"/>
  <c r="P277" i="1"/>
  <c r="O288" i="1"/>
  <c r="Q288" i="1"/>
  <c r="S288" i="1"/>
  <c r="P288" i="1"/>
  <c r="S82" i="1"/>
  <c r="Q82" i="1"/>
  <c r="P82" i="1"/>
  <c r="O82" i="1"/>
  <c r="Q99" i="1"/>
  <c r="P99" i="1"/>
  <c r="O99" i="1"/>
  <c r="S99" i="1"/>
  <c r="S133" i="1"/>
  <c r="P133" i="1"/>
  <c r="O133" i="1"/>
  <c r="Q133" i="1"/>
  <c r="S150" i="1"/>
  <c r="P150" i="1"/>
  <c r="O150" i="1"/>
  <c r="Q150" i="1"/>
  <c r="P186" i="1"/>
  <c r="O186" i="1"/>
  <c r="S186" i="1"/>
  <c r="Q186" i="1"/>
  <c r="O200" i="1"/>
  <c r="Q200" i="1"/>
  <c r="P200" i="1"/>
  <c r="S200" i="1"/>
  <c r="S214" i="1"/>
  <c r="Q214" i="1"/>
  <c r="P214" i="1"/>
  <c r="O214" i="1"/>
  <c r="S238" i="1"/>
  <c r="P238" i="1"/>
  <c r="O238" i="1"/>
  <c r="Q238" i="1"/>
  <c r="P272" i="1"/>
  <c r="O272" i="1"/>
  <c r="S272" i="1"/>
  <c r="Q272" i="1"/>
  <c r="S320" i="1"/>
  <c r="Q320" i="1"/>
  <c r="P320" i="1"/>
  <c r="O320" i="1"/>
  <c r="S408" i="1"/>
  <c r="Q408" i="1"/>
  <c r="P408" i="1"/>
  <c r="O408" i="1"/>
  <c r="S137" i="1"/>
  <c r="Q137" i="1"/>
  <c r="P137" i="1"/>
  <c r="O137" i="1"/>
  <c r="Q6" i="1"/>
  <c r="P6" i="1"/>
  <c r="O6" i="1"/>
  <c r="S6" i="1"/>
  <c r="S27" i="1"/>
  <c r="Q27" i="1"/>
  <c r="O27" i="1"/>
  <c r="P27" i="1"/>
  <c r="S78" i="1"/>
  <c r="O78" i="1"/>
  <c r="Q78" i="1"/>
  <c r="P78" i="1"/>
  <c r="S95" i="1"/>
  <c r="O95" i="1"/>
  <c r="Q95" i="1"/>
  <c r="P95" i="1"/>
  <c r="O112" i="1"/>
  <c r="P112" i="1"/>
  <c r="S112" i="1"/>
  <c r="Q112" i="1"/>
  <c r="O129" i="1"/>
  <c r="S129" i="1"/>
  <c r="Q129" i="1"/>
  <c r="P129" i="1"/>
  <c r="O146" i="1"/>
  <c r="S146" i="1"/>
  <c r="Q146" i="1"/>
  <c r="P146" i="1"/>
  <c r="S181" i="1"/>
  <c r="Q181" i="1"/>
  <c r="P181" i="1"/>
  <c r="O181" i="1"/>
  <c r="S205" i="1"/>
  <c r="O205" i="1"/>
  <c r="Q205" i="1"/>
  <c r="P205" i="1"/>
  <c r="O257" i="1"/>
  <c r="P257" i="1"/>
  <c r="S257" i="1"/>
  <c r="Q257" i="1"/>
  <c r="O267" i="1"/>
  <c r="S267" i="1"/>
  <c r="Q267" i="1"/>
  <c r="P267" i="1"/>
  <c r="O283" i="1"/>
  <c r="S283" i="1"/>
  <c r="Q283" i="1"/>
  <c r="P283" i="1"/>
  <c r="P313" i="1"/>
  <c r="O313" i="1"/>
  <c r="Q313" i="1"/>
  <c r="S313" i="1"/>
  <c r="Q86" i="1"/>
  <c r="O86" i="1"/>
  <c r="S86" i="1"/>
  <c r="P86" i="1"/>
  <c r="O103" i="1"/>
  <c r="Q103" i="1"/>
  <c r="P103" i="1"/>
  <c r="S103" i="1"/>
  <c r="Q116" i="1"/>
  <c r="P116" i="1"/>
  <c r="O116" i="1"/>
  <c r="S116" i="1"/>
  <c r="Q154" i="1"/>
  <c r="P154" i="1"/>
  <c r="O154" i="1"/>
  <c r="S154" i="1"/>
  <c r="S23" i="1"/>
  <c r="Q23" i="1"/>
  <c r="P23" i="1"/>
  <c r="O23" i="1"/>
  <c r="S74" i="1"/>
  <c r="Q74" i="1"/>
  <c r="P74" i="1"/>
  <c r="O74" i="1"/>
  <c r="S91" i="1"/>
  <c r="Q91" i="1"/>
  <c r="P91" i="1"/>
  <c r="O91" i="1"/>
  <c r="S142" i="1"/>
  <c r="Q142" i="1"/>
  <c r="P142" i="1"/>
  <c r="O142" i="1"/>
  <c r="Q163" i="1"/>
  <c r="O163" i="1"/>
  <c r="S163" i="1"/>
  <c r="P163" i="1"/>
  <c r="S172" i="1"/>
  <c r="Q172" i="1"/>
  <c r="P172" i="1"/>
  <c r="O172" i="1"/>
  <c r="O224" i="1"/>
  <c r="S224" i="1"/>
  <c r="Q224" i="1"/>
  <c r="P224" i="1"/>
  <c r="S243" i="1"/>
  <c r="Q243" i="1"/>
  <c r="P243" i="1"/>
  <c r="O243" i="1"/>
  <c r="O248" i="1"/>
  <c r="S248" i="1"/>
  <c r="Q248" i="1"/>
  <c r="P248" i="1"/>
  <c r="S289" i="1"/>
  <c r="Q289" i="1"/>
  <c r="P289" i="1"/>
  <c r="O289" i="1"/>
  <c r="Q339" i="1"/>
  <c r="S339" i="1"/>
  <c r="P339" i="1"/>
  <c r="O339" i="1"/>
  <c r="S412" i="1"/>
  <c r="Q412" i="1"/>
  <c r="P412" i="1"/>
  <c r="O412" i="1"/>
  <c r="S416" i="1"/>
  <c r="Q416" i="1"/>
  <c r="P416" i="1"/>
  <c r="O416" i="1"/>
  <c r="S433" i="1"/>
  <c r="Q433" i="1"/>
  <c r="P433" i="1"/>
  <c r="O433" i="1"/>
  <c r="S456" i="1"/>
  <c r="Q456" i="1"/>
  <c r="P456" i="1"/>
  <c r="O456" i="1"/>
  <c r="P461" i="1"/>
  <c r="O461" i="1"/>
  <c r="S461" i="1"/>
  <c r="Q461" i="1"/>
  <c r="S471" i="1"/>
  <c r="Q471" i="1"/>
  <c r="P471" i="1"/>
  <c r="O471" i="1"/>
  <c r="Q498" i="1"/>
  <c r="S498" i="1"/>
  <c r="P498" i="1"/>
  <c r="O498" i="1"/>
  <c r="S611" i="1"/>
  <c r="P611" i="1"/>
  <c r="O611" i="1"/>
  <c r="Q611" i="1"/>
  <c r="O300" i="1"/>
  <c r="S300" i="1"/>
  <c r="Q300" i="1"/>
  <c r="P300" i="1"/>
  <c r="Q323" i="1"/>
  <c r="O323" i="1"/>
  <c r="S323" i="1"/>
  <c r="P323" i="1"/>
  <c r="P350" i="1"/>
  <c r="O350" i="1"/>
  <c r="Q350" i="1"/>
  <c r="S350" i="1"/>
  <c r="Q373" i="1"/>
  <c r="P373" i="1"/>
  <c r="O373" i="1"/>
  <c r="S373" i="1"/>
  <c r="S396" i="1"/>
  <c r="Q396" i="1"/>
  <c r="P396" i="1"/>
  <c r="O396" i="1"/>
  <c r="Q400" i="1"/>
  <c r="S400" i="1"/>
  <c r="P400" i="1"/>
  <c r="O400" i="1"/>
  <c r="O404" i="1"/>
  <c r="S404" i="1"/>
  <c r="Q404" i="1"/>
  <c r="P404" i="1"/>
  <c r="S520" i="1"/>
  <c r="P520" i="1"/>
  <c r="O520" i="1"/>
  <c r="Q520" i="1"/>
  <c r="S285" i="1"/>
  <c r="Q285" i="1"/>
  <c r="P285" i="1"/>
  <c r="O285" i="1"/>
  <c r="S304" i="1"/>
  <c r="Q304" i="1"/>
  <c r="P304" i="1"/>
  <c r="O304" i="1"/>
  <c r="O327" i="1"/>
  <c r="S327" i="1"/>
  <c r="Q327" i="1"/>
  <c r="P327" i="1"/>
  <c r="S331" i="1"/>
  <c r="Q331" i="1"/>
  <c r="P331" i="1"/>
  <c r="O331" i="1"/>
  <c r="S354" i="1"/>
  <c r="O354" i="1"/>
  <c r="Q354" i="1"/>
  <c r="P354" i="1"/>
  <c r="S377" i="1"/>
  <c r="P377" i="1"/>
  <c r="O377" i="1"/>
  <c r="Q377" i="1"/>
  <c r="O438" i="1"/>
  <c r="S438" i="1"/>
  <c r="Q438" i="1"/>
  <c r="P438" i="1"/>
  <c r="P447" i="1"/>
  <c r="S447" i="1"/>
  <c r="Q447" i="1"/>
  <c r="O447" i="1"/>
  <c r="P513" i="1"/>
  <c r="Q513" i="1"/>
  <c r="S513" i="1"/>
  <c r="O513" i="1"/>
  <c r="Q563" i="1"/>
  <c r="P563" i="1"/>
  <c r="O563" i="1"/>
  <c r="S563" i="1"/>
  <c r="Q617" i="1"/>
  <c r="P617" i="1"/>
  <c r="O617" i="1"/>
  <c r="S617" i="1"/>
  <c r="S335" i="1"/>
  <c r="Q335" i="1"/>
  <c r="P335" i="1"/>
  <c r="O335" i="1"/>
  <c r="S358" i="1"/>
  <c r="Q358" i="1"/>
  <c r="P358" i="1"/>
  <c r="O358" i="1"/>
  <c r="S381" i="1"/>
  <c r="O381" i="1"/>
  <c r="P381" i="1"/>
  <c r="Q381" i="1"/>
  <c r="O477" i="1"/>
  <c r="S477" i="1"/>
  <c r="Q477" i="1"/>
  <c r="P477" i="1"/>
  <c r="S537" i="1"/>
  <c r="Q537" i="1"/>
  <c r="O537" i="1"/>
  <c r="P537" i="1"/>
  <c r="O583" i="1"/>
  <c r="S583" i="1"/>
  <c r="Q583" i="1"/>
  <c r="P583" i="1"/>
  <c r="Q362" i="1"/>
  <c r="S362" i="1"/>
  <c r="P362" i="1"/>
  <c r="O362" i="1"/>
  <c r="S385" i="1"/>
  <c r="Q385" i="1"/>
  <c r="P385" i="1"/>
  <c r="O385" i="1"/>
  <c r="P425" i="1"/>
  <c r="S425" i="1"/>
  <c r="Q425" i="1"/>
  <c r="O425" i="1"/>
  <c r="P434" i="1"/>
  <c r="S434" i="1"/>
  <c r="Q434" i="1"/>
  <c r="O434" i="1"/>
  <c r="S452" i="1"/>
  <c r="Q452" i="1"/>
  <c r="P452" i="1"/>
  <c r="O452" i="1"/>
  <c r="S457" i="1"/>
  <c r="Q457" i="1"/>
  <c r="P457" i="1"/>
  <c r="O457" i="1"/>
  <c r="S467" i="1"/>
  <c r="Q467" i="1"/>
  <c r="P467" i="1"/>
  <c r="O467" i="1"/>
  <c r="S482" i="1"/>
  <c r="Q482" i="1"/>
  <c r="P482" i="1"/>
  <c r="O482" i="1"/>
  <c r="Q493" i="1"/>
  <c r="P493" i="1"/>
  <c r="S493" i="1"/>
  <c r="O493" i="1"/>
  <c r="P620" i="1"/>
  <c r="O620" i="1"/>
  <c r="S620" i="1"/>
  <c r="Q620" i="1"/>
  <c r="S421" i="1"/>
  <c r="Q421" i="1"/>
  <c r="P421" i="1"/>
  <c r="O421" i="1"/>
  <c r="S443" i="1"/>
  <c r="Q443" i="1"/>
  <c r="P443" i="1"/>
  <c r="O443" i="1"/>
  <c r="S472" i="1"/>
  <c r="O472" i="1"/>
  <c r="Q472" i="1"/>
  <c r="P472" i="1"/>
  <c r="Q487" i="1"/>
  <c r="O487" i="1"/>
  <c r="S487" i="1"/>
  <c r="P487" i="1"/>
  <c r="P538" i="1"/>
  <c r="O538" i="1"/>
  <c r="S538" i="1"/>
  <c r="Q538" i="1"/>
  <c r="O393" i="1"/>
  <c r="S393" i="1"/>
  <c r="Q393" i="1"/>
  <c r="P393" i="1"/>
  <c r="S397" i="1"/>
  <c r="Q397" i="1"/>
  <c r="P397" i="1"/>
  <c r="O397" i="1"/>
  <c r="S401" i="1"/>
  <c r="Q401" i="1"/>
  <c r="P401" i="1"/>
  <c r="O401" i="1"/>
  <c r="S405" i="1"/>
  <c r="Q405" i="1"/>
  <c r="P405" i="1"/>
  <c r="O405" i="1"/>
  <c r="S409" i="1"/>
  <c r="Q409" i="1"/>
  <c r="P409" i="1"/>
  <c r="O409" i="1"/>
  <c r="S413" i="1"/>
  <c r="Q413" i="1"/>
  <c r="P413" i="1"/>
  <c r="O413" i="1"/>
  <c r="S417" i="1"/>
  <c r="Q417" i="1"/>
  <c r="P417" i="1"/>
  <c r="O417" i="1"/>
  <c r="P530" i="1"/>
  <c r="Q530" i="1"/>
  <c r="S530" i="1"/>
  <c r="O530" i="1"/>
  <c r="O550" i="1"/>
  <c r="Q550" i="1"/>
  <c r="S550" i="1"/>
  <c r="P550" i="1"/>
  <c r="S351" i="1"/>
  <c r="Q351" i="1"/>
  <c r="O351" i="1"/>
  <c r="P351" i="1"/>
  <c r="S374" i="1"/>
  <c r="Q374" i="1"/>
  <c r="P374" i="1"/>
  <c r="O374" i="1"/>
  <c r="S439" i="1"/>
  <c r="Q439" i="1"/>
  <c r="P439" i="1"/>
  <c r="O439" i="1"/>
  <c r="S448" i="1"/>
  <c r="Q448" i="1"/>
  <c r="P448" i="1"/>
  <c r="O448" i="1"/>
  <c r="P458" i="1"/>
  <c r="S458" i="1"/>
  <c r="Q458" i="1"/>
  <c r="O458" i="1"/>
  <c r="Q264" i="1"/>
  <c r="S264" i="1"/>
  <c r="P264" i="1"/>
  <c r="O264" i="1"/>
  <c r="Q275" i="1"/>
  <c r="P275" i="1"/>
  <c r="S275" i="1"/>
  <c r="O275" i="1"/>
  <c r="Q286" i="1"/>
  <c r="P286" i="1"/>
  <c r="S286" i="1"/>
  <c r="O286" i="1"/>
  <c r="O305" i="1"/>
  <c r="Q305" i="1"/>
  <c r="S305" i="1"/>
  <c r="P305" i="1"/>
  <c r="Q309" i="1"/>
  <c r="P309" i="1"/>
  <c r="S309" i="1"/>
  <c r="O309" i="1"/>
  <c r="S332" i="1"/>
  <c r="Q332" i="1"/>
  <c r="P332" i="1"/>
  <c r="O332" i="1"/>
  <c r="S355" i="1"/>
  <c r="Q355" i="1"/>
  <c r="P355" i="1"/>
  <c r="O355" i="1"/>
  <c r="Q378" i="1"/>
  <c r="S378" i="1"/>
  <c r="P378" i="1"/>
  <c r="O378" i="1"/>
  <c r="S426" i="1"/>
  <c r="Q426" i="1"/>
  <c r="P426" i="1"/>
  <c r="O426" i="1"/>
  <c r="S463" i="1"/>
  <c r="Q463" i="1"/>
  <c r="P463" i="1"/>
  <c r="O463" i="1"/>
  <c r="S478" i="1"/>
  <c r="Q478" i="1"/>
  <c r="P478" i="1"/>
  <c r="O478" i="1"/>
  <c r="P488" i="1"/>
  <c r="O488" i="1"/>
  <c r="S488" i="1"/>
  <c r="Q488" i="1"/>
  <c r="S494" i="1"/>
  <c r="Q494" i="1"/>
  <c r="P494" i="1"/>
  <c r="O494" i="1"/>
  <c r="Q507" i="1"/>
  <c r="O507" i="1"/>
  <c r="S507" i="1"/>
  <c r="P507" i="1"/>
  <c r="Q640" i="1"/>
  <c r="P640" i="1"/>
  <c r="O640" i="1"/>
  <c r="S640" i="1"/>
  <c r="O382" i="1"/>
  <c r="S382" i="1"/>
  <c r="Q382" i="1"/>
  <c r="P382" i="1"/>
  <c r="Q386" i="1"/>
  <c r="P386" i="1"/>
  <c r="O386" i="1"/>
  <c r="S386" i="1"/>
  <c r="Q435" i="1"/>
  <c r="P435" i="1"/>
  <c r="O435" i="1"/>
  <c r="S435" i="1"/>
  <c r="Q515" i="1"/>
  <c r="O515" i="1"/>
  <c r="S515" i="1"/>
  <c r="P515" i="1"/>
  <c r="O279" i="1"/>
  <c r="S279" i="1"/>
  <c r="Q279" i="1"/>
  <c r="P279" i="1"/>
  <c r="Q290" i="1"/>
  <c r="O290" i="1"/>
  <c r="S290" i="1"/>
  <c r="P290" i="1"/>
  <c r="S340" i="1"/>
  <c r="Q340" i="1"/>
  <c r="P340" i="1"/>
  <c r="O340" i="1"/>
  <c r="S363" i="1"/>
  <c r="Q363" i="1"/>
  <c r="P363" i="1"/>
  <c r="O363" i="1"/>
  <c r="S390" i="1"/>
  <c r="Q390" i="1"/>
  <c r="P390" i="1"/>
  <c r="O390" i="1"/>
  <c r="S444" i="1"/>
  <c r="Q444" i="1"/>
  <c r="P444" i="1"/>
  <c r="O444" i="1"/>
  <c r="P483" i="1"/>
  <c r="S483" i="1"/>
  <c r="Q483" i="1"/>
  <c r="O483" i="1"/>
  <c r="S317" i="1"/>
  <c r="O317" i="1"/>
  <c r="Q317" i="1"/>
  <c r="P317" i="1"/>
  <c r="O294" i="1"/>
  <c r="S294" i="1"/>
  <c r="Q294" i="1"/>
  <c r="P294" i="1"/>
  <c r="S298" i="1"/>
  <c r="Q298" i="1"/>
  <c r="P298" i="1"/>
  <c r="O298" i="1"/>
  <c r="S321" i="1"/>
  <c r="Q321" i="1"/>
  <c r="P321" i="1"/>
  <c r="O321" i="1"/>
  <c r="P344" i="1"/>
  <c r="O344" i="1"/>
  <c r="S344" i="1"/>
  <c r="Q344" i="1"/>
  <c r="Q367" i="1"/>
  <c r="S367" i="1"/>
  <c r="P367" i="1"/>
  <c r="O367" i="1"/>
  <c r="S394" i="1"/>
  <c r="P394" i="1"/>
  <c r="O394" i="1"/>
  <c r="Q394" i="1"/>
  <c r="S431" i="1"/>
  <c r="P431" i="1"/>
  <c r="O431" i="1"/>
  <c r="Q431" i="1"/>
  <c r="Q489" i="1"/>
  <c r="S489" i="1"/>
  <c r="P489" i="1"/>
  <c r="O489" i="1"/>
  <c r="P570" i="1"/>
  <c r="Q570" i="1"/>
  <c r="S570" i="1"/>
  <c r="O570" i="1"/>
  <c r="S348" i="1"/>
  <c r="Q348" i="1"/>
  <c r="O348" i="1"/>
  <c r="P348" i="1"/>
  <c r="O371" i="1"/>
  <c r="P371" i="1"/>
  <c r="S371" i="1"/>
  <c r="Q371" i="1"/>
  <c r="S375" i="1"/>
  <c r="Q375" i="1"/>
  <c r="O375" i="1"/>
  <c r="P375" i="1"/>
  <c r="S398" i="1"/>
  <c r="Q398" i="1"/>
  <c r="O398" i="1"/>
  <c r="P398" i="1"/>
  <c r="S402" i="1"/>
  <c r="Q402" i="1"/>
  <c r="O402" i="1"/>
  <c r="P402" i="1"/>
  <c r="S406" i="1"/>
  <c r="Q406" i="1"/>
  <c r="O406" i="1"/>
  <c r="P406" i="1"/>
  <c r="S410" i="1"/>
  <c r="Q410" i="1"/>
  <c r="O410" i="1"/>
  <c r="P410" i="1"/>
  <c r="P414" i="1"/>
  <c r="S414" i="1"/>
  <c r="O414" i="1"/>
  <c r="Q414" i="1"/>
  <c r="S449" i="1"/>
  <c r="O449" i="1"/>
  <c r="P449" i="1"/>
  <c r="Q449" i="1"/>
  <c r="S459" i="1"/>
  <c r="Q459" i="1"/>
  <c r="O459" i="1"/>
  <c r="P459" i="1"/>
  <c r="S474" i="1"/>
  <c r="Q474" i="1"/>
  <c r="P474" i="1"/>
  <c r="O474" i="1"/>
  <c r="S329" i="1"/>
  <c r="P329" i="1"/>
  <c r="Q329" i="1"/>
  <c r="O329" i="1"/>
  <c r="S352" i="1"/>
  <c r="P352" i="1"/>
  <c r="Q352" i="1"/>
  <c r="O352" i="1"/>
  <c r="S379" i="1"/>
  <c r="Q379" i="1"/>
  <c r="P379" i="1"/>
  <c r="O379" i="1"/>
  <c r="S427" i="1"/>
  <c r="Q427" i="1"/>
  <c r="P427" i="1"/>
  <c r="O427" i="1"/>
  <c r="O509" i="1"/>
  <c r="S509" i="1"/>
  <c r="Q509" i="1"/>
  <c r="P509" i="1"/>
  <c r="P532" i="1"/>
  <c r="O532" i="1"/>
  <c r="S532" i="1"/>
  <c r="Q532" i="1"/>
  <c r="S479" i="1"/>
  <c r="Q479" i="1"/>
  <c r="P479" i="1"/>
  <c r="O479" i="1"/>
  <c r="P502" i="1"/>
  <c r="S502" i="1"/>
  <c r="Q502" i="1"/>
  <c r="O502" i="1"/>
  <c r="S314" i="1"/>
  <c r="Q314" i="1"/>
  <c r="P314" i="1"/>
  <c r="O314" i="1"/>
  <c r="S337" i="1"/>
  <c r="Q337" i="1"/>
  <c r="P337" i="1"/>
  <c r="O337" i="1"/>
  <c r="O360" i="1"/>
  <c r="S360" i="1"/>
  <c r="Q360" i="1"/>
  <c r="P360" i="1"/>
  <c r="S364" i="1"/>
  <c r="Q364" i="1"/>
  <c r="P364" i="1"/>
  <c r="O364" i="1"/>
  <c r="S387" i="1"/>
  <c r="Q387" i="1"/>
  <c r="P387" i="1"/>
  <c r="O387" i="1"/>
  <c r="P436" i="1"/>
  <c r="S436" i="1"/>
  <c r="Q436" i="1"/>
  <c r="O436" i="1"/>
  <c r="S450" i="1"/>
  <c r="Q450" i="1"/>
  <c r="P450" i="1"/>
  <c r="O450" i="1"/>
  <c r="S490" i="1"/>
  <c r="Q490" i="1"/>
  <c r="P490" i="1"/>
  <c r="O490" i="1"/>
  <c r="P510" i="1"/>
  <c r="S510" i="1"/>
  <c r="Q510" i="1"/>
  <c r="O510" i="1"/>
  <c r="S391" i="1"/>
  <c r="Q391" i="1"/>
  <c r="P391" i="1"/>
  <c r="O391" i="1"/>
  <c r="S455" i="1"/>
  <c r="Q455" i="1"/>
  <c r="P455" i="1"/>
  <c r="O455" i="1"/>
  <c r="S470" i="1"/>
  <c r="Q470" i="1"/>
  <c r="P470" i="1"/>
  <c r="O470" i="1"/>
  <c r="S485" i="1"/>
  <c r="Q485" i="1"/>
  <c r="P485" i="1"/>
  <c r="O485" i="1"/>
  <c r="P518" i="1"/>
  <c r="O518" i="1"/>
  <c r="S518" i="1"/>
  <c r="Q518" i="1"/>
  <c r="Q345" i="1"/>
  <c r="S345" i="1"/>
  <c r="P345" i="1"/>
  <c r="O345" i="1"/>
  <c r="Q372" i="1"/>
  <c r="P372" i="1"/>
  <c r="O372" i="1"/>
  <c r="S372" i="1"/>
  <c r="Q395" i="1"/>
  <c r="P395" i="1"/>
  <c r="O395" i="1"/>
  <c r="S395" i="1"/>
  <c r="Q411" i="1"/>
  <c r="S411" i="1"/>
  <c r="P411" i="1"/>
  <c r="O411" i="1"/>
  <c r="O415" i="1"/>
  <c r="S415" i="1"/>
  <c r="Q415" i="1"/>
  <c r="P415" i="1"/>
  <c r="S432" i="1"/>
  <c r="Q432" i="1"/>
  <c r="P432" i="1"/>
  <c r="O432" i="1"/>
  <c r="O526" i="1"/>
  <c r="S526" i="1"/>
  <c r="Q526" i="1"/>
  <c r="P526" i="1"/>
  <c r="Q174" i="1"/>
  <c r="O174" i="1"/>
  <c r="S174" i="1"/>
  <c r="P174" i="1"/>
  <c r="Q185" i="1"/>
  <c r="O185" i="1"/>
  <c r="S185" i="1"/>
  <c r="P185" i="1"/>
  <c r="Q196" i="1"/>
  <c r="O196" i="1"/>
  <c r="S196" i="1"/>
  <c r="P196" i="1"/>
  <c r="Q229" i="1"/>
  <c r="O229" i="1"/>
  <c r="S229" i="1"/>
  <c r="P229" i="1"/>
  <c r="Q251" i="1"/>
  <c r="O251" i="1"/>
  <c r="S251" i="1"/>
  <c r="P251" i="1"/>
  <c r="Q262" i="1"/>
  <c r="O262" i="1"/>
  <c r="S262" i="1"/>
  <c r="P262" i="1"/>
  <c r="Q284" i="1"/>
  <c r="O284" i="1"/>
  <c r="S284" i="1"/>
  <c r="P284" i="1"/>
  <c r="Q303" i="1"/>
  <c r="O303" i="1"/>
  <c r="S303" i="1"/>
  <c r="P303" i="1"/>
  <c r="Q326" i="1"/>
  <c r="P326" i="1"/>
  <c r="O326" i="1"/>
  <c r="S326" i="1"/>
  <c r="O349" i="1"/>
  <c r="Q349" i="1"/>
  <c r="P349" i="1"/>
  <c r="S349" i="1"/>
  <c r="Q353" i="1"/>
  <c r="P353" i="1"/>
  <c r="O353" i="1"/>
  <c r="S353" i="1"/>
  <c r="Q376" i="1"/>
  <c r="P376" i="1"/>
  <c r="O376" i="1"/>
  <c r="S376" i="1"/>
  <c r="Q399" i="1"/>
  <c r="P399" i="1"/>
  <c r="O399" i="1"/>
  <c r="S399" i="1"/>
  <c r="P403" i="1"/>
  <c r="Q403" i="1"/>
  <c r="O403" i="1"/>
  <c r="S403" i="1"/>
  <c r="Q441" i="1"/>
  <c r="O441" i="1"/>
  <c r="S441" i="1"/>
  <c r="P441" i="1"/>
  <c r="P460" i="1"/>
  <c r="S460" i="1"/>
  <c r="Q460" i="1"/>
  <c r="O460" i="1"/>
  <c r="Q475" i="1"/>
  <c r="P475" i="1"/>
  <c r="O475" i="1"/>
  <c r="S475" i="1"/>
  <c r="P480" i="1"/>
  <c r="Q480" i="1"/>
  <c r="S480" i="1"/>
  <c r="O480" i="1"/>
  <c r="P544" i="1"/>
  <c r="Q544" i="1"/>
  <c r="O544" i="1"/>
  <c r="S544" i="1"/>
  <c r="Q207" i="1"/>
  <c r="O207" i="1"/>
  <c r="S207" i="1"/>
  <c r="P207" i="1"/>
  <c r="Q218" i="1"/>
  <c r="O218" i="1"/>
  <c r="S218" i="1"/>
  <c r="P218" i="1"/>
  <c r="Q240" i="1"/>
  <c r="O240" i="1"/>
  <c r="S240" i="1"/>
  <c r="P240" i="1"/>
  <c r="Q273" i="1"/>
  <c r="O273" i="1"/>
  <c r="S273" i="1"/>
  <c r="P273" i="1"/>
  <c r="P307" i="1"/>
  <c r="S307" i="1"/>
  <c r="Q307" i="1"/>
  <c r="O307" i="1"/>
  <c r="S330" i="1"/>
  <c r="P330" i="1"/>
  <c r="O330" i="1"/>
  <c r="Q330" i="1"/>
  <c r="P357" i="1"/>
  <c r="O357" i="1"/>
  <c r="S357" i="1"/>
  <c r="Q357" i="1"/>
  <c r="P380" i="1"/>
  <c r="O380" i="1"/>
  <c r="S380" i="1"/>
  <c r="Q380" i="1"/>
  <c r="P428" i="1"/>
  <c r="O428" i="1"/>
  <c r="S428" i="1"/>
  <c r="Q428" i="1"/>
  <c r="P497" i="1"/>
  <c r="Q497" i="1"/>
  <c r="O497" i="1"/>
  <c r="S497" i="1"/>
  <c r="S527" i="1"/>
  <c r="P527" i="1"/>
  <c r="O527" i="1"/>
  <c r="Q527" i="1"/>
  <c r="O545" i="1"/>
  <c r="S545" i="1"/>
  <c r="Q545" i="1"/>
  <c r="P545" i="1"/>
  <c r="Q559" i="1"/>
  <c r="P559" i="1"/>
  <c r="S559" i="1"/>
  <c r="O559" i="1"/>
  <c r="O604" i="1"/>
  <c r="S604" i="1"/>
  <c r="P604" i="1"/>
  <c r="Q604" i="1"/>
  <c r="O361" i="1"/>
  <c r="S361" i="1"/>
  <c r="Q361" i="1"/>
  <c r="P361" i="1"/>
  <c r="O384" i="1"/>
  <c r="S384" i="1"/>
  <c r="Q384" i="1"/>
  <c r="P384" i="1"/>
  <c r="O424" i="1"/>
  <c r="S424" i="1"/>
  <c r="Q424" i="1"/>
  <c r="P424" i="1"/>
  <c r="P437" i="1"/>
  <c r="O437" i="1"/>
  <c r="S437" i="1"/>
  <c r="Q437" i="1"/>
  <c r="O466" i="1"/>
  <c r="S466" i="1"/>
  <c r="Q466" i="1"/>
  <c r="P466" i="1"/>
  <c r="P519" i="1"/>
  <c r="S519" i="1"/>
  <c r="Q519" i="1"/>
  <c r="O519" i="1"/>
  <c r="O605" i="1"/>
  <c r="S605" i="1"/>
  <c r="Q605" i="1"/>
  <c r="P605" i="1"/>
  <c r="O311" i="1"/>
  <c r="Q311" i="1"/>
  <c r="S311" i="1"/>
  <c r="P311" i="1"/>
  <c r="Q334" i="1"/>
  <c r="O334" i="1"/>
  <c r="S334" i="1"/>
  <c r="P334" i="1"/>
  <c r="Q292" i="1"/>
  <c r="P292" i="1"/>
  <c r="S292" i="1"/>
  <c r="O292" i="1"/>
  <c r="Q315" i="1"/>
  <c r="P315" i="1"/>
  <c r="S315" i="1"/>
  <c r="O315" i="1"/>
  <c r="O338" i="1"/>
  <c r="S338" i="1"/>
  <c r="Q338" i="1"/>
  <c r="P338" i="1"/>
  <c r="Q342" i="1"/>
  <c r="P342" i="1"/>
  <c r="S342" i="1"/>
  <c r="O342" i="1"/>
  <c r="S365" i="1"/>
  <c r="Q365" i="1"/>
  <c r="P365" i="1"/>
  <c r="O365" i="1"/>
  <c r="S388" i="1"/>
  <c r="Q388" i="1"/>
  <c r="P388" i="1"/>
  <c r="O388" i="1"/>
  <c r="S420" i="1"/>
  <c r="Q420" i="1"/>
  <c r="P420" i="1"/>
  <c r="O420" i="1"/>
  <c r="S486" i="1"/>
  <c r="Q486" i="1"/>
  <c r="P486" i="1"/>
  <c r="O486" i="1"/>
  <c r="Q584" i="1"/>
  <c r="P584" i="1"/>
  <c r="O584" i="1"/>
  <c r="S584" i="1"/>
  <c r="S597" i="1"/>
  <c r="O597" i="1"/>
  <c r="P597" i="1"/>
  <c r="Q597" i="1"/>
  <c r="Q626" i="1"/>
  <c r="S626" i="1"/>
  <c r="O626" i="1"/>
  <c r="P626" i="1"/>
  <c r="O649" i="1"/>
  <c r="S649" i="1"/>
  <c r="Q649" i="1"/>
  <c r="P649" i="1"/>
  <c r="S531" i="1"/>
  <c r="Q531" i="1"/>
  <c r="P531" i="1"/>
  <c r="O531" i="1"/>
  <c r="Q540" i="1"/>
  <c r="S540" i="1"/>
  <c r="P540" i="1"/>
  <c r="O540" i="1"/>
  <c r="Q560" i="1"/>
  <c r="S560" i="1"/>
  <c r="O560" i="1"/>
  <c r="P560" i="1"/>
  <c r="P591" i="1"/>
  <c r="S591" i="1"/>
  <c r="Q591" i="1"/>
  <c r="O591" i="1"/>
  <c r="P666" i="1"/>
  <c r="O666" i="1"/>
  <c r="S666" i="1"/>
  <c r="Q666" i="1"/>
  <c r="S779" i="1"/>
  <c r="Q779" i="1"/>
  <c r="P779" i="1"/>
  <c r="O779" i="1"/>
  <c r="Q634" i="1"/>
  <c r="S634" i="1"/>
  <c r="P634" i="1"/>
  <c r="O634" i="1"/>
  <c r="Q675" i="1"/>
  <c r="P675" i="1"/>
  <c r="O675" i="1"/>
  <c r="S675" i="1"/>
  <c r="P650" i="1"/>
  <c r="O650" i="1"/>
  <c r="S650" i="1"/>
  <c r="Q650" i="1"/>
  <c r="P643" i="1"/>
  <c r="O643" i="1"/>
  <c r="S643" i="1"/>
  <c r="Q643" i="1"/>
  <c r="P793" i="1"/>
  <c r="O793" i="1"/>
  <c r="S793" i="1"/>
  <c r="Q793" i="1"/>
  <c r="Q659" i="1"/>
  <c r="P659" i="1"/>
  <c r="S659" i="1"/>
  <c r="O659" i="1"/>
  <c r="S676" i="1"/>
  <c r="Q676" i="1"/>
  <c r="O676" i="1"/>
  <c r="P676" i="1"/>
  <c r="P541" i="1"/>
  <c r="O541" i="1"/>
  <c r="S541" i="1"/>
  <c r="Q541" i="1"/>
  <c r="O551" i="1"/>
  <c r="S551" i="1"/>
  <c r="P551" i="1"/>
  <c r="Q551" i="1"/>
  <c r="S556" i="1"/>
  <c r="Q556" i="1"/>
  <c r="O556" i="1"/>
  <c r="P556" i="1"/>
  <c r="O561" i="1"/>
  <c r="P561" i="1"/>
  <c r="S561" i="1"/>
  <c r="Q561" i="1"/>
  <c r="Q613" i="1"/>
  <c r="P613" i="1"/>
  <c r="S613" i="1"/>
  <c r="O613" i="1"/>
  <c r="Q636" i="1"/>
  <c r="P636" i="1"/>
  <c r="S636" i="1"/>
  <c r="O636" i="1"/>
  <c r="S725" i="1"/>
  <c r="P725" i="1"/>
  <c r="O725" i="1"/>
  <c r="Q725" i="1"/>
  <c r="S511" i="1"/>
  <c r="P511" i="1"/>
  <c r="Q511" i="1"/>
  <c r="O511" i="1"/>
  <c r="Q546" i="1"/>
  <c r="S546" i="1"/>
  <c r="P546" i="1"/>
  <c r="O546" i="1"/>
  <c r="Q567" i="1"/>
  <c r="P567" i="1"/>
  <c r="S567" i="1"/>
  <c r="O567" i="1"/>
  <c r="S586" i="1"/>
  <c r="Q586" i="1"/>
  <c r="P586" i="1"/>
  <c r="O586" i="1"/>
  <c r="S668" i="1"/>
  <c r="Q668" i="1"/>
  <c r="O668" i="1"/>
  <c r="P668" i="1"/>
  <c r="Q580" i="1"/>
  <c r="S580" i="1"/>
  <c r="P580" i="1"/>
  <c r="O580" i="1"/>
  <c r="P593" i="1"/>
  <c r="S593" i="1"/>
  <c r="Q593" i="1"/>
  <c r="O593" i="1"/>
  <c r="O660" i="1"/>
  <c r="S660" i="1"/>
  <c r="Q660" i="1"/>
  <c r="P660" i="1"/>
  <c r="S407" i="1"/>
  <c r="Q407" i="1"/>
  <c r="P407" i="1"/>
  <c r="O407" i="1"/>
  <c r="S422" i="1"/>
  <c r="Q422" i="1"/>
  <c r="P422" i="1"/>
  <c r="O422" i="1"/>
  <c r="S445" i="1"/>
  <c r="P445" i="1"/>
  <c r="Q445" i="1"/>
  <c r="O445" i="1"/>
  <c r="S468" i="1"/>
  <c r="P468" i="1"/>
  <c r="Q468" i="1"/>
  <c r="O468" i="1"/>
  <c r="P491" i="1"/>
  <c r="Q491" i="1"/>
  <c r="O491" i="1"/>
  <c r="S491" i="1"/>
  <c r="S499" i="1"/>
  <c r="P499" i="1"/>
  <c r="Q499" i="1"/>
  <c r="O499" i="1"/>
  <c r="S503" i="1"/>
  <c r="P503" i="1"/>
  <c r="Q503" i="1"/>
  <c r="O503" i="1"/>
  <c r="P524" i="1"/>
  <c r="Q524" i="1"/>
  <c r="S524" i="1"/>
  <c r="O524" i="1"/>
  <c r="Q587" i="1"/>
  <c r="P587" i="1"/>
  <c r="O587" i="1"/>
  <c r="S587" i="1"/>
  <c r="P614" i="1"/>
  <c r="S614" i="1"/>
  <c r="Q614" i="1"/>
  <c r="O614" i="1"/>
  <c r="P637" i="1"/>
  <c r="S637" i="1"/>
  <c r="Q637" i="1"/>
  <c r="O637" i="1"/>
  <c r="Q678" i="1"/>
  <c r="P678" i="1"/>
  <c r="O678" i="1"/>
  <c r="S678" i="1"/>
  <c r="P547" i="1"/>
  <c r="S547" i="1"/>
  <c r="Q547" i="1"/>
  <c r="O547" i="1"/>
  <c r="S574" i="1"/>
  <c r="O574" i="1"/>
  <c r="Q574" i="1"/>
  <c r="P574" i="1"/>
  <c r="P600" i="1"/>
  <c r="Q600" i="1"/>
  <c r="O600" i="1"/>
  <c r="S600" i="1"/>
  <c r="Q430" i="1"/>
  <c r="S430" i="1"/>
  <c r="P430" i="1"/>
  <c r="O430" i="1"/>
  <c r="Q453" i="1"/>
  <c r="S453" i="1"/>
  <c r="P453" i="1"/>
  <c r="O453" i="1"/>
  <c r="S476" i="1"/>
  <c r="Q476" i="1"/>
  <c r="P476" i="1"/>
  <c r="O476" i="1"/>
  <c r="Q516" i="1"/>
  <c r="O516" i="1"/>
  <c r="S516" i="1"/>
  <c r="P516" i="1"/>
  <c r="O533" i="1"/>
  <c r="S533" i="1"/>
  <c r="P533" i="1"/>
  <c r="Q533" i="1"/>
  <c r="S542" i="1"/>
  <c r="Q542" i="1"/>
  <c r="O542" i="1"/>
  <c r="P542" i="1"/>
  <c r="Q557" i="1"/>
  <c r="P557" i="1"/>
  <c r="S557" i="1"/>
  <c r="O557" i="1"/>
  <c r="Q568" i="1"/>
  <c r="O568" i="1"/>
  <c r="S568" i="1"/>
  <c r="P568" i="1"/>
  <c r="Q607" i="1"/>
  <c r="P607" i="1"/>
  <c r="S607" i="1"/>
  <c r="O607" i="1"/>
  <c r="Q653" i="1"/>
  <c r="S653" i="1"/>
  <c r="P653" i="1"/>
  <c r="O653" i="1"/>
  <c r="S661" i="1"/>
  <c r="P661" i="1"/>
  <c r="O661" i="1"/>
  <c r="Q661" i="1"/>
  <c r="S529" i="1"/>
  <c r="Q529" i="1"/>
  <c r="P529" i="1"/>
  <c r="O529" i="1"/>
  <c r="O581" i="1"/>
  <c r="S581" i="1"/>
  <c r="P581" i="1"/>
  <c r="Q581" i="1"/>
  <c r="S630" i="1"/>
  <c r="Q630" i="1"/>
  <c r="P630" i="1"/>
  <c r="O630" i="1"/>
  <c r="Q679" i="1"/>
  <c r="P679" i="1"/>
  <c r="O679" i="1"/>
  <c r="S679" i="1"/>
  <c r="Q708" i="1"/>
  <c r="P708" i="1"/>
  <c r="S708" i="1"/>
  <c r="O708" i="1"/>
  <c r="S419" i="1"/>
  <c r="Q419" i="1"/>
  <c r="P419" i="1"/>
  <c r="O419" i="1"/>
  <c r="S442" i="1"/>
  <c r="Q442" i="1"/>
  <c r="P442" i="1"/>
  <c r="O442" i="1"/>
  <c r="Q465" i="1"/>
  <c r="O465" i="1"/>
  <c r="S465" i="1"/>
  <c r="P465" i="1"/>
  <c r="Q492" i="1"/>
  <c r="O492" i="1"/>
  <c r="S492" i="1"/>
  <c r="P492" i="1"/>
  <c r="P508" i="1"/>
  <c r="O508" i="1"/>
  <c r="S508" i="1"/>
  <c r="Q508" i="1"/>
  <c r="S588" i="1"/>
  <c r="P588" i="1"/>
  <c r="O588" i="1"/>
  <c r="Q588" i="1"/>
  <c r="Q623" i="1"/>
  <c r="P623" i="1"/>
  <c r="O623" i="1"/>
  <c r="S623" i="1"/>
  <c r="Q446" i="1"/>
  <c r="P446" i="1"/>
  <c r="O446" i="1"/>
  <c r="S446" i="1"/>
  <c r="P469" i="1"/>
  <c r="Q469" i="1"/>
  <c r="S469" i="1"/>
  <c r="O469" i="1"/>
  <c r="P496" i="1"/>
  <c r="S496" i="1"/>
  <c r="Q496" i="1"/>
  <c r="O496" i="1"/>
  <c r="P500" i="1"/>
  <c r="S500" i="1"/>
  <c r="Q500" i="1"/>
  <c r="O500" i="1"/>
  <c r="P504" i="1"/>
  <c r="O504" i="1"/>
  <c r="S504" i="1"/>
  <c r="Q504" i="1"/>
  <c r="P521" i="1"/>
  <c r="Q521" i="1"/>
  <c r="S521" i="1"/>
  <c r="O521" i="1"/>
  <c r="O548" i="1"/>
  <c r="Q548" i="1"/>
  <c r="S548" i="1"/>
  <c r="P548" i="1"/>
  <c r="S553" i="1"/>
  <c r="P553" i="1"/>
  <c r="Q553" i="1"/>
  <c r="O553" i="1"/>
  <c r="O558" i="1"/>
  <c r="S558" i="1"/>
  <c r="P558" i="1"/>
  <c r="Q558" i="1"/>
  <c r="S582" i="1"/>
  <c r="Q582" i="1"/>
  <c r="P582" i="1"/>
  <c r="O582" i="1"/>
  <c r="S595" i="1"/>
  <c r="O595" i="1"/>
  <c r="Q595" i="1"/>
  <c r="P595" i="1"/>
  <c r="O616" i="1"/>
  <c r="Q616" i="1"/>
  <c r="P616" i="1"/>
  <c r="S616" i="1"/>
  <c r="S609" i="1"/>
  <c r="Q609" i="1"/>
  <c r="O609" i="1"/>
  <c r="P609" i="1"/>
  <c r="S632" i="1"/>
  <c r="Q632" i="1"/>
  <c r="O632" i="1"/>
  <c r="P632" i="1"/>
  <c r="S655" i="1"/>
  <c r="Q655" i="1"/>
  <c r="O655" i="1"/>
  <c r="P655" i="1"/>
  <c r="S663" i="1"/>
  <c r="Q663" i="1"/>
  <c r="P663" i="1"/>
  <c r="O663" i="1"/>
  <c r="Q711" i="1"/>
  <c r="S711" i="1"/>
  <c r="P711" i="1"/>
  <c r="O711" i="1"/>
  <c r="O746" i="1"/>
  <c r="S746" i="1"/>
  <c r="Q746" i="1"/>
  <c r="P746" i="1"/>
  <c r="S454" i="1"/>
  <c r="P454" i="1"/>
  <c r="O454" i="1"/>
  <c r="Q454" i="1"/>
  <c r="O481" i="1"/>
  <c r="S481" i="1"/>
  <c r="Q481" i="1"/>
  <c r="P481" i="1"/>
  <c r="S564" i="1"/>
  <c r="P564" i="1"/>
  <c r="Q564" i="1"/>
  <c r="O564" i="1"/>
  <c r="S672" i="1"/>
  <c r="Q672" i="1"/>
  <c r="O672" i="1"/>
  <c r="P672" i="1"/>
  <c r="P664" i="1"/>
  <c r="S664" i="1"/>
  <c r="Q664" i="1"/>
  <c r="O664" i="1"/>
  <c r="Q610" i="1"/>
  <c r="P610" i="1"/>
  <c r="O610" i="1"/>
  <c r="S610" i="1"/>
  <c r="Q633" i="1"/>
  <c r="P633" i="1"/>
  <c r="O633" i="1"/>
  <c r="S633" i="1"/>
  <c r="Q656" i="1"/>
  <c r="P656" i="1"/>
  <c r="O656" i="1"/>
  <c r="S656" i="1"/>
  <c r="S713" i="1"/>
  <c r="Q713" i="1"/>
  <c r="P713" i="1"/>
  <c r="O713" i="1"/>
  <c r="Q505" i="1"/>
  <c r="P505" i="1"/>
  <c r="S505" i="1"/>
  <c r="O505" i="1"/>
  <c r="Q522" i="1"/>
  <c r="P522" i="1"/>
  <c r="S522" i="1"/>
  <c r="O522" i="1"/>
  <c r="P554" i="1"/>
  <c r="Q554" i="1"/>
  <c r="O554" i="1"/>
  <c r="S554" i="1"/>
  <c r="P577" i="1"/>
  <c r="Q577" i="1"/>
  <c r="O577" i="1"/>
  <c r="S577" i="1"/>
  <c r="Q603" i="1"/>
  <c r="O603" i="1"/>
  <c r="S603" i="1"/>
  <c r="P603" i="1"/>
  <c r="Q683" i="1"/>
  <c r="P683" i="1"/>
  <c r="O683" i="1"/>
  <c r="S683" i="1"/>
  <c r="P535" i="1"/>
  <c r="Q535" i="1"/>
  <c r="O535" i="1"/>
  <c r="S535" i="1"/>
  <c r="S565" i="1"/>
  <c r="O565" i="1"/>
  <c r="Q565" i="1"/>
  <c r="P565" i="1"/>
  <c r="Q590" i="1"/>
  <c r="P590" i="1"/>
  <c r="O590" i="1"/>
  <c r="S590" i="1"/>
  <c r="S618" i="1"/>
  <c r="O618" i="1"/>
  <c r="Q618" i="1"/>
  <c r="P618" i="1"/>
  <c r="S641" i="1"/>
  <c r="O641" i="1"/>
  <c r="Q641" i="1"/>
  <c r="P641" i="1"/>
  <c r="Q543" i="1"/>
  <c r="O543" i="1"/>
  <c r="S543" i="1"/>
  <c r="P543" i="1"/>
  <c r="Q566" i="1"/>
  <c r="S566" i="1"/>
  <c r="P566" i="1"/>
  <c r="O566" i="1"/>
  <c r="Q589" i="1"/>
  <c r="S589" i="1"/>
  <c r="O589" i="1"/>
  <c r="P589" i="1"/>
  <c r="Q612" i="1"/>
  <c r="P612" i="1"/>
  <c r="S612" i="1"/>
  <c r="O612" i="1"/>
  <c r="Q639" i="1"/>
  <c r="P639" i="1"/>
  <c r="S639" i="1"/>
  <c r="O639" i="1"/>
  <c r="Q662" i="1"/>
  <c r="P662" i="1"/>
  <c r="S662" i="1"/>
  <c r="O662" i="1"/>
  <c r="Q686" i="1"/>
  <c r="P686" i="1"/>
  <c r="O686" i="1"/>
  <c r="S686" i="1"/>
  <c r="Q690" i="1"/>
  <c r="P690" i="1"/>
  <c r="O690" i="1"/>
  <c r="S690" i="1"/>
  <c r="Q694" i="1"/>
  <c r="P694" i="1"/>
  <c r="O694" i="1"/>
  <c r="S694" i="1"/>
  <c r="Q698" i="1"/>
  <c r="P698" i="1"/>
  <c r="O698" i="1"/>
  <c r="S698" i="1"/>
  <c r="Q702" i="1"/>
  <c r="P702" i="1"/>
  <c r="O702" i="1"/>
  <c r="S702" i="1"/>
  <c r="Q706" i="1"/>
  <c r="P706" i="1"/>
  <c r="O706" i="1"/>
  <c r="S706" i="1"/>
  <c r="S745" i="1"/>
  <c r="Q745" i="1"/>
  <c r="P745" i="1"/>
  <c r="O745" i="1"/>
  <c r="P838" i="1"/>
  <c r="S838" i="1"/>
  <c r="Q838" i="1"/>
  <c r="O838" i="1"/>
  <c r="O856" i="1"/>
  <c r="S856" i="1"/>
  <c r="Q856" i="1"/>
  <c r="P856" i="1"/>
  <c r="O682" i="1"/>
  <c r="Q682" i="1"/>
  <c r="P682" i="1"/>
  <c r="S682" i="1"/>
  <c r="O723" i="1"/>
  <c r="Q723" i="1"/>
  <c r="P723" i="1"/>
  <c r="S723" i="1"/>
  <c r="S736" i="1"/>
  <c r="Q736" i="1"/>
  <c r="P736" i="1"/>
  <c r="O736" i="1"/>
  <c r="S764" i="1"/>
  <c r="Q764" i="1"/>
  <c r="P764" i="1"/>
  <c r="O764" i="1"/>
  <c r="O792" i="1"/>
  <c r="P792" i="1"/>
  <c r="S792" i="1"/>
  <c r="Q792" i="1"/>
  <c r="S827" i="1"/>
  <c r="O827" i="1"/>
  <c r="Q827" i="1"/>
  <c r="P827" i="1"/>
  <c r="P844" i="1"/>
  <c r="S844" i="1"/>
  <c r="Q844" i="1"/>
  <c r="O844" i="1"/>
  <c r="S624" i="1"/>
  <c r="O624" i="1"/>
  <c r="Q624" i="1"/>
  <c r="P624" i="1"/>
  <c r="S647" i="1"/>
  <c r="O647" i="1"/>
  <c r="Q647" i="1"/>
  <c r="P647" i="1"/>
  <c r="O670" i="1"/>
  <c r="P670" i="1"/>
  <c r="S670" i="1"/>
  <c r="Q670" i="1"/>
  <c r="P719" i="1"/>
  <c r="S719" i="1"/>
  <c r="Q719" i="1"/>
  <c r="O719" i="1"/>
  <c r="Q755" i="1"/>
  <c r="S755" i="1"/>
  <c r="P755" i="1"/>
  <c r="O755" i="1"/>
  <c r="S783" i="1"/>
  <c r="P783" i="1"/>
  <c r="O783" i="1"/>
  <c r="Q783" i="1"/>
  <c r="S802" i="1"/>
  <c r="P802" i="1"/>
  <c r="O802" i="1"/>
  <c r="Q802" i="1"/>
  <c r="Q812" i="1"/>
  <c r="P812" i="1"/>
  <c r="O812" i="1"/>
  <c r="S812" i="1"/>
  <c r="S817" i="1"/>
  <c r="P817" i="1"/>
  <c r="O817" i="1"/>
  <c r="Q817" i="1"/>
  <c r="Q822" i="1"/>
  <c r="S822" i="1"/>
  <c r="P822" i="1"/>
  <c r="O822" i="1"/>
  <c r="O833" i="1"/>
  <c r="S833" i="1"/>
  <c r="Q833" i="1"/>
  <c r="P833" i="1"/>
  <c r="S850" i="1"/>
  <c r="O850" i="1"/>
  <c r="Q850" i="1"/>
  <c r="P850" i="1"/>
  <c r="S863" i="1"/>
  <c r="Q863" i="1"/>
  <c r="O863" i="1"/>
  <c r="P863" i="1"/>
  <c r="O514" i="1"/>
  <c r="S514" i="1"/>
  <c r="Q514" i="1"/>
  <c r="P514" i="1"/>
  <c r="P525" i="1"/>
  <c r="O525" i="1"/>
  <c r="S525" i="1"/>
  <c r="Q525" i="1"/>
  <c r="S536" i="1"/>
  <c r="Q536" i="1"/>
  <c r="P536" i="1"/>
  <c r="O536" i="1"/>
  <c r="S555" i="1"/>
  <c r="Q555" i="1"/>
  <c r="P555" i="1"/>
  <c r="O555" i="1"/>
  <c r="S578" i="1"/>
  <c r="P578" i="1"/>
  <c r="O578" i="1"/>
  <c r="Q578" i="1"/>
  <c r="Q601" i="1"/>
  <c r="S601" i="1"/>
  <c r="P601" i="1"/>
  <c r="O601" i="1"/>
  <c r="S628" i="1"/>
  <c r="Q628" i="1"/>
  <c r="P628" i="1"/>
  <c r="O628" i="1"/>
  <c r="S651" i="1"/>
  <c r="Q651" i="1"/>
  <c r="P651" i="1"/>
  <c r="O651" i="1"/>
  <c r="S732" i="1"/>
  <c r="Q732" i="1"/>
  <c r="O732" i="1"/>
  <c r="P732" i="1"/>
  <c r="S741" i="1"/>
  <c r="Q741" i="1"/>
  <c r="O741" i="1"/>
  <c r="P741" i="1"/>
  <c r="O769" i="1"/>
  <c r="S769" i="1"/>
  <c r="P769" i="1"/>
  <c r="Q769" i="1"/>
  <c r="O807" i="1"/>
  <c r="S807" i="1"/>
  <c r="P807" i="1"/>
  <c r="Q807" i="1"/>
  <c r="O715" i="1"/>
  <c r="Q715" i="1"/>
  <c r="S715" i="1"/>
  <c r="P715" i="1"/>
  <c r="S728" i="1"/>
  <c r="Q728" i="1"/>
  <c r="P728" i="1"/>
  <c r="O728" i="1"/>
  <c r="S760" i="1"/>
  <c r="Q760" i="1"/>
  <c r="P760" i="1"/>
  <c r="O760" i="1"/>
  <c r="Q788" i="1"/>
  <c r="P788" i="1"/>
  <c r="S788" i="1"/>
  <c r="O788" i="1"/>
  <c r="S828" i="1"/>
  <c r="Q828" i="1"/>
  <c r="P828" i="1"/>
  <c r="O828" i="1"/>
  <c r="S839" i="1"/>
  <c r="P839" i="1"/>
  <c r="O839" i="1"/>
  <c r="Q839" i="1"/>
  <c r="S924" i="1"/>
  <c r="Q924" i="1"/>
  <c r="O924" i="1"/>
  <c r="P924" i="1"/>
  <c r="Q845" i="1"/>
  <c r="S845" i="1"/>
  <c r="P845" i="1"/>
  <c r="O845" i="1"/>
  <c r="Q864" i="1"/>
  <c r="S864" i="1"/>
  <c r="P864" i="1"/>
  <c r="O864" i="1"/>
  <c r="S905" i="1"/>
  <c r="P905" i="1"/>
  <c r="Q905" i="1"/>
  <c r="O905" i="1"/>
  <c r="P986" i="1"/>
  <c r="S986" i="1"/>
  <c r="Q986" i="1"/>
  <c r="O986" i="1"/>
  <c r="Q687" i="1"/>
  <c r="P687" i="1"/>
  <c r="O687" i="1"/>
  <c r="S687" i="1"/>
  <c r="Q691" i="1"/>
  <c r="P691" i="1"/>
  <c r="O691" i="1"/>
  <c r="S691" i="1"/>
  <c r="Q695" i="1"/>
  <c r="P695" i="1"/>
  <c r="O695" i="1"/>
  <c r="S695" i="1"/>
  <c r="Q699" i="1"/>
  <c r="P699" i="1"/>
  <c r="O699" i="1"/>
  <c r="S699" i="1"/>
  <c r="Q703" i="1"/>
  <c r="P703" i="1"/>
  <c r="O703" i="1"/>
  <c r="S703" i="1"/>
  <c r="S707" i="1"/>
  <c r="Q707" i="1"/>
  <c r="P707" i="1"/>
  <c r="O707" i="1"/>
  <c r="P765" i="1"/>
  <c r="S765" i="1"/>
  <c r="Q765" i="1"/>
  <c r="O765" i="1"/>
  <c r="S798" i="1"/>
  <c r="Q798" i="1"/>
  <c r="P798" i="1"/>
  <c r="O798" i="1"/>
  <c r="S813" i="1"/>
  <c r="Q813" i="1"/>
  <c r="P813" i="1"/>
  <c r="O813" i="1"/>
  <c r="P571" i="1"/>
  <c r="O571" i="1"/>
  <c r="Q571" i="1"/>
  <c r="S571" i="1"/>
  <c r="O594" i="1"/>
  <c r="Q594" i="1"/>
  <c r="P594" i="1"/>
  <c r="S594" i="1"/>
  <c r="P598" i="1"/>
  <c r="O598" i="1"/>
  <c r="S598" i="1"/>
  <c r="Q598" i="1"/>
  <c r="P621" i="1"/>
  <c r="O621" i="1"/>
  <c r="S621" i="1"/>
  <c r="Q621" i="1"/>
  <c r="P644" i="1"/>
  <c r="O644" i="1"/>
  <c r="S644" i="1"/>
  <c r="Q644" i="1"/>
  <c r="Q667" i="1"/>
  <c r="P667" i="1"/>
  <c r="O667" i="1"/>
  <c r="S667" i="1"/>
  <c r="O671" i="1"/>
  <c r="Q671" i="1"/>
  <c r="P671" i="1"/>
  <c r="S671" i="1"/>
  <c r="O720" i="1"/>
  <c r="Q720" i="1"/>
  <c r="P720" i="1"/>
  <c r="S720" i="1"/>
  <c r="O737" i="1"/>
  <c r="Q737" i="1"/>
  <c r="P737" i="1"/>
  <c r="S737" i="1"/>
  <c r="S756" i="1"/>
  <c r="Q756" i="1"/>
  <c r="P756" i="1"/>
  <c r="O756" i="1"/>
  <c r="S818" i="1"/>
  <c r="Q818" i="1"/>
  <c r="P818" i="1"/>
  <c r="O818" i="1"/>
  <c r="S840" i="1"/>
  <c r="Q840" i="1"/>
  <c r="P840" i="1"/>
  <c r="O840" i="1"/>
  <c r="O858" i="1"/>
  <c r="Q858" i="1"/>
  <c r="S858" i="1"/>
  <c r="P858" i="1"/>
  <c r="S552" i="1"/>
  <c r="P552" i="1"/>
  <c r="O552" i="1"/>
  <c r="Q552" i="1"/>
  <c r="S575" i="1"/>
  <c r="O575" i="1"/>
  <c r="Q575" i="1"/>
  <c r="P575" i="1"/>
  <c r="S602" i="1"/>
  <c r="O602" i="1"/>
  <c r="P602" i="1"/>
  <c r="Q602" i="1"/>
  <c r="S625" i="1"/>
  <c r="O625" i="1"/>
  <c r="Q625" i="1"/>
  <c r="P625" i="1"/>
  <c r="S648" i="1"/>
  <c r="O648" i="1"/>
  <c r="Q648" i="1"/>
  <c r="P648" i="1"/>
  <c r="P716" i="1"/>
  <c r="S716" i="1"/>
  <c r="O716" i="1"/>
  <c r="Q716" i="1"/>
  <c r="P742" i="1"/>
  <c r="S742" i="1"/>
  <c r="Q742" i="1"/>
  <c r="O742" i="1"/>
  <c r="S775" i="1"/>
  <c r="Q775" i="1"/>
  <c r="P775" i="1"/>
  <c r="O775" i="1"/>
  <c r="Q789" i="1"/>
  <c r="P789" i="1"/>
  <c r="S789" i="1"/>
  <c r="O789" i="1"/>
  <c r="O803" i="1"/>
  <c r="S803" i="1"/>
  <c r="P803" i="1"/>
  <c r="Q803" i="1"/>
  <c r="S865" i="1"/>
  <c r="P865" i="1"/>
  <c r="Q865" i="1"/>
  <c r="O865" i="1"/>
  <c r="Q579" i="1"/>
  <c r="S579" i="1"/>
  <c r="P579" i="1"/>
  <c r="O579" i="1"/>
  <c r="S606" i="1"/>
  <c r="Q606" i="1"/>
  <c r="P606" i="1"/>
  <c r="O606" i="1"/>
  <c r="S629" i="1"/>
  <c r="Q629" i="1"/>
  <c r="P629" i="1"/>
  <c r="O629" i="1"/>
  <c r="S652" i="1"/>
  <c r="Q652" i="1"/>
  <c r="P652" i="1"/>
  <c r="O652" i="1"/>
  <c r="Q712" i="1"/>
  <c r="S712" i="1"/>
  <c r="P712" i="1"/>
  <c r="O712" i="1"/>
  <c r="Q733" i="1"/>
  <c r="S733" i="1"/>
  <c r="O733" i="1"/>
  <c r="P733" i="1"/>
  <c r="S794" i="1"/>
  <c r="Q794" i="1"/>
  <c r="P794" i="1"/>
  <c r="O794" i="1"/>
  <c r="Q953" i="1"/>
  <c r="P953" i="1"/>
  <c r="O953" i="1"/>
  <c r="S953" i="1"/>
  <c r="S729" i="1"/>
  <c r="Q729" i="1"/>
  <c r="P729" i="1"/>
  <c r="O729" i="1"/>
  <c r="S752" i="1"/>
  <c r="Q752" i="1"/>
  <c r="P752" i="1"/>
  <c r="O752" i="1"/>
  <c r="S809" i="1"/>
  <c r="Q809" i="1"/>
  <c r="P809" i="1"/>
  <c r="O809" i="1"/>
  <c r="Q835" i="1"/>
  <c r="P835" i="1"/>
  <c r="S835" i="1"/>
  <c r="O835" i="1"/>
  <c r="P859" i="1"/>
  <c r="S859" i="1"/>
  <c r="Q859" i="1"/>
  <c r="O859" i="1"/>
  <c r="S1003" i="1"/>
  <c r="Q1003" i="1"/>
  <c r="P1003" i="1"/>
  <c r="O1003" i="1"/>
  <c r="Q766" i="1"/>
  <c r="P766" i="1"/>
  <c r="O766" i="1"/>
  <c r="S766" i="1"/>
  <c r="S771" i="1"/>
  <c r="Q771" i="1"/>
  <c r="P771" i="1"/>
  <c r="O771" i="1"/>
  <c r="O780" i="1"/>
  <c r="S780" i="1"/>
  <c r="Q780" i="1"/>
  <c r="P780" i="1"/>
  <c r="Q785" i="1"/>
  <c r="S785" i="1"/>
  <c r="P785" i="1"/>
  <c r="O785" i="1"/>
  <c r="S804" i="1"/>
  <c r="O804" i="1"/>
  <c r="Q804" i="1"/>
  <c r="P804" i="1"/>
  <c r="S841" i="1"/>
  <c r="Q841" i="1"/>
  <c r="P841" i="1"/>
  <c r="O841" i="1"/>
  <c r="S910" i="1"/>
  <c r="Q910" i="1"/>
  <c r="O910" i="1"/>
  <c r="P910" i="1"/>
  <c r="S680" i="1"/>
  <c r="Q680" i="1"/>
  <c r="O680" i="1"/>
  <c r="P680" i="1"/>
  <c r="S684" i="1"/>
  <c r="Q684" i="1"/>
  <c r="O684" i="1"/>
  <c r="P684" i="1"/>
  <c r="S688" i="1"/>
  <c r="Q688" i="1"/>
  <c r="O688" i="1"/>
  <c r="P688" i="1"/>
  <c r="S692" i="1"/>
  <c r="Q692" i="1"/>
  <c r="O692" i="1"/>
  <c r="P692" i="1"/>
  <c r="S696" i="1"/>
  <c r="Q696" i="1"/>
  <c r="O696" i="1"/>
  <c r="P696" i="1"/>
  <c r="Q700" i="1"/>
  <c r="S700" i="1"/>
  <c r="O700" i="1"/>
  <c r="P700" i="1"/>
  <c r="O704" i="1"/>
  <c r="S704" i="1"/>
  <c r="P704" i="1"/>
  <c r="Q704" i="1"/>
  <c r="S721" i="1"/>
  <c r="Q721" i="1"/>
  <c r="O721" i="1"/>
  <c r="P721" i="1"/>
  <c r="S790" i="1"/>
  <c r="Q790" i="1"/>
  <c r="P790" i="1"/>
  <c r="O790" i="1"/>
  <c r="Q799" i="1"/>
  <c r="P799" i="1"/>
  <c r="S799" i="1"/>
  <c r="O799" i="1"/>
  <c r="O814" i="1"/>
  <c r="S814" i="1"/>
  <c r="Q814" i="1"/>
  <c r="P814" i="1"/>
  <c r="Q819" i="1"/>
  <c r="O819" i="1"/>
  <c r="S819" i="1"/>
  <c r="P819" i="1"/>
  <c r="O853" i="1"/>
  <c r="S853" i="1"/>
  <c r="Q853" i="1"/>
  <c r="P853" i="1"/>
  <c r="Q930" i="1"/>
  <c r="S930" i="1"/>
  <c r="P930" i="1"/>
  <c r="O930" i="1"/>
  <c r="Q501" i="1"/>
  <c r="P501" i="1"/>
  <c r="S501" i="1"/>
  <c r="O501" i="1"/>
  <c r="S512" i="1"/>
  <c r="Q512" i="1"/>
  <c r="P512" i="1"/>
  <c r="O512" i="1"/>
  <c r="S523" i="1"/>
  <c r="Q523" i="1"/>
  <c r="P523" i="1"/>
  <c r="O523" i="1"/>
  <c r="S534" i="1"/>
  <c r="P534" i="1"/>
  <c r="Q534" i="1"/>
  <c r="O534" i="1"/>
  <c r="P549" i="1"/>
  <c r="O549" i="1"/>
  <c r="Q549" i="1"/>
  <c r="S549" i="1"/>
  <c r="O572" i="1"/>
  <c r="S572" i="1"/>
  <c r="Q572" i="1"/>
  <c r="P572" i="1"/>
  <c r="S576" i="1"/>
  <c r="O576" i="1"/>
  <c r="Q576" i="1"/>
  <c r="P576" i="1"/>
  <c r="S599" i="1"/>
  <c r="Q599" i="1"/>
  <c r="P599" i="1"/>
  <c r="O599" i="1"/>
  <c r="S622" i="1"/>
  <c r="Q622" i="1"/>
  <c r="P622" i="1"/>
  <c r="O622" i="1"/>
  <c r="Q645" i="1"/>
  <c r="S645" i="1"/>
  <c r="P645" i="1"/>
  <c r="O645" i="1"/>
  <c r="S717" i="1"/>
  <c r="Q717" i="1"/>
  <c r="P717" i="1"/>
  <c r="O717" i="1"/>
  <c r="P743" i="1"/>
  <c r="O743" i="1"/>
  <c r="S743" i="1"/>
  <c r="Q743" i="1"/>
  <c r="O757" i="1"/>
  <c r="S757" i="1"/>
  <c r="Q757" i="1"/>
  <c r="P757" i="1"/>
  <c r="O830" i="1"/>
  <c r="S830" i="1"/>
  <c r="Q830" i="1"/>
  <c r="P830" i="1"/>
  <c r="P911" i="1"/>
  <c r="S911" i="1"/>
  <c r="Q911" i="1"/>
  <c r="O911" i="1"/>
  <c r="Q958" i="1"/>
  <c r="P958" i="1"/>
  <c r="O958" i="1"/>
  <c r="S958" i="1"/>
  <c r="S734" i="1"/>
  <c r="Q734" i="1"/>
  <c r="P734" i="1"/>
  <c r="O734" i="1"/>
  <c r="O748" i="1"/>
  <c r="S748" i="1"/>
  <c r="Q748" i="1"/>
  <c r="P748" i="1"/>
  <c r="S762" i="1"/>
  <c r="Q762" i="1"/>
  <c r="P762" i="1"/>
  <c r="O762" i="1"/>
  <c r="S767" i="1"/>
  <c r="Q767" i="1"/>
  <c r="P767" i="1"/>
  <c r="O767" i="1"/>
  <c r="S776" i="1"/>
  <c r="P776" i="1"/>
  <c r="Q776" i="1"/>
  <c r="O776" i="1"/>
  <c r="S805" i="1"/>
  <c r="Q805" i="1"/>
  <c r="P805" i="1"/>
  <c r="O805" i="1"/>
  <c r="O836" i="1"/>
  <c r="S836" i="1"/>
  <c r="Q836" i="1"/>
  <c r="P836" i="1"/>
  <c r="Q875" i="1"/>
  <c r="O875" i="1"/>
  <c r="S875" i="1"/>
  <c r="P875" i="1"/>
  <c r="S657" i="1"/>
  <c r="Q657" i="1"/>
  <c r="P657" i="1"/>
  <c r="O657" i="1"/>
  <c r="S709" i="1"/>
  <c r="Q709" i="1"/>
  <c r="P709" i="1"/>
  <c r="O709" i="1"/>
  <c r="S730" i="1"/>
  <c r="Q730" i="1"/>
  <c r="P730" i="1"/>
  <c r="O730" i="1"/>
  <c r="O781" i="1"/>
  <c r="S781" i="1"/>
  <c r="Q781" i="1"/>
  <c r="P781" i="1"/>
  <c r="S786" i="1"/>
  <c r="Q786" i="1"/>
  <c r="P786" i="1"/>
  <c r="O786" i="1"/>
  <c r="S795" i="1"/>
  <c r="Q795" i="1"/>
  <c r="P795" i="1"/>
  <c r="O795" i="1"/>
  <c r="O825" i="1"/>
  <c r="Q825" i="1"/>
  <c r="S825" i="1"/>
  <c r="P825" i="1"/>
  <c r="S705" i="1"/>
  <c r="P705" i="1"/>
  <c r="O705" i="1"/>
  <c r="Q705" i="1"/>
  <c r="Q739" i="1"/>
  <c r="P739" i="1"/>
  <c r="S739" i="1"/>
  <c r="O739" i="1"/>
  <c r="S753" i="1"/>
  <c r="P753" i="1"/>
  <c r="Q753" i="1"/>
  <c r="O753" i="1"/>
  <c r="Q810" i="1"/>
  <c r="S810" i="1"/>
  <c r="P810" i="1"/>
  <c r="O810" i="1"/>
  <c r="P815" i="1"/>
  <c r="S815" i="1"/>
  <c r="Q815" i="1"/>
  <c r="O815" i="1"/>
  <c r="Q842" i="1"/>
  <c r="O842" i="1"/>
  <c r="S842" i="1"/>
  <c r="P842" i="1"/>
  <c r="S935" i="1"/>
  <c r="Q935" i="1"/>
  <c r="P935" i="1"/>
  <c r="O935" i="1"/>
  <c r="S569" i="1"/>
  <c r="Q569" i="1"/>
  <c r="O569" i="1"/>
  <c r="P569" i="1"/>
  <c r="O592" i="1"/>
  <c r="S592" i="1"/>
  <c r="Q592" i="1"/>
  <c r="P592" i="1"/>
  <c r="Q615" i="1"/>
  <c r="O615" i="1"/>
  <c r="S615" i="1"/>
  <c r="P615" i="1"/>
  <c r="O638" i="1"/>
  <c r="S638" i="1"/>
  <c r="P638" i="1"/>
  <c r="Q638" i="1"/>
  <c r="Q642" i="1"/>
  <c r="O642" i="1"/>
  <c r="S642" i="1"/>
  <c r="P642" i="1"/>
  <c r="Q665" i="1"/>
  <c r="O665" i="1"/>
  <c r="S665" i="1"/>
  <c r="P665" i="1"/>
  <c r="O697" i="1"/>
  <c r="S697" i="1"/>
  <c r="P697" i="1"/>
  <c r="Q697" i="1"/>
  <c r="O726" i="1"/>
  <c r="S726" i="1"/>
  <c r="Q726" i="1"/>
  <c r="P726" i="1"/>
  <c r="Q744" i="1"/>
  <c r="S744" i="1"/>
  <c r="P744" i="1"/>
  <c r="O744" i="1"/>
  <c r="Q758" i="1"/>
  <c r="S758" i="1"/>
  <c r="P758" i="1"/>
  <c r="O758" i="1"/>
  <c r="Q763" i="1"/>
  <c r="P763" i="1"/>
  <c r="O763" i="1"/>
  <c r="S763" i="1"/>
  <c r="Q772" i="1"/>
  <c r="S772" i="1"/>
  <c r="P772" i="1"/>
  <c r="O772" i="1"/>
  <c r="Q848" i="1"/>
  <c r="O848" i="1"/>
  <c r="S848" i="1"/>
  <c r="P848" i="1"/>
  <c r="S861" i="1"/>
  <c r="P861" i="1"/>
  <c r="Q861" i="1"/>
  <c r="O861" i="1"/>
  <c r="S937" i="1"/>
  <c r="Q937" i="1"/>
  <c r="P937" i="1"/>
  <c r="O937" i="1"/>
  <c r="Q573" i="1"/>
  <c r="S573" i="1"/>
  <c r="P573" i="1"/>
  <c r="O573" i="1"/>
  <c r="Q596" i="1"/>
  <c r="S596" i="1"/>
  <c r="P596" i="1"/>
  <c r="O596" i="1"/>
  <c r="S619" i="1"/>
  <c r="Q619" i="1"/>
  <c r="P619" i="1"/>
  <c r="O619" i="1"/>
  <c r="Q646" i="1"/>
  <c r="P646" i="1"/>
  <c r="S646" i="1"/>
  <c r="O646" i="1"/>
  <c r="Q669" i="1"/>
  <c r="P669" i="1"/>
  <c r="S669" i="1"/>
  <c r="O669" i="1"/>
  <c r="Q673" i="1"/>
  <c r="P673" i="1"/>
  <c r="S673" i="1"/>
  <c r="O673" i="1"/>
  <c r="S677" i="1"/>
  <c r="Q677" i="1"/>
  <c r="P677" i="1"/>
  <c r="O677" i="1"/>
  <c r="Q681" i="1"/>
  <c r="P681" i="1"/>
  <c r="S681" i="1"/>
  <c r="O681" i="1"/>
  <c r="S685" i="1"/>
  <c r="Q685" i="1"/>
  <c r="P685" i="1"/>
  <c r="O685" i="1"/>
  <c r="Q689" i="1"/>
  <c r="P689" i="1"/>
  <c r="S689" i="1"/>
  <c r="O689" i="1"/>
  <c r="O693" i="1"/>
  <c r="P693" i="1"/>
  <c r="S693" i="1"/>
  <c r="Q693" i="1"/>
  <c r="Q722" i="1"/>
  <c r="P722" i="1"/>
  <c r="O722" i="1"/>
  <c r="S722" i="1"/>
  <c r="Q777" i="1"/>
  <c r="S777" i="1"/>
  <c r="P777" i="1"/>
  <c r="O777" i="1"/>
  <c r="Q782" i="1"/>
  <c r="P782" i="1"/>
  <c r="O782" i="1"/>
  <c r="S782" i="1"/>
  <c r="Q791" i="1"/>
  <c r="P791" i="1"/>
  <c r="O791" i="1"/>
  <c r="S791" i="1"/>
  <c r="S855" i="1"/>
  <c r="Q855" i="1"/>
  <c r="P855" i="1"/>
  <c r="O855" i="1"/>
  <c r="S916" i="1"/>
  <c r="Q916" i="1"/>
  <c r="P916" i="1"/>
  <c r="O916" i="1"/>
  <c r="P938" i="1"/>
  <c r="S938" i="1"/>
  <c r="O938" i="1"/>
  <c r="Q938" i="1"/>
  <c r="S718" i="1"/>
  <c r="P718" i="1"/>
  <c r="O718" i="1"/>
  <c r="Q718" i="1"/>
  <c r="Q735" i="1"/>
  <c r="P735" i="1"/>
  <c r="O735" i="1"/>
  <c r="S735" i="1"/>
  <c r="Q749" i="1"/>
  <c r="P749" i="1"/>
  <c r="O749" i="1"/>
  <c r="S749" i="1"/>
  <c r="O796" i="1"/>
  <c r="Q796" i="1"/>
  <c r="P796" i="1"/>
  <c r="S796" i="1"/>
  <c r="S826" i="1"/>
  <c r="P826" i="1"/>
  <c r="Q826" i="1"/>
  <c r="O826" i="1"/>
  <c r="O627" i="1"/>
  <c r="P627" i="1"/>
  <c r="S627" i="1"/>
  <c r="Q627" i="1"/>
  <c r="O631" i="1"/>
  <c r="S631" i="1"/>
  <c r="P631" i="1"/>
  <c r="Q631" i="1"/>
  <c r="O654" i="1"/>
  <c r="S654" i="1"/>
  <c r="P654" i="1"/>
  <c r="Q654" i="1"/>
  <c r="O714" i="1"/>
  <c r="S714" i="1"/>
  <c r="Q714" i="1"/>
  <c r="P714" i="1"/>
  <c r="O731" i="1"/>
  <c r="S731" i="1"/>
  <c r="Q731" i="1"/>
  <c r="P731" i="1"/>
  <c r="S740" i="1"/>
  <c r="O740" i="1"/>
  <c r="Q740" i="1"/>
  <c r="P740" i="1"/>
  <c r="S754" i="1"/>
  <c r="O754" i="1"/>
  <c r="Q754" i="1"/>
  <c r="P754" i="1"/>
  <c r="O768" i="1"/>
  <c r="S768" i="1"/>
  <c r="Q768" i="1"/>
  <c r="P768" i="1"/>
  <c r="S806" i="1"/>
  <c r="O806" i="1"/>
  <c r="Q806" i="1"/>
  <c r="P806" i="1"/>
  <c r="P816" i="1"/>
  <c r="O816" i="1"/>
  <c r="Q816" i="1"/>
  <c r="S816" i="1"/>
  <c r="Q821" i="1"/>
  <c r="O821" i="1"/>
  <c r="S821" i="1"/>
  <c r="P821" i="1"/>
  <c r="Q832" i="1"/>
  <c r="S832" i="1"/>
  <c r="O832" i="1"/>
  <c r="P832" i="1"/>
  <c r="Q862" i="1"/>
  <c r="P862" i="1"/>
  <c r="O862" i="1"/>
  <c r="S862" i="1"/>
  <c r="O418" i="1"/>
  <c r="S418" i="1"/>
  <c r="Q418" i="1"/>
  <c r="P418" i="1"/>
  <c r="S429" i="1"/>
  <c r="Q429" i="1"/>
  <c r="P429" i="1"/>
  <c r="O429" i="1"/>
  <c r="S440" i="1"/>
  <c r="Q440" i="1"/>
  <c r="O440" i="1"/>
  <c r="P440" i="1"/>
  <c r="O451" i="1"/>
  <c r="S451" i="1"/>
  <c r="Q451" i="1"/>
  <c r="P451" i="1"/>
  <c r="S462" i="1"/>
  <c r="Q462" i="1"/>
  <c r="P462" i="1"/>
  <c r="O462" i="1"/>
  <c r="P473" i="1"/>
  <c r="S473" i="1"/>
  <c r="Q473" i="1"/>
  <c r="O473" i="1"/>
  <c r="S484" i="1"/>
  <c r="Q484" i="1"/>
  <c r="P484" i="1"/>
  <c r="O484" i="1"/>
  <c r="S495" i="1"/>
  <c r="P495" i="1"/>
  <c r="Q495" i="1"/>
  <c r="O495" i="1"/>
  <c r="S506" i="1"/>
  <c r="Q506" i="1"/>
  <c r="P506" i="1"/>
  <c r="O506" i="1"/>
  <c r="S517" i="1"/>
  <c r="O517" i="1"/>
  <c r="Q517" i="1"/>
  <c r="P517" i="1"/>
  <c r="S528" i="1"/>
  <c r="P528" i="1"/>
  <c r="Q528" i="1"/>
  <c r="O528" i="1"/>
  <c r="Q539" i="1"/>
  <c r="P539" i="1"/>
  <c r="S539" i="1"/>
  <c r="O539" i="1"/>
  <c r="O562" i="1"/>
  <c r="S562" i="1"/>
  <c r="Q562" i="1"/>
  <c r="P562" i="1"/>
  <c r="O585" i="1"/>
  <c r="S585" i="1"/>
  <c r="Q585" i="1"/>
  <c r="P585" i="1"/>
  <c r="S608" i="1"/>
  <c r="Q608" i="1"/>
  <c r="O608" i="1"/>
  <c r="P608" i="1"/>
  <c r="Q635" i="1"/>
  <c r="O635" i="1"/>
  <c r="S635" i="1"/>
  <c r="P635" i="1"/>
  <c r="Q658" i="1"/>
  <c r="O658" i="1"/>
  <c r="S658" i="1"/>
  <c r="P658" i="1"/>
  <c r="S710" i="1"/>
  <c r="Q710" i="1"/>
  <c r="P710" i="1"/>
  <c r="O710" i="1"/>
  <c r="O759" i="1"/>
  <c r="S759" i="1"/>
  <c r="Q759" i="1"/>
  <c r="P759" i="1"/>
  <c r="S787" i="1"/>
  <c r="Q787" i="1"/>
  <c r="P787" i="1"/>
  <c r="O787" i="1"/>
  <c r="S949" i="1"/>
  <c r="Q949" i="1"/>
  <c r="P949" i="1"/>
  <c r="O949" i="1"/>
  <c r="O1023" i="1"/>
  <c r="S1023" i="1"/>
  <c r="Q1023" i="1"/>
  <c r="P1023" i="1"/>
  <c r="Q1125" i="1"/>
  <c r="P1125" i="1"/>
  <c r="O1125" i="1"/>
  <c r="S1125" i="1"/>
  <c r="O964" i="1"/>
  <c r="S964" i="1"/>
  <c r="Q964" i="1"/>
  <c r="P964" i="1"/>
  <c r="S1038" i="1"/>
  <c r="Q1038" i="1"/>
  <c r="O1038" i="1"/>
  <c r="P1038" i="1"/>
  <c r="S849" i="1"/>
  <c r="P849" i="1"/>
  <c r="O849" i="1"/>
  <c r="Q849" i="1"/>
  <c r="S959" i="1"/>
  <c r="P959" i="1"/>
  <c r="Q959" i="1"/>
  <c r="O959" i="1"/>
  <c r="Q974" i="1"/>
  <c r="S974" i="1"/>
  <c r="P974" i="1"/>
  <c r="O974" i="1"/>
  <c r="P984" i="1"/>
  <c r="S984" i="1"/>
  <c r="Q984" i="1"/>
  <c r="O984" i="1"/>
  <c r="O989" i="1"/>
  <c r="S989" i="1"/>
  <c r="Q989" i="1"/>
  <c r="P989" i="1"/>
  <c r="O1011" i="1"/>
  <c r="P1011" i="1"/>
  <c r="S1011" i="1"/>
  <c r="Q1011" i="1"/>
  <c r="S1031" i="1"/>
  <c r="O1031" i="1"/>
  <c r="Q1031" i="1"/>
  <c r="P1031" i="1"/>
  <c r="S1096" i="1"/>
  <c r="O1096" i="1"/>
  <c r="Q1096" i="1"/>
  <c r="P1096" i="1"/>
  <c r="S907" i="1"/>
  <c r="Q907" i="1"/>
  <c r="P907" i="1"/>
  <c r="O907" i="1"/>
  <c r="Q1005" i="1"/>
  <c r="S1005" i="1"/>
  <c r="P1005" i="1"/>
  <c r="O1005" i="1"/>
  <c r="S1046" i="1"/>
  <c r="Q1046" i="1"/>
  <c r="O1046" i="1"/>
  <c r="P1046" i="1"/>
  <c r="Q738" i="1"/>
  <c r="S738" i="1"/>
  <c r="P738" i="1"/>
  <c r="O738" i="1"/>
  <c r="Q761" i="1"/>
  <c r="S761" i="1"/>
  <c r="P761" i="1"/>
  <c r="O761" i="1"/>
  <c r="S784" i="1"/>
  <c r="Q784" i="1"/>
  <c r="P784" i="1"/>
  <c r="O784" i="1"/>
  <c r="S811" i="1"/>
  <c r="Q811" i="1"/>
  <c r="O811" i="1"/>
  <c r="P811" i="1"/>
  <c r="S834" i="1"/>
  <c r="Q834" i="1"/>
  <c r="P834" i="1"/>
  <c r="O834" i="1"/>
  <c r="S857" i="1"/>
  <c r="Q857" i="1"/>
  <c r="P857" i="1"/>
  <c r="O857" i="1"/>
  <c r="O912" i="1"/>
  <c r="S912" i="1"/>
  <c r="Q912" i="1"/>
  <c r="P912" i="1"/>
  <c r="S926" i="1"/>
  <c r="Q926" i="1"/>
  <c r="P926" i="1"/>
  <c r="O926" i="1"/>
  <c r="O940" i="1"/>
  <c r="Q940" i="1"/>
  <c r="S940" i="1"/>
  <c r="P940" i="1"/>
  <c r="S995" i="1"/>
  <c r="Q995" i="1"/>
  <c r="P995" i="1"/>
  <c r="O995" i="1"/>
  <c r="Q1039" i="1"/>
  <c r="O1039" i="1"/>
  <c r="S1039" i="1"/>
  <c r="P1039" i="1"/>
  <c r="Q1112" i="1"/>
  <c r="O1112" i="1"/>
  <c r="S1112" i="1"/>
  <c r="P1112" i="1"/>
  <c r="O945" i="1"/>
  <c r="S945" i="1"/>
  <c r="Q945" i="1"/>
  <c r="P945" i="1"/>
  <c r="O950" i="1"/>
  <c r="S950" i="1"/>
  <c r="Q950" i="1"/>
  <c r="P950" i="1"/>
  <c r="P960" i="1"/>
  <c r="S960" i="1"/>
  <c r="Q960" i="1"/>
  <c r="O960" i="1"/>
  <c r="S1012" i="1"/>
  <c r="Q1012" i="1"/>
  <c r="P1012" i="1"/>
  <c r="O1012" i="1"/>
  <c r="O1024" i="1"/>
  <c r="S1024" i="1"/>
  <c r="Q1024" i="1"/>
  <c r="P1024" i="1"/>
  <c r="S1054" i="1"/>
  <c r="Q1054" i="1"/>
  <c r="O1054" i="1"/>
  <c r="P1054" i="1"/>
  <c r="Q1062" i="1"/>
  <c r="S1062" i="1"/>
  <c r="O1062" i="1"/>
  <c r="P1062" i="1"/>
  <c r="Q1129" i="1"/>
  <c r="P1129" i="1"/>
  <c r="O1129" i="1"/>
  <c r="S1129" i="1"/>
  <c r="O917" i="1"/>
  <c r="Q917" i="1"/>
  <c r="S917" i="1"/>
  <c r="P917" i="1"/>
  <c r="Q955" i="1"/>
  <c r="S955" i="1"/>
  <c r="P955" i="1"/>
  <c r="O955" i="1"/>
  <c r="Q965" i="1"/>
  <c r="O965" i="1"/>
  <c r="S965" i="1"/>
  <c r="P965" i="1"/>
  <c r="S970" i="1"/>
  <c r="Q970" i="1"/>
  <c r="P970" i="1"/>
  <c r="O970" i="1"/>
  <c r="O975" i="1"/>
  <c r="S975" i="1"/>
  <c r="Q975" i="1"/>
  <c r="P975" i="1"/>
  <c r="S980" i="1"/>
  <c r="Q980" i="1"/>
  <c r="P980" i="1"/>
  <c r="O980" i="1"/>
  <c r="Q985" i="1"/>
  <c r="S985" i="1"/>
  <c r="P985" i="1"/>
  <c r="O985" i="1"/>
  <c r="Q1018" i="1"/>
  <c r="O1018" i="1"/>
  <c r="S1018" i="1"/>
  <c r="P1018" i="1"/>
  <c r="S1032" i="1"/>
  <c r="Q1032" i="1"/>
  <c r="P1032" i="1"/>
  <c r="O1032" i="1"/>
  <c r="S1047" i="1"/>
  <c r="O1047" i="1"/>
  <c r="P1047" i="1"/>
  <c r="Q1047" i="1"/>
  <c r="S727" i="1"/>
  <c r="Q727" i="1"/>
  <c r="P727" i="1"/>
  <c r="O727" i="1"/>
  <c r="S750" i="1"/>
  <c r="Q750" i="1"/>
  <c r="P750" i="1"/>
  <c r="O750" i="1"/>
  <c r="S773" i="1"/>
  <c r="Q773" i="1"/>
  <c r="P773" i="1"/>
  <c r="O773" i="1"/>
  <c r="S800" i="1"/>
  <c r="P800" i="1"/>
  <c r="Q800" i="1"/>
  <c r="O800" i="1"/>
  <c r="S823" i="1"/>
  <c r="P823" i="1"/>
  <c r="Q823" i="1"/>
  <c r="O823" i="1"/>
  <c r="S846" i="1"/>
  <c r="P846" i="1"/>
  <c r="Q846" i="1"/>
  <c r="O846" i="1"/>
  <c r="Q908" i="1"/>
  <c r="P908" i="1"/>
  <c r="O908" i="1"/>
  <c r="S908" i="1"/>
  <c r="S922" i="1"/>
  <c r="Q922" i="1"/>
  <c r="P922" i="1"/>
  <c r="O922" i="1"/>
  <c r="P936" i="1"/>
  <c r="S936" i="1"/>
  <c r="Q936" i="1"/>
  <c r="O936" i="1"/>
  <c r="O990" i="1"/>
  <c r="Q990" i="1"/>
  <c r="S990" i="1"/>
  <c r="P990" i="1"/>
  <c r="O927" i="1"/>
  <c r="S927" i="1"/>
  <c r="Q927" i="1"/>
  <c r="P927" i="1"/>
  <c r="Q941" i="1"/>
  <c r="S941" i="1"/>
  <c r="P941" i="1"/>
  <c r="O941" i="1"/>
  <c r="S1001" i="1"/>
  <c r="Q1001" i="1"/>
  <c r="P1001" i="1"/>
  <c r="O1001" i="1"/>
  <c r="Q1040" i="1"/>
  <c r="S1040" i="1"/>
  <c r="P1040" i="1"/>
  <c r="O1040" i="1"/>
  <c r="S1100" i="1"/>
  <c r="O1100" i="1"/>
  <c r="Q1100" i="1"/>
  <c r="P1100" i="1"/>
  <c r="Q808" i="1"/>
  <c r="S808" i="1"/>
  <c r="P808" i="1"/>
  <c r="O808" i="1"/>
  <c r="Q831" i="1"/>
  <c r="S831" i="1"/>
  <c r="P831" i="1"/>
  <c r="O831" i="1"/>
  <c r="Q854" i="1"/>
  <c r="S854" i="1"/>
  <c r="P854" i="1"/>
  <c r="O854" i="1"/>
  <c r="P913" i="1"/>
  <c r="S913" i="1"/>
  <c r="O913" i="1"/>
  <c r="Q913" i="1"/>
  <c r="Q996" i="1"/>
  <c r="O996" i="1"/>
  <c r="S996" i="1"/>
  <c r="P996" i="1"/>
  <c r="S1026" i="1"/>
  <c r="Q1026" i="1"/>
  <c r="O1026" i="1"/>
  <c r="P1026" i="1"/>
  <c r="S1048" i="1"/>
  <c r="Q1048" i="1"/>
  <c r="P1048" i="1"/>
  <c r="O1048" i="1"/>
  <c r="S918" i="1"/>
  <c r="Q918" i="1"/>
  <c r="P918" i="1"/>
  <c r="O918" i="1"/>
  <c r="Q932" i="1"/>
  <c r="S932" i="1"/>
  <c r="P932" i="1"/>
  <c r="O932" i="1"/>
  <c r="S951" i="1"/>
  <c r="Q951" i="1"/>
  <c r="P951" i="1"/>
  <c r="O951" i="1"/>
  <c r="O956" i="1"/>
  <c r="Q956" i="1"/>
  <c r="S956" i="1"/>
  <c r="P956" i="1"/>
  <c r="P961" i="1"/>
  <c r="S961" i="1"/>
  <c r="Q961" i="1"/>
  <c r="O961" i="1"/>
  <c r="S966" i="1"/>
  <c r="Q966" i="1"/>
  <c r="P966" i="1"/>
  <c r="O966" i="1"/>
  <c r="S976" i="1"/>
  <c r="Q976" i="1"/>
  <c r="P976" i="1"/>
  <c r="O976" i="1"/>
  <c r="S981" i="1"/>
  <c r="Q981" i="1"/>
  <c r="P981" i="1"/>
  <c r="O981" i="1"/>
  <c r="P1116" i="1"/>
  <c r="O1116" i="1"/>
  <c r="S1116" i="1"/>
  <c r="Q1116" i="1"/>
  <c r="Q1133" i="1"/>
  <c r="P1133" i="1"/>
  <c r="O1133" i="1"/>
  <c r="S1133" i="1"/>
  <c r="O1013" i="1"/>
  <c r="Q1013" i="1"/>
  <c r="S1013" i="1"/>
  <c r="P1013" i="1"/>
  <c r="S1034" i="1"/>
  <c r="Q1034" i="1"/>
  <c r="O1034" i="1"/>
  <c r="P1034" i="1"/>
  <c r="S674" i="1"/>
  <c r="P674" i="1"/>
  <c r="O674" i="1"/>
  <c r="Q674" i="1"/>
  <c r="S701" i="1"/>
  <c r="P701" i="1"/>
  <c r="O701" i="1"/>
  <c r="Q701" i="1"/>
  <c r="S724" i="1"/>
  <c r="Q724" i="1"/>
  <c r="P724" i="1"/>
  <c r="O724" i="1"/>
  <c r="O747" i="1"/>
  <c r="S747" i="1"/>
  <c r="Q747" i="1"/>
  <c r="P747" i="1"/>
  <c r="O770" i="1"/>
  <c r="P770" i="1"/>
  <c r="S770" i="1"/>
  <c r="Q770" i="1"/>
  <c r="O774" i="1"/>
  <c r="S774" i="1"/>
  <c r="P774" i="1"/>
  <c r="Q774" i="1"/>
  <c r="O797" i="1"/>
  <c r="Q797" i="1"/>
  <c r="P797" i="1"/>
  <c r="S797" i="1"/>
  <c r="O820" i="1"/>
  <c r="S820" i="1"/>
  <c r="Q820" i="1"/>
  <c r="P820" i="1"/>
  <c r="Q843" i="1"/>
  <c r="O843" i="1"/>
  <c r="P843" i="1"/>
  <c r="S843" i="1"/>
  <c r="Q909" i="1"/>
  <c r="S909" i="1"/>
  <c r="P909" i="1"/>
  <c r="O909" i="1"/>
  <c r="O923" i="1"/>
  <c r="P923" i="1"/>
  <c r="S923" i="1"/>
  <c r="Q923" i="1"/>
  <c r="S1008" i="1"/>
  <c r="Q1008" i="1"/>
  <c r="P1008" i="1"/>
  <c r="O1008" i="1"/>
  <c r="O1027" i="1"/>
  <c r="S1027" i="1"/>
  <c r="Q1027" i="1"/>
  <c r="P1027" i="1"/>
  <c r="S751" i="1"/>
  <c r="Q751" i="1"/>
  <c r="P751" i="1"/>
  <c r="O751" i="1"/>
  <c r="S778" i="1"/>
  <c r="Q778" i="1"/>
  <c r="P778" i="1"/>
  <c r="O778" i="1"/>
  <c r="Q801" i="1"/>
  <c r="P801" i="1"/>
  <c r="O801" i="1"/>
  <c r="S801" i="1"/>
  <c r="S824" i="1"/>
  <c r="Q824" i="1"/>
  <c r="P824" i="1"/>
  <c r="O824" i="1"/>
  <c r="O847" i="1"/>
  <c r="S847" i="1"/>
  <c r="Q847" i="1"/>
  <c r="P847" i="1"/>
  <c r="S851" i="1"/>
  <c r="Q851" i="1"/>
  <c r="P851" i="1"/>
  <c r="O851" i="1"/>
  <c r="P914" i="1"/>
  <c r="O914" i="1"/>
  <c r="S914" i="1"/>
  <c r="Q914" i="1"/>
  <c r="S928" i="1"/>
  <c r="P928" i="1"/>
  <c r="O928" i="1"/>
  <c r="Q928" i="1"/>
  <c r="Q942" i="1"/>
  <c r="O942" i="1"/>
  <c r="P942" i="1"/>
  <c r="S942" i="1"/>
  <c r="S997" i="1"/>
  <c r="P997" i="1"/>
  <c r="O997" i="1"/>
  <c r="Q997" i="1"/>
  <c r="S1020" i="1"/>
  <c r="Q1020" i="1"/>
  <c r="P1020" i="1"/>
  <c r="O1020" i="1"/>
  <c r="S1042" i="1"/>
  <c r="Q1042" i="1"/>
  <c r="O1042" i="1"/>
  <c r="P1042" i="1"/>
  <c r="S933" i="1"/>
  <c r="Q933" i="1"/>
  <c r="O933" i="1"/>
  <c r="P933" i="1"/>
  <c r="S947" i="1"/>
  <c r="Q947" i="1"/>
  <c r="O947" i="1"/>
  <c r="P947" i="1"/>
  <c r="S957" i="1"/>
  <c r="Q957" i="1"/>
  <c r="O957" i="1"/>
  <c r="P957" i="1"/>
  <c r="S962" i="1"/>
  <c r="Q962" i="1"/>
  <c r="O962" i="1"/>
  <c r="P962" i="1"/>
  <c r="S972" i="1"/>
  <c r="Q972" i="1"/>
  <c r="O972" i="1"/>
  <c r="P972" i="1"/>
  <c r="O1035" i="1"/>
  <c r="S1035" i="1"/>
  <c r="Q1035" i="1"/>
  <c r="P1035" i="1"/>
  <c r="S1104" i="1"/>
  <c r="O1104" i="1"/>
  <c r="Q1104" i="1"/>
  <c r="P1104" i="1"/>
  <c r="Q982" i="1"/>
  <c r="S982" i="1"/>
  <c r="P982" i="1"/>
  <c r="O982" i="1"/>
  <c r="O987" i="1"/>
  <c r="S987" i="1"/>
  <c r="Q987" i="1"/>
  <c r="P987" i="1"/>
  <c r="S1050" i="1"/>
  <c r="Q1050" i="1"/>
  <c r="O1050" i="1"/>
  <c r="P1050" i="1"/>
  <c r="O1066" i="1"/>
  <c r="Q1066" i="1"/>
  <c r="S1066" i="1"/>
  <c r="P1066" i="1"/>
  <c r="O1120" i="1"/>
  <c r="P1120" i="1"/>
  <c r="S1120" i="1"/>
  <c r="Q1120" i="1"/>
  <c r="Q1015" i="1"/>
  <c r="O1015" i="1"/>
  <c r="S1015" i="1"/>
  <c r="P1015" i="1"/>
  <c r="P1043" i="1"/>
  <c r="O1043" i="1"/>
  <c r="S1043" i="1"/>
  <c r="Q1043" i="1"/>
  <c r="S1058" i="1"/>
  <c r="Q1058" i="1"/>
  <c r="O1058" i="1"/>
  <c r="P1058" i="1"/>
  <c r="Q943" i="1"/>
  <c r="P943" i="1"/>
  <c r="S943" i="1"/>
  <c r="O943" i="1"/>
  <c r="Q993" i="1"/>
  <c r="P993" i="1"/>
  <c r="O993" i="1"/>
  <c r="S993" i="1"/>
  <c r="P998" i="1"/>
  <c r="O998" i="1"/>
  <c r="S998" i="1"/>
  <c r="Q998" i="1"/>
  <c r="P1009" i="1"/>
  <c r="S1009" i="1"/>
  <c r="Q1009" i="1"/>
  <c r="O1009" i="1"/>
  <c r="S1036" i="1"/>
  <c r="Q1036" i="1"/>
  <c r="P1036" i="1"/>
  <c r="O1036" i="1"/>
  <c r="Q1059" i="1"/>
  <c r="O1059" i="1"/>
  <c r="S1059" i="1"/>
  <c r="P1059" i="1"/>
  <c r="S1092" i="1"/>
  <c r="O1092" i="1"/>
  <c r="Q1092" i="1"/>
  <c r="P1092" i="1"/>
  <c r="P829" i="1"/>
  <c r="S829" i="1"/>
  <c r="Q829" i="1"/>
  <c r="O829" i="1"/>
  <c r="P852" i="1"/>
  <c r="S852" i="1"/>
  <c r="Q852" i="1"/>
  <c r="O852" i="1"/>
  <c r="S915" i="1"/>
  <c r="Q915" i="1"/>
  <c r="O915" i="1"/>
  <c r="P915" i="1"/>
  <c r="P920" i="1"/>
  <c r="O920" i="1"/>
  <c r="S920" i="1"/>
  <c r="Q920" i="1"/>
  <c r="S948" i="1"/>
  <c r="O948" i="1"/>
  <c r="Q948" i="1"/>
  <c r="P948" i="1"/>
  <c r="O973" i="1"/>
  <c r="Q973" i="1"/>
  <c r="P973" i="1"/>
  <c r="S973" i="1"/>
  <c r="P983" i="1"/>
  <c r="Q983" i="1"/>
  <c r="O983" i="1"/>
  <c r="S983" i="1"/>
  <c r="O934" i="1"/>
  <c r="S934" i="1"/>
  <c r="Q934" i="1"/>
  <c r="P934" i="1"/>
  <c r="O939" i="1"/>
  <c r="S939" i="1"/>
  <c r="P939" i="1"/>
  <c r="Q939" i="1"/>
  <c r="Q963" i="1"/>
  <c r="O963" i="1"/>
  <c r="P963" i="1"/>
  <c r="S963" i="1"/>
  <c r="O978" i="1"/>
  <c r="P978" i="1"/>
  <c r="S978" i="1"/>
  <c r="Q978" i="1"/>
  <c r="Q988" i="1"/>
  <c r="O988" i="1"/>
  <c r="P988" i="1"/>
  <c r="S988" i="1"/>
  <c r="O1016" i="1"/>
  <c r="S1016" i="1"/>
  <c r="Q1016" i="1"/>
  <c r="P1016" i="1"/>
  <c r="O1044" i="1"/>
  <c r="S1044" i="1"/>
  <c r="P1044" i="1"/>
  <c r="Q1044" i="1"/>
  <c r="O1108" i="1"/>
  <c r="P1108" i="1"/>
  <c r="S1108" i="1"/>
  <c r="Q1108" i="1"/>
  <c r="S837" i="1"/>
  <c r="Q837" i="1"/>
  <c r="P837" i="1"/>
  <c r="O837" i="1"/>
  <c r="S860" i="1"/>
  <c r="Q860" i="1"/>
  <c r="P860" i="1"/>
  <c r="O860" i="1"/>
  <c r="S876" i="1"/>
  <c r="Q876" i="1"/>
  <c r="P876" i="1"/>
  <c r="O876" i="1"/>
  <c r="O925" i="1"/>
  <c r="S925" i="1"/>
  <c r="Q925" i="1"/>
  <c r="P925" i="1"/>
  <c r="S999" i="1"/>
  <c r="Q999" i="1"/>
  <c r="P999" i="1"/>
  <c r="O999" i="1"/>
  <c r="S1010" i="1"/>
  <c r="Q1010" i="1"/>
  <c r="O1010" i="1"/>
  <c r="P1010" i="1"/>
  <c r="S1030" i="1"/>
  <c r="Q1030" i="1"/>
  <c r="O1030" i="1"/>
  <c r="P1030" i="1"/>
  <c r="S1052" i="1"/>
  <c r="Q1052" i="1"/>
  <c r="P1052" i="1"/>
  <c r="O1052" i="1"/>
  <c r="P906" i="1"/>
  <c r="O906" i="1"/>
  <c r="S906" i="1"/>
  <c r="Q906" i="1"/>
  <c r="Q929" i="1"/>
  <c r="P929" i="1"/>
  <c r="S929" i="1"/>
  <c r="O929" i="1"/>
  <c r="Q952" i="1"/>
  <c r="S952" i="1"/>
  <c r="O952" i="1"/>
  <c r="P952" i="1"/>
  <c r="Q979" i="1"/>
  <c r="S979" i="1"/>
  <c r="P979" i="1"/>
  <c r="O979" i="1"/>
  <c r="Q1002" i="1"/>
  <c r="O1002" i="1"/>
  <c r="S1002" i="1"/>
  <c r="P1002" i="1"/>
  <c r="S1159" i="1"/>
  <c r="Q1159" i="1"/>
  <c r="P1159" i="1"/>
  <c r="O1159" i="1"/>
  <c r="S1194" i="1"/>
  <c r="Q1194" i="1"/>
  <c r="P1194" i="1"/>
  <c r="O1194" i="1"/>
  <c r="P1006" i="1"/>
  <c r="S1006" i="1"/>
  <c r="Q1006" i="1"/>
  <c r="O1006" i="1"/>
  <c r="S1114" i="1"/>
  <c r="P1114" i="1"/>
  <c r="O1114" i="1"/>
  <c r="Q1114" i="1"/>
  <c r="S1118" i="1"/>
  <c r="P1118" i="1"/>
  <c r="O1118" i="1"/>
  <c r="Q1118" i="1"/>
  <c r="S1122" i="1"/>
  <c r="P1122" i="1"/>
  <c r="O1122" i="1"/>
  <c r="Q1122" i="1"/>
  <c r="S1126" i="1"/>
  <c r="P1126" i="1"/>
  <c r="O1126" i="1"/>
  <c r="Q1126" i="1"/>
  <c r="S1130" i="1"/>
  <c r="P1130" i="1"/>
  <c r="O1130" i="1"/>
  <c r="Q1130" i="1"/>
  <c r="S1134" i="1"/>
  <c r="P1134" i="1"/>
  <c r="O1134" i="1"/>
  <c r="Q1134" i="1"/>
  <c r="S1082" i="1"/>
  <c r="Q1082" i="1"/>
  <c r="O1082" i="1"/>
  <c r="P1082" i="1"/>
  <c r="S1086" i="1"/>
  <c r="Q1086" i="1"/>
  <c r="O1086" i="1"/>
  <c r="P1086" i="1"/>
  <c r="S1090" i="1"/>
  <c r="Q1090" i="1"/>
  <c r="O1090" i="1"/>
  <c r="P1090" i="1"/>
  <c r="S1094" i="1"/>
  <c r="Q1094" i="1"/>
  <c r="O1094" i="1"/>
  <c r="P1094" i="1"/>
  <c r="S1098" i="1"/>
  <c r="Q1098" i="1"/>
  <c r="O1098" i="1"/>
  <c r="P1098" i="1"/>
  <c r="S1102" i="1"/>
  <c r="Q1102" i="1"/>
  <c r="O1102" i="1"/>
  <c r="P1102" i="1"/>
  <c r="Q1106" i="1"/>
  <c r="S1106" i="1"/>
  <c r="O1106" i="1"/>
  <c r="P1106" i="1"/>
  <c r="O1110" i="1"/>
  <c r="S1110" i="1"/>
  <c r="P1110" i="1"/>
  <c r="Q1110" i="1"/>
  <c r="Q1189" i="1"/>
  <c r="P1189" i="1"/>
  <c r="S1189" i="1"/>
  <c r="O1189" i="1"/>
  <c r="S1244" i="1"/>
  <c r="Q1244" i="1"/>
  <c r="O1244" i="1"/>
  <c r="P1244" i="1"/>
  <c r="Q968" i="1"/>
  <c r="P968" i="1"/>
  <c r="O968" i="1"/>
  <c r="S968" i="1"/>
  <c r="S991" i="1"/>
  <c r="Q991" i="1"/>
  <c r="O991" i="1"/>
  <c r="P991" i="1"/>
  <c r="S1014" i="1"/>
  <c r="P1014" i="1"/>
  <c r="Q1014" i="1"/>
  <c r="O1014" i="1"/>
  <c r="P1070" i="1"/>
  <c r="S1070" i="1"/>
  <c r="Q1070" i="1"/>
  <c r="O1070" i="1"/>
  <c r="O1074" i="1"/>
  <c r="S1074" i="1"/>
  <c r="Q1074" i="1"/>
  <c r="P1074" i="1"/>
  <c r="S1300" i="1"/>
  <c r="Q1300" i="1"/>
  <c r="P1300" i="1"/>
  <c r="O1300" i="1"/>
  <c r="O1022" i="1"/>
  <c r="S1022" i="1"/>
  <c r="Q1022" i="1"/>
  <c r="P1022" i="1"/>
  <c r="S1195" i="1"/>
  <c r="O1195" i="1"/>
  <c r="Q1195" i="1"/>
  <c r="P1195" i="1"/>
  <c r="S1274" i="1"/>
  <c r="Q1274" i="1"/>
  <c r="P1274" i="1"/>
  <c r="O1274" i="1"/>
  <c r="O1301" i="1"/>
  <c r="S1301" i="1"/>
  <c r="Q1301" i="1"/>
  <c r="P1301" i="1"/>
  <c r="S1160" i="1"/>
  <c r="Q1160" i="1"/>
  <c r="P1160" i="1"/>
  <c r="O1160" i="1"/>
  <c r="S1190" i="1"/>
  <c r="Q1190" i="1"/>
  <c r="P1190" i="1"/>
  <c r="O1190" i="1"/>
  <c r="S1246" i="1"/>
  <c r="Q1246" i="1"/>
  <c r="O1246" i="1"/>
  <c r="P1246" i="1"/>
  <c r="Q1275" i="1"/>
  <c r="S1275" i="1"/>
  <c r="P1275" i="1"/>
  <c r="O1275" i="1"/>
  <c r="Q1007" i="1"/>
  <c r="S1007" i="1"/>
  <c r="P1007" i="1"/>
  <c r="O1007" i="1"/>
  <c r="S1103" i="1"/>
  <c r="P1103" i="1"/>
  <c r="O1103" i="1"/>
  <c r="Q1103" i="1"/>
  <c r="S1107" i="1"/>
  <c r="P1107" i="1"/>
  <c r="O1107" i="1"/>
  <c r="Q1107" i="1"/>
  <c r="S1111" i="1"/>
  <c r="P1111" i="1"/>
  <c r="O1111" i="1"/>
  <c r="Q1111" i="1"/>
  <c r="S1115" i="1"/>
  <c r="P1115" i="1"/>
  <c r="O1115" i="1"/>
  <c r="Q1115" i="1"/>
  <c r="S1119" i="1"/>
  <c r="P1119" i="1"/>
  <c r="O1119" i="1"/>
  <c r="Q1119" i="1"/>
  <c r="S1123" i="1"/>
  <c r="P1123" i="1"/>
  <c r="O1123" i="1"/>
  <c r="Q1123" i="1"/>
  <c r="S1127" i="1"/>
  <c r="P1127" i="1"/>
  <c r="O1127" i="1"/>
  <c r="Q1127" i="1"/>
  <c r="S1131" i="1"/>
  <c r="P1131" i="1"/>
  <c r="O1131" i="1"/>
  <c r="Q1131" i="1"/>
  <c r="S1135" i="1"/>
  <c r="Q1135" i="1"/>
  <c r="P1135" i="1"/>
  <c r="O1135" i="1"/>
  <c r="Q1063" i="1"/>
  <c r="O1063" i="1"/>
  <c r="S1063" i="1"/>
  <c r="P1063" i="1"/>
  <c r="Q1067" i="1"/>
  <c r="O1067" i="1"/>
  <c r="S1067" i="1"/>
  <c r="P1067" i="1"/>
  <c r="Q1071" i="1"/>
  <c r="O1071" i="1"/>
  <c r="S1071" i="1"/>
  <c r="P1071" i="1"/>
  <c r="Q1075" i="1"/>
  <c r="O1075" i="1"/>
  <c r="S1075" i="1"/>
  <c r="P1075" i="1"/>
  <c r="Q1079" i="1"/>
  <c r="O1079" i="1"/>
  <c r="S1079" i="1"/>
  <c r="P1079" i="1"/>
  <c r="Q1083" i="1"/>
  <c r="O1083" i="1"/>
  <c r="S1083" i="1"/>
  <c r="P1083" i="1"/>
  <c r="Q1087" i="1"/>
  <c r="O1087" i="1"/>
  <c r="S1087" i="1"/>
  <c r="P1087" i="1"/>
  <c r="S1091" i="1"/>
  <c r="Q1091" i="1"/>
  <c r="O1091" i="1"/>
  <c r="P1091" i="1"/>
  <c r="Q1095" i="1"/>
  <c r="S1095" i="1"/>
  <c r="O1095" i="1"/>
  <c r="P1095" i="1"/>
  <c r="O1099" i="1"/>
  <c r="S1099" i="1"/>
  <c r="P1099" i="1"/>
  <c r="Q1099" i="1"/>
  <c r="O1196" i="1"/>
  <c r="P1196" i="1"/>
  <c r="S1196" i="1"/>
  <c r="Q1196" i="1"/>
  <c r="P1237" i="1"/>
  <c r="O1237" i="1"/>
  <c r="S1237" i="1"/>
  <c r="Q1237" i="1"/>
  <c r="Q1259" i="1"/>
  <c r="P1259" i="1"/>
  <c r="O1259" i="1"/>
  <c r="S1259" i="1"/>
  <c r="Q919" i="1"/>
  <c r="P919" i="1"/>
  <c r="O919" i="1"/>
  <c r="S919" i="1"/>
  <c r="P946" i="1"/>
  <c r="S946" i="1"/>
  <c r="O946" i="1"/>
  <c r="Q946" i="1"/>
  <c r="P969" i="1"/>
  <c r="S969" i="1"/>
  <c r="Q969" i="1"/>
  <c r="O969" i="1"/>
  <c r="S992" i="1"/>
  <c r="P992" i="1"/>
  <c r="O992" i="1"/>
  <c r="Q992" i="1"/>
  <c r="P1019" i="1"/>
  <c r="S1019" i="1"/>
  <c r="Q1019" i="1"/>
  <c r="O1019" i="1"/>
  <c r="O1055" i="1"/>
  <c r="Q1055" i="1"/>
  <c r="S1055" i="1"/>
  <c r="P1055" i="1"/>
  <c r="Q1238" i="1"/>
  <c r="P1238" i="1"/>
  <c r="O1238" i="1"/>
  <c r="S1238" i="1"/>
  <c r="S1248" i="1"/>
  <c r="P1248" i="1"/>
  <c r="Q1248" i="1"/>
  <c r="O1248" i="1"/>
  <c r="S1261" i="1"/>
  <c r="Q1261" i="1"/>
  <c r="O1261" i="1"/>
  <c r="P1261" i="1"/>
  <c r="S904" i="1"/>
  <c r="Q904" i="1"/>
  <c r="P904" i="1"/>
  <c r="O904" i="1"/>
  <c r="S931" i="1"/>
  <c r="Q931" i="1"/>
  <c r="P931" i="1"/>
  <c r="O931" i="1"/>
  <c r="S954" i="1"/>
  <c r="Q954" i="1"/>
  <c r="P954" i="1"/>
  <c r="O954" i="1"/>
  <c r="S977" i="1"/>
  <c r="Q977" i="1"/>
  <c r="O977" i="1"/>
  <c r="P977" i="1"/>
  <c r="O1000" i="1"/>
  <c r="S1000" i="1"/>
  <c r="Q1000" i="1"/>
  <c r="P1000" i="1"/>
  <c r="P1004" i="1"/>
  <c r="O1004" i="1"/>
  <c r="S1004" i="1"/>
  <c r="Q1004" i="1"/>
  <c r="S1136" i="1"/>
  <c r="Q1136" i="1"/>
  <c r="O1136" i="1"/>
  <c r="P1136" i="1"/>
  <c r="O1229" i="1"/>
  <c r="Q1229" i="1"/>
  <c r="S1229" i="1"/>
  <c r="P1229" i="1"/>
  <c r="Q1128" i="1"/>
  <c r="S1128" i="1"/>
  <c r="P1128" i="1"/>
  <c r="O1128" i="1"/>
  <c r="O1132" i="1"/>
  <c r="S1132" i="1"/>
  <c r="Q1132" i="1"/>
  <c r="P1132" i="1"/>
  <c r="Q1197" i="1"/>
  <c r="P1197" i="1"/>
  <c r="S1197" i="1"/>
  <c r="O1197" i="1"/>
  <c r="S1239" i="1"/>
  <c r="O1239" i="1"/>
  <c r="Q1239" i="1"/>
  <c r="P1239" i="1"/>
  <c r="S1282" i="1"/>
  <c r="Q1282" i="1"/>
  <c r="O1282" i="1"/>
  <c r="P1282" i="1"/>
  <c r="S1056" i="1"/>
  <c r="Q1056" i="1"/>
  <c r="P1056" i="1"/>
  <c r="O1056" i="1"/>
  <c r="S1060" i="1"/>
  <c r="Q1060" i="1"/>
  <c r="P1060" i="1"/>
  <c r="O1060" i="1"/>
  <c r="S1064" i="1"/>
  <c r="Q1064" i="1"/>
  <c r="P1064" i="1"/>
  <c r="O1064" i="1"/>
  <c r="S1068" i="1"/>
  <c r="P1068" i="1"/>
  <c r="O1068" i="1"/>
  <c r="Q1068" i="1"/>
  <c r="S1072" i="1"/>
  <c r="Q1072" i="1"/>
  <c r="P1072" i="1"/>
  <c r="O1072" i="1"/>
  <c r="S1076" i="1"/>
  <c r="Q1076" i="1"/>
  <c r="P1076" i="1"/>
  <c r="O1076" i="1"/>
  <c r="S1080" i="1"/>
  <c r="Q1080" i="1"/>
  <c r="P1080" i="1"/>
  <c r="O1080" i="1"/>
  <c r="Q1084" i="1"/>
  <c r="S1084" i="1"/>
  <c r="P1084" i="1"/>
  <c r="O1084" i="1"/>
  <c r="O1088" i="1"/>
  <c r="S1088" i="1"/>
  <c r="Q1088" i="1"/>
  <c r="P1088" i="1"/>
  <c r="Q1192" i="1"/>
  <c r="O1192" i="1"/>
  <c r="S1192" i="1"/>
  <c r="P1192" i="1"/>
  <c r="Q1324" i="1"/>
  <c r="S1324" i="1"/>
  <c r="P1324" i="1"/>
  <c r="O1324" i="1"/>
  <c r="S1231" i="1"/>
  <c r="Q1231" i="1"/>
  <c r="P1231" i="1"/>
  <c r="O1231" i="1"/>
  <c r="S1265" i="1"/>
  <c r="P1265" i="1"/>
  <c r="Q1265" i="1"/>
  <c r="O1265" i="1"/>
  <c r="S1286" i="1"/>
  <c r="P1286" i="1"/>
  <c r="Q1286" i="1"/>
  <c r="O1286" i="1"/>
  <c r="S1198" i="1"/>
  <c r="Q1198" i="1"/>
  <c r="P1198" i="1"/>
  <c r="O1198" i="1"/>
  <c r="O1240" i="1"/>
  <c r="Q1240" i="1"/>
  <c r="P1240" i="1"/>
  <c r="S1240" i="1"/>
  <c r="S1330" i="1"/>
  <c r="Q1330" i="1"/>
  <c r="P1330" i="1"/>
  <c r="O1330" i="1"/>
  <c r="S1158" i="1"/>
  <c r="Q1158" i="1"/>
  <c r="P1158" i="1"/>
  <c r="O1158" i="1"/>
  <c r="S1331" i="1"/>
  <c r="Q1331" i="1"/>
  <c r="P1331" i="1"/>
  <c r="O1331" i="1"/>
  <c r="Q1105" i="1"/>
  <c r="P1105" i="1"/>
  <c r="O1105" i="1"/>
  <c r="S1105" i="1"/>
  <c r="Q1109" i="1"/>
  <c r="P1109" i="1"/>
  <c r="O1109" i="1"/>
  <c r="S1109" i="1"/>
  <c r="S1113" i="1"/>
  <c r="Q1113" i="1"/>
  <c r="P1113" i="1"/>
  <c r="O1113" i="1"/>
  <c r="Q1117" i="1"/>
  <c r="P1117" i="1"/>
  <c r="O1117" i="1"/>
  <c r="S1117" i="1"/>
  <c r="O1121" i="1"/>
  <c r="Q1121" i="1"/>
  <c r="P1121" i="1"/>
  <c r="S1121" i="1"/>
  <c r="Q1193" i="1"/>
  <c r="P1193" i="1"/>
  <c r="S1193" i="1"/>
  <c r="O1193" i="1"/>
  <c r="S1288" i="1"/>
  <c r="Q1288" i="1"/>
  <c r="P1288" i="1"/>
  <c r="O1288" i="1"/>
  <c r="S1081" i="1"/>
  <c r="P1081" i="1"/>
  <c r="O1081" i="1"/>
  <c r="Q1081" i="1"/>
  <c r="P1085" i="1"/>
  <c r="O1085" i="1"/>
  <c r="S1085" i="1"/>
  <c r="Q1085" i="1"/>
  <c r="Q1089" i="1"/>
  <c r="P1089" i="1"/>
  <c r="O1089" i="1"/>
  <c r="S1089" i="1"/>
  <c r="P1093" i="1"/>
  <c r="Q1093" i="1"/>
  <c r="O1093" i="1"/>
  <c r="S1093" i="1"/>
  <c r="O1097" i="1"/>
  <c r="Q1097" i="1"/>
  <c r="P1097" i="1"/>
  <c r="S1097" i="1"/>
  <c r="P921" i="1"/>
  <c r="S921" i="1"/>
  <c r="Q921" i="1"/>
  <c r="O921" i="1"/>
  <c r="P944" i="1"/>
  <c r="S944" i="1"/>
  <c r="Q944" i="1"/>
  <c r="O944" i="1"/>
  <c r="O967" i="1"/>
  <c r="Q967" i="1"/>
  <c r="S967" i="1"/>
  <c r="P967" i="1"/>
  <c r="S971" i="1"/>
  <c r="P971" i="1"/>
  <c r="Q971" i="1"/>
  <c r="O971" i="1"/>
  <c r="S994" i="1"/>
  <c r="Q994" i="1"/>
  <c r="P994" i="1"/>
  <c r="O994" i="1"/>
  <c r="S1017" i="1"/>
  <c r="Q1017" i="1"/>
  <c r="P1017" i="1"/>
  <c r="O1017" i="1"/>
  <c r="O1037" i="1"/>
  <c r="S1037" i="1"/>
  <c r="Q1037" i="1"/>
  <c r="P1037" i="1"/>
  <c r="O1041" i="1"/>
  <c r="S1041" i="1"/>
  <c r="Q1041" i="1"/>
  <c r="P1041" i="1"/>
  <c r="O1045" i="1"/>
  <c r="S1045" i="1"/>
  <c r="Q1045" i="1"/>
  <c r="P1045" i="1"/>
  <c r="O1049" i="1"/>
  <c r="S1049" i="1"/>
  <c r="Q1049" i="1"/>
  <c r="P1049" i="1"/>
  <c r="O1053" i="1"/>
  <c r="S1053" i="1"/>
  <c r="Q1053" i="1"/>
  <c r="P1053" i="1"/>
  <c r="O1057" i="1"/>
  <c r="S1057" i="1"/>
  <c r="Q1057" i="1"/>
  <c r="P1057" i="1"/>
  <c r="O1061" i="1"/>
  <c r="S1061" i="1"/>
  <c r="Q1061" i="1"/>
  <c r="P1061" i="1"/>
  <c r="O1065" i="1"/>
  <c r="S1065" i="1"/>
  <c r="Q1065" i="1"/>
  <c r="P1065" i="1"/>
  <c r="S1069" i="1"/>
  <c r="O1069" i="1"/>
  <c r="Q1069" i="1"/>
  <c r="P1069" i="1"/>
  <c r="Q1073" i="1"/>
  <c r="O1073" i="1"/>
  <c r="S1073" i="1"/>
  <c r="P1073" i="1"/>
  <c r="O1077" i="1"/>
  <c r="P1077" i="1"/>
  <c r="S1077" i="1"/>
  <c r="Q1077" i="1"/>
  <c r="S1253" i="1"/>
  <c r="Q1253" i="1"/>
  <c r="P1253" i="1"/>
  <c r="O1253" i="1"/>
  <c r="P1021" i="1"/>
  <c r="O1021" i="1"/>
  <c r="S1021" i="1"/>
  <c r="Q1021" i="1"/>
  <c r="S1025" i="1"/>
  <c r="P1025" i="1"/>
  <c r="O1025" i="1"/>
  <c r="Q1025" i="1"/>
  <c r="Q1029" i="1"/>
  <c r="S1029" i="1"/>
  <c r="P1029" i="1"/>
  <c r="O1029" i="1"/>
  <c r="O1033" i="1"/>
  <c r="S1033" i="1"/>
  <c r="Q1033" i="1"/>
  <c r="P1033" i="1"/>
  <c r="S1199" i="1"/>
  <c r="O1199" i="1"/>
  <c r="Q1199" i="1"/>
  <c r="P1199" i="1"/>
  <c r="S1254" i="1"/>
  <c r="Q1254" i="1"/>
  <c r="O1254" i="1"/>
  <c r="P1254" i="1"/>
  <c r="S1243" i="1"/>
  <c r="P1243" i="1"/>
  <c r="O1243" i="1"/>
  <c r="Q1243" i="1"/>
  <c r="Q1277" i="1"/>
  <c r="P1277" i="1"/>
  <c r="O1277" i="1"/>
  <c r="S1277" i="1"/>
  <c r="S1294" i="1"/>
  <c r="Q1294" i="1"/>
  <c r="P1294" i="1"/>
  <c r="O1294" i="1"/>
  <c r="O1350" i="1"/>
  <c r="S1350" i="1"/>
  <c r="Q1350" i="1"/>
  <c r="P1350" i="1"/>
  <c r="P1410" i="1"/>
  <c r="S1410" i="1"/>
  <c r="Q1410" i="1"/>
  <c r="O1410" i="1"/>
  <c r="S1429" i="1"/>
  <c r="Q1429" i="1"/>
  <c r="P1429" i="1"/>
  <c r="O1429" i="1"/>
  <c r="S1442" i="1"/>
  <c r="Q1442" i="1"/>
  <c r="P1442" i="1"/>
  <c r="O1442" i="1"/>
  <c r="P1260" i="1"/>
  <c r="O1260" i="1"/>
  <c r="Q1260" i="1"/>
  <c r="S1260" i="1"/>
  <c r="S1299" i="1"/>
  <c r="Q1299" i="1"/>
  <c r="P1299" i="1"/>
  <c r="O1299" i="1"/>
  <c r="S1308" i="1"/>
  <c r="Q1308" i="1"/>
  <c r="P1308" i="1"/>
  <c r="O1308" i="1"/>
  <c r="S1323" i="1"/>
  <c r="Q1323" i="1"/>
  <c r="P1323" i="1"/>
  <c r="O1323" i="1"/>
  <c r="P1384" i="1"/>
  <c r="O1384" i="1"/>
  <c r="S1384" i="1"/>
  <c r="Q1384" i="1"/>
  <c r="S1419" i="1"/>
  <c r="Q1419" i="1"/>
  <c r="P1419" i="1"/>
  <c r="O1419" i="1"/>
  <c r="S1443" i="1"/>
  <c r="Q1443" i="1"/>
  <c r="P1443" i="1"/>
  <c r="O1443" i="1"/>
  <c r="S1235" i="1"/>
  <c r="Q1235" i="1"/>
  <c r="P1235" i="1"/>
  <c r="O1235" i="1"/>
  <c r="Q1256" i="1"/>
  <c r="P1256" i="1"/>
  <c r="O1256" i="1"/>
  <c r="S1256" i="1"/>
  <c r="O1273" i="1"/>
  <c r="S1273" i="1"/>
  <c r="P1273" i="1"/>
  <c r="Q1273" i="1"/>
  <c r="S1290" i="1"/>
  <c r="O1290" i="1"/>
  <c r="Q1290" i="1"/>
  <c r="P1290" i="1"/>
  <c r="Q1334" i="1"/>
  <c r="P1334" i="1"/>
  <c r="O1334" i="1"/>
  <c r="S1334" i="1"/>
  <c r="O1339" i="1"/>
  <c r="S1339" i="1"/>
  <c r="Q1339" i="1"/>
  <c r="P1339" i="1"/>
  <c r="P1396" i="1"/>
  <c r="O1396" i="1"/>
  <c r="S1396" i="1"/>
  <c r="Q1396" i="1"/>
  <c r="S1459" i="1"/>
  <c r="P1459" i="1"/>
  <c r="O1459" i="1"/>
  <c r="Q1459" i="1"/>
  <c r="Q1252" i="1"/>
  <c r="S1252" i="1"/>
  <c r="P1252" i="1"/>
  <c r="O1252" i="1"/>
  <c r="Q1269" i="1"/>
  <c r="P1269" i="1"/>
  <c r="O1269" i="1"/>
  <c r="S1269" i="1"/>
  <c r="Q1313" i="1"/>
  <c r="O1313" i="1"/>
  <c r="S1313" i="1"/>
  <c r="P1313" i="1"/>
  <c r="S1362" i="1"/>
  <c r="Q1362" i="1"/>
  <c r="P1362" i="1"/>
  <c r="O1362" i="1"/>
  <c r="S1367" i="1"/>
  <c r="Q1367" i="1"/>
  <c r="P1367" i="1"/>
  <c r="O1367" i="1"/>
  <c r="Q1373" i="1"/>
  <c r="P1373" i="1"/>
  <c r="O1373" i="1"/>
  <c r="S1373" i="1"/>
  <c r="O1295" i="1"/>
  <c r="S1295" i="1"/>
  <c r="Q1295" i="1"/>
  <c r="P1295" i="1"/>
  <c r="S1304" i="1"/>
  <c r="P1304" i="1"/>
  <c r="O1304" i="1"/>
  <c r="Q1304" i="1"/>
  <c r="Q1329" i="1"/>
  <c r="P1329" i="1"/>
  <c r="O1329" i="1"/>
  <c r="S1329" i="1"/>
  <c r="Q1379" i="1"/>
  <c r="S1379" i="1"/>
  <c r="P1379" i="1"/>
  <c r="O1379" i="1"/>
  <c r="Q1385" i="1"/>
  <c r="P1385" i="1"/>
  <c r="O1385" i="1"/>
  <c r="S1385" i="1"/>
  <c r="Q1391" i="1"/>
  <c r="S1391" i="1"/>
  <c r="P1391" i="1"/>
  <c r="O1391" i="1"/>
  <c r="Q1420" i="1"/>
  <c r="P1420" i="1"/>
  <c r="S1420" i="1"/>
  <c r="O1420" i="1"/>
  <c r="Q1445" i="1"/>
  <c r="O1445" i="1"/>
  <c r="S1445" i="1"/>
  <c r="P1445" i="1"/>
  <c r="S1461" i="1"/>
  <c r="Q1461" i="1"/>
  <c r="P1461" i="1"/>
  <c r="O1461" i="1"/>
  <c r="S1525" i="1"/>
  <c r="O1525" i="1"/>
  <c r="Q1525" i="1"/>
  <c r="P1525" i="1"/>
  <c r="S1351" i="1"/>
  <c r="Q1351" i="1"/>
  <c r="O1351" i="1"/>
  <c r="P1351" i="1"/>
  <c r="S1397" i="1"/>
  <c r="Q1397" i="1"/>
  <c r="P1397" i="1"/>
  <c r="O1397" i="1"/>
  <c r="S1532" i="1"/>
  <c r="Q1532" i="1"/>
  <c r="P1532" i="1"/>
  <c r="O1532" i="1"/>
  <c r="S1257" i="1"/>
  <c r="Q1257" i="1"/>
  <c r="P1257" i="1"/>
  <c r="O1257" i="1"/>
  <c r="S1278" i="1"/>
  <c r="Q1278" i="1"/>
  <c r="P1278" i="1"/>
  <c r="O1278" i="1"/>
  <c r="S1309" i="1"/>
  <c r="P1309" i="1"/>
  <c r="Q1309" i="1"/>
  <c r="O1309" i="1"/>
  <c r="S1319" i="1"/>
  <c r="Q1319" i="1"/>
  <c r="P1319" i="1"/>
  <c r="O1319" i="1"/>
  <c r="Q1346" i="1"/>
  <c r="S1346" i="1"/>
  <c r="P1346" i="1"/>
  <c r="O1346" i="1"/>
  <c r="Q1446" i="1"/>
  <c r="S1446" i="1"/>
  <c r="P1446" i="1"/>
  <c r="O1446" i="1"/>
  <c r="P1539" i="1"/>
  <c r="O1539" i="1"/>
  <c r="S1539" i="1"/>
  <c r="Q1539" i="1"/>
  <c r="O1398" i="1"/>
  <c r="S1398" i="1"/>
  <c r="Q1398" i="1"/>
  <c r="P1398" i="1"/>
  <c r="P1404" i="1"/>
  <c r="O1404" i="1"/>
  <c r="S1404" i="1"/>
  <c r="Q1404" i="1"/>
  <c r="S1485" i="1"/>
  <c r="P1485" i="1"/>
  <c r="Q1485" i="1"/>
  <c r="O1485" i="1"/>
  <c r="Q1236" i="1"/>
  <c r="S1236" i="1"/>
  <c r="P1236" i="1"/>
  <c r="O1236" i="1"/>
  <c r="P1249" i="1"/>
  <c r="O1249" i="1"/>
  <c r="S1249" i="1"/>
  <c r="Q1249" i="1"/>
  <c r="Q1270" i="1"/>
  <c r="P1270" i="1"/>
  <c r="O1270" i="1"/>
  <c r="S1270" i="1"/>
  <c r="Q1335" i="1"/>
  <c r="S1335" i="1"/>
  <c r="P1335" i="1"/>
  <c r="O1335" i="1"/>
  <c r="S1232" i="1"/>
  <c r="Q1232" i="1"/>
  <c r="O1232" i="1"/>
  <c r="P1232" i="1"/>
  <c r="S1266" i="1"/>
  <c r="Q1266" i="1"/>
  <c r="P1266" i="1"/>
  <c r="O1266" i="1"/>
  <c r="S1296" i="1"/>
  <c r="Q1296" i="1"/>
  <c r="P1296" i="1"/>
  <c r="O1296" i="1"/>
  <c r="Q1325" i="1"/>
  <c r="P1325" i="1"/>
  <c r="S1325" i="1"/>
  <c r="O1325" i="1"/>
  <c r="S1358" i="1"/>
  <c r="Q1358" i="1"/>
  <c r="P1358" i="1"/>
  <c r="O1358" i="1"/>
  <c r="S1363" i="1"/>
  <c r="Q1363" i="1"/>
  <c r="P1363" i="1"/>
  <c r="O1363" i="1"/>
  <c r="P1392" i="1"/>
  <c r="O1392" i="1"/>
  <c r="S1392" i="1"/>
  <c r="Q1392" i="1"/>
  <c r="S1413" i="1"/>
  <c r="Q1413" i="1"/>
  <c r="O1413" i="1"/>
  <c r="P1413" i="1"/>
  <c r="P1200" i="1"/>
  <c r="S1200" i="1"/>
  <c r="Q1200" i="1"/>
  <c r="O1200" i="1"/>
  <c r="P1228" i="1"/>
  <c r="S1228" i="1"/>
  <c r="Q1228" i="1"/>
  <c r="O1228" i="1"/>
  <c r="P1310" i="1"/>
  <c r="O1310" i="1"/>
  <c r="Q1310" i="1"/>
  <c r="S1310" i="1"/>
  <c r="Q1369" i="1"/>
  <c r="P1369" i="1"/>
  <c r="O1369" i="1"/>
  <c r="S1369" i="1"/>
  <c r="P1436" i="1"/>
  <c r="O1436" i="1"/>
  <c r="S1436" i="1"/>
  <c r="Q1436" i="1"/>
  <c r="O1466" i="1"/>
  <c r="S1466" i="1"/>
  <c r="Q1466" i="1"/>
  <c r="P1466" i="1"/>
  <c r="O1262" i="1"/>
  <c r="P1262" i="1"/>
  <c r="S1262" i="1"/>
  <c r="Q1262" i="1"/>
  <c r="P1283" i="1"/>
  <c r="O1283" i="1"/>
  <c r="S1283" i="1"/>
  <c r="Q1283" i="1"/>
  <c r="S1292" i="1"/>
  <c r="Q1292" i="1"/>
  <c r="O1292" i="1"/>
  <c r="P1292" i="1"/>
  <c r="S1315" i="1"/>
  <c r="Q1315" i="1"/>
  <c r="O1315" i="1"/>
  <c r="P1315" i="1"/>
  <c r="S1347" i="1"/>
  <c r="Q1347" i="1"/>
  <c r="O1347" i="1"/>
  <c r="P1347" i="1"/>
  <c r="S1375" i="1"/>
  <c r="Q1375" i="1"/>
  <c r="O1375" i="1"/>
  <c r="P1375" i="1"/>
  <c r="Q1381" i="1"/>
  <c r="P1381" i="1"/>
  <c r="O1381" i="1"/>
  <c r="S1381" i="1"/>
  <c r="S1387" i="1"/>
  <c r="Q1387" i="1"/>
  <c r="O1387" i="1"/>
  <c r="P1387" i="1"/>
  <c r="S1406" i="1"/>
  <c r="O1406" i="1"/>
  <c r="Q1406" i="1"/>
  <c r="P1406" i="1"/>
  <c r="Q1424" i="1"/>
  <c r="S1424" i="1"/>
  <c r="P1424" i="1"/>
  <c r="O1424" i="1"/>
  <c r="Q1258" i="1"/>
  <c r="S1258" i="1"/>
  <c r="P1258" i="1"/>
  <c r="O1258" i="1"/>
  <c r="Q1279" i="1"/>
  <c r="P1279" i="1"/>
  <c r="S1279" i="1"/>
  <c r="O1279" i="1"/>
  <c r="S1320" i="1"/>
  <c r="Q1320" i="1"/>
  <c r="P1320" i="1"/>
  <c r="O1320" i="1"/>
  <c r="S1326" i="1"/>
  <c r="Q1326" i="1"/>
  <c r="P1326" i="1"/>
  <c r="O1326" i="1"/>
  <c r="S1342" i="1"/>
  <c r="Q1342" i="1"/>
  <c r="P1342" i="1"/>
  <c r="O1342" i="1"/>
  <c r="Q1393" i="1"/>
  <c r="P1393" i="1"/>
  <c r="O1393" i="1"/>
  <c r="S1393" i="1"/>
  <c r="O1399" i="1"/>
  <c r="S1399" i="1"/>
  <c r="Q1399" i="1"/>
  <c r="P1399" i="1"/>
  <c r="Q1233" i="1"/>
  <c r="P1233" i="1"/>
  <c r="O1233" i="1"/>
  <c r="S1233" i="1"/>
  <c r="S1250" i="1"/>
  <c r="P1250" i="1"/>
  <c r="Q1250" i="1"/>
  <c r="O1250" i="1"/>
  <c r="S1271" i="1"/>
  <c r="P1271" i="1"/>
  <c r="O1271" i="1"/>
  <c r="Q1271" i="1"/>
  <c r="O1306" i="1"/>
  <c r="Q1306" i="1"/>
  <c r="P1306" i="1"/>
  <c r="S1306" i="1"/>
  <c r="S1311" i="1"/>
  <c r="Q1311" i="1"/>
  <c r="P1311" i="1"/>
  <c r="O1311" i="1"/>
  <c r="S1407" i="1"/>
  <c r="Q1407" i="1"/>
  <c r="P1407" i="1"/>
  <c r="O1407" i="1"/>
  <c r="O1415" i="1"/>
  <c r="S1415" i="1"/>
  <c r="Q1415" i="1"/>
  <c r="P1415" i="1"/>
  <c r="S1267" i="1"/>
  <c r="Q1267" i="1"/>
  <c r="O1267" i="1"/>
  <c r="P1267" i="1"/>
  <c r="O1284" i="1"/>
  <c r="S1284" i="1"/>
  <c r="Q1284" i="1"/>
  <c r="P1284" i="1"/>
  <c r="P1297" i="1"/>
  <c r="S1297" i="1"/>
  <c r="Q1297" i="1"/>
  <c r="O1297" i="1"/>
  <c r="S1354" i="1"/>
  <c r="Q1354" i="1"/>
  <c r="P1354" i="1"/>
  <c r="O1354" i="1"/>
  <c r="S1359" i="1"/>
  <c r="Q1359" i="1"/>
  <c r="P1359" i="1"/>
  <c r="O1359" i="1"/>
  <c r="P1425" i="1"/>
  <c r="O1425" i="1"/>
  <c r="S1425" i="1"/>
  <c r="Q1425" i="1"/>
  <c r="S1242" i="1"/>
  <c r="Q1242" i="1"/>
  <c r="P1242" i="1"/>
  <c r="O1242" i="1"/>
  <c r="S1263" i="1"/>
  <c r="Q1263" i="1"/>
  <c r="P1263" i="1"/>
  <c r="O1263" i="1"/>
  <c r="Q1280" i="1"/>
  <c r="S1280" i="1"/>
  <c r="P1280" i="1"/>
  <c r="O1280" i="1"/>
  <c r="Q1365" i="1"/>
  <c r="P1365" i="1"/>
  <c r="O1365" i="1"/>
  <c r="S1365" i="1"/>
  <c r="P1388" i="1"/>
  <c r="O1388" i="1"/>
  <c r="S1388" i="1"/>
  <c r="Q1388" i="1"/>
  <c r="P1400" i="1"/>
  <c r="O1400" i="1"/>
  <c r="S1400" i="1"/>
  <c r="Q1400" i="1"/>
  <c r="S1276" i="1"/>
  <c r="Q1276" i="1"/>
  <c r="P1276" i="1"/>
  <c r="O1276" i="1"/>
  <c r="Q1293" i="1"/>
  <c r="S1293" i="1"/>
  <c r="P1293" i="1"/>
  <c r="O1293" i="1"/>
  <c r="Q1302" i="1"/>
  <c r="P1302" i="1"/>
  <c r="S1302" i="1"/>
  <c r="O1302" i="1"/>
  <c r="Q1307" i="1"/>
  <c r="P1307" i="1"/>
  <c r="O1307" i="1"/>
  <c r="S1307" i="1"/>
  <c r="Q1316" i="1"/>
  <c r="S1316" i="1"/>
  <c r="P1316" i="1"/>
  <c r="O1316" i="1"/>
  <c r="Q1322" i="1"/>
  <c r="P1322" i="1"/>
  <c r="O1322" i="1"/>
  <c r="S1322" i="1"/>
  <c r="S1343" i="1"/>
  <c r="Q1343" i="1"/>
  <c r="P1343" i="1"/>
  <c r="O1343" i="1"/>
  <c r="O1454" i="1"/>
  <c r="S1454" i="1"/>
  <c r="Q1454" i="1"/>
  <c r="P1454" i="1"/>
  <c r="Q1234" i="1"/>
  <c r="P1234" i="1"/>
  <c r="O1234" i="1"/>
  <c r="S1234" i="1"/>
  <c r="Q1255" i="1"/>
  <c r="P1255" i="1"/>
  <c r="O1255" i="1"/>
  <c r="S1255" i="1"/>
  <c r="Q1272" i="1"/>
  <c r="P1272" i="1"/>
  <c r="O1272" i="1"/>
  <c r="S1272" i="1"/>
  <c r="Q1327" i="1"/>
  <c r="P1327" i="1"/>
  <c r="O1327" i="1"/>
  <c r="S1327" i="1"/>
  <c r="Q1338" i="1"/>
  <c r="P1338" i="1"/>
  <c r="O1338" i="1"/>
  <c r="S1338" i="1"/>
  <c r="S1371" i="1"/>
  <c r="Q1371" i="1"/>
  <c r="P1371" i="1"/>
  <c r="O1371" i="1"/>
  <c r="Q1377" i="1"/>
  <c r="P1377" i="1"/>
  <c r="O1377" i="1"/>
  <c r="S1377" i="1"/>
  <c r="S1474" i="1"/>
  <c r="P1474" i="1"/>
  <c r="O1474" i="1"/>
  <c r="Q1474" i="1"/>
  <c r="S1028" i="1"/>
  <c r="Q1028" i="1"/>
  <c r="P1028" i="1"/>
  <c r="O1028" i="1"/>
  <c r="Q1051" i="1"/>
  <c r="P1051" i="1"/>
  <c r="S1051" i="1"/>
  <c r="O1051" i="1"/>
  <c r="S1078" i="1"/>
  <c r="Q1078" i="1"/>
  <c r="O1078" i="1"/>
  <c r="P1078" i="1"/>
  <c r="Q1101" i="1"/>
  <c r="P1101" i="1"/>
  <c r="O1101" i="1"/>
  <c r="S1101" i="1"/>
  <c r="S1124" i="1"/>
  <c r="P1124" i="1"/>
  <c r="Q1124" i="1"/>
  <c r="O1124" i="1"/>
  <c r="P1230" i="1"/>
  <c r="O1230" i="1"/>
  <c r="S1230" i="1"/>
  <c r="Q1230" i="1"/>
  <c r="P1289" i="1"/>
  <c r="O1289" i="1"/>
  <c r="S1289" i="1"/>
  <c r="Q1289" i="1"/>
  <c r="P1366" i="1"/>
  <c r="O1366" i="1"/>
  <c r="S1366" i="1"/>
  <c r="Q1366" i="1"/>
  <c r="O1383" i="1"/>
  <c r="S1383" i="1"/>
  <c r="Q1383" i="1"/>
  <c r="P1383" i="1"/>
  <c r="Q1389" i="1"/>
  <c r="P1389" i="1"/>
  <c r="O1389" i="1"/>
  <c r="S1389" i="1"/>
  <c r="P1395" i="1"/>
  <c r="Q1395" i="1"/>
  <c r="O1395" i="1"/>
  <c r="S1395" i="1"/>
  <c r="Q1401" i="1"/>
  <c r="P1401" i="1"/>
  <c r="O1401" i="1"/>
  <c r="S1401" i="1"/>
  <c r="S1455" i="1"/>
  <c r="Q1455" i="1"/>
  <c r="P1455" i="1"/>
  <c r="O1455" i="1"/>
  <c r="O1251" i="1"/>
  <c r="P1251" i="1"/>
  <c r="S1251" i="1"/>
  <c r="Q1251" i="1"/>
  <c r="O1285" i="1"/>
  <c r="S1285" i="1"/>
  <c r="Q1285" i="1"/>
  <c r="P1285" i="1"/>
  <c r="S1298" i="1"/>
  <c r="Q1298" i="1"/>
  <c r="O1298" i="1"/>
  <c r="P1298" i="1"/>
  <c r="O1303" i="1"/>
  <c r="S1303" i="1"/>
  <c r="Q1303" i="1"/>
  <c r="P1303" i="1"/>
  <c r="O1312" i="1"/>
  <c r="S1312" i="1"/>
  <c r="Q1312" i="1"/>
  <c r="P1312" i="1"/>
  <c r="S1441" i="1"/>
  <c r="P1441" i="1"/>
  <c r="Q1441" i="1"/>
  <c r="O1441" i="1"/>
  <c r="Q1456" i="1"/>
  <c r="S1456" i="1"/>
  <c r="P1456" i="1"/>
  <c r="O1456" i="1"/>
  <c r="Q1247" i="1"/>
  <c r="O1247" i="1"/>
  <c r="S1247" i="1"/>
  <c r="P1247" i="1"/>
  <c r="Q1281" i="1"/>
  <c r="P1281" i="1"/>
  <c r="O1281" i="1"/>
  <c r="S1281" i="1"/>
  <c r="S1355" i="1"/>
  <c r="Q1355" i="1"/>
  <c r="P1355" i="1"/>
  <c r="O1355" i="1"/>
  <c r="O1402" i="1"/>
  <c r="S1402" i="1"/>
  <c r="Q1402" i="1"/>
  <c r="P1402" i="1"/>
  <c r="S1583" i="1"/>
  <c r="Q1583" i="1"/>
  <c r="P1583" i="1"/>
  <c r="O1583" i="1"/>
  <c r="S1432" i="1"/>
  <c r="O1432" i="1"/>
  <c r="Q1432" i="1"/>
  <c r="P1432" i="1"/>
  <c r="S1463" i="1"/>
  <c r="O1463" i="1"/>
  <c r="Q1463" i="1"/>
  <c r="P1463" i="1"/>
  <c r="Q1478" i="1"/>
  <c r="O1478" i="1"/>
  <c r="S1478" i="1"/>
  <c r="P1478" i="1"/>
  <c r="S1483" i="1"/>
  <c r="Q1483" i="1"/>
  <c r="O1483" i="1"/>
  <c r="P1483" i="1"/>
  <c r="S1494" i="1"/>
  <c r="Q1494" i="1"/>
  <c r="P1494" i="1"/>
  <c r="O1494" i="1"/>
  <c r="Q1519" i="1"/>
  <c r="P1519" i="1"/>
  <c r="S1519" i="1"/>
  <c r="O1519" i="1"/>
  <c r="Q1555" i="1"/>
  <c r="S1555" i="1"/>
  <c r="P1555" i="1"/>
  <c r="O1555" i="1"/>
  <c r="S1584" i="1"/>
  <c r="Q1584" i="1"/>
  <c r="P1584" i="1"/>
  <c r="O1584" i="1"/>
  <c r="S1411" i="1"/>
  <c r="Q1411" i="1"/>
  <c r="P1411" i="1"/>
  <c r="O1411" i="1"/>
  <c r="S1428" i="1"/>
  <c r="Q1428" i="1"/>
  <c r="P1428" i="1"/>
  <c r="O1428" i="1"/>
  <c r="P1468" i="1"/>
  <c r="O1468" i="1"/>
  <c r="S1468" i="1"/>
  <c r="Q1468" i="1"/>
  <c r="S1473" i="1"/>
  <c r="P1473" i="1"/>
  <c r="O1473" i="1"/>
  <c r="Q1473" i="1"/>
  <c r="S1513" i="1"/>
  <c r="P1513" i="1"/>
  <c r="O1513" i="1"/>
  <c r="Q1513" i="1"/>
  <c r="S1657" i="1"/>
  <c r="Q1657" i="1"/>
  <c r="P1657" i="1"/>
  <c r="O1657" i="1"/>
  <c r="Q1489" i="1"/>
  <c r="O1489" i="1"/>
  <c r="S1489" i="1"/>
  <c r="P1489" i="1"/>
  <c r="S1484" i="1"/>
  <c r="Q1484" i="1"/>
  <c r="P1484" i="1"/>
  <c r="O1484" i="1"/>
  <c r="S1507" i="1"/>
  <c r="Q1507" i="1"/>
  <c r="P1507" i="1"/>
  <c r="O1507" i="1"/>
  <c r="S1540" i="1"/>
  <c r="Q1540" i="1"/>
  <c r="P1540" i="1"/>
  <c r="O1540" i="1"/>
  <c r="S1565" i="1"/>
  <c r="Q1565" i="1"/>
  <c r="P1565" i="1"/>
  <c r="O1565" i="1"/>
  <c r="Q1533" i="1"/>
  <c r="S1533" i="1"/>
  <c r="P1533" i="1"/>
  <c r="O1533" i="1"/>
  <c r="P1586" i="1"/>
  <c r="O1586" i="1"/>
  <c r="S1586" i="1"/>
  <c r="Q1586" i="1"/>
  <c r="O1416" i="1"/>
  <c r="S1416" i="1"/>
  <c r="P1416" i="1"/>
  <c r="Q1416" i="1"/>
  <c r="Q1437" i="1"/>
  <c r="S1437" i="1"/>
  <c r="O1437" i="1"/>
  <c r="P1437" i="1"/>
  <c r="S1450" i="1"/>
  <c r="P1450" i="1"/>
  <c r="O1450" i="1"/>
  <c r="Q1450" i="1"/>
  <c r="Q1464" i="1"/>
  <c r="P1464" i="1"/>
  <c r="S1464" i="1"/>
  <c r="O1464" i="1"/>
  <c r="Q1469" i="1"/>
  <c r="P1469" i="1"/>
  <c r="S1469" i="1"/>
  <c r="O1469" i="1"/>
  <c r="S1479" i="1"/>
  <c r="Q1479" i="1"/>
  <c r="O1479" i="1"/>
  <c r="P1479" i="1"/>
  <c r="O1548" i="1"/>
  <c r="S1548" i="1"/>
  <c r="P1548" i="1"/>
  <c r="Q1548" i="1"/>
  <c r="S1575" i="1"/>
  <c r="Q1575" i="1"/>
  <c r="O1575" i="1"/>
  <c r="P1575" i="1"/>
  <c r="Q1412" i="1"/>
  <c r="S1412" i="1"/>
  <c r="P1412" i="1"/>
  <c r="O1412" i="1"/>
  <c r="S1433" i="1"/>
  <c r="Q1433" i="1"/>
  <c r="P1433" i="1"/>
  <c r="O1433" i="1"/>
  <c r="S1490" i="1"/>
  <c r="Q1490" i="1"/>
  <c r="P1490" i="1"/>
  <c r="O1490" i="1"/>
  <c r="Q1514" i="1"/>
  <c r="P1514" i="1"/>
  <c r="O1514" i="1"/>
  <c r="S1514" i="1"/>
  <c r="S1606" i="1"/>
  <c r="Q1606" i="1"/>
  <c r="P1606" i="1"/>
  <c r="O1606" i="1"/>
  <c r="S1521" i="1"/>
  <c r="P1521" i="1"/>
  <c r="Q1521" i="1"/>
  <c r="O1521" i="1"/>
  <c r="S1528" i="1"/>
  <c r="Q1528" i="1"/>
  <c r="P1528" i="1"/>
  <c r="O1528" i="1"/>
  <c r="O1680" i="1"/>
  <c r="S1680" i="1"/>
  <c r="Q1680" i="1"/>
  <c r="P1680" i="1"/>
  <c r="Q1542" i="1"/>
  <c r="P1542" i="1"/>
  <c r="S1542" i="1"/>
  <c r="O1542" i="1"/>
  <c r="S1567" i="1"/>
  <c r="Q1567" i="1"/>
  <c r="O1567" i="1"/>
  <c r="P1567" i="1"/>
  <c r="Q1588" i="1"/>
  <c r="S1588" i="1"/>
  <c r="P1588" i="1"/>
  <c r="O1588" i="1"/>
  <c r="S1684" i="1"/>
  <c r="Q1684" i="1"/>
  <c r="P1684" i="1"/>
  <c r="O1684" i="1"/>
  <c r="Q1305" i="1"/>
  <c r="P1305" i="1"/>
  <c r="O1305" i="1"/>
  <c r="S1305" i="1"/>
  <c r="O1328" i="1"/>
  <c r="P1328" i="1"/>
  <c r="S1328" i="1"/>
  <c r="Q1328" i="1"/>
  <c r="Q1332" i="1"/>
  <c r="O1332" i="1"/>
  <c r="S1332" i="1"/>
  <c r="P1332" i="1"/>
  <c r="O1376" i="1"/>
  <c r="P1376" i="1"/>
  <c r="S1376" i="1"/>
  <c r="Q1376" i="1"/>
  <c r="S1421" i="1"/>
  <c r="Q1421" i="1"/>
  <c r="O1421" i="1"/>
  <c r="P1421" i="1"/>
  <c r="S1451" i="1"/>
  <c r="Q1451" i="1"/>
  <c r="P1451" i="1"/>
  <c r="O1451" i="1"/>
  <c r="Q1465" i="1"/>
  <c r="S1465" i="1"/>
  <c r="P1465" i="1"/>
  <c r="O1465" i="1"/>
  <c r="S1475" i="1"/>
  <c r="Q1475" i="1"/>
  <c r="P1475" i="1"/>
  <c r="O1475" i="1"/>
  <c r="S1496" i="1"/>
  <c r="Q1496" i="1"/>
  <c r="P1496" i="1"/>
  <c r="O1496" i="1"/>
  <c r="S1502" i="1"/>
  <c r="O1502" i="1"/>
  <c r="Q1502" i="1"/>
  <c r="P1502" i="1"/>
  <c r="S1509" i="1"/>
  <c r="Q1509" i="1"/>
  <c r="P1509" i="1"/>
  <c r="O1509" i="1"/>
  <c r="O1515" i="1"/>
  <c r="S1515" i="1"/>
  <c r="Q1515" i="1"/>
  <c r="P1515" i="1"/>
  <c r="S1336" i="1"/>
  <c r="P1336" i="1"/>
  <c r="O1336" i="1"/>
  <c r="Q1336" i="1"/>
  <c r="S1340" i="1"/>
  <c r="P1340" i="1"/>
  <c r="O1340" i="1"/>
  <c r="Q1340" i="1"/>
  <c r="S1344" i="1"/>
  <c r="P1344" i="1"/>
  <c r="Q1344" i="1"/>
  <c r="O1344" i="1"/>
  <c r="S1348" i="1"/>
  <c r="P1348" i="1"/>
  <c r="Q1348" i="1"/>
  <c r="O1348" i="1"/>
  <c r="S1352" i="1"/>
  <c r="P1352" i="1"/>
  <c r="Q1352" i="1"/>
  <c r="O1352" i="1"/>
  <c r="S1356" i="1"/>
  <c r="P1356" i="1"/>
  <c r="Q1356" i="1"/>
  <c r="O1356" i="1"/>
  <c r="P1360" i="1"/>
  <c r="Q1360" i="1"/>
  <c r="O1360" i="1"/>
  <c r="S1360" i="1"/>
  <c r="S1364" i="1"/>
  <c r="Q1364" i="1"/>
  <c r="P1364" i="1"/>
  <c r="O1364" i="1"/>
  <c r="Q1368" i="1"/>
  <c r="P1368" i="1"/>
  <c r="S1368" i="1"/>
  <c r="O1368" i="1"/>
  <c r="O1372" i="1"/>
  <c r="P1372" i="1"/>
  <c r="S1372" i="1"/>
  <c r="Q1372" i="1"/>
  <c r="S1417" i="1"/>
  <c r="P1417" i="1"/>
  <c r="Q1417" i="1"/>
  <c r="O1417" i="1"/>
  <c r="O1438" i="1"/>
  <c r="S1438" i="1"/>
  <c r="Q1438" i="1"/>
  <c r="P1438" i="1"/>
  <c r="O1460" i="1"/>
  <c r="Q1460" i="1"/>
  <c r="S1460" i="1"/>
  <c r="P1460" i="1"/>
  <c r="Q1578" i="1"/>
  <c r="S1578" i="1"/>
  <c r="P1578" i="1"/>
  <c r="O1578" i="1"/>
  <c r="S1611" i="1"/>
  <c r="Q1611" i="1"/>
  <c r="P1611" i="1"/>
  <c r="O1611" i="1"/>
  <c r="Q1434" i="1"/>
  <c r="S1434" i="1"/>
  <c r="O1434" i="1"/>
  <c r="P1434" i="1"/>
  <c r="S1486" i="1"/>
  <c r="Q1486" i="1"/>
  <c r="O1486" i="1"/>
  <c r="P1486" i="1"/>
  <c r="P1516" i="1"/>
  <c r="O1516" i="1"/>
  <c r="S1516" i="1"/>
  <c r="Q1516" i="1"/>
  <c r="S1551" i="1"/>
  <c r="Q1551" i="1"/>
  <c r="P1551" i="1"/>
  <c r="O1551" i="1"/>
  <c r="O1559" i="1"/>
  <c r="S1559" i="1"/>
  <c r="Q1559" i="1"/>
  <c r="P1559" i="1"/>
  <c r="O1317" i="1"/>
  <c r="S1317" i="1"/>
  <c r="P1317" i="1"/>
  <c r="Q1317" i="1"/>
  <c r="S1321" i="1"/>
  <c r="Q1321" i="1"/>
  <c r="P1321" i="1"/>
  <c r="O1321" i="1"/>
  <c r="S1409" i="1"/>
  <c r="Q1409" i="1"/>
  <c r="P1409" i="1"/>
  <c r="O1409" i="1"/>
  <c r="S1430" i="1"/>
  <c r="Q1430" i="1"/>
  <c r="P1430" i="1"/>
  <c r="O1430" i="1"/>
  <c r="Q1491" i="1"/>
  <c r="P1491" i="1"/>
  <c r="O1491" i="1"/>
  <c r="S1491" i="1"/>
  <c r="S1536" i="1"/>
  <c r="Q1536" i="1"/>
  <c r="P1536" i="1"/>
  <c r="O1536" i="1"/>
  <c r="S1569" i="1"/>
  <c r="Q1569" i="1"/>
  <c r="P1569" i="1"/>
  <c r="O1569" i="1"/>
  <c r="O1405" i="1"/>
  <c r="Q1405" i="1"/>
  <c r="P1405" i="1"/>
  <c r="S1405" i="1"/>
  <c r="S1439" i="1"/>
  <c r="Q1439" i="1"/>
  <c r="P1439" i="1"/>
  <c r="O1439" i="1"/>
  <c r="O1471" i="1"/>
  <c r="S1471" i="1"/>
  <c r="Q1471" i="1"/>
  <c r="P1471" i="1"/>
  <c r="Q1510" i="1"/>
  <c r="P1510" i="1"/>
  <c r="S1510" i="1"/>
  <c r="O1510" i="1"/>
  <c r="S1523" i="1"/>
  <c r="Q1523" i="1"/>
  <c r="P1523" i="1"/>
  <c r="O1523" i="1"/>
  <c r="S1560" i="1"/>
  <c r="Q1560" i="1"/>
  <c r="P1560" i="1"/>
  <c r="O1560" i="1"/>
  <c r="P1333" i="1"/>
  <c r="O1333" i="1"/>
  <c r="Q1333" i="1"/>
  <c r="S1333" i="1"/>
  <c r="Q1357" i="1"/>
  <c r="P1357" i="1"/>
  <c r="O1357" i="1"/>
  <c r="S1357" i="1"/>
  <c r="O1361" i="1"/>
  <c r="Q1361" i="1"/>
  <c r="P1361" i="1"/>
  <c r="S1361" i="1"/>
  <c r="O1422" i="1"/>
  <c r="S1422" i="1"/>
  <c r="Q1422" i="1"/>
  <c r="P1422" i="1"/>
  <c r="S1452" i="1"/>
  <c r="Q1452" i="1"/>
  <c r="P1452" i="1"/>
  <c r="O1452" i="1"/>
  <c r="Q1492" i="1"/>
  <c r="P1492" i="1"/>
  <c r="S1492" i="1"/>
  <c r="O1492" i="1"/>
  <c r="Q1517" i="1"/>
  <c r="S1517" i="1"/>
  <c r="P1517" i="1"/>
  <c r="O1517" i="1"/>
  <c r="Q1544" i="1"/>
  <c r="S1544" i="1"/>
  <c r="P1544" i="1"/>
  <c r="O1544" i="1"/>
  <c r="S1552" i="1"/>
  <c r="Q1552" i="1"/>
  <c r="O1552" i="1"/>
  <c r="P1552" i="1"/>
  <c r="S1561" i="1"/>
  <c r="Q1561" i="1"/>
  <c r="P1561" i="1"/>
  <c r="O1561" i="1"/>
  <c r="S1191" i="1"/>
  <c r="O1191" i="1"/>
  <c r="Q1191" i="1"/>
  <c r="P1191" i="1"/>
  <c r="O1241" i="1"/>
  <c r="P1241" i="1"/>
  <c r="S1241" i="1"/>
  <c r="Q1241" i="1"/>
  <c r="O1264" i="1"/>
  <c r="S1264" i="1"/>
  <c r="Q1264" i="1"/>
  <c r="P1264" i="1"/>
  <c r="S1287" i="1"/>
  <c r="O1287" i="1"/>
  <c r="Q1287" i="1"/>
  <c r="P1287" i="1"/>
  <c r="O1314" i="1"/>
  <c r="S1314" i="1"/>
  <c r="Q1314" i="1"/>
  <c r="P1314" i="1"/>
  <c r="O1337" i="1"/>
  <c r="S1337" i="1"/>
  <c r="Q1337" i="1"/>
  <c r="P1337" i="1"/>
  <c r="Q1341" i="1"/>
  <c r="O1341" i="1"/>
  <c r="S1341" i="1"/>
  <c r="P1341" i="1"/>
  <c r="P1345" i="1"/>
  <c r="O1345" i="1"/>
  <c r="S1345" i="1"/>
  <c r="Q1345" i="1"/>
  <c r="O1349" i="1"/>
  <c r="P1349" i="1"/>
  <c r="S1349" i="1"/>
  <c r="Q1349" i="1"/>
  <c r="P1418" i="1"/>
  <c r="S1418" i="1"/>
  <c r="O1418" i="1"/>
  <c r="Q1418" i="1"/>
  <c r="Q1457" i="1"/>
  <c r="P1457" i="1"/>
  <c r="O1457" i="1"/>
  <c r="S1457" i="1"/>
  <c r="S1498" i="1"/>
  <c r="Q1498" i="1"/>
  <c r="P1498" i="1"/>
  <c r="O1498" i="1"/>
  <c r="S1245" i="1"/>
  <c r="Q1245" i="1"/>
  <c r="O1245" i="1"/>
  <c r="P1245" i="1"/>
  <c r="P1268" i="1"/>
  <c r="O1268" i="1"/>
  <c r="S1268" i="1"/>
  <c r="Q1268" i="1"/>
  <c r="Q1291" i="1"/>
  <c r="S1291" i="1"/>
  <c r="P1291" i="1"/>
  <c r="O1291" i="1"/>
  <c r="S1318" i="1"/>
  <c r="Q1318" i="1"/>
  <c r="P1318" i="1"/>
  <c r="O1318" i="1"/>
  <c r="Q1414" i="1"/>
  <c r="S1414" i="1"/>
  <c r="P1414" i="1"/>
  <c r="O1414" i="1"/>
  <c r="O1431" i="1"/>
  <c r="Q1431" i="1"/>
  <c r="P1431" i="1"/>
  <c r="S1431" i="1"/>
  <c r="Q1448" i="1"/>
  <c r="P1448" i="1"/>
  <c r="O1448" i="1"/>
  <c r="S1448" i="1"/>
  <c r="P1462" i="1"/>
  <c r="Q1462" i="1"/>
  <c r="O1462" i="1"/>
  <c r="S1462" i="1"/>
  <c r="O1482" i="1"/>
  <c r="Q1482" i="1"/>
  <c r="P1482" i="1"/>
  <c r="S1482" i="1"/>
  <c r="Q1487" i="1"/>
  <c r="P1487" i="1"/>
  <c r="S1487" i="1"/>
  <c r="O1487" i="1"/>
  <c r="Q1505" i="1"/>
  <c r="P1505" i="1"/>
  <c r="O1505" i="1"/>
  <c r="S1505" i="1"/>
  <c r="Q1511" i="1"/>
  <c r="S1511" i="1"/>
  <c r="P1511" i="1"/>
  <c r="O1511" i="1"/>
  <c r="O1537" i="1"/>
  <c r="S1537" i="1"/>
  <c r="Q1537" i="1"/>
  <c r="P1537" i="1"/>
  <c r="S1634" i="1"/>
  <c r="Q1634" i="1"/>
  <c r="P1634" i="1"/>
  <c r="O1634" i="1"/>
  <c r="Q1467" i="1"/>
  <c r="P1467" i="1"/>
  <c r="O1467" i="1"/>
  <c r="S1467" i="1"/>
  <c r="S1538" i="1"/>
  <c r="Q1538" i="1"/>
  <c r="P1538" i="1"/>
  <c r="O1538" i="1"/>
  <c r="O1427" i="1"/>
  <c r="P1427" i="1"/>
  <c r="Q1427" i="1"/>
  <c r="S1427" i="1"/>
  <c r="O1444" i="1"/>
  <c r="Q1444" i="1"/>
  <c r="S1444" i="1"/>
  <c r="P1444" i="1"/>
  <c r="S1370" i="1"/>
  <c r="Q1370" i="1"/>
  <c r="P1370" i="1"/>
  <c r="O1370" i="1"/>
  <c r="S1374" i="1"/>
  <c r="Q1374" i="1"/>
  <c r="P1374" i="1"/>
  <c r="O1374" i="1"/>
  <c r="O1378" i="1"/>
  <c r="S1378" i="1"/>
  <c r="Q1378" i="1"/>
  <c r="P1378" i="1"/>
  <c r="S1382" i="1"/>
  <c r="Q1382" i="1"/>
  <c r="P1382" i="1"/>
  <c r="O1382" i="1"/>
  <c r="S1386" i="1"/>
  <c r="Q1386" i="1"/>
  <c r="P1386" i="1"/>
  <c r="O1386" i="1"/>
  <c r="Q1390" i="1"/>
  <c r="S1390" i="1"/>
  <c r="P1390" i="1"/>
  <c r="O1390" i="1"/>
  <c r="O1394" i="1"/>
  <c r="S1394" i="1"/>
  <c r="Q1394" i="1"/>
  <c r="P1394" i="1"/>
  <c r="Q1423" i="1"/>
  <c r="P1423" i="1"/>
  <c r="S1423" i="1"/>
  <c r="O1423" i="1"/>
  <c r="Q1440" i="1"/>
  <c r="P1440" i="1"/>
  <c r="S1440" i="1"/>
  <c r="O1440" i="1"/>
  <c r="Q1488" i="1"/>
  <c r="S1488" i="1"/>
  <c r="P1488" i="1"/>
  <c r="O1488" i="1"/>
  <c r="S1546" i="1"/>
  <c r="Q1546" i="1"/>
  <c r="P1546" i="1"/>
  <c r="O1546" i="1"/>
  <c r="P1563" i="1"/>
  <c r="S1563" i="1"/>
  <c r="Q1563" i="1"/>
  <c r="O1563" i="1"/>
  <c r="S1601" i="1"/>
  <c r="Q1601" i="1"/>
  <c r="P1601" i="1"/>
  <c r="O1601" i="1"/>
  <c r="S1624" i="1"/>
  <c r="Q1624" i="1"/>
  <c r="P1624" i="1"/>
  <c r="O1624" i="1"/>
  <c r="O1647" i="1"/>
  <c r="S1647" i="1"/>
  <c r="Q1647" i="1"/>
  <c r="P1647" i="1"/>
  <c r="S1651" i="1"/>
  <c r="Q1651" i="1"/>
  <c r="P1651" i="1"/>
  <c r="O1651" i="1"/>
  <c r="S1674" i="1"/>
  <c r="Q1674" i="1"/>
  <c r="P1674" i="1"/>
  <c r="O1674" i="1"/>
  <c r="Q1808" i="1"/>
  <c r="S1808" i="1"/>
  <c r="O1808" i="1"/>
  <c r="P1808" i="1"/>
  <c r="S1582" i="1"/>
  <c r="Q1582" i="1"/>
  <c r="P1582" i="1"/>
  <c r="O1582" i="1"/>
  <c r="S1605" i="1"/>
  <c r="Q1605" i="1"/>
  <c r="P1605" i="1"/>
  <c r="O1605" i="1"/>
  <c r="S1628" i="1"/>
  <c r="Q1628" i="1"/>
  <c r="P1628" i="1"/>
  <c r="O1628" i="1"/>
  <c r="S1655" i="1"/>
  <c r="Q1655" i="1"/>
  <c r="P1655" i="1"/>
  <c r="O1655" i="1"/>
  <c r="S1678" i="1"/>
  <c r="Q1678" i="1"/>
  <c r="P1678" i="1"/>
  <c r="O1678" i="1"/>
  <c r="S1741" i="1"/>
  <c r="Q1741" i="1"/>
  <c r="P1741" i="1"/>
  <c r="O1741" i="1"/>
  <c r="Q1758" i="1"/>
  <c r="S1758" i="1"/>
  <c r="P1758" i="1"/>
  <c r="O1758" i="1"/>
  <c r="Q1765" i="1"/>
  <c r="S1765" i="1"/>
  <c r="P1765" i="1"/>
  <c r="O1765" i="1"/>
  <c r="S1774" i="1"/>
  <c r="O1774" i="1"/>
  <c r="Q1774" i="1"/>
  <c r="P1774" i="1"/>
  <c r="O1782" i="1"/>
  <c r="S1782" i="1"/>
  <c r="P1782" i="1"/>
  <c r="Q1782" i="1"/>
  <c r="O1859" i="1"/>
  <c r="P1859" i="1"/>
  <c r="S1859" i="1"/>
  <c r="Q1859" i="1"/>
  <c r="Q1609" i="1"/>
  <c r="P1609" i="1"/>
  <c r="O1609" i="1"/>
  <c r="S1609" i="1"/>
  <c r="Q1632" i="1"/>
  <c r="S1632" i="1"/>
  <c r="P1632" i="1"/>
  <c r="O1632" i="1"/>
  <c r="S1659" i="1"/>
  <c r="Q1659" i="1"/>
  <c r="P1659" i="1"/>
  <c r="O1659" i="1"/>
  <c r="S1682" i="1"/>
  <c r="Q1682" i="1"/>
  <c r="P1682" i="1"/>
  <c r="O1682" i="1"/>
  <c r="O1716" i="1"/>
  <c r="S1716" i="1"/>
  <c r="Q1716" i="1"/>
  <c r="P1716" i="1"/>
  <c r="S1726" i="1"/>
  <c r="Q1726" i="1"/>
  <c r="P1726" i="1"/>
  <c r="O1726" i="1"/>
  <c r="P1736" i="1"/>
  <c r="S1736" i="1"/>
  <c r="Q1736" i="1"/>
  <c r="O1736" i="1"/>
  <c r="S1752" i="1"/>
  <c r="Q1752" i="1"/>
  <c r="P1752" i="1"/>
  <c r="O1752" i="1"/>
  <c r="P1809" i="1"/>
  <c r="S1809" i="1"/>
  <c r="Q1809" i="1"/>
  <c r="O1809" i="1"/>
  <c r="S1590" i="1"/>
  <c r="Q1590" i="1"/>
  <c r="O1590" i="1"/>
  <c r="P1590" i="1"/>
  <c r="S1613" i="1"/>
  <c r="Q1613" i="1"/>
  <c r="P1613" i="1"/>
  <c r="O1613" i="1"/>
  <c r="O1636" i="1"/>
  <c r="S1636" i="1"/>
  <c r="Q1636" i="1"/>
  <c r="P1636" i="1"/>
  <c r="S1640" i="1"/>
  <c r="Q1640" i="1"/>
  <c r="P1640" i="1"/>
  <c r="O1640" i="1"/>
  <c r="S1663" i="1"/>
  <c r="Q1663" i="1"/>
  <c r="P1663" i="1"/>
  <c r="O1663" i="1"/>
  <c r="S1686" i="1"/>
  <c r="Q1686" i="1"/>
  <c r="P1686" i="1"/>
  <c r="O1686" i="1"/>
  <c r="P1702" i="1"/>
  <c r="O1702" i="1"/>
  <c r="S1702" i="1"/>
  <c r="Q1702" i="1"/>
  <c r="P1721" i="1"/>
  <c r="S1721" i="1"/>
  <c r="Q1721" i="1"/>
  <c r="O1721" i="1"/>
  <c r="Q1731" i="1"/>
  <c r="P1731" i="1"/>
  <c r="S1731" i="1"/>
  <c r="O1731" i="1"/>
  <c r="S1759" i="1"/>
  <c r="Q1759" i="1"/>
  <c r="P1759" i="1"/>
  <c r="O1759" i="1"/>
  <c r="S1571" i="1"/>
  <c r="P1571" i="1"/>
  <c r="Q1571" i="1"/>
  <c r="O1571" i="1"/>
  <c r="S1594" i="1"/>
  <c r="P1594" i="1"/>
  <c r="Q1594" i="1"/>
  <c r="O1594" i="1"/>
  <c r="S1617" i="1"/>
  <c r="Q1617" i="1"/>
  <c r="P1617" i="1"/>
  <c r="O1617" i="1"/>
  <c r="S1644" i="1"/>
  <c r="Q1644" i="1"/>
  <c r="P1644" i="1"/>
  <c r="O1644" i="1"/>
  <c r="S1667" i="1"/>
  <c r="Q1667" i="1"/>
  <c r="P1667" i="1"/>
  <c r="O1667" i="1"/>
  <c r="S1690" i="1"/>
  <c r="Q1690" i="1"/>
  <c r="P1690" i="1"/>
  <c r="O1690" i="1"/>
  <c r="S1784" i="1"/>
  <c r="Q1784" i="1"/>
  <c r="P1784" i="1"/>
  <c r="O1784" i="1"/>
  <c r="S1871" i="1"/>
  <c r="Q1871" i="1"/>
  <c r="O1871" i="1"/>
  <c r="P1871" i="1"/>
  <c r="S1598" i="1"/>
  <c r="Q1598" i="1"/>
  <c r="O1598" i="1"/>
  <c r="P1598" i="1"/>
  <c r="Q1621" i="1"/>
  <c r="S1621" i="1"/>
  <c r="P1621" i="1"/>
  <c r="O1621" i="1"/>
  <c r="S1648" i="1"/>
  <c r="Q1648" i="1"/>
  <c r="P1648" i="1"/>
  <c r="O1648" i="1"/>
  <c r="S1671" i="1"/>
  <c r="Q1671" i="1"/>
  <c r="P1671" i="1"/>
  <c r="O1671" i="1"/>
  <c r="S1694" i="1"/>
  <c r="Q1694" i="1"/>
  <c r="P1694" i="1"/>
  <c r="O1694" i="1"/>
  <c r="Q1698" i="1"/>
  <c r="P1698" i="1"/>
  <c r="S1698" i="1"/>
  <c r="O1698" i="1"/>
  <c r="P1747" i="1"/>
  <c r="O1747" i="1"/>
  <c r="S1747" i="1"/>
  <c r="Q1747" i="1"/>
  <c r="S1775" i="1"/>
  <c r="Q1775" i="1"/>
  <c r="P1775" i="1"/>
  <c r="O1775" i="1"/>
  <c r="S1506" i="1"/>
  <c r="Q1506" i="1"/>
  <c r="P1506" i="1"/>
  <c r="O1506" i="1"/>
  <c r="S1529" i="1"/>
  <c r="Q1529" i="1"/>
  <c r="P1529" i="1"/>
  <c r="O1529" i="1"/>
  <c r="S1556" i="1"/>
  <c r="Q1556" i="1"/>
  <c r="P1556" i="1"/>
  <c r="O1556" i="1"/>
  <c r="S1579" i="1"/>
  <c r="Q1579" i="1"/>
  <c r="P1579" i="1"/>
  <c r="O1579" i="1"/>
  <c r="S1602" i="1"/>
  <c r="Q1602" i="1"/>
  <c r="P1602" i="1"/>
  <c r="O1602" i="1"/>
  <c r="O1625" i="1"/>
  <c r="S1625" i="1"/>
  <c r="Q1625" i="1"/>
  <c r="P1625" i="1"/>
  <c r="S1629" i="1"/>
  <c r="Q1629" i="1"/>
  <c r="P1629" i="1"/>
  <c r="O1629" i="1"/>
  <c r="S1652" i="1"/>
  <c r="Q1652" i="1"/>
  <c r="P1652" i="1"/>
  <c r="O1652" i="1"/>
  <c r="S1675" i="1"/>
  <c r="Q1675" i="1"/>
  <c r="P1675" i="1"/>
  <c r="O1675" i="1"/>
  <c r="Q1712" i="1"/>
  <c r="S1712" i="1"/>
  <c r="P1712" i="1"/>
  <c r="O1712" i="1"/>
  <c r="S1737" i="1"/>
  <c r="Q1737" i="1"/>
  <c r="P1737" i="1"/>
  <c r="O1737" i="1"/>
  <c r="S1633" i="1"/>
  <c r="Q1633" i="1"/>
  <c r="P1633" i="1"/>
  <c r="O1633" i="1"/>
  <c r="S1656" i="1"/>
  <c r="Q1656" i="1"/>
  <c r="P1656" i="1"/>
  <c r="O1656" i="1"/>
  <c r="S1679" i="1"/>
  <c r="Q1679" i="1"/>
  <c r="P1679" i="1"/>
  <c r="O1679" i="1"/>
  <c r="P1703" i="1"/>
  <c r="S1703" i="1"/>
  <c r="Q1703" i="1"/>
  <c r="O1703" i="1"/>
  <c r="O1717" i="1"/>
  <c r="S1717" i="1"/>
  <c r="Q1717" i="1"/>
  <c r="P1717" i="1"/>
  <c r="S1732" i="1"/>
  <c r="Q1732" i="1"/>
  <c r="P1732" i="1"/>
  <c r="O1732" i="1"/>
  <c r="S1796" i="1"/>
  <c r="O1796" i="1"/>
  <c r="Q1796" i="1"/>
  <c r="P1796" i="1"/>
  <c r="Q1541" i="1"/>
  <c r="P1541" i="1"/>
  <c r="O1541" i="1"/>
  <c r="S1541" i="1"/>
  <c r="Q1564" i="1"/>
  <c r="P1564" i="1"/>
  <c r="O1564" i="1"/>
  <c r="S1564" i="1"/>
  <c r="Q1587" i="1"/>
  <c r="P1587" i="1"/>
  <c r="O1587" i="1"/>
  <c r="S1587" i="1"/>
  <c r="Q1610" i="1"/>
  <c r="S1610" i="1"/>
  <c r="P1610" i="1"/>
  <c r="O1610" i="1"/>
  <c r="Q1637" i="1"/>
  <c r="P1637" i="1"/>
  <c r="O1637" i="1"/>
  <c r="S1637" i="1"/>
  <c r="Q1660" i="1"/>
  <c r="P1660" i="1"/>
  <c r="O1660" i="1"/>
  <c r="S1660" i="1"/>
  <c r="S1683" i="1"/>
  <c r="Q1683" i="1"/>
  <c r="P1683" i="1"/>
  <c r="O1683" i="1"/>
  <c r="S1748" i="1"/>
  <c r="O1748" i="1"/>
  <c r="Q1748" i="1"/>
  <c r="P1748" i="1"/>
  <c r="Q1811" i="1"/>
  <c r="O1811" i="1"/>
  <c r="S1811" i="1"/>
  <c r="P1811" i="1"/>
  <c r="O1472" i="1"/>
  <c r="Q1472" i="1"/>
  <c r="P1472" i="1"/>
  <c r="S1472" i="1"/>
  <c r="P1495" i="1"/>
  <c r="O1495" i="1"/>
  <c r="S1495" i="1"/>
  <c r="Q1495" i="1"/>
  <c r="S1518" i="1"/>
  <c r="P1518" i="1"/>
  <c r="O1518" i="1"/>
  <c r="Q1518" i="1"/>
  <c r="Q1545" i="1"/>
  <c r="P1545" i="1"/>
  <c r="O1545" i="1"/>
  <c r="S1545" i="1"/>
  <c r="Q1568" i="1"/>
  <c r="P1568" i="1"/>
  <c r="O1568" i="1"/>
  <c r="S1568" i="1"/>
  <c r="Q1591" i="1"/>
  <c r="P1591" i="1"/>
  <c r="O1591" i="1"/>
  <c r="S1591" i="1"/>
  <c r="O1614" i="1"/>
  <c r="Q1614" i="1"/>
  <c r="P1614" i="1"/>
  <c r="S1614" i="1"/>
  <c r="S1618" i="1"/>
  <c r="Q1618" i="1"/>
  <c r="P1618" i="1"/>
  <c r="O1618" i="1"/>
  <c r="S1641" i="1"/>
  <c r="Q1641" i="1"/>
  <c r="P1641" i="1"/>
  <c r="O1641" i="1"/>
  <c r="S1664" i="1"/>
  <c r="Q1664" i="1"/>
  <c r="P1664" i="1"/>
  <c r="O1664" i="1"/>
  <c r="Q1687" i="1"/>
  <c r="P1687" i="1"/>
  <c r="O1687" i="1"/>
  <c r="S1687" i="1"/>
  <c r="S1695" i="1"/>
  <c r="Q1695" i="1"/>
  <c r="P1695" i="1"/>
  <c r="O1695" i="1"/>
  <c r="S1699" i="1"/>
  <c r="Q1699" i="1"/>
  <c r="P1699" i="1"/>
  <c r="O1699" i="1"/>
  <c r="O1760" i="1"/>
  <c r="Q1760" i="1"/>
  <c r="S1760" i="1"/>
  <c r="P1760" i="1"/>
  <c r="S1785" i="1"/>
  <c r="P1785" i="1"/>
  <c r="Q1785" i="1"/>
  <c r="O1785" i="1"/>
  <c r="S1353" i="1"/>
  <c r="P1353" i="1"/>
  <c r="O1353" i="1"/>
  <c r="Q1353" i="1"/>
  <c r="P1380" i="1"/>
  <c r="O1380" i="1"/>
  <c r="S1380" i="1"/>
  <c r="Q1380" i="1"/>
  <c r="S1403" i="1"/>
  <c r="Q1403" i="1"/>
  <c r="P1403" i="1"/>
  <c r="O1403" i="1"/>
  <c r="S1426" i="1"/>
  <c r="Q1426" i="1"/>
  <c r="P1426" i="1"/>
  <c r="O1426" i="1"/>
  <c r="O1449" i="1"/>
  <c r="P1449" i="1"/>
  <c r="S1449" i="1"/>
  <c r="Q1449" i="1"/>
  <c r="O1453" i="1"/>
  <c r="Q1453" i="1"/>
  <c r="S1453" i="1"/>
  <c r="P1453" i="1"/>
  <c r="S1476" i="1"/>
  <c r="Q1476" i="1"/>
  <c r="P1476" i="1"/>
  <c r="O1476" i="1"/>
  <c r="O1499" i="1"/>
  <c r="S1499" i="1"/>
  <c r="Q1499" i="1"/>
  <c r="P1499" i="1"/>
  <c r="Q1522" i="1"/>
  <c r="O1522" i="1"/>
  <c r="S1522" i="1"/>
  <c r="P1522" i="1"/>
  <c r="P1549" i="1"/>
  <c r="O1549" i="1"/>
  <c r="S1549" i="1"/>
  <c r="Q1549" i="1"/>
  <c r="P1572" i="1"/>
  <c r="O1572" i="1"/>
  <c r="Q1572" i="1"/>
  <c r="S1572" i="1"/>
  <c r="S1595" i="1"/>
  <c r="P1595" i="1"/>
  <c r="O1595" i="1"/>
  <c r="Q1595" i="1"/>
  <c r="S1622" i="1"/>
  <c r="P1622" i="1"/>
  <c r="O1622" i="1"/>
  <c r="Q1622" i="1"/>
  <c r="S1645" i="1"/>
  <c r="P1645" i="1"/>
  <c r="O1645" i="1"/>
  <c r="Q1645" i="1"/>
  <c r="S1668" i="1"/>
  <c r="P1668" i="1"/>
  <c r="O1668" i="1"/>
  <c r="Q1668" i="1"/>
  <c r="O1691" i="1"/>
  <c r="S1691" i="1"/>
  <c r="Q1691" i="1"/>
  <c r="P1691" i="1"/>
  <c r="S1708" i="1"/>
  <c r="Q1708" i="1"/>
  <c r="P1708" i="1"/>
  <c r="O1708" i="1"/>
  <c r="Q1743" i="1"/>
  <c r="S1743" i="1"/>
  <c r="P1743" i="1"/>
  <c r="O1743" i="1"/>
  <c r="P1769" i="1"/>
  <c r="S1769" i="1"/>
  <c r="Q1769" i="1"/>
  <c r="O1769" i="1"/>
  <c r="S1480" i="1"/>
  <c r="Q1480" i="1"/>
  <c r="P1480" i="1"/>
  <c r="O1480" i="1"/>
  <c r="S1503" i="1"/>
  <c r="Q1503" i="1"/>
  <c r="O1503" i="1"/>
  <c r="P1503" i="1"/>
  <c r="O1526" i="1"/>
  <c r="S1526" i="1"/>
  <c r="Q1526" i="1"/>
  <c r="P1526" i="1"/>
  <c r="S1530" i="1"/>
  <c r="Q1530" i="1"/>
  <c r="P1530" i="1"/>
  <c r="O1530" i="1"/>
  <c r="S1553" i="1"/>
  <c r="O1553" i="1"/>
  <c r="Q1553" i="1"/>
  <c r="P1553" i="1"/>
  <c r="S1576" i="1"/>
  <c r="O1576" i="1"/>
  <c r="Q1576" i="1"/>
  <c r="P1576" i="1"/>
  <c r="Q1599" i="1"/>
  <c r="S1599" i="1"/>
  <c r="O1599" i="1"/>
  <c r="P1599" i="1"/>
  <c r="S1626" i="1"/>
  <c r="Q1626" i="1"/>
  <c r="O1626" i="1"/>
  <c r="P1626" i="1"/>
  <c r="S1649" i="1"/>
  <c r="Q1649" i="1"/>
  <c r="O1649" i="1"/>
  <c r="P1649" i="1"/>
  <c r="S1672" i="1"/>
  <c r="Q1672" i="1"/>
  <c r="O1672" i="1"/>
  <c r="P1672" i="1"/>
  <c r="S1728" i="1"/>
  <c r="Q1728" i="1"/>
  <c r="P1728" i="1"/>
  <c r="O1728" i="1"/>
  <c r="P1749" i="1"/>
  <c r="O1749" i="1"/>
  <c r="S1749" i="1"/>
  <c r="Q1749" i="1"/>
  <c r="Q1761" i="1"/>
  <c r="S1761" i="1"/>
  <c r="P1761" i="1"/>
  <c r="O1761" i="1"/>
  <c r="S1786" i="1"/>
  <c r="Q1786" i="1"/>
  <c r="O1786" i="1"/>
  <c r="P1786" i="1"/>
  <c r="S1534" i="1"/>
  <c r="Q1534" i="1"/>
  <c r="P1534" i="1"/>
  <c r="O1534" i="1"/>
  <c r="S1557" i="1"/>
  <c r="Q1557" i="1"/>
  <c r="P1557" i="1"/>
  <c r="O1557" i="1"/>
  <c r="S1580" i="1"/>
  <c r="Q1580" i="1"/>
  <c r="P1580" i="1"/>
  <c r="O1580" i="1"/>
  <c r="O1603" i="1"/>
  <c r="S1603" i="1"/>
  <c r="Q1603" i="1"/>
  <c r="P1603" i="1"/>
  <c r="S1607" i="1"/>
  <c r="Q1607" i="1"/>
  <c r="P1607" i="1"/>
  <c r="O1607" i="1"/>
  <c r="S1630" i="1"/>
  <c r="Q1630" i="1"/>
  <c r="P1630" i="1"/>
  <c r="O1630" i="1"/>
  <c r="S1653" i="1"/>
  <c r="Q1653" i="1"/>
  <c r="P1653" i="1"/>
  <c r="O1653" i="1"/>
  <c r="Q1676" i="1"/>
  <c r="S1676" i="1"/>
  <c r="P1676" i="1"/>
  <c r="O1676" i="1"/>
  <c r="S1704" i="1"/>
  <c r="Q1704" i="1"/>
  <c r="P1704" i="1"/>
  <c r="O1704" i="1"/>
  <c r="O1738" i="1"/>
  <c r="Q1738" i="1"/>
  <c r="S1738" i="1"/>
  <c r="P1738" i="1"/>
  <c r="S1615" i="1"/>
  <c r="Q1615" i="1"/>
  <c r="P1615" i="1"/>
  <c r="O1615" i="1"/>
  <c r="S1638" i="1"/>
  <c r="Q1638" i="1"/>
  <c r="P1638" i="1"/>
  <c r="O1638" i="1"/>
  <c r="S1661" i="1"/>
  <c r="Q1661" i="1"/>
  <c r="P1661" i="1"/>
  <c r="O1661" i="1"/>
  <c r="S1688" i="1"/>
  <c r="Q1688" i="1"/>
  <c r="P1688" i="1"/>
  <c r="O1688" i="1"/>
  <c r="S1700" i="1"/>
  <c r="Q1700" i="1"/>
  <c r="P1700" i="1"/>
  <c r="O1700" i="1"/>
  <c r="S1709" i="1"/>
  <c r="Q1709" i="1"/>
  <c r="P1709" i="1"/>
  <c r="O1709" i="1"/>
  <c r="S1719" i="1"/>
  <c r="Q1719" i="1"/>
  <c r="P1719" i="1"/>
  <c r="O1719" i="1"/>
  <c r="S1779" i="1"/>
  <c r="Q1779" i="1"/>
  <c r="P1779" i="1"/>
  <c r="O1779" i="1"/>
  <c r="O1592" i="1"/>
  <c r="S1592" i="1"/>
  <c r="Q1592" i="1"/>
  <c r="P1592" i="1"/>
  <c r="S1596" i="1"/>
  <c r="Q1596" i="1"/>
  <c r="P1596" i="1"/>
  <c r="O1596" i="1"/>
  <c r="S1619" i="1"/>
  <c r="Q1619" i="1"/>
  <c r="P1619" i="1"/>
  <c r="O1619" i="1"/>
  <c r="S1642" i="1"/>
  <c r="Q1642" i="1"/>
  <c r="P1642" i="1"/>
  <c r="O1642" i="1"/>
  <c r="Q1665" i="1"/>
  <c r="S1665" i="1"/>
  <c r="P1665" i="1"/>
  <c r="O1665" i="1"/>
  <c r="S1692" i="1"/>
  <c r="Q1692" i="1"/>
  <c r="P1692" i="1"/>
  <c r="O1692" i="1"/>
  <c r="S1696" i="1"/>
  <c r="Q1696" i="1"/>
  <c r="P1696" i="1"/>
  <c r="O1696" i="1"/>
  <c r="S1724" i="1"/>
  <c r="Q1724" i="1"/>
  <c r="P1724" i="1"/>
  <c r="O1724" i="1"/>
  <c r="S1750" i="1"/>
  <c r="Q1750" i="1"/>
  <c r="P1750" i="1"/>
  <c r="O1750" i="1"/>
  <c r="O1477" i="1"/>
  <c r="Q1477" i="1"/>
  <c r="P1477" i="1"/>
  <c r="S1477" i="1"/>
  <c r="Q1500" i="1"/>
  <c r="S1500" i="1"/>
  <c r="P1500" i="1"/>
  <c r="O1500" i="1"/>
  <c r="S1527" i="1"/>
  <c r="P1527" i="1"/>
  <c r="O1527" i="1"/>
  <c r="Q1527" i="1"/>
  <c r="S1550" i="1"/>
  <c r="P1550" i="1"/>
  <c r="O1550" i="1"/>
  <c r="Q1550" i="1"/>
  <c r="S1573" i="1"/>
  <c r="Q1573" i="1"/>
  <c r="P1573" i="1"/>
  <c r="O1573" i="1"/>
  <c r="S1600" i="1"/>
  <c r="Q1600" i="1"/>
  <c r="P1600" i="1"/>
  <c r="O1600" i="1"/>
  <c r="S1623" i="1"/>
  <c r="Q1623" i="1"/>
  <c r="P1623" i="1"/>
  <c r="O1623" i="1"/>
  <c r="S1646" i="1"/>
  <c r="Q1646" i="1"/>
  <c r="P1646" i="1"/>
  <c r="O1646" i="1"/>
  <c r="O1669" i="1"/>
  <c r="S1669" i="1"/>
  <c r="Q1669" i="1"/>
  <c r="P1669" i="1"/>
  <c r="S1673" i="1"/>
  <c r="Q1673" i="1"/>
  <c r="P1673" i="1"/>
  <c r="O1673" i="1"/>
  <c r="P1714" i="1"/>
  <c r="Q1714" i="1"/>
  <c r="O1714" i="1"/>
  <c r="S1714" i="1"/>
  <c r="S1739" i="1"/>
  <c r="O1739" i="1"/>
  <c r="Q1739" i="1"/>
  <c r="P1739" i="1"/>
  <c r="S1790" i="1"/>
  <c r="Q1790" i="1"/>
  <c r="P1790" i="1"/>
  <c r="O1790" i="1"/>
  <c r="S1408" i="1"/>
  <c r="Q1408" i="1"/>
  <c r="P1408" i="1"/>
  <c r="O1408" i="1"/>
  <c r="S1435" i="1"/>
  <c r="Q1435" i="1"/>
  <c r="P1435" i="1"/>
  <c r="O1435" i="1"/>
  <c r="Q1458" i="1"/>
  <c r="P1458" i="1"/>
  <c r="O1458" i="1"/>
  <c r="S1458" i="1"/>
  <c r="Q1481" i="1"/>
  <c r="S1481" i="1"/>
  <c r="P1481" i="1"/>
  <c r="O1481" i="1"/>
  <c r="O1504" i="1"/>
  <c r="S1504" i="1"/>
  <c r="P1504" i="1"/>
  <c r="Q1504" i="1"/>
  <c r="Q1508" i="1"/>
  <c r="O1508" i="1"/>
  <c r="S1508" i="1"/>
  <c r="P1508" i="1"/>
  <c r="Q1531" i="1"/>
  <c r="O1531" i="1"/>
  <c r="S1531" i="1"/>
  <c r="P1531" i="1"/>
  <c r="Q1554" i="1"/>
  <c r="O1554" i="1"/>
  <c r="P1554" i="1"/>
  <c r="S1554" i="1"/>
  <c r="Q1577" i="1"/>
  <c r="S1577" i="1"/>
  <c r="P1577" i="1"/>
  <c r="O1577" i="1"/>
  <c r="Q1604" i="1"/>
  <c r="P1604" i="1"/>
  <c r="O1604" i="1"/>
  <c r="S1604" i="1"/>
  <c r="Q1627" i="1"/>
  <c r="P1627" i="1"/>
  <c r="O1627" i="1"/>
  <c r="S1627" i="1"/>
  <c r="S1650" i="1"/>
  <c r="Q1650" i="1"/>
  <c r="P1650" i="1"/>
  <c r="O1650" i="1"/>
  <c r="Q1677" i="1"/>
  <c r="P1677" i="1"/>
  <c r="O1677" i="1"/>
  <c r="S1677" i="1"/>
  <c r="Q1705" i="1"/>
  <c r="P1705" i="1"/>
  <c r="O1705" i="1"/>
  <c r="S1705" i="1"/>
  <c r="Q1734" i="1"/>
  <c r="O1734" i="1"/>
  <c r="S1734" i="1"/>
  <c r="P1734" i="1"/>
  <c r="Q1745" i="1"/>
  <c r="S1745" i="1"/>
  <c r="P1745" i="1"/>
  <c r="O1745" i="1"/>
  <c r="Q1756" i="1"/>
  <c r="S1756" i="1"/>
  <c r="P1756" i="1"/>
  <c r="O1756" i="1"/>
  <c r="S1803" i="1"/>
  <c r="Q1803" i="1"/>
  <c r="P1803" i="1"/>
  <c r="O1803" i="1"/>
  <c r="Q1512" i="1"/>
  <c r="P1512" i="1"/>
  <c r="O1512" i="1"/>
  <c r="S1512" i="1"/>
  <c r="Q1535" i="1"/>
  <c r="P1535" i="1"/>
  <c r="S1535" i="1"/>
  <c r="O1535" i="1"/>
  <c r="Q1558" i="1"/>
  <c r="P1558" i="1"/>
  <c r="S1558" i="1"/>
  <c r="O1558" i="1"/>
  <c r="O1581" i="1"/>
  <c r="Q1581" i="1"/>
  <c r="P1581" i="1"/>
  <c r="S1581" i="1"/>
  <c r="Q1585" i="1"/>
  <c r="P1585" i="1"/>
  <c r="O1585" i="1"/>
  <c r="S1585" i="1"/>
  <c r="Q1608" i="1"/>
  <c r="P1608" i="1"/>
  <c r="O1608" i="1"/>
  <c r="S1608" i="1"/>
  <c r="Q1631" i="1"/>
  <c r="P1631" i="1"/>
  <c r="O1631" i="1"/>
  <c r="S1631" i="1"/>
  <c r="Q1654" i="1"/>
  <c r="P1654" i="1"/>
  <c r="O1654" i="1"/>
  <c r="S1654" i="1"/>
  <c r="Q1681" i="1"/>
  <c r="P1681" i="1"/>
  <c r="O1681" i="1"/>
  <c r="S1681" i="1"/>
  <c r="Q1715" i="1"/>
  <c r="P1715" i="1"/>
  <c r="O1715" i="1"/>
  <c r="S1715" i="1"/>
  <c r="S1780" i="1"/>
  <c r="Q1780" i="1"/>
  <c r="P1780" i="1"/>
  <c r="O1780" i="1"/>
  <c r="S1562" i="1"/>
  <c r="P1562" i="1"/>
  <c r="O1562" i="1"/>
  <c r="Q1562" i="1"/>
  <c r="P1589" i="1"/>
  <c r="O1589" i="1"/>
  <c r="S1589" i="1"/>
  <c r="Q1589" i="1"/>
  <c r="P1612" i="1"/>
  <c r="O1612" i="1"/>
  <c r="S1612" i="1"/>
  <c r="Q1612" i="1"/>
  <c r="P1635" i="1"/>
  <c r="O1635" i="1"/>
  <c r="S1635" i="1"/>
  <c r="Q1635" i="1"/>
  <c r="O1658" i="1"/>
  <c r="Q1658" i="1"/>
  <c r="P1658" i="1"/>
  <c r="S1658" i="1"/>
  <c r="P1662" i="1"/>
  <c r="O1662" i="1"/>
  <c r="S1662" i="1"/>
  <c r="Q1662" i="1"/>
  <c r="P1685" i="1"/>
  <c r="O1685" i="1"/>
  <c r="S1685" i="1"/>
  <c r="Q1685" i="1"/>
  <c r="P1720" i="1"/>
  <c r="O1720" i="1"/>
  <c r="S1720" i="1"/>
  <c r="Q1720" i="1"/>
  <c r="S1757" i="1"/>
  <c r="Q1757" i="1"/>
  <c r="P1757" i="1"/>
  <c r="O1757" i="1"/>
  <c r="Q1764" i="1"/>
  <c r="P1764" i="1"/>
  <c r="O1764" i="1"/>
  <c r="S1764" i="1"/>
  <c r="S1447" i="1"/>
  <c r="Q1447" i="1"/>
  <c r="O1447" i="1"/>
  <c r="P1447" i="1"/>
  <c r="Q1470" i="1"/>
  <c r="P1470" i="1"/>
  <c r="O1470" i="1"/>
  <c r="S1470" i="1"/>
  <c r="O1493" i="1"/>
  <c r="Q1493" i="1"/>
  <c r="P1493" i="1"/>
  <c r="S1493" i="1"/>
  <c r="S1497" i="1"/>
  <c r="P1497" i="1"/>
  <c r="O1497" i="1"/>
  <c r="Q1497" i="1"/>
  <c r="O1520" i="1"/>
  <c r="S1520" i="1"/>
  <c r="P1520" i="1"/>
  <c r="Q1520" i="1"/>
  <c r="O1543" i="1"/>
  <c r="S1543" i="1"/>
  <c r="Q1543" i="1"/>
  <c r="P1543" i="1"/>
  <c r="Q1566" i="1"/>
  <c r="O1566" i="1"/>
  <c r="S1566" i="1"/>
  <c r="P1566" i="1"/>
  <c r="O1593" i="1"/>
  <c r="S1593" i="1"/>
  <c r="Q1593" i="1"/>
  <c r="P1593" i="1"/>
  <c r="O1616" i="1"/>
  <c r="S1616" i="1"/>
  <c r="Q1616" i="1"/>
  <c r="P1616" i="1"/>
  <c r="S1639" i="1"/>
  <c r="O1639" i="1"/>
  <c r="Q1639" i="1"/>
  <c r="P1639" i="1"/>
  <c r="O1666" i="1"/>
  <c r="S1666" i="1"/>
  <c r="Q1666" i="1"/>
  <c r="P1666" i="1"/>
  <c r="O1689" i="1"/>
  <c r="S1689" i="1"/>
  <c r="Q1689" i="1"/>
  <c r="P1689" i="1"/>
  <c r="O1804" i="1"/>
  <c r="S1804" i="1"/>
  <c r="Q1804" i="1"/>
  <c r="P1804" i="1"/>
  <c r="S1501" i="1"/>
  <c r="Q1501" i="1"/>
  <c r="P1501" i="1"/>
  <c r="O1501" i="1"/>
  <c r="S1524" i="1"/>
  <c r="Q1524" i="1"/>
  <c r="P1524" i="1"/>
  <c r="O1524" i="1"/>
  <c r="S1547" i="1"/>
  <c r="Q1547" i="1"/>
  <c r="P1547" i="1"/>
  <c r="O1547" i="1"/>
  <c r="O1570" i="1"/>
  <c r="S1570" i="1"/>
  <c r="Q1570" i="1"/>
  <c r="P1570" i="1"/>
  <c r="S1574" i="1"/>
  <c r="Q1574" i="1"/>
  <c r="P1574" i="1"/>
  <c r="O1574" i="1"/>
  <c r="S1597" i="1"/>
  <c r="Q1597" i="1"/>
  <c r="P1597" i="1"/>
  <c r="O1597" i="1"/>
  <c r="S1620" i="1"/>
  <c r="Q1620" i="1"/>
  <c r="P1620" i="1"/>
  <c r="O1620" i="1"/>
  <c r="Q1643" i="1"/>
  <c r="S1643" i="1"/>
  <c r="P1643" i="1"/>
  <c r="O1643" i="1"/>
  <c r="S1670" i="1"/>
  <c r="Q1670" i="1"/>
  <c r="P1670" i="1"/>
  <c r="O1670" i="1"/>
  <c r="S1693" i="1"/>
  <c r="Q1693" i="1"/>
  <c r="P1693" i="1"/>
  <c r="O1693" i="1"/>
  <c r="S1697" i="1"/>
  <c r="Q1697" i="1"/>
  <c r="P1697" i="1"/>
  <c r="O1697" i="1"/>
  <c r="P1725" i="1"/>
  <c r="S1725" i="1"/>
  <c r="Q1725" i="1"/>
  <c r="O1725" i="1"/>
  <c r="S1746" i="1"/>
  <c r="Q1746" i="1"/>
  <c r="P1746" i="1"/>
  <c r="O1746" i="1"/>
  <c r="Q1806" i="1"/>
  <c r="O1806" i="1"/>
  <c r="S1806" i="1"/>
  <c r="P1806" i="1"/>
  <c r="Q1857" i="1"/>
  <c r="P1857" i="1"/>
  <c r="O1857" i="1"/>
  <c r="S1857" i="1"/>
  <c r="Q1855" i="1"/>
  <c r="S1855" i="1"/>
  <c r="P1855" i="1"/>
  <c r="O1855" i="1"/>
  <c r="S1933" i="1"/>
  <c r="Q1933" i="1"/>
  <c r="P1933" i="1"/>
  <c r="O1933" i="1"/>
  <c r="Q1789" i="1"/>
  <c r="O1789" i="1"/>
  <c r="P1789" i="1"/>
  <c r="S1789" i="1"/>
  <c r="S1886" i="1"/>
  <c r="Q1886" i="1"/>
  <c r="O1886" i="1"/>
  <c r="P1886" i="1"/>
  <c r="S1937" i="1"/>
  <c r="Q1937" i="1"/>
  <c r="P1937" i="1"/>
  <c r="O1937" i="1"/>
  <c r="Q1844" i="1"/>
  <c r="O1844" i="1"/>
  <c r="S1844" i="1"/>
  <c r="P1844" i="1"/>
  <c r="S1856" i="1"/>
  <c r="Q1856" i="1"/>
  <c r="O1856" i="1"/>
  <c r="P1856" i="1"/>
  <c r="S1941" i="1"/>
  <c r="Q1941" i="1"/>
  <c r="P1941" i="1"/>
  <c r="O1941" i="1"/>
  <c r="S1945" i="1"/>
  <c r="Q1945" i="1"/>
  <c r="P1945" i="1"/>
  <c r="O1945" i="1"/>
  <c r="S1949" i="1"/>
  <c r="Q1949" i="1"/>
  <c r="P1949" i="1"/>
  <c r="O1949" i="1"/>
  <c r="P1791" i="1"/>
  <c r="O1791" i="1"/>
  <c r="S1791" i="1"/>
  <c r="Q1791" i="1"/>
  <c r="S1917" i="1"/>
  <c r="Q1917" i="1"/>
  <c r="O1917" i="1"/>
  <c r="P1917" i="1"/>
  <c r="O1766" i="1"/>
  <c r="Q1766" i="1"/>
  <c r="S1766" i="1"/>
  <c r="P1766" i="1"/>
  <c r="O1771" i="1"/>
  <c r="S1771" i="1"/>
  <c r="Q1771" i="1"/>
  <c r="P1771" i="1"/>
  <c r="Q1781" i="1"/>
  <c r="S1781" i="1"/>
  <c r="P1781" i="1"/>
  <c r="O1781" i="1"/>
  <c r="S1894" i="1"/>
  <c r="Q1894" i="1"/>
  <c r="O1894" i="1"/>
  <c r="P1894" i="1"/>
  <c r="S1798" i="1"/>
  <c r="Q1798" i="1"/>
  <c r="P1798" i="1"/>
  <c r="O1798" i="1"/>
  <c r="P1701" i="1"/>
  <c r="O1701" i="1"/>
  <c r="S1701" i="1"/>
  <c r="Q1701" i="1"/>
  <c r="S1713" i="1"/>
  <c r="Q1713" i="1"/>
  <c r="P1713" i="1"/>
  <c r="O1713" i="1"/>
  <c r="S1730" i="1"/>
  <c r="O1730" i="1"/>
  <c r="Q1730" i="1"/>
  <c r="P1730" i="1"/>
  <c r="P1792" i="1"/>
  <c r="S1792" i="1"/>
  <c r="Q1792" i="1"/>
  <c r="O1792" i="1"/>
  <c r="P1812" i="1"/>
  <c r="Q1812" i="1"/>
  <c r="S1812" i="1"/>
  <c r="O1812" i="1"/>
  <c r="Q1787" i="1"/>
  <c r="P1787" i="1"/>
  <c r="S1787" i="1"/>
  <c r="O1787" i="1"/>
  <c r="S1863" i="1"/>
  <c r="Q1863" i="1"/>
  <c r="O1863" i="1"/>
  <c r="P1863" i="1"/>
  <c r="P1762" i="1"/>
  <c r="Q1762" i="1"/>
  <c r="S1762" i="1"/>
  <c r="O1762" i="1"/>
  <c r="Q1767" i="1"/>
  <c r="S1767" i="1"/>
  <c r="P1767" i="1"/>
  <c r="O1767" i="1"/>
  <c r="S1813" i="1"/>
  <c r="Q1813" i="1"/>
  <c r="O1813" i="1"/>
  <c r="P1813" i="1"/>
  <c r="S1879" i="1"/>
  <c r="Q1879" i="1"/>
  <c r="P1879" i="1"/>
  <c r="O1879" i="1"/>
  <c r="Q1735" i="1"/>
  <c r="O1735" i="1"/>
  <c r="S1735" i="1"/>
  <c r="P1735" i="1"/>
  <c r="S1864" i="1"/>
  <c r="Q1864" i="1"/>
  <c r="P1864" i="1"/>
  <c r="O1864" i="1"/>
  <c r="S1880" i="1"/>
  <c r="Q1880" i="1"/>
  <c r="P1880" i="1"/>
  <c r="O1880" i="1"/>
  <c r="O1925" i="1"/>
  <c r="S1925" i="1"/>
  <c r="Q1925" i="1"/>
  <c r="P1925" i="1"/>
  <c r="Q1788" i="1"/>
  <c r="P1788" i="1"/>
  <c r="O1788" i="1"/>
  <c r="S1788" i="1"/>
  <c r="P1882" i="1"/>
  <c r="S1882" i="1"/>
  <c r="Q1882" i="1"/>
  <c r="O1882" i="1"/>
  <c r="S1928" i="1"/>
  <c r="P1928" i="1"/>
  <c r="O1928" i="1"/>
  <c r="Q1928" i="1"/>
  <c r="S1763" i="1"/>
  <c r="P1763" i="1"/>
  <c r="O1763" i="1"/>
  <c r="Q1763" i="1"/>
  <c r="Q1783" i="1"/>
  <c r="P1783" i="1"/>
  <c r="O1783" i="1"/>
  <c r="S1783" i="1"/>
  <c r="S1807" i="1"/>
  <c r="P1807" i="1"/>
  <c r="Q1807" i="1"/>
  <c r="O1807" i="1"/>
  <c r="O1706" i="1"/>
  <c r="S1706" i="1"/>
  <c r="Q1706" i="1"/>
  <c r="P1706" i="1"/>
  <c r="O1710" i="1"/>
  <c r="Q1710" i="1"/>
  <c r="P1710" i="1"/>
  <c r="S1710" i="1"/>
  <c r="O1727" i="1"/>
  <c r="P1727" i="1"/>
  <c r="S1727" i="1"/>
  <c r="Q1727" i="1"/>
  <c r="P1768" i="1"/>
  <c r="O1768" i="1"/>
  <c r="Q1768" i="1"/>
  <c r="S1768" i="1"/>
  <c r="S1773" i="1"/>
  <c r="O1773" i="1"/>
  <c r="P1773" i="1"/>
  <c r="Q1773" i="1"/>
  <c r="S1902" i="1"/>
  <c r="Q1902" i="1"/>
  <c r="P1902" i="1"/>
  <c r="O1902" i="1"/>
  <c r="S1929" i="1"/>
  <c r="Q1929" i="1"/>
  <c r="P1929" i="1"/>
  <c r="O1929" i="1"/>
  <c r="Q1723" i="1"/>
  <c r="S1723" i="1"/>
  <c r="P1723" i="1"/>
  <c r="O1723" i="1"/>
  <c r="Q1854" i="1"/>
  <c r="P1854" i="1"/>
  <c r="O1854" i="1"/>
  <c r="S1854" i="1"/>
  <c r="P1905" i="1"/>
  <c r="S1905" i="1"/>
  <c r="Q1905" i="1"/>
  <c r="O1905" i="1"/>
  <c r="O1801" i="1"/>
  <c r="P1801" i="1"/>
  <c r="S1801" i="1"/>
  <c r="Q1801" i="1"/>
  <c r="O1847" i="1"/>
  <c r="S1847" i="1"/>
  <c r="Q1847" i="1"/>
  <c r="P1847" i="1"/>
  <c r="O1870" i="1"/>
  <c r="S1870" i="1"/>
  <c r="P1870" i="1"/>
  <c r="Q1870" i="1"/>
  <c r="O1874" i="1"/>
  <c r="S1874" i="1"/>
  <c r="Q1874" i="1"/>
  <c r="P1874" i="1"/>
  <c r="O1897" i="1"/>
  <c r="S1897" i="1"/>
  <c r="Q1897" i="1"/>
  <c r="P1897" i="1"/>
  <c r="Q1920" i="1"/>
  <c r="O1920" i="1"/>
  <c r="S1920" i="1"/>
  <c r="P1920" i="1"/>
  <c r="S1989" i="1"/>
  <c r="Q1989" i="1"/>
  <c r="P1989" i="1"/>
  <c r="O1989" i="1"/>
  <c r="S2022" i="1"/>
  <c r="Q2022" i="1"/>
  <c r="P2022" i="1"/>
  <c r="O2022" i="1"/>
  <c r="P2027" i="1"/>
  <c r="S2027" i="1"/>
  <c r="Q2027" i="1"/>
  <c r="O2027" i="1"/>
  <c r="P2137" i="1"/>
  <c r="O2137" i="1"/>
  <c r="S2137" i="1"/>
  <c r="Q2137" i="1"/>
  <c r="S1711" i="1"/>
  <c r="Q1711" i="1"/>
  <c r="P1711" i="1"/>
  <c r="O1711" i="1"/>
  <c r="S1722" i="1"/>
  <c r="Q1722" i="1"/>
  <c r="P1722" i="1"/>
  <c r="O1722" i="1"/>
  <c r="S1733" i="1"/>
  <c r="Q1733" i="1"/>
  <c r="P1733" i="1"/>
  <c r="O1733" i="1"/>
  <c r="Q1744" i="1"/>
  <c r="P1744" i="1"/>
  <c r="S1744" i="1"/>
  <c r="O1744" i="1"/>
  <c r="S1755" i="1"/>
  <c r="Q1755" i="1"/>
  <c r="P1755" i="1"/>
  <c r="O1755" i="1"/>
  <c r="Q1778" i="1"/>
  <c r="P1778" i="1"/>
  <c r="O1778" i="1"/>
  <c r="S1778" i="1"/>
  <c r="S1805" i="1"/>
  <c r="Q1805" i="1"/>
  <c r="P1805" i="1"/>
  <c r="O1805" i="1"/>
  <c r="S1851" i="1"/>
  <c r="Q1851" i="1"/>
  <c r="P1851" i="1"/>
  <c r="O1851" i="1"/>
  <c r="S1878" i="1"/>
  <c r="Q1878" i="1"/>
  <c r="P1878" i="1"/>
  <c r="O1878" i="1"/>
  <c r="S1901" i="1"/>
  <c r="Q1901" i="1"/>
  <c r="P1901" i="1"/>
  <c r="O1901" i="1"/>
  <c r="S1924" i="1"/>
  <c r="Q1924" i="1"/>
  <c r="P1924" i="1"/>
  <c r="O1924" i="1"/>
  <c r="S1952" i="1"/>
  <c r="Q1952" i="1"/>
  <c r="P1952" i="1"/>
  <c r="O1952" i="1"/>
  <c r="S1956" i="1"/>
  <c r="Q1956" i="1"/>
  <c r="P1956" i="1"/>
  <c r="O1956" i="1"/>
  <c r="S1960" i="1"/>
  <c r="Q1960" i="1"/>
  <c r="P1960" i="1"/>
  <c r="O1960" i="1"/>
  <c r="S1964" i="1"/>
  <c r="Q1964" i="1"/>
  <c r="P1964" i="1"/>
  <c r="O1964" i="1"/>
  <c r="Q1968" i="1"/>
  <c r="S1968" i="1"/>
  <c r="P1968" i="1"/>
  <c r="O1968" i="1"/>
  <c r="O1972" i="1"/>
  <c r="S1972" i="1"/>
  <c r="Q1972" i="1"/>
  <c r="P1972" i="1"/>
  <c r="S2003" i="1"/>
  <c r="O2003" i="1"/>
  <c r="Q2003" i="1"/>
  <c r="P2003" i="1"/>
  <c r="S2038" i="1"/>
  <c r="P2038" i="1"/>
  <c r="Q2038" i="1"/>
  <c r="O2038" i="1"/>
  <c r="S2159" i="1"/>
  <c r="Q2159" i="1"/>
  <c r="O2159" i="1"/>
  <c r="P2159" i="1"/>
  <c r="S1932" i="1"/>
  <c r="P1932" i="1"/>
  <c r="O1932" i="1"/>
  <c r="Q1932" i="1"/>
  <c r="Q1936" i="1"/>
  <c r="S1936" i="1"/>
  <c r="P1936" i="1"/>
  <c r="O1936" i="1"/>
  <c r="P1940" i="1"/>
  <c r="S1940" i="1"/>
  <c r="Q1940" i="1"/>
  <c r="O1940" i="1"/>
  <c r="O1944" i="1"/>
  <c r="S1944" i="1"/>
  <c r="Q1944" i="1"/>
  <c r="P1944" i="1"/>
  <c r="S2008" i="1"/>
  <c r="Q2008" i="1"/>
  <c r="P2008" i="1"/>
  <c r="O2008" i="1"/>
  <c r="Q2017" i="1"/>
  <c r="O2017" i="1"/>
  <c r="S2017" i="1"/>
  <c r="P2017" i="1"/>
  <c r="P2033" i="1"/>
  <c r="S2033" i="1"/>
  <c r="Q2033" i="1"/>
  <c r="O2033" i="1"/>
  <c r="S2044" i="1"/>
  <c r="O2044" i="1"/>
  <c r="Q2044" i="1"/>
  <c r="P2044" i="1"/>
  <c r="Q2050" i="1"/>
  <c r="S2050" i="1"/>
  <c r="P2050" i="1"/>
  <c r="O2050" i="1"/>
  <c r="P2056" i="1"/>
  <c r="S2056" i="1"/>
  <c r="Q2056" i="1"/>
  <c r="O2056" i="1"/>
  <c r="S2082" i="1"/>
  <c r="Q2082" i="1"/>
  <c r="O2082" i="1"/>
  <c r="P2082" i="1"/>
  <c r="Q2105" i="1"/>
  <c r="P2105" i="1"/>
  <c r="O2105" i="1"/>
  <c r="S2105" i="1"/>
  <c r="S1909" i="1"/>
  <c r="Q1909" i="1"/>
  <c r="O1909" i="1"/>
  <c r="P1909" i="1"/>
  <c r="O1994" i="1"/>
  <c r="S1994" i="1"/>
  <c r="Q1994" i="1"/>
  <c r="P1994" i="1"/>
  <c r="S2118" i="1"/>
  <c r="P2118" i="1"/>
  <c r="Q2118" i="1"/>
  <c r="O2118" i="1"/>
  <c r="S2138" i="1"/>
  <c r="O2138" i="1"/>
  <c r="Q2138" i="1"/>
  <c r="P2138" i="1"/>
  <c r="P1794" i="1"/>
  <c r="O1794" i="1"/>
  <c r="S1794" i="1"/>
  <c r="Q1794" i="1"/>
  <c r="P1867" i="1"/>
  <c r="O1867" i="1"/>
  <c r="S1867" i="1"/>
  <c r="Q1867" i="1"/>
  <c r="S1890" i="1"/>
  <c r="P1890" i="1"/>
  <c r="O1890" i="1"/>
  <c r="Q1890" i="1"/>
  <c r="S1913" i="1"/>
  <c r="P1913" i="1"/>
  <c r="O1913" i="1"/>
  <c r="Q1913" i="1"/>
  <c r="S1981" i="1"/>
  <c r="Q1981" i="1"/>
  <c r="P1981" i="1"/>
  <c r="O1981" i="1"/>
  <c r="O1999" i="1"/>
  <c r="S1999" i="1"/>
  <c r="Q1999" i="1"/>
  <c r="P1999" i="1"/>
  <c r="Q2028" i="1"/>
  <c r="S2028" i="1"/>
  <c r="P2028" i="1"/>
  <c r="O2028" i="1"/>
  <c r="Q2039" i="1"/>
  <c r="O2039" i="1"/>
  <c r="S2039" i="1"/>
  <c r="P2039" i="1"/>
  <c r="P2063" i="1"/>
  <c r="S2063" i="1"/>
  <c r="Q2063" i="1"/>
  <c r="O2063" i="1"/>
  <c r="S2106" i="1"/>
  <c r="Q2106" i="1"/>
  <c r="O2106" i="1"/>
  <c r="P2106" i="1"/>
  <c r="S1977" i="1"/>
  <c r="Q1977" i="1"/>
  <c r="P1977" i="1"/>
  <c r="O1977" i="1"/>
  <c r="Q1990" i="1"/>
  <c r="S1990" i="1"/>
  <c r="P1990" i="1"/>
  <c r="O1990" i="1"/>
  <c r="S2004" i="1"/>
  <c r="Q2004" i="1"/>
  <c r="P2004" i="1"/>
  <c r="O2004" i="1"/>
  <c r="S2013" i="1"/>
  <c r="P2013" i="1"/>
  <c r="Q2013" i="1"/>
  <c r="O2013" i="1"/>
  <c r="S2051" i="1"/>
  <c r="Q2051" i="1"/>
  <c r="P2051" i="1"/>
  <c r="O2051" i="1"/>
  <c r="S2074" i="1"/>
  <c r="Q2074" i="1"/>
  <c r="P2074" i="1"/>
  <c r="O2074" i="1"/>
  <c r="Q2083" i="1"/>
  <c r="O2083" i="1"/>
  <c r="S2083" i="1"/>
  <c r="P2083" i="1"/>
  <c r="P2093" i="1"/>
  <c r="O2093" i="1"/>
  <c r="S2093" i="1"/>
  <c r="Q2093" i="1"/>
  <c r="S1802" i="1"/>
  <c r="P1802" i="1"/>
  <c r="Q1802" i="1"/>
  <c r="O1802" i="1"/>
  <c r="O1848" i="1"/>
  <c r="S1848" i="1"/>
  <c r="Q1848" i="1"/>
  <c r="P1848" i="1"/>
  <c r="S1852" i="1"/>
  <c r="P1852" i="1"/>
  <c r="Q1852" i="1"/>
  <c r="O1852" i="1"/>
  <c r="S1875" i="1"/>
  <c r="Q1875" i="1"/>
  <c r="P1875" i="1"/>
  <c r="O1875" i="1"/>
  <c r="S1898" i="1"/>
  <c r="Q1898" i="1"/>
  <c r="P1898" i="1"/>
  <c r="O1898" i="1"/>
  <c r="Q1921" i="1"/>
  <c r="S1921" i="1"/>
  <c r="P1921" i="1"/>
  <c r="O1921" i="1"/>
  <c r="S1965" i="1"/>
  <c r="Q1965" i="1"/>
  <c r="P1965" i="1"/>
  <c r="O1965" i="1"/>
  <c r="S1969" i="1"/>
  <c r="Q1969" i="1"/>
  <c r="P1969" i="1"/>
  <c r="O1969" i="1"/>
  <c r="S1973" i="1"/>
  <c r="Q1973" i="1"/>
  <c r="P1973" i="1"/>
  <c r="O1973" i="1"/>
  <c r="Q2034" i="1"/>
  <c r="S2034" i="1"/>
  <c r="P2034" i="1"/>
  <c r="O2034" i="1"/>
  <c r="S1953" i="1"/>
  <c r="Q1953" i="1"/>
  <c r="P1953" i="1"/>
  <c r="O1953" i="1"/>
  <c r="Q1957" i="1"/>
  <c r="S1957" i="1"/>
  <c r="P1957" i="1"/>
  <c r="O1957" i="1"/>
  <c r="O1961" i="1"/>
  <c r="S1961" i="1"/>
  <c r="Q1961" i="1"/>
  <c r="P1961" i="1"/>
  <c r="S1986" i="1"/>
  <c r="Q1986" i="1"/>
  <c r="P1986" i="1"/>
  <c r="O1986" i="1"/>
  <c r="Q1995" i="1"/>
  <c r="S1995" i="1"/>
  <c r="P1995" i="1"/>
  <c r="O1995" i="1"/>
  <c r="S2057" i="1"/>
  <c r="Q2057" i="1"/>
  <c r="P2057" i="1"/>
  <c r="O2057" i="1"/>
  <c r="O2107" i="1"/>
  <c r="S2107" i="1"/>
  <c r="Q2107" i="1"/>
  <c r="P2107" i="1"/>
  <c r="Q1810" i="1"/>
  <c r="P1810" i="1"/>
  <c r="S1810" i="1"/>
  <c r="O1810" i="1"/>
  <c r="Q1860" i="1"/>
  <c r="P1860" i="1"/>
  <c r="S1860" i="1"/>
  <c r="O1860" i="1"/>
  <c r="Q1883" i="1"/>
  <c r="P1883" i="1"/>
  <c r="O1883" i="1"/>
  <c r="S1883" i="1"/>
  <c r="S1906" i="1"/>
  <c r="Q1906" i="1"/>
  <c r="P1906" i="1"/>
  <c r="O1906" i="1"/>
  <c r="Q2009" i="1"/>
  <c r="S2009" i="1"/>
  <c r="P2009" i="1"/>
  <c r="O2009" i="1"/>
  <c r="S2142" i="1"/>
  <c r="Q2142" i="1"/>
  <c r="P2142" i="1"/>
  <c r="O2142" i="1"/>
  <c r="S1887" i="1"/>
  <c r="Q1887" i="1"/>
  <c r="P1887" i="1"/>
  <c r="O1887" i="1"/>
  <c r="Q1910" i="1"/>
  <c r="S1910" i="1"/>
  <c r="P1910" i="1"/>
  <c r="O1910" i="1"/>
  <c r="Q1982" i="1"/>
  <c r="S1982" i="1"/>
  <c r="P1982" i="1"/>
  <c r="O1982" i="1"/>
  <c r="S1991" i="1"/>
  <c r="Q1991" i="1"/>
  <c r="P1991" i="1"/>
  <c r="O1991" i="1"/>
  <c r="S2014" i="1"/>
  <c r="Q2014" i="1"/>
  <c r="P2014" i="1"/>
  <c r="O2014" i="1"/>
  <c r="Q2075" i="1"/>
  <c r="O2075" i="1"/>
  <c r="S2075" i="1"/>
  <c r="P2075" i="1"/>
  <c r="Q2084" i="1"/>
  <c r="P2084" i="1"/>
  <c r="O2084" i="1"/>
  <c r="S2084" i="1"/>
  <c r="S2124" i="1"/>
  <c r="Q2124" i="1"/>
  <c r="O2124" i="1"/>
  <c r="P2124" i="1"/>
  <c r="O1772" i="1"/>
  <c r="S1772" i="1"/>
  <c r="Q1772" i="1"/>
  <c r="P1772" i="1"/>
  <c r="O1795" i="1"/>
  <c r="S1795" i="1"/>
  <c r="Q1795" i="1"/>
  <c r="P1795" i="1"/>
  <c r="S1845" i="1"/>
  <c r="P1845" i="1"/>
  <c r="O1845" i="1"/>
  <c r="Q1845" i="1"/>
  <c r="S1868" i="1"/>
  <c r="P1868" i="1"/>
  <c r="O1868" i="1"/>
  <c r="Q1868" i="1"/>
  <c r="S1891" i="1"/>
  <c r="Q1891" i="1"/>
  <c r="P1891" i="1"/>
  <c r="O1891" i="1"/>
  <c r="O1914" i="1"/>
  <c r="S1914" i="1"/>
  <c r="Q1914" i="1"/>
  <c r="P1914" i="1"/>
  <c r="S1918" i="1"/>
  <c r="Q1918" i="1"/>
  <c r="P1918" i="1"/>
  <c r="O1918" i="1"/>
  <c r="S1978" i="1"/>
  <c r="Q1978" i="1"/>
  <c r="P1978" i="1"/>
  <c r="O1978" i="1"/>
  <c r="Q2052" i="1"/>
  <c r="S2052" i="1"/>
  <c r="P2052" i="1"/>
  <c r="O2052" i="1"/>
  <c r="Q2058" i="1"/>
  <c r="O2058" i="1"/>
  <c r="S2058" i="1"/>
  <c r="P2058" i="1"/>
  <c r="P2097" i="1"/>
  <c r="O2097" i="1"/>
  <c r="S2097" i="1"/>
  <c r="Q2097" i="1"/>
  <c r="Q2143" i="1"/>
  <c r="O2143" i="1"/>
  <c r="S2143" i="1"/>
  <c r="P2143" i="1"/>
  <c r="S1742" i="1"/>
  <c r="Q1742" i="1"/>
  <c r="P1742" i="1"/>
  <c r="O1742" i="1"/>
  <c r="Q1753" i="1"/>
  <c r="P1753" i="1"/>
  <c r="S1753" i="1"/>
  <c r="O1753" i="1"/>
  <c r="S1776" i="1"/>
  <c r="Q1776" i="1"/>
  <c r="O1776" i="1"/>
  <c r="P1776" i="1"/>
  <c r="S1799" i="1"/>
  <c r="Q1799" i="1"/>
  <c r="P1799" i="1"/>
  <c r="O1799" i="1"/>
  <c r="Q1822" i="1"/>
  <c r="S1822" i="1"/>
  <c r="P1822" i="1"/>
  <c r="O1822" i="1"/>
  <c r="S1849" i="1"/>
  <c r="Q1849" i="1"/>
  <c r="O1849" i="1"/>
  <c r="P1849" i="1"/>
  <c r="S1872" i="1"/>
  <c r="Q1872" i="1"/>
  <c r="O1872" i="1"/>
  <c r="P1872" i="1"/>
  <c r="S1895" i="1"/>
  <c r="Q1895" i="1"/>
  <c r="P1895" i="1"/>
  <c r="O1895" i="1"/>
  <c r="S1922" i="1"/>
  <c r="Q1922" i="1"/>
  <c r="P1922" i="1"/>
  <c r="O1922" i="1"/>
  <c r="S1987" i="1"/>
  <c r="Q1987" i="1"/>
  <c r="P1987" i="1"/>
  <c r="O1987" i="1"/>
  <c r="S2005" i="1"/>
  <c r="Q2005" i="1"/>
  <c r="P2005" i="1"/>
  <c r="O2005" i="1"/>
  <c r="O2019" i="1"/>
  <c r="P2019" i="1"/>
  <c r="S2019" i="1"/>
  <c r="Q2019" i="1"/>
  <c r="S1853" i="1"/>
  <c r="Q1853" i="1"/>
  <c r="P1853" i="1"/>
  <c r="O1853" i="1"/>
  <c r="S1876" i="1"/>
  <c r="Q1876" i="1"/>
  <c r="P1876" i="1"/>
  <c r="O1876" i="1"/>
  <c r="Q1899" i="1"/>
  <c r="S1899" i="1"/>
  <c r="P1899" i="1"/>
  <c r="O1899" i="1"/>
  <c r="S1926" i="1"/>
  <c r="Q1926" i="1"/>
  <c r="P1926" i="1"/>
  <c r="O1926" i="1"/>
  <c r="S1954" i="1"/>
  <c r="Q1954" i="1"/>
  <c r="P1954" i="1"/>
  <c r="O1954" i="1"/>
  <c r="S1958" i="1"/>
  <c r="Q1958" i="1"/>
  <c r="P1958" i="1"/>
  <c r="O1958" i="1"/>
  <c r="S1962" i="1"/>
  <c r="Q1962" i="1"/>
  <c r="P1962" i="1"/>
  <c r="O1962" i="1"/>
  <c r="S1966" i="1"/>
  <c r="Q1966" i="1"/>
  <c r="P1966" i="1"/>
  <c r="O1966" i="1"/>
  <c r="S1970" i="1"/>
  <c r="Q1970" i="1"/>
  <c r="P1970" i="1"/>
  <c r="O1970" i="1"/>
  <c r="O1996" i="1"/>
  <c r="S1996" i="1"/>
  <c r="Q1996" i="1"/>
  <c r="P1996" i="1"/>
  <c r="S2067" i="1"/>
  <c r="Q2067" i="1"/>
  <c r="O2067" i="1"/>
  <c r="P2067" i="1"/>
  <c r="P2109" i="1"/>
  <c r="O2109" i="1"/>
  <c r="Q2109" i="1"/>
  <c r="S2109" i="1"/>
  <c r="Q2145" i="1"/>
  <c r="S2145" i="1"/>
  <c r="P2145" i="1"/>
  <c r="O2145" i="1"/>
  <c r="O1903" i="1"/>
  <c r="S1903" i="1"/>
  <c r="Q1903" i="1"/>
  <c r="P1903" i="1"/>
  <c r="S1907" i="1"/>
  <c r="Q1907" i="1"/>
  <c r="P1907" i="1"/>
  <c r="O1907" i="1"/>
  <c r="S1930" i="1"/>
  <c r="Q1930" i="1"/>
  <c r="P1930" i="1"/>
  <c r="O1930" i="1"/>
  <c r="S1934" i="1"/>
  <c r="Q1934" i="1"/>
  <c r="P1934" i="1"/>
  <c r="O1934" i="1"/>
  <c r="S1938" i="1"/>
  <c r="Q1938" i="1"/>
  <c r="P1938" i="1"/>
  <c r="O1938" i="1"/>
  <c r="S1942" i="1"/>
  <c r="Q1942" i="1"/>
  <c r="P1942" i="1"/>
  <c r="O1942" i="1"/>
  <c r="Q1946" i="1"/>
  <c r="S1946" i="1"/>
  <c r="P1946" i="1"/>
  <c r="O1946" i="1"/>
  <c r="O1950" i="1"/>
  <c r="S1950" i="1"/>
  <c r="Q1950" i="1"/>
  <c r="P1950" i="1"/>
  <c r="O2010" i="1"/>
  <c r="S2010" i="1"/>
  <c r="Q2010" i="1"/>
  <c r="P2010" i="1"/>
  <c r="Q2036" i="1"/>
  <c r="S2036" i="1"/>
  <c r="P2036" i="1"/>
  <c r="O2036" i="1"/>
  <c r="O2076" i="1"/>
  <c r="S2076" i="1"/>
  <c r="Q2076" i="1"/>
  <c r="P2076" i="1"/>
  <c r="P2098" i="1"/>
  <c r="O2098" i="1"/>
  <c r="S2098" i="1"/>
  <c r="Q2098" i="1"/>
  <c r="S2127" i="1"/>
  <c r="O2127" i="1"/>
  <c r="Q2127" i="1"/>
  <c r="P2127" i="1"/>
  <c r="S1861" i="1"/>
  <c r="Q1861" i="1"/>
  <c r="P1861" i="1"/>
  <c r="O1861" i="1"/>
  <c r="S1884" i="1"/>
  <c r="Q1884" i="1"/>
  <c r="P1884" i="1"/>
  <c r="O1884" i="1"/>
  <c r="S1911" i="1"/>
  <c r="Q1911" i="1"/>
  <c r="P1911" i="1"/>
  <c r="O1911" i="1"/>
  <c r="O1983" i="1"/>
  <c r="S1983" i="1"/>
  <c r="Q1983" i="1"/>
  <c r="P1983" i="1"/>
  <c r="S2001" i="1"/>
  <c r="Q2001" i="1"/>
  <c r="P2001" i="1"/>
  <c r="O2001" i="1"/>
  <c r="P2015" i="1"/>
  <c r="S2015" i="1"/>
  <c r="Q2015" i="1"/>
  <c r="O2015" i="1"/>
  <c r="P2020" i="1"/>
  <c r="S2020" i="1"/>
  <c r="Q2020" i="1"/>
  <c r="O2020" i="1"/>
  <c r="S2110" i="1"/>
  <c r="Q2110" i="1"/>
  <c r="O2110" i="1"/>
  <c r="P2110" i="1"/>
  <c r="S1842" i="1"/>
  <c r="P1842" i="1"/>
  <c r="O1842" i="1"/>
  <c r="Q1842" i="1"/>
  <c r="S1865" i="1"/>
  <c r="Q1865" i="1"/>
  <c r="P1865" i="1"/>
  <c r="O1865" i="1"/>
  <c r="Q1888" i="1"/>
  <c r="S1888" i="1"/>
  <c r="P1888" i="1"/>
  <c r="O1888" i="1"/>
  <c r="S1915" i="1"/>
  <c r="Q1915" i="1"/>
  <c r="P1915" i="1"/>
  <c r="O1915" i="1"/>
  <c r="Q1979" i="1"/>
  <c r="S1979" i="1"/>
  <c r="P1979" i="1"/>
  <c r="O1979" i="1"/>
  <c r="P1992" i="1"/>
  <c r="S1992" i="1"/>
  <c r="Q1992" i="1"/>
  <c r="O1992" i="1"/>
  <c r="Q2053" i="1"/>
  <c r="S2053" i="1"/>
  <c r="P2053" i="1"/>
  <c r="O2053" i="1"/>
  <c r="S2068" i="1"/>
  <c r="Q2068" i="1"/>
  <c r="P2068" i="1"/>
  <c r="O2068" i="1"/>
  <c r="O2099" i="1"/>
  <c r="S2099" i="1"/>
  <c r="Q2099" i="1"/>
  <c r="P2099" i="1"/>
  <c r="S1846" i="1"/>
  <c r="Q1846" i="1"/>
  <c r="O1846" i="1"/>
  <c r="P1846" i="1"/>
  <c r="S1869" i="1"/>
  <c r="Q1869" i="1"/>
  <c r="P1869" i="1"/>
  <c r="O1869" i="1"/>
  <c r="O1892" i="1"/>
  <c r="S1892" i="1"/>
  <c r="Q1892" i="1"/>
  <c r="P1892" i="1"/>
  <c r="S1896" i="1"/>
  <c r="Q1896" i="1"/>
  <c r="P1896" i="1"/>
  <c r="O1896" i="1"/>
  <c r="S1919" i="1"/>
  <c r="Q1919" i="1"/>
  <c r="P1919" i="1"/>
  <c r="O1919" i="1"/>
  <c r="S1975" i="1"/>
  <c r="Q1975" i="1"/>
  <c r="P1975" i="1"/>
  <c r="O1975" i="1"/>
  <c r="Q2006" i="1"/>
  <c r="P2006" i="1"/>
  <c r="S2006" i="1"/>
  <c r="O2006" i="1"/>
  <c r="Q2031" i="1"/>
  <c r="O2031" i="1"/>
  <c r="S2031" i="1"/>
  <c r="P2031" i="1"/>
  <c r="P2089" i="1"/>
  <c r="O2089" i="1"/>
  <c r="S2089" i="1"/>
  <c r="Q2089" i="1"/>
  <c r="Q2129" i="1"/>
  <c r="O2129" i="1"/>
  <c r="S2129" i="1"/>
  <c r="P2129" i="1"/>
  <c r="S1754" i="1"/>
  <c r="Q1754" i="1"/>
  <c r="P1754" i="1"/>
  <c r="O1754" i="1"/>
  <c r="S1777" i="1"/>
  <c r="Q1777" i="1"/>
  <c r="P1777" i="1"/>
  <c r="O1777" i="1"/>
  <c r="Q1800" i="1"/>
  <c r="S1800" i="1"/>
  <c r="P1800" i="1"/>
  <c r="O1800" i="1"/>
  <c r="Q1850" i="1"/>
  <c r="P1850" i="1"/>
  <c r="S1850" i="1"/>
  <c r="O1850" i="1"/>
  <c r="S1873" i="1"/>
  <c r="Q1873" i="1"/>
  <c r="P1873" i="1"/>
  <c r="O1873" i="1"/>
  <c r="Q1900" i="1"/>
  <c r="P1900" i="1"/>
  <c r="O1900" i="1"/>
  <c r="S1900" i="1"/>
  <c r="Q1923" i="1"/>
  <c r="P1923" i="1"/>
  <c r="O1923" i="1"/>
  <c r="S1923" i="1"/>
  <c r="S1988" i="1"/>
  <c r="Q1988" i="1"/>
  <c r="P1988" i="1"/>
  <c r="O1988" i="1"/>
  <c r="S1997" i="1"/>
  <c r="Q1997" i="1"/>
  <c r="P1997" i="1"/>
  <c r="O1997" i="1"/>
  <c r="Q2011" i="1"/>
  <c r="S2011" i="1"/>
  <c r="P2011" i="1"/>
  <c r="O2011" i="1"/>
  <c r="S2026" i="1"/>
  <c r="Q2026" i="1"/>
  <c r="P2026" i="1"/>
  <c r="O2026" i="1"/>
  <c r="O2042" i="1"/>
  <c r="S2042" i="1"/>
  <c r="Q2042" i="1"/>
  <c r="P2042" i="1"/>
  <c r="S2114" i="1"/>
  <c r="Q2114" i="1"/>
  <c r="O2114" i="1"/>
  <c r="P2114" i="1"/>
  <c r="Q1877" i="1"/>
  <c r="P1877" i="1"/>
  <c r="O1877" i="1"/>
  <c r="S1877" i="1"/>
  <c r="Q1904" i="1"/>
  <c r="P1904" i="1"/>
  <c r="O1904" i="1"/>
  <c r="S1904" i="1"/>
  <c r="Q1927" i="1"/>
  <c r="P1927" i="1"/>
  <c r="O1927" i="1"/>
  <c r="S1927" i="1"/>
  <c r="Q1943" i="1"/>
  <c r="P1943" i="1"/>
  <c r="O1943" i="1"/>
  <c r="S1943" i="1"/>
  <c r="Q1947" i="1"/>
  <c r="P1947" i="1"/>
  <c r="O1947" i="1"/>
  <c r="S1947" i="1"/>
  <c r="S1951" i="1"/>
  <c r="Q1951" i="1"/>
  <c r="P1951" i="1"/>
  <c r="O1951" i="1"/>
  <c r="Q1955" i="1"/>
  <c r="P1955" i="1"/>
  <c r="O1955" i="1"/>
  <c r="S1955" i="1"/>
  <c r="Q1959" i="1"/>
  <c r="P1959" i="1"/>
  <c r="O1959" i="1"/>
  <c r="S1959" i="1"/>
  <c r="P1963" i="1"/>
  <c r="Q1963" i="1"/>
  <c r="O1963" i="1"/>
  <c r="S1963" i="1"/>
  <c r="O1967" i="1"/>
  <c r="Q1967" i="1"/>
  <c r="P1967" i="1"/>
  <c r="S1967" i="1"/>
  <c r="Q2016" i="1"/>
  <c r="P2016" i="1"/>
  <c r="O2016" i="1"/>
  <c r="S2016" i="1"/>
  <c r="O2037" i="1"/>
  <c r="Q2037" i="1"/>
  <c r="P2037" i="1"/>
  <c r="S2037" i="1"/>
  <c r="P2078" i="1"/>
  <c r="S2078" i="1"/>
  <c r="Q2078" i="1"/>
  <c r="O2078" i="1"/>
  <c r="P1858" i="1"/>
  <c r="O1858" i="1"/>
  <c r="Q1858" i="1"/>
  <c r="S1858" i="1"/>
  <c r="O1881" i="1"/>
  <c r="Q1881" i="1"/>
  <c r="P1881" i="1"/>
  <c r="S1881" i="1"/>
  <c r="P1885" i="1"/>
  <c r="O1885" i="1"/>
  <c r="Q1885" i="1"/>
  <c r="S1885" i="1"/>
  <c r="P1908" i="1"/>
  <c r="O1908" i="1"/>
  <c r="Q1908" i="1"/>
  <c r="S1908" i="1"/>
  <c r="S1931" i="1"/>
  <c r="P1931" i="1"/>
  <c r="O1931" i="1"/>
  <c r="Q1931" i="1"/>
  <c r="Q1935" i="1"/>
  <c r="P1935" i="1"/>
  <c r="O1935" i="1"/>
  <c r="S1935" i="1"/>
  <c r="O1939" i="1"/>
  <c r="Q1939" i="1"/>
  <c r="P1939" i="1"/>
  <c r="S1939" i="1"/>
  <c r="P1984" i="1"/>
  <c r="O1984" i="1"/>
  <c r="S1984" i="1"/>
  <c r="Q1984" i="1"/>
  <c r="S2002" i="1"/>
  <c r="O2002" i="1"/>
  <c r="Q2002" i="1"/>
  <c r="P2002" i="1"/>
  <c r="S2090" i="1"/>
  <c r="Q2090" i="1"/>
  <c r="O2090" i="1"/>
  <c r="P2090" i="1"/>
  <c r="O2115" i="1"/>
  <c r="Q2115" i="1"/>
  <c r="P2115" i="1"/>
  <c r="S2115" i="1"/>
  <c r="S2130" i="1"/>
  <c r="Q2130" i="1"/>
  <c r="P2130" i="1"/>
  <c r="O2130" i="1"/>
  <c r="S1862" i="1"/>
  <c r="O1862" i="1"/>
  <c r="Q1862" i="1"/>
  <c r="P1862" i="1"/>
  <c r="O1889" i="1"/>
  <c r="Q1889" i="1"/>
  <c r="P1889" i="1"/>
  <c r="S1889" i="1"/>
  <c r="O1912" i="1"/>
  <c r="S1912" i="1"/>
  <c r="Q1912" i="1"/>
  <c r="P1912" i="1"/>
  <c r="O1980" i="1"/>
  <c r="S1980" i="1"/>
  <c r="Q1980" i="1"/>
  <c r="P1980" i="1"/>
  <c r="O1993" i="1"/>
  <c r="S1993" i="1"/>
  <c r="Q1993" i="1"/>
  <c r="P1993" i="1"/>
  <c r="P2007" i="1"/>
  <c r="O2007" i="1"/>
  <c r="S2007" i="1"/>
  <c r="Q2007" i="1"/>
  <c r="O2032" i="1"/>
  <c r="P2032" i="1"/>
  <c r="S2032" i="1"/>
  <c r="Q2032" i="1"/>
  <c r="S1707" i="1"/>
  <c r="Q1707" i="1"/>
  <c r="P1707" i="1"/>
  <c r="O1707" i="1"/>
  <c r="P1718" i="1"/>
  <c r="S1718" i="1"/>
  <c r="Q1718" i="1"/>
  <c r="O1718" i="1"/>
  <c r="P1729" i="1"/>
  <c r="S1729" i="1"/>
  <c r="Q1729" i="1"/>
  <c r="O1729" i="1"/>
  <c r="P1740" i="1"/>
  <c r="Q1740" i="1"/>
  <c r="O1740" i="1"/>
  <c r="S1740" i="1"/>
  <c r="P1751" i="1"/>
  <c r="S1751" i="1"/>
  <c r="O1751" i="1"/>
  <c r="Q1751" i="1"/>
  <c r="P1770" i="1"/>
  <c r="S1770" i="1"/>
  <c r="Q1770" i="1"/>
  <c r="O1770" i="1"/>
  <c r="O1793" i="1"/>
  <c r="Q1793" i="1"/>
  <c r="P1793" i="1"/>
  <c r="S1793" i="1"/>
  <c r="S1797" i="1"/>
  <c r="P1797" i="1"/>
  <c r="O1797" i="1"/>
  <c r="Q1797" i="1"/>
  <c r="S1843" i="1"/>
  <c r="P1843" i="1"/>
  <c r="O1843" i="1"/>
  <c r="Q1843" i="1"/>
  <c r="Q1866" i="1"/>
  <c r="P1866" i="1"/>
  <c r="O1866" i="1"/>
  <c r="S1866" i="1"/>
  <c r="S1893" i="1"/>
  <c r="P1893" i="1"/>
  <c r="O1893" i="1"/>
  <c r="Q1893" i="1"/>
  <c r="S1916" i="1"/>
  <c r="P1916" i="1"/>
  <c r="O1916" i="1"/>
  <c r="Q1916" i="1"/>
  <c r="S1976" i="1"/>
  <c r="Q1976" i="1"/>
  <c r="P1976" i="1"/>
  <c r="O1976" i="1"/>
  <c r="S2012" i="1"/>
  <c r="Q2012" i="1"/>
  <c r="P2012" i="1"/>
  <c r="O2012" i="1"/>
  <c r="S2049" i="1"/>
  <c r="Q2049" i="1"/>
  <c r="P2049" i="1"/>
  <c r="O2049" i="1"/>
  <c r="Q2081" i="1"/>
  <c r="O2081" i="1"/>
  <c r="S2081" i="1"/>
  <c r="P2081" i="1"/>
  <c r="S2160" i="1"/>
  <c r="O2160" i="1"/>
  <c r="P2160" i="1"/>
  <c r="Q2160" i="1"/>
  <c r="S2206" i="1"/>
  <c r="Q2206" i="1"/>
  <c r="P2206" i="1"/>
  <c r="O2206" i="1"/>
  <c r="Q2120" i="1"/>
  <c r="S2120" i="1"/>
  <c r="P2120" i="1"/>
  <c r="O2120" i="1"/>
  <c r="S1974" i="1"/>
  <c r="Q1974" i="1"/>
  <c r="P1974" i="1"/>
  <c r="O1974" i="1"/>
  <c r="S2024" i="1"/>
  <c r="Q2024" i="1"/>
  <c r="P2024" i="1"/>
  <c r="O2024" i="1"/>
  <c r="Q2029" i="1"/>
  <c r="S2029" i="1"/>
  <c r="P2029" i="1"/>
  <c r="O2029" i="1"/>
  <c r="Q2059" i="1"/>
  <c r="S2059" i="1"/>
  <c r="P2059" i="1"/>
  <c r="O2059" i="1"/>
  <c r="Q2094" i="1"/>
  <c r="S2094" i="1"/>
  <c r="O2094" i="1"/>
  <c r="P2094" i="1"/>
  <c r="O2111" i="1"/>
  <c r="S2111" i="1"/>
  <c r="Q2111" i="1"/>
  <c r="P2111" i="1"/>
  <c r="S2164" i="1"/>
  <c r="Q2164" i="1"/>
  <c r="O2164" i="1"/>
  <c r="P2164" i="1"/>
  <c r="Q2148" i="1"/>
  <c r="P2148" i="1"/>
  <c r="S2148" i="1"/>
  <c r="O2148" i="1"/>
  <c r="O2054" i="1"/>
  <c r="P2054" i="1"/>
  <c r="S2054" i="1"/>
  <c r="Q2054" i="1"/>
  <c r="Q2072" i="1"/>
  <c r="S2072" i="1"/>
  <c r="P2072" i="1"/>
  <c r="O2072" i="1"/>
  <c r="O2095" i="1"/>
  <c r="Q2095" i="1"/>
  <c r="P2095" i="1"/>
  <c r="S2095" i="1"/>
  <c r="O2103" i="1"/>
  <c r="Q2103" i="1"/>
  <c r="P2103" i="1"/>
  <c r="S2103" i="1"/>
  <c r="O2066" i="1"/>
  <c r="Q2066" i="1"/>
  <c r="P2066" i="1"/>
  <c r="S2066" i="1"/>
  <c r="S2166" i="1"/>
  <c r="Q2166" i="1"/>
  <c r="P2166" i="1"/>
  <c r="O2166" i="1"/>
  <c r="S2135" i="1"/>
  <c r="Q2135" i="1"/>
  <c r="O2135" i="1"/>
  <c r="P2135" i="1"/>
  <c r="S1948" i="1"/>
  <c r="Q1948" i="1"/>
  <c r="P1948" i="1"/>
  <c r="O1948" i="1"/>
  <c r="Q1971" i="1"/>
  <c r="P1971" i="1"/>
  <c r="O1971" i="1"/>
  <c r="S1971" i="1"/>
  <c r="S2030" i="1"/>
  <c r="Q2030" i="1"/>
  <c r="P2030" i="1"/>
  <c r="O2030" i="1"/>
  <c r="P2040" i="1"/>
  <c r="S2040" i="1"/>
  <c r="Q2040" i="1"/>
  <c r="O2040" i="1"/>
  <c r="S2045" i="1"/>
  <c r="Q2045" i="1"/>
  <c r="P2045" i="1"/>
  <c r="O2045" i="1"/>
  <c r="P2055" i="1"/>
  <c r="O2055" i="1"/>
  <c r="S2055" i="1"/>
  <c r="Q2055" i="1"/>
  <c r="O2060" i="1"/>
  <c r="S2060" i="1"/>
  <c r="Q2060" i="1"/>
  <c r="P2060" i="1"/>
  <c r="S2080" i="1"/>
  <c r="Q2080" i="1"/>
  <c r="P2080" i="1"/>
  <c r="O2080" i="1"/>
  <c r="Q2242" i="1"/>
  <c r="O2242" i="1"/>
  <c r="S2242" i="1"/>
  <c r="P2242" i="1"/>
  <c r="S2258" i="1"/>
  <c r="Q2258" i="1"/>
  <c r="P2258" i="1"/>
  <c r="O2258" i="1"/>
  <c r="S2263" i="1"/>
  <c r="Q2263" i="1"/>
  <c r="P2263" i="1"/>
  <c r="O2263" i="1"/>
  <c r="S2275" i="1"/>
  <c r="Q2275" i="1"/>
  <c r="P2275" i="1"/>
  <c r="O2275" i="1"/>
  <c r="S2286" i="1"/>
  <c r="Q2286" i="1"/>
  <c r="P2286" i="1"/>
  <c r="O2286" i="1"/>
  <c r="S2297" i="1"/>
  <c r="Q2297" i="1"/>
  <c r="P2297" i="1"/>
  <c r="O2297" i="1"/>
  <c r="Q2333" i="1"/>
  <c r="O2333" i="1"/>
  <c r="S2333" i="1"/>
  <c r="P2333" i="1"/>
  <c r="S2356" i="1"/>
  <c r="Q2356" i="1"/>
  <c r="P2356" i="1"/>
  <c r="O2356" i="1"/>
  <c r="Q2366" i="1"/>
  <c r="O2366" i="1"/>
  <c r="S2366" i="1"/>
  <c r="P2366" i="1"/>
  <c r="S2389" i="1"/>
  <c r="Q2389" i="1"/>
  <c r="P2389" i="1"/>
  <c r="O2389" i="1"/>
  <c r="P2086" i="1"/>
  <c r="S2086" i="1"/>
  <c r="Q2086" i="1"/>
  <c r="O2086" i="1"/>
  <c r="Q2133" i="1"/>
  <c r="P2133" i="1"/>
  <c r="S2133" i="1"/>
  <c r="O2133" i="1"/>
  <c r="Q2154" i="1"/>
  <c r="O2154" i="1"/>
  <c r="S2154" i="1"/>
  <c r="P2154" i="1"/>
  <c r="S2348" i="1"/>
  <c r="P2348" i="1"/>
  <c r="O2348" i="1"/>
  <c r="Q2348" i="1"/>
  <c r="S2201" i="1"/>
  <c r="Q2201" i="1"/>
  <c r="O2201" i="1"/>
  <c r="P2201" i="1"/>
  <c r="S2269" i="1"/>
  <c r="Q2269" i="1"/>
  <c r="P2269" i="1"/>
  <c r="O2269" i="1"/>
  <c r="S2281" i="1"/>
  <c r="Q2281" i="1"/>
  <c r="P2281" i="1"/>
  <c r="O2281" i="1"/>
  <c r="S1998" i="1"/>
  <c r="Q1998" i="1"/>
  <c r="P1998" i="1"/>
  <c r="O1998" i="1"/>
  <c r="O2021" i="1"/>
  <c r="S2021" i="1"/>
  <c r="Q2021" i="1"/>
  <c r="P2021" i="1"/>
  <c r="O2025" i="1"/>
  <c r="S2025" i="1"/>
  <c r="Q2025" i="1"/>
  <c r="P2025" i="1"/>
  <c r="S2048" i="1"/>
  <c r="Q2048" i="1"/>
  <c r="P2048" i="1"/>
  <c r="O2048" i="1"/>
  <c r="P2071" i="1"/>
  <c r="S2071" i="1"/>
  <c r="Q2071" i="1"/>
  <c r="O2071" i="1"/>
  <c r="S2128" i="1"/>
  <c r="Q2128" i="1"/>
  <c r="O2128" i="1"/>
  <c r="P2128" i="1"/>
  <c r="S2149" i="1"/>
  <c r="O2149" i="1"/>
  <c r="Q2149" i="1"/>
  <c r="P2149" i="1"/>
  <c r="Q2243" i="1"/>
  <c r="P2243" i="1"/>
  <c r="S2243" i="1"/>
  <c r="O2243" i="1"/>
  <c r="Q2264" i="1"/>
  <c r="O2264" i="1"/>
  <c r="S2264" i="1"/>
  <c r="P2264" i="1"/>
  <c r="Q2123" i="1"/>
  <c r="O2123" i="1"/>
  <c r="P2123" i="1"/>
  <c r="S2123" i="1"/>
  <c r="Q2165" i="1"/>
  <c r="O2165" i="1"/>
  <c r="S2165" i="1"/>
  <c r="P2165" i="1"/>
  <c r="S2254" i="1"/>
  <c r="Q2254" i="1"/>
  <c r="P2254" i="1"/>
  <c r="O2254" i="1"/>
  <c r="Q2276" i="1"/>
  <c r="O2276" i="1"/>
  <c r="S2276" i="1"/>
  <c r="P2276" i="1"/>
  <c r="Q2298" i="1"/>
  <c r="O2298" i="1"/>
  <c r="P2298" i="1"/>
  <c r="S2298" i="1"/>
  <c r="S2334" i="1"/>
  <c r="Q2334" i="1"/>
  <c r="P2334" i="1"/>
  <c r="O2334" i="1"/>
  <c r="S2358" i="1"/>
  <c r="O2358" i="1"/>
  <c r="Q2358" i="1"/>
  <c r="P2358" i="1"/>
  <c r="S2369" i="1"/>
  <c r="Q2369" i="1"/>
  <c r="P2369" i="1"/>
  <c r="O2369" i="1"/>
  <c r="S2079" i="1"/>
  <c r="P2079" i="1"/>
  <c r="Q2079" i="1"/>
  <c r="O2079" i="1"/>
  <c r="S2119" i="1"/>
  <c r="P2119" i="1"/>
  <c r="Q2119" i="1"/>
  <c r="O2119" i="1"/>
  <c r="S2155" i="1"/>
  <c r="P2155" i="1"/>
  <c r="Q2155" i="1"/>
  <c r="O2155" i="1"/>
  <c r="O2202" i="1"/>
  <c r="S2202" i="1"/>
  <c r="Q2202" i="1"/>
  <c r="P2202" i="1"/>
  <c r="S2207" i="1"/>
  <c r="P2207" i="1"/>
  <c r="O2207" i="1"/>
  <c r="Q2207" i="1"/>
  <c r="S2259" i="1"/>
  <c r="O2259" i="1"/>
  <c r="Q2259" i="1"/>
  <c r="P2259" i="1"/>
  <c r="S2350" i="1"/>
  <c r="Q2350" i="1"/>
  <c r="P2350" i="1"/>
  <c r="O2350" i="1"/>
  <c r="S2380" i="1"/>
  <c r="Q2380" i="1"/>
  <c r="P2380" i="1"/>
  <c r="O2380" i="1"/>
  <c r="S2249" i="1"/>
  <c r="Q2249" i="1"/>
  <c r="O2249" i="1"/>
  <c r="P2249" i="1"/>
  <c r="S2299" i="1"/>
  <c r="Q2299" i="1"/>
  <c r="P2299" i="1"/>
  <c r="O2299" i="1"/>
  <c r="S2343" i="1"/>
  <c r="Q2343" i="1"/>
  <c r="P2343" i="1"/>
  <c r="O2343" i="1"/>
  <c r="S2381" i="1"/>
  <c r="P2381" i="1"/>
  <c r="O2381" i="1"/>
  <c r="Q2381" i="1"/>
  <c r="S2018" i="1"/>
  <c r="Q2018" i="1"/>
  <c r="P2018" i="1"/>
  <c r="O2018" i="1"/>
  <c r="S2041" i="1"/>
  <c r="Q2041" i="1"/>
  <c r="P2041" i="1"/>
  <c r="O2041" i="1"/>
  <c r="S2064" i="1"/>
  <c r="Q2064" i="1"/>
  <c r="P2064" i="1"/>
  <c r="O2064" i="1"/>
  <c r="O2087" i="1"/>
  <c r="Q2087" i="1"/>
  <c r="P2087" i="1"/>
  <c r="S2087" i="1"/>
  <c r="S2140" i="1"/>
  <c r="Q2140" i="1"/>
  <c r="P2140" i="1"/>
  <c r="O2140" i="1"/>
  <c r="S2150" i="1"/>
  <c r="Q2150" i="1"/>
  <c r="O2150" i="1"/>
  <c r="P2150" i="1"/>
  <c r="Q2244" i="1"/>
  <c r="S2244" i="1"/>
  <c r="P2244" i="1"/>
  <c r="O2244" i="1"/>
  <c r="S2265" i="1"/>
  <c r="Q2265" i="1"/>
  <c r="P2265" i="1"/>
  <c r="O2265" i="1"/>
  <c r="S2270" i="1"/>
  <c r="O2270" i="1"/>
  <c r="Q2270" i="1"/>
  <c r="P2270" i="1"/>
  <c r="S2282" i="1"/>
  <c r="O2282" i="1"/>
  <c r="Q2282" i="1"/>
  <c r="P2282" i="1"/>
  <c r="S2336" i="1"/>
  <c r="Q2336" i="1"/>
  <c r="P2336" i="1"/>
  <c r="O2336" i="1"/>
  <c r="S2392" i="1"/>
  <c r="P2392" i="1"/>
  <c r="O2392" i="1"/>
  <c r="Q2392" i="1"/>
  <c r="S2277" i="1"/>
  <c r="Q2277" i="1"/>
  <c r="P2277" i="1"/>
  <c r="O2277" i="1"/>
  <c r="S2250" i="1"/>
  <c r="Q2250" i="1"/>
  <c r="P2250" i="1"/>
  <c r="O2250" i="1"/>
  <c r="S2260" i="1"/>
  <c r="Q2260" i="1"/>
  <c r="O2260" i="1"/>
  <c r="P2260" i="1"/>
  <c r="S2383" i="1"/>
  <c r="Q2383" i="1"/>
  <c r="P2383" i="1"/>
  <c r="O2383" i="1"/>
  <c r="S2151" i="1"/>
  <c r="Q2151" i="1"/>
  <c r="P2151" i="1"/>
  <c r="O2151" i="1"/>
  <c r="S2161" i="1"/>
  <c r="Q2161" i="1"/>
  <c r="O2161" i="1"/>
  <c r="P2161" i="1"/>
  <c r="S2203" i="1"/>
  <c r="Q2203" i="1"/>
  <c r="P2203" i="1"/>
  <c r="O2203" i="1"/>
  <c r="Q2255" i="1"/>
  <c r="S2255" i="1"/>
  <c r="P2255" i="1"/>
  <c r="O2255" i="1"/>
  <c r="S2351" i="1"/>
  <c r="Q2351" i="1"/>
  <c r="O2351" i="1"/>
  <c r="P2351" i="1"/>
  <c r="S2372" i="1"/>
  <c r="O2372" i="1"/>
  <c r="Q2372" i="1"/>
  <c r="P2372" i="1"/>
  <c r="Q2156" i="1"/>
  <c r="S2156" i="1"/>
  <c r="P2156" i="1"/>
  <c r="O2156" i="1"/>
  <c r="S2271" i="1"/>
  <c r="Q2271" i="1"/>
  <c r="O2271" i="1"/>
  <c r="P2271" i="1"/>
  <c r="Q2061" i="1"/>
  <c r="P2061" i="1"/>
  <c r="S2061" i="1"/>
  <c r="O2061" i="1"/>
  <c r="S2088" i="1"/>
  <c r="Q2088" i="1"/>
  <c r="P2088" i="1"/>
  <c r="O2088" i="1"/>
  <c r="S2092" i="1"/>
  <c r="Q2092" i="1"/>
  <c r="P2092" i="1"/>
  <c r="O2092" i="1"/>
  <c r="S2096" i="1"/>
  <c r="Q2096" i="1"/>
  <c r="P2096" i="1"/>
  <c r="O2096" i="1"/>
  <c r="S2100" i="1"/>
  <c r="Q2100" i="1"/>
  <c r="P2100" i="1"/>
  <c r="O2100" i="1"/>
  <c r="S2104" i="1"/>
  <c r="Q2104" i="1"/>
  <c r="P2104" i="1"/>
  <c r="O2104" i="1"/>
  <c r="S2108" i="1"/>
  <c r="Q2108" i="1"/>
  <c r="P2108" i="1"/>
  <c r="O2108" i="1"/>
  <c r="S2112" i="1"/>
  <c r="Q2112" i="1"/>
  <c r="P2112" i="1"/>
  <c r="O2112" i="1"/>
  <c r="O2116" i="1"/>
  <c r="S2116" i="1"/>
  <c r="Q2116" i="1"/>
  <c r="P2116" i="1"/>
  <c r="S2245" i="1"/>
  <c r="Q2245" i="1"/>
  <c r="O2245" i="1"/>
  <c r="P2245" i="1"/>
  <c r="S2261" i="1"/>
  <c r="Q2261" i="1"/>
  <c r="P2261" i="1"/>
  <c r="O2261" i="1"/>
  <c r="S2284" i="1"/>
  <c r="Q2284" i="1"/>
  <c r="P2284" i="1"/>
  <c r="O2284" i="1"/>
  <c r="S2295" i="1"/>
  <c r="Q2295" i="1"/>
  <c r="P2295" i="1"/>
  <c r="O2295" i="1"/>
  <c r="Q2300" i="1"/>
  <c r="O2300" i="1"/>
  <c r="S2300" i="1"/>
  <c r="P2300" i="1"/>
  <c r="S2330" i="1"/>
  <c r="Q2330" i="1"/>
  <c r="P2330" i="1"/>
  <c r="O2330" i="1"/>
  <c r="S2337" i="1"/>
  <c r="O2337" i="1"/>
  <c r="Q2337" i="1"/>
  <c r="P2337" i="1"/>
  <c r="Q2344" i="1"/>
  <c r="O2344" i="1"/>
  <c r="S2344" i="1"/>
  <c r="P2344" i="1"/>
  <c r="S2362" i="1"/>
  <c r="Q2362" i="1"/>
  <c r="P2362" i="1"/>
  <c r="O2362" i="1"/>
  <c r="O2065" i="1"/>
  <c r="S2065" i="1"/>
  <c r="Q2065" i="1"/>
  <c r="P2065" i="1"/>
  <c r="P2069" i="1"/>
  <c r="O2069" i="1"/>
  <c r="S2069" i="1"/>
  <c r="Q2069" i="1"/>
  <c r="O2136" i="1"/>
  <c r="S2136" i="1"/>
  <c r="Q2136" i="1"/>
  <c r="P2136" i="1"/>
  <c r="S2141" i="1"/>
  <c r="Q2141" i="1"/>
  <c r="P2141" i="1"/>
  <c r="O2141" i="1"/>
  <c r="S2146" i="1"/>
  <c r="Q2146" i="1"/>
  <c r="O2146" i="1"/>
  <c r="P2146" i="1"/>
  <c r="S2162" i="1"/>
  <c r="Q2162" i="1"/>
  <c r="P2162" i="1"/>
  <c r="O2162" i="1"/>
  <c r="Q2266" i="1"/>
  <c r="S2266" i="1"/>
  <c r="P2266" i="1"/>
  <c r="O2266" i="1"/>
  <c r="S1985" i="1"/>
  <c r="Q1985" i="1"/>
  <c r="P1985" i="1"/>
  <c r="O1985" i="1"/>
  <c r="S2000" i="1"/>
  <c r="Q2000" i="1"/>
  <c r="P2000" i="1"/>
  <c r="O2000" i="1"/>
  <c r="Q2023" i="1"/>
  <c r="S2023" i="1"/>
  <c r="P2023" i="1"/>
  <c r="O2023" i="1"/>
  <c r="S2046" i="1"/>
  <c r="Q2046" i="1"/>
  <c r="P2046" i="1"/>
  <c r="O2046" i="1"/>
  <c r="S2073" i="1"/>
  <c r="Q2073" i="1"/>
  <c r="O2073" i="1"/>
  <c r="P2073" i="1"/>
  <c r="S2121" i="1"/>
  <c r="Q2121" i="1"/>
  <c r="P2121" i="1"/>
  <c r="O2121" i="1"/>
  <c r="Q2167" i="1"/>
  <c r="P2167" i="1"/>
  <c r="O2167" i="1"/>
  <c r="S2167" i="1"/>
  <c r="P2273" i="1"/>
  <c r="O2273" i="1"/>
  <c r="S2273" i="1"/>
  <c r="Q2273" i="1"/>
  <c r="S2373" i="1"/>
  <c r="Q2373" i="1"/>
  <c r="P2373" i="1"/>
  <c r="O2373" i="1"/>
  <c r="P2077" i="1"/>
  <c r="S2077" i="1"/>
  <c r="Q2077" i="1"/>
  <c r="O2077" i="1"/>
  <c r="S2117" i="1"/>
  <c r="P2117" i="1"/>
  <c r="O2117" i="1"/>
  <c r="Q2117" i="1"/>
  <c r="S2126" i="1"/>
  <c r="P2126" i="1"/>
  <c r="O2126" i="1"/>
  <c r="Q2126" i="1"/>
  <c r="S2131" i="1"/>
  <c r="Q2131" i="1"/>
  <c r="P2131" i="1"/>
  <c r="O2131" i="1"/>
  <c r="O2246" i="1"/>
  <c r="S2246" i="1"/>
  <c r="Q2246" i="1"/>
  <c r="P2246" i="1"/>
  <c r="S2251" i="1"/>
  <c r="Q2251" i="1"/>
  <c r="P2251" i="1"/>
  <c r="O2251" i="1"/>
  <c r="S2256" i="1"/>
  <c r="Q2256" i="1"/>
  <c r="O2256" i="1"/>
  <c r="P2256" i="1"/>
  <c r="O2147" i="1"/>
  <c r="S2147" i="1"/>
  <c r="P2147" i="1"/>
  <c r="Q2147" i="1"/>
  <c r="S2152" i="1"/>
  <c r="Q2152" i="1"/>
  <c r="O2152" i="1"/>
  <c r="P2152" i="1"/>
  <c r="S2157" i="1"/>
  <c r="Q2157" i="1"/>
  <c r="O2157" i="1"/>
  <c r="P2157" i="1"/>
  <c r="S2279" i="1"/>
  <c r="Q2279" i="1"/>
  <c r="O2279" i="1"/>
  <c r="P2279" i="1"/>
  <c r="S2301" i="1"/>
  <c r="Q2301" i="1"/>
  <c r="O2301" i="1"/>
  <c r="P2301" i="1"/>
  <c r="Q2339" i="1"/>
  <c r="O2339" i="1"/>
  <c r="S2339" i="1"/>
  <c r="P2339" i="1"/>
  <c r="S2035" i="1"/>
  <c r="P2035" i="1"/>
  <c r="Q2035" i="1"/>
  <c r="O2035" i="1"/>
  <c r="P2062" i="1"/>
  <c r="S2062" i="1"/>
  <c r="Q2062" i="1"/>
  <c r="O2062" i="1"/>
  <c r="Q2085" i="1"/>
  <c r="P2085" i="1"/>
  <c r="S2085" i="1"/>
  <c r="O2085" i="1"/>
  <c r="S2163" i="1"/>
  <c r="Q2163" i="1"/>
  <c r="P2163" i="1"/>
  <c r="O2163" i="1"/>
  <c r="S2241" i="1"/>
  <c r="Q2241" i="1"/>
  <c r="P2241" i="1"/>
  <c r="O2241" i="1"/>
  <c r="O2257" i="1"/>
  <c r="S2257" i="1"/>
  <c r="Q2257" i="1"/>
  <c r="P2257" i="1"/>
  <c r="S2262" i="1"/>
  <c r="P2262" i="1"/>
  <c r="O2262" i="1"/>
  <c r="Q2262" i="1"/>
  <c r="S2274" i="1"/>
  <c r="Q2274" i="1"/>
  <c r="P2274" i="1"/>
  <c r="O2274" i="1"/>
  <c r="S2285" i="1"/>
  <c r="Q2285" i="1"/>
  <c r="P2285" i="1"/>
  <c r="O2285" i="1"/>
  <c r="S2296" i="1"/>
  <c r="Q2296" i="1"/>
  <c r="P2296" i="1"/>
  <c r="O2296" i="1"/>
  <c r="S2332" i="1"/>
  <c r="Q2332" i="1"/>
  <c r="P2332" i="1"/>
  <c r="O2332" i="1"/>
  <c r="S2365" i="1"/>
  <c r="O2365" i="1"/>
  <c r="Q2365" i="1"/>
  <c r="P2365" i="1"/>
  <c r="P2376" i="1"/>
  <c r="O2376" i="1"/>
  <c r="S2376" i="1"/>
  <c r="Q2376" i="1"/>
  <c r="O2043" i="1"/>
  <c r="S2043" i="1"/>
  <c r="P2043" i="1"/>
  <c r="Q2043" i="1"/>
  <c r="S2047" i="1"/>
  <c r="Q2047" i="1"/>
  <c r="P2047" i="1"/>
  <c r="O2047" i="1"/>
  <c r="O2070" i="1"/>
  <c r="S2070" i="1"/>
  <c r="Q2070" i="1"/>
  <c r="P2070" i="1"/>
  <c r="Q2132" i="1"/>
  <c r="O2132" i="1"/>
  <c r="P2132" i="1"/>
  <c r="S2132" i="1"/>
  <c r="O2268" i="1"/>
  <c r="P2268" i="1"/>
  <c r="S2268" i="1"/>
  <c r="Q2268" i="1"/>
  <c r="O2280" i="1"/>
  <c r="P2280" i="1"/>
  <c r="S2280" i="1"/>
  <c r="Q2280" i="1"/>
  <c r="O2302" i="1"/>
  <c r="P2302" i="1"/>
  <c r="S2302" i="1"/>
  <c r="Q2302" i="1"/>
  <c r="Q2355" i="1"/>
  <c r="O2355" i="1"/>
  <c r="P2355" i="1"/>
  <c r="S2355" i="1"/>
  <c r="Q2388" i="1"/>
  <c r="O2388" i="1"/>
  <c r="P2388" i="1"/>
  <c r="S2388" i="1"/>
  <c r="S2122" i="1"/>
  <c r="Q2122" i="1"/>
  <c r="P2122" i="1"/>
  <c r="O2122" i="1"/>
  <c r="S2205" i="1"/>
  <c r="Q2205" i="1"/>
  <c r="O2205" i="1"/>
  <c r="P2205" i="1"/>
  <c r="S2247" i="1"/>
  <c r="Q2247" i="1"/>
  <c r="P2247" i="1"/>
  <c r="O2247" i="1"/>
  <c r="S2252" i="1"/>
  <c r="Q2252" i="1"/>
  <c r="P2252" i="1"/>
  <c r="O2252" i="1"/>
  <c r="S2340" i="1"/>
  <c r="Q2340" i="1"/>
  <c r="P2340" i="1"/>
  <c r="O2340" i="1"/>
  <c r="S2347" i="1"/>
  <c r="Q2347" i="1"/>
  <c r="P2347" i="1"/>
  <c r="O2347" i="1"/>
  <c r="Q2377" i="1"/>
  <c r="O2377" i="1"/>
  <c r="P2377" i="1"/>
  <c r="S2377" i="1"/>
  <c r="S2384" i="1"/>
  <c r="Q2384" i="1"/>
  <c r="O2384" i="1"/>
  <c r="P2384" i="1"/>
  <c r="S2391" i="1"/>
  <c r="Q2391" i="1"/>
  <c r="O2391" i="1"/>
  <c r="P2391" i="1"/>
  <c r="Q2421" i="1"/>
  <c r="P2421" i="1"/>
  <c r="O2421" i="1"/>
  <c r="S2421" i="1"/>
  <c r="S2422" i="1"/>
  <c r="Q2422" i="1"/>
  <c r="P2422" i="1"/>
  <c r="O2422" i="1"/>
  <c r="S2345" i="1"/>
  <c r="Q2345" i="1"/>
  <c r="P2345" i="1"/>
  <c r="O2345" i="1"/>
  <c r="S2378" i="1"/>
  <c r="Q2378" i="1"/>
  <c r="P2378" i="1"/>
  <c r="O2378" i="1"/>
  <c r="S2359" i="1"/>
  <c r="P2359" i="1"/>
  <c r="O2359" i="1"/>
  <c r="Q2359" i="1"/>
  <c r="S2424" i="1"/>
  <c r="P2424" i="1"/>
  <c r="Q2424" i="1"/>
  <c r="O2424" i="1"/>
  <c r="Q2387" i="1"/>
  <c r="P2387" i="1"/>
  <c r="O2387" i="1"/>
  <c r="S2387" i="1"/>
  <c r="P2354" i="1"/>
  <c r="O2354" i="1"/>
  <c r="S2354" i="1"/>
  <c r="Q2354" i="1"/>
  <c r="P2361" i="1"/>
  <c r="O2361" i="1"/>
  <c r="S2361" i="1"/>
  <c r="Q2361" i="1"/>
  <c r="Q2134" i="1"/>
  <c r="O2134" i="1"/>
  <c r="P2134" i="1"/>
  <c r="S2134" i="1"/>
  <c r="S2153" i="1"/>
  <c r="Q2153" i="1"/>
  <c r="O2153" i="1"/>
  <c r="P2153" i="1"/>
  <c r="O2158" i="1"/>
  <c r="P2158" i="1"/>
  <c r="Q2158" i="1"/>
  <c r="S2158" i="1"/>
  <c r="S2283" i="1"/>
  <c r="Q2283" i="1"/>
  <c r="O2283" i="1"/>
  <c r="P2283" i="1"/>
  <c r="S2367" i="1"/>
  <c r="Q2367" i="1"/>
  <c r="P2367" i="1"/>
  <c r="O2367" i="1"/>
  <c r="O2091" i="1"/>
  <c r="S2091" i="1"/>
  <c r="Q2091" i="1"/>
  <c r="P2091" i="1"/>
  <c r="S2102" i="1"/>
  <c r="Q2102" i="1"/>
  <c r="O2102" i="1"/>
  <c r="P2102" i="1"/>
  <c r="Q2113" i="1"/>
  <c r="O2113" i="1"/>
  <c r="P2113" i="1"/>
  <c r="S2113" i="1"/>
  <c r="O2125" i="1"/>
  <c r="S2125" i="1"/>
  <c r="Q2125" i="1"/>
  <c r="P2125" i="1"/>
  <c r="S2139" i="1"/>
  <c r="Q2139" i="1"/>
  <c r="O2139" i="1"/>
  <c r="P2139" i="1"/>
  <c r="S2144" i="1"/>
  <c r="Q2144" i="1"/>
  <c r="P2144" i="1"/>
  <c r="O2144" i="1"/>
  <c r="S2248" i="1"/>
  <c r="O2248" i="1"/>
  <c r="Q2248" i="1"/>
  <c r="P2248" i="1"/>
  <c r="Q2253" i="1"/>
  <c r="O2253" i="1"/>
  <c r="S2253" i="1"/>
  <c r="P2253" i="1"/>
  <c r="S2267" i="1"/>
  <c r="Q2267" i="1"/>
  <c r="O2267" i="1"/>
  <c r="P2267" i="1"/>
  <c r="Q2278" i="1"/>
  <c r="O2278" i="1"/>
  <c r="S2278" i="1"/>
  <c r="P2278" i="1"/>
  <c r="S2425" i="1"/>
  <c r="P2425" i="1"/>
  <c r="O2425" i="1"/>
  <c r="Q2425" i="1"/>
  <c r="S2341" i="1"/>
  <c r="Q2341" i="1"/>
  <c r="P2341" i="1"/>
  <c r="O2341" i="1"/>
  <c r="S2352" i="1"/>
  <c r="Q2352" i="1"/>
  <c r="P2352" i="1"/>
  <c r="O2352" i="1"/>
  <c r="S2363" i="1"/>
  <c r="Q2363" i="1"/>
  <c r="P2363" i="1"/>
  <c r="O2363" i="1"/>
  <c r="S2374" i="1"/>
  <c r="Q2374" i="1"/>
  <c r="O2374" i="1"/>
  <c r="P2374" i="1"/>
  <c r="S2385" i="1"/>
  <c r="Q2385" i="1"/>
  <c r="P2385" i="1"/>
  <c r="O2385" i="1"/>
  <c r="S2338" i="1"/>
  <c r="Q2338" i="1"/>
  <c r="P2338" i="1"/>
  <c r="O2338" i="1"/>
  <c r="S2349" i="1"/>
  <c r="Q2349" i="1"/>
  <c r="P2349" i="1"/>
  <c r="O2349" i="1"/>
  <c r="S2360" i="1"/>
  <c r="Q2360" i="1"/>
  <c r="P2360" i="1"/>
  <c r="O2360" i="1"/>
  <c r="S2382" i="1"/>
  <c r="Q2382" i="1"/>
  <c r="P2382" i="1"/>
  <c r="O2382" i="1"/>
  <c r="S2393" i="1"/>
  <c r="Q2393" i="1"/>
  <c r="P2393" i="1"/>
  <c r="O2393" i="1"/>
  <c r="S2426" i="1"/>
  <c r="Q2426" i="1"/>
  <c r="P2426" i="1"/>
  <c r="O2426" i="1"/>
  <c r="Q2331" i="1"/>
  <c r="O2331" i="1"/>
  <c r="S2331" i="1"/>
  <c r="P2331" i="1"/>
  <c r="Q2342" i="1"/>
  <c r="P2342" i="1"/>
  <c r="O2342" i="1"/>
  <c r="S2342" i="1"/>
  <c r="Q2353" i="1"/>
  <c r="P2353" i="1"/>
  <c r="O2353" i="1"/>
  <c r="S2353" i="1"/>
  <c r="Q2364" i="1"/>
  <c r="P2364" i="1"/>
  <c r="O2364" i="1"/>
  <c r="S2364" i="1"/>
  <c r="Q2375" i="1"/>
  <c r="P2375" i="1"/>
  <c r="O2375" i="1"/>
  <c r="S2375" i="1"/>
  <c r="Q2386" i="1"/>
  <c r="P2386" i="1"/>
  <c r="O2386" i="1"/>
  <c r="S2386" i="1"/>
  <c r="O2335" i="1"/>
  <c r="S2335" i="1"/>
  <c r="Q2335" i="1"/>
  <c r="P2335" i="1"/>
  <c r="O2346" i="1"/>
  <c r="S2346" i="1"/>
  <c r="Q2346" i="1"/>
  <c r="P2346" i="1"/>
  <c r="O2357" i="1"/>
  <c r="S2357" i="1"/>
  <c r="Q2357" i="1"/>
  <c r="P2357" i="1"/>
  <c r="O2368" i="1"/>
  <c r="P2368" i="1"/>
  <c r="S2368" i="1"/>
  <c r="Q2368" i="1"/>
  <c r="O2379" i="1"/>
  <c r="S2379" i="1"/>
  <c r="Q2379" i="1"/>
  <c r="P2379" i="1"/>
  <c r="O2390" i="1"/>
  <c r="S2390" i="1"/>
  <c r="Q2390" i="1"/>
  <c r="P2390" i="1"/>
  <c r="O2423" i="1"/>
  <c r="S2423" i="1"/>
  <c r="Q2423" i="1"/>
  <c r="P2423" i="1"/>
  <c r="S2323" i="1" l="1"/>
  <c r="S1225" i="1"/>
  <c r="S2194" i="1"/>
  <c r="S1186" i="1"/>
  <c r="S901" i="1"/>
  <c r="S1155" i="1"/>
  <c r="S2418" i="1"/>
  <c r="S1839" i="1"/>
  <c r="S67" i="1"/>
  <c r="S2234" i="1"/>
  <c r="S890" i="1"/>
  <c r="S29" i="1"/>
  <c r="S10" i="1"/>
  <c r="S1175" i="1"/>
  <c r="S1821" i="1"/>
  <c r="S51" i="1"/>
  <c r="S1144" i="1"/>
  <c r="S56" i="1"/>
  <c r="S2175" i="1"/>
  <c r="S2215" i="1"/>
  <c r="S1828" i="1"/>
  <c r="S1823" i="1"/>
  <c r="S2407" i="1"/>
  <c r="S2310" i="1"/>
  <c r="S2181" i="1"/>
  <c r="S885" i="1"/>
  <c r="S50" i="1"/>
  <c r="S1139" i="1"/>
  <c r="S1208" i="1"/>
  <c r="S2402" i="1"/>
  <c r="S1209" i="1"/>
  <c r="S1214" i="1"/>
  <c r="S1169" i="1"/>
  <c r="S2176" i="1"/>
  <c r="S2216" i="1"/>
  <c r="S2401" i="1"/>
  <c r="S2221" i="1"/>
  <c r="S884" i="1"/>
  <c r="S2305" i="1"/>
  <c r="S1170" i="1"/>
  <c r="S2198" i="1"/>
  <c r="S2238" i="1"/>
  <c r="S2327" i="1"/>
  <c r="S2318" i="1"/>
  <c r="S1181" i="1"/>
  <c r="S2292" i="1"/>
  <c r="S36" i="1"/>
  <c r="S2413" i="1"/>
  <c r="S2229" i="1"/>
  <c r="S1220" i="1"/>
  <c r="S2189" i="1"/>
  <c r="S1834" i="1"/>
  <c r="S896" i="1"/>
  <c r="S62" i="1"/>
  <c r="S1150" i="1"/>
  <c r="S2306" i="1"/>
  <c r="S1171" i="1"/>
  <c r="S2415" i="1"/>
  <c r="S2307" i="1"/>
  <c r="S1210" i="1"/>
  <c r="S1183" i="1"/>
  <c r="S1152" i="1"/>
  <c r="S1172" i="1"/>
  <c r="S1211" i="1"/>
  <c r="S64" i="1"/>
  <c r="S1825" i="1"/>
  <c r="S2404" i="1"/>
  <c r="S2178" i="1"/>
  <c r="S1140" i="1"/>
  <c r="S2217" i="1"/>
  <c r="S2191" i="1"/>
  <c r="S2177" i="1"/>
  <c r="S1141" i="1"/>
  <c r="S1222" i="1"/>
  <c r="S886" i="1"/>
  <c r="S52" i="1"/>
  <c r="S53" i="1"/>
  <c r="S2218" i="1"/>
  <c r="S898" i="1"/>
  <c r="S2320" i="1"/>
  <c r="S2403" i="1"/>
  <c r="S887" i="1"/>
  <c r="S871" i="1"/>
  <c r="S2231" i="1"/>
  <c r="S1836" i="1"/>
  <c r="S1824" i="1"/>
  <c r="S1827" i="1"/>
  <c r="S1226" i="1"/>
  <c r="S1156" i="1"/>
  <c r="S870" i="1"/>
  <c r="S30" i="1"/>
  <c r="S2170" i="1"/>
  <c r="S902" i="1"/>
  <c r="S2172" i="1"/>
  <c r="S1143" i="1"/>
  <c r="S882" i="1"/>
  <c r="S17" i="1"/>
  <c r="S12" i="1"/>
  <c r="S2195" i="1"/>
  <c r="S1819" i="1"/>
  <c r="S31" i="1"/>
  <c r="S2419" i="1"/>
  <c r="S2324" i="1"/>
  <c r="S1187" i="1"/>
  <c r="S1166" i="1"/>
  <c r="S1219" i="1"/>
  <c r="S2399" i="1"/>
  <c r="S1205" i="1"/>
  <c r="S1203" i="1"/>
  <c r="S881" i="1"/>
  <c r="S895" i="1"/>
  <c r="S2293" i="1"/>
  <c r="S2220" i="1"/>
  <c r="S1164" i="1"/>
  <c r="S879" i="1"/>
  <c r="S2228" i="1"/>
  <c r="S1818" i="1"/>
  <c r="S1833" i="1"/>
  <c r="S1180" i="1"/>
  <c r="S1167" i="1"/>
  <c r="S47" i="1"/>
  <c r="S61" i="1"/>
  <c r="S68" i="1"/>
  <c r="S14" i="1"/>
  <c r="S2396" i="1"/>
  <c r="S2235" i="1"/>
  <c r="S2317" i="1"/>
  <c r="S2213" i="1"/>
  <c r="S1206" i="1"/>
  <c r="S55" i="1"/>
  <c r="S1816" i="1"/>
  <c r="S1840" i="1"/>
  <c r="S2309" i="1"/>
  <c r="S2398" i="1"/>
  <c r="S2412" i="1"/>
  <c r="S2212" i="1"/>
  <c r="S1213" i="1"/>
  <c r="S37" i="1"/>
  <c r="S11" i="1"/>
  <c r="S1149" i="1"/>
  <c r="S872" i="1"/>
  <c r="S2406" i="1"/>
  <c r="S2188" i="1"/>
  <c r="S2180" i="1"/>
  <c r="S889" i="1"/>
  <c r="S48" i="1"/>
  <c r="S45" i="1"/>
  <c r="S2173" i="1"/>
  <c r="S2210" i="1"/>
  <c r="S1174" i="1"/>
  <c r="S33" i="1"/>
  <c r="S1188" i="1"/>
  <c r="S2184" i="1"/>
  <c r="S2308" i="1"/>
  <c r="S1145" i="1"/>
  <c r="S2371" i="1"/>
  <c r="S2179" i="1"/>
  <c r="S2313" i="1"/>
  <c r="S2312" i="1"/>
  <c r="S2192" i="1"/>
  <c r="S2223" i="1"/>
  <c r="S1841" i="1"/>
  <c r="S1173" i="1"/>
  <c r="S899" i="1"/>
  <c r="S903" i="1"/>
  <c r="S867" i="1"/>
  <c r="S35" i="1"/>
  <c r="S1817" i="1"/>
  <c r="S1837" i="1"/>
  <c r="S1204" i="1"/>
  <c r="S1177" i="1"/>
  <c r="S49" i="1"/>
  <c r="S1163" i="1"/>
  <c r="S891" i="1"/>
  <c r="S32" i="1"/>
  <c r="S2409" i="1"/>
  <c r="S2222" i="1"/>
  <c r="S1168" i="1"/>
  <c r="S2236" i="1"/>
  <c r="S2101" i="1"/>
  <c r="S1831" i="1"/>
  <c r="S866" i="1"/>
  <c r="S65" i="1"/>
  <c r="S2174" i="1"/>
  <c r="S2416" i="1"/>
  <c r="S2321" i="1"/>
  <c r="S1147" i="1"/>
  <c r="S54" i="1"/>
  <c r="S2410" i="1"/>
  <c r="S2186" i="1"/>
  <c r="S1142" i="1"/>
  <c r="S2224" i="1"/>
  <c r="S1829" i="1"/>
  <c r="S1176" i="1"/>
  <c r="S1207" i="1"/>
  <c r="S883" i="1"/>
  <c r="S2291" i="1"/>
  <c r="S2289" i="1"/>
  <c r="S2183" i="1"/>
  <c r="S2405" i="1"/>
  <c r="S2219" i="1"/>
  <c r="S1184" i="1"/>
  <c r="S1223" i="1"/>
  <c r="S1215" i="1"/>
  <c r="S892" i="1"/>
  <c r="S2171" i="1"/>
  <c r="S1826" i="1"/>
  <c r="S880" i="1"/>
  <c r="S58" i="1"/>
  <c r="S13" i="1"/>
  <c r="S2408" i="1"/>
  <c r="S1830" i="1"/>
  <c r="S1216" i="1"/>
  <c r="S1146" i="1"/>
  <c r="S2226" i="1"/>
  <c r="S2325" i="1"/>
  <c r="S2204" i="1"/>
  <c r="S2232" i="1"/>
  <c r="S2420" i="1"/>
  <c r="S2311" i="1"/>
  <c r="S2370" i="1"/>
  <c r="S2287" i="1"/>
  <c r="S1153" i="1"/>
  <c r="S46" i="1"/>
  <c r="S2196" i="1"/>
  <c r="S2400" i="1"/>
  <c r="S2214" i="1"/>
  <c r="S1157" i="1"/>
  <c r="S1217" i="1"/>
  <c r="S1227" i="1"/>
  <c r="S59" i="1"/>
  <c r="S2397" i="1"/>
  <c r="S2182" i="1"/>
  <c r="S2211" i="1"/>
  <c r="S1212" i="1"/>
  <c r="S888" i="1"/>
  <c r="S893" i="1"/>
  <c r="S69" i="1"/>
  <c r="S16" i="1"/>
  <c r="S1165" i="1"/>
  <c r="S1178" i="1"/>
  <c r="S57" i="1"/>
  <c r="S2315" i="1"/>
  <c r="S1820" i="1"/>
  <c r="S2239" i="1"/>
  <c r="S1179" i="1"/>
  <c r="S2227" i="1"/>
  <c r="S873" i="1"/>
  <c r="S1218" i="1"/>
  <c r="S874" i="1"/>
  <c r="S2394" i="1"/>
  <c r="S2168" i="1"/>
  <c r="S2185" i="1"/>
  <c r="S1832" i="1"/>
  <c r="S2208" i="1"/>
  <c r="S1161" i="1"/>
  <c r="S60" i="1"/>
  <c r="S2316" i="1"/>
  <c r="S2199" i="1"/>
  <c r="S2303" i="1"/>
  <c r="S2328" i="1"/>
  <c r="S2187" i="1"/>
  <c r="S894" i="1"/>
  <c r="S1137" i="1"/>
  <c r="S1148" i="1"/>
  <c r="S325" i="1"/>
  <c r="S2288" i="1"/>
  <c r="S877" i="1"/>
  <c r="S2314" i="1"/>
  <c r="S2411" i="1"/>
  <c r="S1201" i="1"/>
  <c r="S1814" i="1"/>
  <c r="S43" i="1"/>
  <c r="S2225" i="1"/>
  <c r="S2319" i="1"/>
  <c r="S2322" i="1"/>
  <c r="S15" i="1"/>
  <c r="S1202" i="1"/>
  <c r="S2395" i="1"/>
  <c r="S2193" i="1"/>
  <c r="S1151" i="1"/>
  <c r="S897" i="1"/>
  <c r="S1835" i="1"/>
  <c r="S2304" i="1"/>
  <c r="S2326" i="1"/>
  <c r="S900" i="1"/>
  <c r="S2230" i="1"/>
  <c r="S2329" i="1"/>
  <c r="S1815" i="1"/>
  <c r="S2200" i="1"/>
  <c r="S1162" i="1"/>
  <c r="S2414" i="1"/>
  <c r="S2169" i="1"/>
  <c r="S2233" i="1"/>
  <c r="S34" i="1"/>
  <c r="S2294" i="1"/>
  <c r="S2237" i="1"/>
  <c r="S1154" i="1"/>
  <c r="S1138" i="1"/>
  <c r="S66" i="1"/>
  <c r="S1838" i="1"/>
  <c r="S2417" i="1"/>
  <c r="S2209" i="1"/>
  <c r="S2190" i="1"/>
  <c r="S1182" i="1"/>
  <c r="S1185" i="1"/>
  <c r="S2240" i="1"/>
  <c r="S878" i="1"/>
  <c r="S868" i="1"/>
  <c r="S44" i="1"/>
  <c r="S2290" i="1"/>
  <c r="S2197" i="1"/>
  <c r="S1224" i="1"/>
  <c r="S1221" i="1"/>
  <c r="S869" i="1"/>
  <c r="S63" i="1"/>
</calcChain>
</file>

<file path=xl/sharedStrings.xml><?xml version="1.0" encoding="utf-8"?>
<sst xmlns="http://schemas.openxmlformats.org/spreadsheetml/2006/main" count="17124" uniqueCount="5837">
  <si>
    <t>Holdings are subject to change without notice. Underlying swap holdings are reported on a best efforts basis, but may be incomplete and or include proxies.</t>
  </si>
  <si>
    <t>11/20/2025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</si>
  <si>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</si>
  <si>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</si>
  <si>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</si>
  <si>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</si>
  <si>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</si>
  <si>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</si>
  <si>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</si>
  <si>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</si>
  <si>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</si>
  <si>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</si>
  <si>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</si>
  <si>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</si>
  <si>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</si>
  <si>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</si>
  <si>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</si>
  <si>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</si>
  <si>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</si>
  <si>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</si>
  <si>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</si>
  <si>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</si>
  <si>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</si>
  <si>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</si>
  <si>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</si>
  <si>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</si>
  <si>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</si>
  <si>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</si>
  <si>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</si>
  <si>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</si>
  <si>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</si>
  <si>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</si>
  <si>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</si>
  <si>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</si>
  <si>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</si>
  <si>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</si>
  <si>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</si>
  <si>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</si>
  <si>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</si>
  <si>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</si>
  <si>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</si>
  <si>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</si>
  <si>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</si>
  <si>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</si>
  <si>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</si>
  <si>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</si>
  <si>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10YR NOTE (CBT)DEC25</t>
  </si>
  <si>
    <t>TYZ5 Comdty</t>
  </si>
  <si>
    <t>TYZ5</t>
  </si>
  <si>
    <t>US LONG BOND(CBT) MAR26</t>
  </si>
  <si>
    <t>USH6 Comdty</t>
  </si>
  <si>
    <t>USH6</t>
  </si>
  <si>
    <t>US LONG BOND(CBT) DEC25</t>
  </si>
  <si>
    <t>USZ5 Comdty</t>
  </si>
  <si>
    <t>USZ5</t>
  </si>
  <si>
    <t>OTC GS USD 5S30S CURVE 0.40% 12/29/25</t>
  </si>
  <si>
    <t>OTCGS0014</t>
  </si>
  <si>
    <t>Option</t>
  </si>
  <si>
    <t>OTC MS USD 5S30S CURVE 0.40% 12/29/25</t>
  </si>
  <si>
    <t>OTCMS0015</t>
  </si>
  <si>
    <t>US Bond Fut Opt Jan26P 110</t>
  </si>
  <si>
    <t>USF6P 110.0 Comdty</t>
  </si>
  <si>
    <t>01WCS8GZ1</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</si>
  <si>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</si>
  <si>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</si>
  <si>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</si>
  <si>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</si>
  <si>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</si>
  <si>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</si>
  <si>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</si>
  <si>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</si>
  <si>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</si>
  <si>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</si>
  <si>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</si>
  <si>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</si>
  <si>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</si>
  <si>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</si>
  <si>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</si>
  <si>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</si>
  <si>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</si>
  <si>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</si>
  <si>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US Bond Fut Opt Dec25P 117</t>
  </si>
  <si>
    <t>USZ5P 117.0 Comdty</t>
  </si>
  <si>
    <t>01T0CRMN5</t>
  </si>
  <si>
    <t>IRS P 3.896 12/15/2027 12/15/2037</t>
  </si>
  <si>
    <t>IRSP38960 00001</t>
  </si>
  <si>
    <t>Swap</t>
  </si>
  <si>
    <t>IRS R SOFR 12/15/2027 12/15/2037</t>
  </si>
  <si>
    <t>IRSP38960</t>
  </si>
  <si>
    <t>B 01/08/26 Govt</t>
  </si>
  <si>
    <t>BVMNBF5</t>
  </si>
  <si>
    <t>US912797RH21</t>
  </si>
  <si>
    <t>912797RH2</t>
  </si>
  <si>
    <t>Treasury Bill</t>
  </si>
  <si>
    <t>B 12/04/25 Govt</t>
  </si>
  <si>
    <t>BNBV7Z6</t>
  </si>
  <si>
    <t>US912797QS94</t>
  </si>
  <si>
    <t>912797QS9</t>
  </si>
  <si>
    <t>B 12/11/25 Govt</t>
  </si>
  <si>
    <t>BTPGTS6</t>
  </si>
  <si>
    <t>US912797QY62</t>
  </si>
  <si>
    <t>912797QY6</t>
  </si>
  <si>
    <t>B 12/26/25 Govt</t>
  </si>
  <si>
    <t>BS60BH3</t>
  </si>
  <si>
    <t>US912797NU77</t>
  </si>
  <si>
    <t>912797NU7</t>
  </si>
  <si>
    <t>B 3/3/26 Govt</t>
  </si>
  <si>
    <t>BRCDJF3</t>
  </si>
  <si>
    <t>US912797ST59</t>
  </si>
  <si>
    <t>912797ST5</t>
  </si>
  <si>
    <t>Cash</t>
  </si>
  <si>
    <t>BUCK</t>
  </si>
  <si>
    <t>US Bond Fut Opt Dec25C 118</t>
  </si>
  <si>
    <t>USZ5C 118.0 Comdty</t>
  </si>
  <si>
    <t>01T0CQ6M2</t>
  </si>
  <si>
    <t>SIMPLIFY E GOVT MONEY MKT ETF</t>
  </si>
  <si>
    <t>SBIL</t>
  </si>
  <si>
    <t>BNVVNP8</t>
  </si>
  <si>
    <t>US82889N2696</t>
  </si>
  <si>
    <t>82889N269</t>
  </si>
  <si>
    <t>CAS</t>
  </si>
  <si>
    <t>GLD US 11/28/25 P345 Equity</t>
  </si>
  <si>
    <t>GLD 11/28/25 P345 Equity</t>
  </si>
  <si>
    <t>01XVL6561</t>
  </si>
  <si>
    <t>GLD US 11/28/25 P355 Equity</t>
  </si>
  <si>
    <t>GLD 11/28/25 P355 Equity</t>
  </si>
  <si>
    <t>01XVL7VG2</t>
  </si>
  <si>
    <t>NDXP US 11/26/25 P23000 Index</t>
  </si>
  <si>
    <t>01Y3HRR68</t>
  </si>
  <si>
    <t>NDXP US 11/26/25 P24000 Index</t>
  </si>
  <si>
    <t>01Y25CM17</t>
  </si>
  <si>
    <t>NDXP US 12/05/25 P20700 Index</t>
  </si>
  <si>
    <t>01XV9YLZ0</t>
  </si>
  <si>
    <t>NDXP US 12/05/25 P20900 Index</t>
  </si>
  <si>
    <t>01XV9QY09</t>
  </si>
  <si>
    <t>NDXP US 12/05/25 P21700 Index</t>
  </si>
  <si>
    <t>01XVB83B0</t>
  </si>
  <si>
    <t>NDXP US 12/05/25 P21900 Index</t>
  </si>
  <si>
    <t>01XV9RGK5</t>
  </si>
  <si>
    <t>RUTW US 11/26/25 P2215 Index</t>
  </si>
  <si>
    <t>01YGT7RJ6</t>
  </si>
  <si>
    <t>RUTW US 11/26/25 P2315 Index</t>
  </si>
  <si>
    <t>01YGTR762</t>
  </si>
  <si>
    <t>RUTW US 12/05/25 P2010 Index</t>
  </si>
  <si>
    <t>01Y5WFP33</t>
  </si>
  <si>
    <t>RUTW US 12/05/25 P2030 Index</t>
  </si>
  <si>
    <t>01Y5WFP97</t>
  </si>
  <si>
    <t>RUTW US 12/05/25 P2110 Index</t>
  </si>
  <si>
    <t>01Y5WLS76</t>
  </si>
  <si>
    <t>RUTW US 12/05/25 P2130 Index</t>
  </si>
  <si>
    <t>01Y5WLT01</t>
  </si>
  <si>
    <t>SPXW US 11/21/25 C6830 Index</t>
  </si>
  <si>
    <t>01WS30TH9</t>
  </si>
  <si>
    <t>SPXW US 11/21/25 C6885 Index</t>
  </si>
  <si>
    <t>01XG1G1B4</t>
  </si>
  <si>
    <t>SPXW US 11/21/25 C7000 Index</t>
  </si>
  <si>
    <t>01VLFV1B4</t>
  </si>
  <si>
    <t>SPXW US 11/21/25 P6200 Index</t>
  </si>
  <si>
    <t>01VLFVBP7</t>
  </si>
  <si>
    <t>SPXW US 11/21/25 P6400 Index</t>
  </si>
  <si>
    <t>01VLFV7W8</t>
  </si>
  <si>
    <t>SPXW US 11/25/25 C6850 Index</t>
  </si>
  <si>
    <t>01Y0D3742</t>
  </si>
  <si>
    <t>SPXW US 11/26/25 P6250 Index</t>
  </si>
  <si>
    <t>01Y0SV0P0</t>
  </si>
  <si>
    <t>SPXW US 11/26/25 P6550 Index</t>
  </si>
  <si>
    <t>01Y0SV365</t>
  </si>
  <si>
    <t>SPXW US 12/05/25 C6925 Index</t>
  </si>
  <si>
    <t>01XNK82Z5</t>
  </si>
  <si>
    <t>SPXW US 12/05/25 P5700 Index</t>
  </si>
  <si>
    <t>01XNN9Y15</t>
  </si>
  <si>
    <t>SPXW US 12/05/25 P5775 Index</t>
  </si>
  <si>
    <t>01XS9VP51</t>
  </si>
  <si>
    <t>SPXW US 12/05/25 P6000 Index</t>
  </si>
  <si>
    <t>01XNN9WY3</t>
  </si>
  <si>
    <t>SPXW US 12/05/25 P6075 Index</t>
  </si>
  <si>
    <t>01XR0GKV0</t>
  </si>
  <si>
    <t>CSI 2000 Net Total Return Index</t>
  </si>
  <si>
    <t>C932000N Index</t>
  </si>
  <si>
    <t>CC932000N</t>
  </si>
  <si>
    <t>DC932000N</t>
  </si>
  <si>
    <t>CC932000N            00001</t>
  </si>
  <si>
    <t>CC932000N 00001</t>
  </si>
  <si>
    <t>CCSIN0300            00001</t>
  </si>
  <si>
    <t>CCSIN0300 00001</t>
  </si>
  <si>
    <t>CCSIN0852            00001</t>
  </si>
  <si>
    <t>CCSIN0852 00001</t>
  </si>
  <si>
    <t>CCSIN0905            00001</t>
  </si>
  <si>
    <t>CCSIN0905 00001</t>
  </si>
  <si>
    <t>CSI 300 Net Return Index</t>
  </si>
  <si>
    <t>CSIN0300 Index</t>
  </si>
  <si>
    <t>DCSIN0300</t>
  </si>
  <si>
    <t>CCSIN0300</t>
  </si>
  <si>
    <t>CSI 1000 Net Total Return Index</t>
  </si>
  <si>
    <t>CSIN0852 Index</t>
  </si>
  <si>
    <t>CCSIN0852</t>
  </si>
  <si>
    <t>DCSIN0852</t>
  </si>
  <si>
    <t>CSI 500 Net Total Return Index</t>
  </si>
  <si>
    <t>CSIN0905 Index</t>
  </si>
  <si>
    <t>DCSIN0905</t>
  </si>
  <si>
    <t>CCSIN0905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</si>
  <si>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</si>
  <si>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</si>
  <si>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</si>
  <si>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</si>
  <si>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</si>
  <si>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</si>
  <si>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</si>
  <si>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</si>
  <si>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</si>
  <si>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</si>
  <si>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</si>
  <si>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</si>
  <si>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CDX</t>
  </si>
  <si>
    <t>CDX HY CDSI S45 5Y</t>
  </si>
  <si>
    <t>05Y5BRAD5</t>
  </si>
  <si>
    <t>CDX IG CDSI 45 5Y</t>
  </si>
  <si>
    <t>05Y5BYEI2</t>
  </si>
  <si>
    <t>HYGGSBTRS</t>
  </si>
  <si>
    <t>HYG US Equity</t>
  </si>
  <si>
    <t>HYGNOMTRS</t>
  </si>
  <si>
    <t>HYGMS2TRS</t>
  </si>
  <si>
    <t>HYGGSBTRS            00001</t>
  </si>
  <si>
    <t>HYGGSBTRS 00001</t>
  </si>
  <si>
    <t>HYGMS2TRS            00001</t>
  </si>
  <si>
    <t>HYGMS2TRS 00001</t>
  </si>
  <si>
    <t>HYGNOMTRS            00001</t>
  </si>
  <si>
    <t>HYGNOMTRS 00001</t>
  </si>
  <si>
    <t>Pay</t>
  </si>
  <si>
    <t>Fed Funds Effective</t>
  </si>
  <si>
    <t>UJNKTUB02</t>
  </si>
  <si>
    <t>UJNKTUB02            00001</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</si>
  <si>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</si>
  <si>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</si>
  <si>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</si>
  <si>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</si>
  <si>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</si>
  <si>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</si>
  <si>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</si>
  <si>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</si>
  <si>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</si>
  <si>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</si>
  <si>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</si>
  <si>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</si>
  <si>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</si>
  <si>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</si>
  <si>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</si>
  <si>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</si>
  <si>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</si>
  <si>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</si>
  <si>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</si>
  <si>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</si>
  <si>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</si>
  <si>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</si>
  <si>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</si>
  <si>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</si>
  <si>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</si>
  <si>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</si>
  <si>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</si>
  <si>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</si>
  <si>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</si>
  <si>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</si>
  <si>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</si>
  <si>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</si>
  <si>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</si>
  <si>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</si>
  <si>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</si>
  <si>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</si>
  <si>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</si>
  <si>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</si>
  <si>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</si>
  <si>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</si>
  <si>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</si>
  <si>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</si>
  <si>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</si>
  <si>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</si>
  <si>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</si>
  <si>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</si>
  <si>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</si>
  <si>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</si>
  <si>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</si>
  <si>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</si>
  <si>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</si>
  <si>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</si>
  <si>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</si>
  <si>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</si>
  <si>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</si>
  <si>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</si>
  <si>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</si>
  <si>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</si>
  <si>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</si>
  <si>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</si>
  <si>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</si>
  <si>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</si>
  <si>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</si>
  <si>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</si>
  <si>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</si>
  <si>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</si>
  <si>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</si>
  <si>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</si>
  <si>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</si>
  <si>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</si>
  <si>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</si>
  <si>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</si>
  <si>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</si>
  <si>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</si>
  <si>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</si>
  <si>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</si>
  <si>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</si>
  <si>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</si>
  <si>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</si>
  <si>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</si>
  <si>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</si>
  <si>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</si>
  <si>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</si>
  <si>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</si>
  <si>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</si>
  <si>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</si>
  <si>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</si>
  <si>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</si>
  <si>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</si>
  <si>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</si>
  <si>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</si>
  <si>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</si>
  <si>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</si>
  <si>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</si>
  <si>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</si>
  <si>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</si>
  <si>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</si>
  <si>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</si>
  <si>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</si>
  <si>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</si>
  <si>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</si>
  <si>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</si>
  <si>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</si>
  <si>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</si>
  <si>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</si>
  <si>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</si>
  <si>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</si>
  <si>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</si>
  <si>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</si>
  <si>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</si>
  <si>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</si>
  <si>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</si>
  <si>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</si>
  <si>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</si>
  <si>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</si>
  <si>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</si>
  <si>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</si>
  <si>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</si>
  <si>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</si>
  <si>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</si>
  <si>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</si>
  <si>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</si>
  <si>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</si>
  <si>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</si>
  <si>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</si>
  <si>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</si>
  <si>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</si>
  <si>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</si>
  <si>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</si>
  <si>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</si>
  <si>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</si>
  <si>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</si>
  <si>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</si>
  <si>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</si>
  <si>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</si>
  <si>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</si>
  <si>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</si>
  <si>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</si>
  <si>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</si>
  <si>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</si>
  <si>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</si>
  <si>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</si>
  <si>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</si>
  <si>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</si>
  <si>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</si>
  <si>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</si>
  <si>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</si>
  <si>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</si>
  <si>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</si>
  <si>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</si>
  <si>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</si>
  <si>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</si>
  <si>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</si>
  <si>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</si>
  <si>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</si>
  <si>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</si>
  <si>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</si>
  <si>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</si>
  <si>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</si>
  <si>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</si>
  <si>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</si>
  <si>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</si>
  <si>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</si>
  <si>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</si>
  <si>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</si>
  <si>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</si>
  <si>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</si>
  <si>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</si>
  <si>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</si>
  <si>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</si>
  <si>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</si>
  <si>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</si>
  <si>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</si>
  <si>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</si>
  <si>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</si>
  <si>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</si>
  <si>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</si>
  <si>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</si>
  <si>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</si>
  <si>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</si>
  <si>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</si>
  <si>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</si>
  <si>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</si>
  <si>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</si>
  <si>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</si>
  <si>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</si>
  <si>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</si>
  <si>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</si>
  <si>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</si>
  <si>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</si>
  <si>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</si>
  <si>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</si>
  <si>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</si>
  <si>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</si>
  <si>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</si>
  <si>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</si>
  <si>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</si>
  <si>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</si>
  <si>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</si>
  <si>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</si>
  <si>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</si>
  <si>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</si>
  <si>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</si>
  <si>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</si>
  <si>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</si>
  <si>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</si>
  <si>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</si>
  <si>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</si>
  <si>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</si>
  <si>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</si>
  <si>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</si>
  <si>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</si>
  <si>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</si>
  <si>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</si>
  <si>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</si>
  <si>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</si>
  <si>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</si>
  <si>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</si>
  <si>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</si>
  <si>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</si>
  <si>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</si>
  <si>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</si>
  <si>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</si>
  <si>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</si>
  <si>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</si>
  <si>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</si>
  <si>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</si>
  <si>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</si>
  <si>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</si>
  <si>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</si>
  <si>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</si>
  <si>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</si>
  <si>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</si>
  <si>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</si>
  <si>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</si>
  <si>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</si>
  <si>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</si>
  <si>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</si>
  <si>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</si>
  <si>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</si>
  <si>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</si>
  <si>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</si>
  <si>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</si>
  <si>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</si>
  <si>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</si>
  <si>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</si>
  <si>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</si>
  <si>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</si>
  <si>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</si>
  <si>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</si>
  <si>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</si>
  <si>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</si>
  <si>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</si>
  <si>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</si>
  <si>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</si>
  <si>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</si>
  <si>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</si>
  <si>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</si>
  <si>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</si>
  <si>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</si>
  <si>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</si>
  <si>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</si>
  <si>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</si>
  <si>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</si>
  <si>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</si>
  <si>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</si>
  <si>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</si>
  <si>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</si>
  <si>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</si>
  <si>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</si>
  <si>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</si>
  <si>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</si>
  <si>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</si>
  <si>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</si>
  <si>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</si>
  <si>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</si>
  <si>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</si>
  <si>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</si>
  <si>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</si>
  <si>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</si>
  <si>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</si>
  <si>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</si>
  <si>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</si>
  <si>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</si>
  <si>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</si>
  <si>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</si>
  <si>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</si>
  <si>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</si>
  <si>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</si>
  <si>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</si>
  <si>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</si>
  <si>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</si>
  <si>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</si>
  <si>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</si>
  <si>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</si>
  <si>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</si>
  <si>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</si>
  <si>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</si>
  <si>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</si>
  <si>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</si>
  <si>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</si>
  <si>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</si>
  <si>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</si>
  <si>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</si>
  <si>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</si>
  <si>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</si>
  <si>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</si>
  <si>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</si>
  <si>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</si>
  <si>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</si>
  <si>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</si>
  <si>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</si>
  <si>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</si>
  <si>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</si>
  <si>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</si>
  <si>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</si>
  <si>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</si>
  <si>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</si>
  <si>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</si>
  <si>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</si>
  <si>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</si>
  <si>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</si>
  <si>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</si>
  <si>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</si>
  <si>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</si>
  <si>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</si>
  <si>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</si>
  <si>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</si>
  <si>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</si>
  <si>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</si>
  <si>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</si>
  <si>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</si>
  <si>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</si>
  <si>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</si>
  <si>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</si>
  <si>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</si>
  <si>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</si>
  <si>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</si>
  <si>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</si>
  <si>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</si>
  <si>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</si>
  <si>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</si>
  <si>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</si>
  <si>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</si>
  <si>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</si>
  <si>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</si>
  <si>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</si>
  <si>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</si>
  <si>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</si>
  <si>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</si>
  <si>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</si>
  <si>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</si>
  <si>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</si>
  <si>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</si>
  <si>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</si>
  <si>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</si>
  <si>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</si>
  <si>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</si>
  <si>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</si>
  <si>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</si>
  <si>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</si>
  <si>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</si>
  <si>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</si>
  <si>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</si>
  <si>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</si>
  <si>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</si>
  <si>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</si>
  <si>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</si>
  <si>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</si>
  <si>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</si>
  <si>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</si>
  <si>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</si>
  <si>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</si>
  <si>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</si>
  <si>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</si>
  <si>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</si>
  <si>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</si>
  <si>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</si>
  <si>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</si>
  <si>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</si>
  <si>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</si>
  <si>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</si>
  <si>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</si>
  <si>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</si>
  <si>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</si>
  <si>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</si>
  <si>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</si>
  <si>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</si>
  <si>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</si>
  <si>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</si>
  <si>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</si>
  <si>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</si>
  <si>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</si>
  <si>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</si>
  <si>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</si>
  <si>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</si>
  <si>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</si>
  <si>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</si>
  <si>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</si>
  <si>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</si>
  <si>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</si>
  <si>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</si>
  <si>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</si>
  <si>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</si>
  <si>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</si>
  <si>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</si>
  <si>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</si>
  <si>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</si>
  <si>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</si>
  <si>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</si>
  <si>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</si>
  <si>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</si>
  <si>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</si>
  <si>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</si>
  <si>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</si>
  <si>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</si>
  <si>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</si>
  <si>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</si>
  <si>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</si>
  <si>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</si>
  <si>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</si>
  <si>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</si>
  <si>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</si>
  <si>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</si>
  <si>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</si>
  <si>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</si>
  <si>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</si>
  <si>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</si>
  <si>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</si>
  <si>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</si>
  <si>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</si>
  <si>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</si>
  <si>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</si>
  <si>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</si>
  <si>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</si>
  <si>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</si>
  <si>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</si>
  <si>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</si>
  <si>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</si>
  <si>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</si>
  <si>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</si>
  <si>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</si>
  <si>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</si>
  <si>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</si>
  <si>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</si>
  <si>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</si>
  <si>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</si>
  <si>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</si>
  <si>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</si>
  <si>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</si>
  <si>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</si>
  <si>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</si>
  <si>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</si>
  <si>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</si>
  <si>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</si>
  <si>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</si>
  <si>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</si>
  <si>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</si>
  <si>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</si>
  <si>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</si>
  <si>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</si>
  <si>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</si>
  <si>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</si>
  <si>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</si>
  <si>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</si>
  <si>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</si>
  <si>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</si>
  <si>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</si>
  <si>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</si>
  <si>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</si>
  <si>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</si>
  <si>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</si>
  <si>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</si>
  <si>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</si>
  <si>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</si>
  <si>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</si>
  <si>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</si>
  <si>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</si>
  <si>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</si>
  <si>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</si>
  <si>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</si>
  <si>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</si>
  <si>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</si>
  <si>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</si>
  <si>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</si>
  <si>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</si>
  <si>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</si>
  <si>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</si>
  <si>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</si>
  <si>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</si>
  <si>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</si>
  <si>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</si>
  <si>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</si>
  <si>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</si>
  <si>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</si>
  <si>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</si>
  <si>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</si>
  <si>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</si>
  <si>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</si>
  <si>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</si>
  <si>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</si>
  <si>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</si>
  <si>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</si>
  <si>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</si>
  <si>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</si>
  <si>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</si>
  <si>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</si>
  <si>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</si>
  <si>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</si>
  <si>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</si>
  <si>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</si>
  <si>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</si>
  <si>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</si>
  <si>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</si>
  <si>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</si>
  <si>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</si>
  <si>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</si>
  <si>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</si>
  <si>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</si>
  <si>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</si>
  <si>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</si>
  <si>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</si>
  <si>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</si>
  <si>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</si>
  <si>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</si>
  <si>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</si>
  <si>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</si>
  <si>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</si>
  <si>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</si>
  <si>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</si>
  <si>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</si>
  <si>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</si>
  <si>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</si>
  <si>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</si>
  <si>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</si>
  <si>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</si>
  <si>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</si>
  <si>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</si>
  <si>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</si>
  <si>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</si>
  <si>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</si>
  <si>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</si>
  <si>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</si>
  <si>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</si>
  <si>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</si>
  <si>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</si>
  <si>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</si>
  <si>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</si>
  <si>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</si>
  <si>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</si>
  <si>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</si>
  <si>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</si>
  <si>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</si>
  <si>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</si>
  <si>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</si>
  <si>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</si>
  <si>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</si>
  <si>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</si>
  <si>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</si>
  <si>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</si>
  <si>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</si>
  <si>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</si>
  <si>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</si>
  <si>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</si>
  <si>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</si>
  <si>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</si>
  <si>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</si>
  <si>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</si>
  <si>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</si>
  <si>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</si>
  <si>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</si>
  <si>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</si>
  <si>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</si>
  <si>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</si>
  <si>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</si>
  <si>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</si>
  <si>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</si>
  <si>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</si>
  <si>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</si>
  <si>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</si>
  <si>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</si>
  <si>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</si>
  <si>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</si>
  <si>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</si>
  <si>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</si>
  <si>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</si>
  <si>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</si>
  <si>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</si>
  <si>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</si>
  <si>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</si>
  <si>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</si>
  <si>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</si>
  <si>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</si>
  <si>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</si>
  <si>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</si>
  <si>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</si>
  <si>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</si>
  <si>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</si>
  <si>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</si>
  <si>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</si>
  <si>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</si>
  <si>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</si>
  <si>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</si>
  <si>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</si>
  <si>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</si>
  <si>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</si>
  <si>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</si>
  <si>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</si>
  <si>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</si>
  <si>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</si>
  <si>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</si>
  <si>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</si>
  <si>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</si>
  <si>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</si>
  <si>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</si>
  <si>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</si>
  <si>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</si>
  <si>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</si>
  <si>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</si>
  <si>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</si>
  <si>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</si>
  <si>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</si>
  <si>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</si>
  <si>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</si>
  <si>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</si>
  <si>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</si>
  <si>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</si>
  <si>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</si>
  <si>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</si>
  <si>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</si>
  <si>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</si>
  <si>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</si>
  <si>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</si>
  <si>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</si>
  <si>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</si>
  <si>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</si>
  <si>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</si>
  <si>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</si>
  <si>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</si>
  <si>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</si>
  <si>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</si>
  <si>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</si>
  <si>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</si>
  <si>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</si>
  <si>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</si>
  <si>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</si>
  <si>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</si>
  <si>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</si>
  <si>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</si>
  <si>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</si>
  <si>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</si>
  <si>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</si>
  <si>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</si>
  <si>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</si>
  <si>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</si>
  <si>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</si>
  <si>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</si>
  <si>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</si>
  <si>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</si>
  <si>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</si>
  <si>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</si>
  <si>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</si>
  <si>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</si>
  <si>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</si>
  <si>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</si>
  <si>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</si>
  <si>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</si>
  <si>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</si>
  <si>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</si>
  <si>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</si>
  <si>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</si>
  <si>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</si>
  <si>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</si>
  <si>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</si>
  <si>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</si>
  <si>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</si>
  <si>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</si>
  <si>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</si>
  <si>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</si>
  <si>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</si>
  <si>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</si>
  <si>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</si>
  <si>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</si>
  <si>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</si>
  <si>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</si>
  <si>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</si>
  <si>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</si>
  <si>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</si>
  <si>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</si>
  <si>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</si>
  <si>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</si>
  <si>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</si>
  <si>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</si>
  <si>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</si>
  <si>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</si>
  <si>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</si>
  <si>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</si>
  <si>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</si>
  <si>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</si>
  <si>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</si>
  <si>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</si>
  <si>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</si>
  <si>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</si>
  <si>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</si>
  <si>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</si>
  <si>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</si>
  <si>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</si>
  <si>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</si>
  <si>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</si>
  <si>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</si>
  <si>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</si>
  <si>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</si>
  <si>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</si>
  <si>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</si>
  <si>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</si>
  <si>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</si>
  <si>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</si>
  <si>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</si>
  <si>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</si>
  <si>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</si>
  <si>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</si>
  <si>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</si>
  <si>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</si>
  <si>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</si>
  <si>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</si>
  <si>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</si>
  <si>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</si>
  <si>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</si>
  <si>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</si>
  <si>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</si>
  <si>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</si>
  <si>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</si>
  <si>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</si>
  <si>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</si>
  <si>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</si>
  <si>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</si>
  <si>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</si>
  <si>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</si>
  <si>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</si>
  <si>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</si>
  <si>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</si>
  <si>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</si>
  <si>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</si>
  <si>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</si>
  <si>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</si>
  <si>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</si>
  <si>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</si>
  <si>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</si>
  <si>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</si>
  <si>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</si>
  <si>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</si>
  <si>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</si>
  <si>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</si>
  <si>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</si>
  <si>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</si>
  <si>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</si>
  <si>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</si>
  <si>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</si>
  <si>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</si>
  <si>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</si>
  <si>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</si>
  <si>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</si>
  <si>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</si>
  <si>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</si>
  <si>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</si>
  <si>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</si>
  <si>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</si>
  <si>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</si>
  <si>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</si>
  <si>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</si>
  <si>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</si>
  <si>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</si>
  <si>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</si>
  <si>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</si>
  <si>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</si>
  <si>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</si>
  <si>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</si>
  <si>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</si>
  <si>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</si>
  <si>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</si>
  <si>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</si>
  <si>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</si>
  <si>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</si>
  <si>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</si>
  <si>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</si>
  <si>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</si>
  <si>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</si>
  <si>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</si>
  <si>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</si>
  <si>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</si>
  <si>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</si>
  <si>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</si>
  <si>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</si>
  <si>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</si>
  <si>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</si>
  <si>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</si>
  <si>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</si>
  <si>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</si>
  <si>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</si>
  <si>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</si>
  <si>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</si>
  <si>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</si>
  <si>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</si>
  <si>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</si>
  <si>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</si>
  <si>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</si>
  <si>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</si>
  <si>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</si>
  <si>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</si>
  <si>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</si>
  <si>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</si>
  <si>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</si>
  <si>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</si>
  <si>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</si>
  <si>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</si>
  <si>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</si>
  <si>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</si>
  <si>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</si>
  <si>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</si>
  <si>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</si>
  <si>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</si>
  <si>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</si>
  <si>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</si>
  <si>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</si>
  <si>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</si>
  <si>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</si>
  <si>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</si>
  <si>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</si>
  <si>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</si>
  <si>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</si>
  <si>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</si>
  <si>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</si>
  <si>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</si>
  <si>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</si>
  <si>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</si>
  <si>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</si>
  <si>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</si>
  <si>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</si>
  <si>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</si>
  <si>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</si>
  <si>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</si>
  <si>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</si>
  <si>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</si>
  <si>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</si>
  <si>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</si>
  <si>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</si>
  <si>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</si>
  <si>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</si>
  <si>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</si>
  <si>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</si>
  <si>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</si>
  <si>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</si>
  <si>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</si>
  <si>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</si>
  <si>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</si>
  <si>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</si>
  <si>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</si>
  <si>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</si>
  <si>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</si>
  <si>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</si>
  <si>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</si>
  <si>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</si>
  <si>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</si>
  <si>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</si>
  <si>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</si>
  <si>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</si>
  <si>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</si>
  <si>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</si>
  <si>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</si>
  <si>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</si>
  <si>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</si>
  <si>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</si>
  <si>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</si>
  <si>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</si>
  <si>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</si>
  <si>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</si>
  <si>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</si>
  <si>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</si>
  <si>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</si>
  <si>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</si>
  <si>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</si>
  <si>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</si>
  <si>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</si>
  <si>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</si>
  <si>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</si>
  <si>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</si>
  <si>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</si>
  <si>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</si>
  <si>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UQUATUB02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</si>
  <si>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</si>
  <si>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</si>
  <si>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</si>
  <si>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</si>
  <si>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</si>
  <si>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</si>
  <si>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</si>
  <si>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</si>
  <si>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</si>
  <si>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</si>
  <si>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</si>
  <si>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</si>
  <si>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</si>
  <si>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</si>
  <si>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</si>
  <si>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</si>
  <si>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</si>
  <si>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</si>
  <si>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</si>
  <si>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</si>
  <si>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</si>
  <si>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</si>
  <si>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</si>
  <si>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</si>
  <si>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</si>
  <si>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</si>
  <si>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</si>
  <si>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</si>
  <si>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</si>
  <si>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</si>
  <si>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</si>
  <si>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</si>
  <si>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</si>
  <si>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</si>
  <si>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</si>
  <si>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</si>
  <si>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</si>
  <si>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</si>
  <si>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</si>
  <si>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</si>
  <si>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</si>
  <si>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</si>
  <si>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</si>
  <si>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</si>
  <si>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</si>
  <si>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</si>
  <si>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</si>
  <si>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</si>
  <si>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</si>
  <si>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</si>
  <si>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</si>
  <si>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</si>
  <si>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</si>
  <si>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</si>
  <si>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</si>
  <si>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</si>
  <si>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</si>
  <si>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</si>
  <si>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</si>
  <si>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</si>
  <si>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</si>
  <si>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</si>
  <si>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</si>
  <si>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</si>
  <si>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</si>
  <si>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</si>
  <si>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</si>
  <si>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</si>
  <si>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</si>
  <si>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</si>
  <si>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</si>
  <si>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</si>
  <si>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</si>
  <si>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</si>
  <si>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</si>
  <si>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</si>
  <si>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</si>
  <si>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MAGNERA CORP USD 0.01</t>
  </si>
  <si>
    <t>MAGN</t>
  </si>
  <si>
    <t>BT9NC28</t>
  </si>
  <si>
    <t>US55939A1079</t>
  </si>
  <si>
    <t>55939A107</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</si>
  <si>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</si>
  <si>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</si>
  <si>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</si>
  <si>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</si>
  <si>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</si>
  <si>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</si>
  <si>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</si>
  <si>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</si>
  <si>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</si>
  <si>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</si>
  <si>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</si>
  <si>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</si>
  <si>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</si>
  <si>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</si>
  <si>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</si>
  <si>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</si>
  <si>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</si>
  <si>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</si>
  <si>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</si>
  <si>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</si>
  <si>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</si>
  <si>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</si>
  <si>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</si>
  <si>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</si>
  <si>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</si>
  <si>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VINTY HLDG 5 SA NPV</t>
  </si>
  <si>
    <t>BVLJF96</t>
  </si>
  <si>
    <t>LU3085523499</t>
  </si>
  <si>
    <t>L9664D106</t>
  </si>
  <si>
    <t>US 5YR NOTE (CBT) MAR26</t>
  </si>
  <si>
    <t>FVH6 Comdty</t>
  </si>
  <si>
    <t>FVH6</t>
  </si>
  <si>
    <t>US ULTRA BOND CBT Mar26</t>
  </si>
  <si>
    <t>WNH6 Comdty</t>
  </si>
  <si>
    <t>WNH6</t>
  </si>
  <si>
    <t>QQQ US 01/30/26 P550 Equity</t>
  </si>
  <si>
    <t>QQQ 01/30/26 P550 Equity</t>
  </si>
  <si>
    <t>01Y60V1D6</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</si>
  <si>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</si>
  <si>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</si>
  <si>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</si>
  <si>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</si>
  <si>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</si>
  <si>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</si>
  <si>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</si>
  <si>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</si>
  <si>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</si>
  <si>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</si>
  <si>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</si>
  <si>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</si>
  <si>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</si>
  <si>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</si>
  <si>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</si>
  <si>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</si>
  <si>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</si>
  <si>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</si>
  <si>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</si>
  <si>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</si>
  <si>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</si>
  <si>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</si>
  <si>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</si>
  <si>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</si>
  <si>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</si>
  <si>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</si>
  <si>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</si>
  <si>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</si>
  <si>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</si>
  <si>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</si>
  <si>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</si>
  <si>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</si>
  <si>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</si>
  <si>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</si>
  <si>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</si>
  <si>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</si>
  <si>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</si>
  <si>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</si>
  <si>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</si>
  <si>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</si>
  <si>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</si>
  <si>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CACLN 2025-1 G Mtge</t>
  </si>
  <si>
    <t>9AAE7KP</t>
  </si>
  <si>
    <t>US46591HCX61</t>
  </si>
  <si>
    <t>46591HCX6</t>
  </si>
  <si>
    <t>CEOAXA 7 1/4 12/31/2031 REGS Corp</t>
  </si>
  <si>
    <t>B8CM7R5</t>
  </si>
  <si>
    <t>USP23218AA19</t>
  </si>
  <si>
    <t>P23218AA1</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</si>
  <si>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</si>
  <si>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</si>
  <si>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</si>
  <si>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</si>
  <si>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</si>
  <si>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</si>
  <si>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</si>
  <si>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</si>
  <si>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</si>
  <si>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</si>
  <si>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</si>
  <si>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</si>
  <si>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</si>
  <si>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</si>
  <si>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</si>
  <si>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</si>
  <si>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</si>
  <si>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</si>
  <si>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</si>
  <si>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</si>
  <si>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</si>
  <si>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</si>
  <si>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</si>
  <si>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</si>
  <si>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</si>
  <si>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</si>
  <si>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</si>
  <si>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</si>
  <si>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</si>
  <si>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</si>
  <si>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</si>
  <si>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</si>
  <si>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</si>
  <si>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</si>
  <si>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</si>
  <si>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</si>
  <si>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</si>
  <si>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</si>
  <si>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</si>
  <si>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</si>
  <si>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</si>
  <si>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</si>
  <si>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</si>
  <si>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</si>
  <si>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</si>
  <si>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</si>
  <si>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</si>
  <si>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</si>
  <si>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</si>
  <si>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</si>
  <si>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</si>
  <si>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</si>
  <si>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</si>
  <si>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</si>
  <si>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</si>
  <si>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</si>
  <si>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</si>
  <si>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</si>
  <si>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</si>
  <si>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</si>
  <si>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KSS 6.875 12/15/37 Corp</t>
  </si>
  <si>
    <t>B282PB7</t>
  </si>
  <si>
    <t>US500255AQ76</t>
  </si>
  <si>
    <t>500255AQ7</t>
  </si>
  <si>
    <t>LMRK 2025-1A C Mtge</t>
  </si>
  <si>
    <t>9AAKIC1</t>
  </si>
  <si>
    <t>US50209AAK79</t>
  </si>
  <si>
    <t>50209AAK7</t>
  </si>
  <si>
    <t>LNC Float 05/17/66 Corp</t>
  </si>
  <si>
    <t>BMTVQ43</t>
  </si>
  <si>
    <t>US534187BN88</t>
  </si>
  <si>
    <t>534187BN8</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</si>
  <si>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</si>
  <si>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</si>
  <si>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</si>
  <si>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</si>
  <si>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</si>
  <si>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</si>
  <si>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</si>
  <si>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</si>
  <si>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</si>
  <si>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</si>
  <si>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</si>
  <si>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</si>
  <si>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</si>
  <si>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</si>
  <si>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</si>
  <si>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</si>
  <si>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</si>
  <si>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</si>
  <si>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</si>
  <si>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</si>
  <si>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</si>
  <si>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</si>
  <si>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</si>
  <si>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</si>
  <si>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</si>
  <si>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</si>
  <si>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</si>
  <si>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</si>
  <si>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</si>
  <si>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</si>
  <si>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</si>
  <si>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</si>
  <si>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</si>
  <si>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</si>
  <si>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</si>
  <si>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</si>
  <si>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</si>
  <si>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</si>
  <si>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</si>
  <si>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</si>
  <si>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</si>
  <si>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</si>
  <si>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</si>
  <si>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</si>
  <si>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</si>
  <si>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</si>
  <si>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</si>
  <si>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</si>
  <si>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</si>
  <si>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</si>
  <si>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</si>
  <si>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</si>
  <si>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</si>
  <si>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</si>
  <si>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</si>
  <si>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</si>
  <si>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</si>
  <si>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</si>
  <si>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</si>
  <si>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</si>
  <si>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</si>
  <si>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</si>
  <si>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</si>
  <si>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</si>
  <si>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</si>
  <si>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</si>
  <si>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</si>
  <si>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</si>
  <si>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</si>
  <si>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</si>
  <si>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</si>
  <si>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</si>
  <si>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</si>
  <si>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</si>
  <si>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</si>
  <si>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</si>
  <si>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</si>
  <si>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</si>
  <si>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Dec25</t>
  </si>
  <si>
    <t>BOZ5 Comdty</t>
  </si>
  <si>
    <t>BOZ5</t>
  </si>
  <si>
    <t>CORN FUTURE Mar26</t>
  </si>
  <si>
    <t>C H6 Comdty</t>
  </si>
  <si>
    <t>C H6</t>
  </si>
  <si>
    <t>CORN FUTURE May26</t>
  </si>
  <si>
    <t>C K6 Comdty</t>
  </si>
  <si>
    <t>C K6</t>
  </si>
  <si>
    <t>CORN FUTURE Jul26</t>
  </si>
  <si>
    <t>C N6 Comdty</t>
  </si>
  <si>
    <t>C N6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</si>
  <si>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</si>
  <si>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</si>
  <si>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</si>
  <si>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</si>
  <si>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</si>
  <si>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</si>
  <si>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</si>
  <si>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</si>
  <si>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</si>
  <si>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</si>
  <si>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</si>
  <si>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</si>
  <si>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</si>
  <si>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</si>
  <si>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</si>
  <si>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Jan26</t>
  </si>
  <si>
    <t>CLF6 Comdty</t>
  </si>
  <si>
    <t>CLF6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</si>
  <si>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</si>
  <si>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</si>
  <si>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</si>
  <si>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</si>
  <si>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</si>
  <si>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</si>
  <si>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</si>
  <si>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</si>
  <si>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</si>
  <si>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</si>
  <si>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</si>
  <si>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</si>
  <si>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</si>
  <si>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</si>
  <si>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</si>
  <si>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</si>
  <si>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</si>
  <si>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</si>
  <si>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</si>
  <si>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</si>
  <si>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</si>
  <si>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CAN 10YR BOND FUT Mar26</t>
  </si>
  <si>
    <t>CNH6 Comdty</t>
  </si>
  <si>
    <t>CNH6</t>
  </si>
  <si>
    <t>BRENT CRUDE FUTR Feb26</t>
  </si>
  <si>
    <t>COG6 Comdty</t>
  </si>
  <si>
    <t>COG6</t>
  </si>
  <si>
    <t>BRENT CRUDE FUTR Mar26</t>
  </si>
  <si>
    <t>COH6 Comdty</t>
  </si>
  <si>
    <t>COH6</t>
  </si>
  <si>
    <t>BRENT CRUDE FUTR Apr26</t>
  </si>
  <si>
    <t>COJ6 Comdty</t>
  </si>
  <si>
    <t>COJ6</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</si>
  <si>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</si>
  <si>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</si>
  <si>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</si>
  <si>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</si>
  <si>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</si>
  <si>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</si>
  <si>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</si>
  <si>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</si>
  <si>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</si>
  <si>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</si>
  <si>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</si>
  <si>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</si>
  <si>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</si>
  <si>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Jul26</t>
  </si>
  <si>
    <t>CTN6 Comdty</t>
  </si>
  <si>
    <t>CTN6</t>
  </si>
  <si>
    <t>CAN 2YR BOND FUT DEC25</t>
  </si>
  <si>
    <t>CVZ5 Comdty</t>
  </si>
  <si>
    <t>CVZ5</t>
  </si>
  <si>
    <t>COFF ROBUSTA 10tn Jan26</t>
  </si>
  <si>
    <t>DFF6 Comdty</t>
  </si>
  <si>
    <t>DFF6</t>
  </si>
  <si>
    <t>COFF ROBUSTA 10tn Mar26</t>
  </si>
  <si>
    <t>DFH6 Comdty</t>
  </si>
  <si>
    <t>DFH6</t>
  </si>
  <si>
    <t>COFF ROBUSTA 10tn May26</t>
  </si>
  <si>
    <t>DFK6 Comdty</t>
  </si>
  <si>
    <t>DFK6</t>
  </si>
  <si>
    <t>CATTLE FEEDER FUT Jan26</t>
  </si>
  <si>
    <t>FCF6 Comdty</t>
  </si>
  <si>
    <t>FCF6</t>
  </si>
  <si>
    <t>CATTLE FEEDER FUT Mar26</t>
  </si>
  <si>
    <t>FCH6 Comdty</t>
  </si>
  <si>
    <t>FCH6</t>
  </si>
  <si>
    <t>CATTLE FEEDER FUT Apr26</t>
  </si>
  <si>
    <t>FCJ6 Comdty</t>
  </si>
  <si>
    <t>FCJ6</t>
  </si>
  <si>
    <t>US 5YR NOTE (CBT) DEC25</t>
  </si>
  <si>
    <t>FVZ5 Comdty</t>
  </si>
  <si>
    <t>FVZ5</t>
  </si>
  <si>
    <t>LONG GILT FUTURE MAR26</t>
  </si>
  <si>
    <t>G H6COM</t>
  </si>
  <si>
    <t>GOLD 100 OZ FUTR Feb26</t>
  </si>
  <si>
    <t>GCG6 Comdty</t>
  </si>
  <si>
    <t>GCG6</t>
  </si>
  <si>
    <t>GOLD 100 OZ FUTR Apr26</t>
  </si>
  <si>
    <t>GCJ6 Comdty</t>
  </si>
  <si>
    <t>GCJ6</t>
  </si>
  <si>
    <t>GOLD 100 OZ FUTR Dec25</t>
  </si>
  <si>
    <t>GCZ5 Comdty</t>
  </si>
  <si>
    <t>GCZ5</t>
  </si>
  <si>
    <t>COPPER FUTURE Mar26</t>
  </si>
  <si>
    <t>HGH6 Comdty</t>
  </si>
  <si>
    <t>HGH6</t>
  </si>
  <si>
    <t>COPPER FUTURE May26</t>
  </si>
  <si>
    <t>HGK6 Comdty</t>
  </si>
  <si>
    <t>HGK6</t>
  </si>
  <si>
    <t>COPPER FUTURE Dec25</t>
  </si>
  <si>
    <t>HGZ5 Comdty</t>
  </si>
  <si>
    <t>HGZ5</t>
  </si>
  <si>
    <t>NY Harb ULSD Fut Jan26</t>
  </si>
  <si>
    <t>HOF6 Comdty</t>
  </si>
  <si>
    <t>HOF6</t>
  </si>
  <si>
    <t>NY Harb ULSD Fut Feb26</t>
  </si>
  <si>
    <t>HOG6 Comdty</t>
  </si>
  <si>
    <t>HOG6</t>
  </si>
  <si>
    <t>NY Harb ULSD Fut Mar26</t>
  </si>
  <si>
    <t>HOH6 Comdty</t>
  </si>
  <si>
    <t>HOH6</t>
  </si>
  <si>
    <t>EURO-BTP FUTURE DEC25</t>
  </si>
  <si>
    <t>IKZ5 Comdty</t>
  </si>
  <si>
    <t>IKZ5</t>
  </si>
  <si>
    <t>COFFEE 'C' FUTURE Mar26</t>
  </si>
  <si>
    <t>KCH6 Comdty</t>
  </si>
  <si>
    <t>KCH6</t>
  </si>
  <si>
    <t>COFFEE 'C' FUTURE May26</t>
  </si>
  <si>
    <t>KCK6 Comdty</t>
  </si>
  <si>
    <t>KCK6</t>
  </si>
  <si>
    <t>KC HRW WHEAT FUT Mar26</t>
  </si>
  <si>
    <t>KWH6 Comdty</t>
  </si>
  <si>
    <t>KWH6</t>
  </si>
  <si>
    <t>KC HRW WHEAT FUT May26</t>
  </si>
  <si>
    <t>KWK6 Comdty</t>
  </si>
  <si>
    <t>KWK6</t>
  </si>
  <si>
    <t>LIVE CATTLE FUTR Feb26</t>
  </si>
  <si>
    <t>LCG6 Comdty</t>
  </si>
  <si>
    <t>LCG6</t>
  </si>
  <si>
    <t>LIVE CATTLE FUTR Apr26</t>
  </si>
  <si>
    <t>LCJ6 Comdty</t>
  </si>
  <si>
    <t>LCJ6</t>
  </si>
  <si>
    <t>LIVE CATTLE FUTR Dec25</t>
  </si>
  <si>
    <t>LCZ5 Comdty</t>
  </si>
  <si>
    <t>LCZ5</t>
  </si>
  <si>
    <t>LEAN HOGS FUTURE Feb26</t>
  </si>
  <si>
    <t>LHG6 Comdty</t>
  </si>
  <si>
    <t>LHG6</t>
  </si>
  <si>
    <t>LEAN HOGS FUTURE Apr26</t>
  </si>
  <si>
    <t>LHJ6 Comdty</t>
  </si>
  <si>
    <t>LHJ6</t>
  </si>
  <si>
    <t>LEAN HOGS FUTURE Dec25</t>
  </si>
  <si>
    <t>LHZ5 Comdty</t>
  </si>
  <si>
    <t>LHZ5</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</si>
  <si>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</si>
  <si>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</si>
  <si>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</si>
  <si>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</si>
  <si>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</si>
  <si>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</si>
  <si>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</si>
  <si>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</si>
  <si>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</si>
  <si>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</si>
  <si>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</si>
  <si>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</si>
  <si>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</si>
  <si>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</si>
  <si>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</si>
  <si>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</si>
  <si>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</si>
  <si>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</si>
  <si>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</si>
  <si>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</si>
  <si>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</si>
  <si>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</si>
  <si>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</si>
  <si>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</si>
  <si>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</si>
  <si>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</si>
  <si>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</si>
  <si>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EURO-OAT FUTURE DEC25</t>
  </si>
  <si>
    <t>OATZ5 Comdty</t>
  </si>
  <si>
    <t>OATZ5</t>
  </si>
  <si>
    <t>PALLADIUM FUTURE Dec25</t>
  </si>
  <si>
    <t>PAZ5 Comdty</t>
  </si>
  <si>
    <t>PAZ5</t>
  </si>
  <si>
    <t>PLATINUM FUTURE Jan26</t>
  </si>
  <si>
    <t>PLF6 Comdty</t>
  </si>
  <si>
    <t>PLF6</t>
  </si>
  <si>
    <t>COCOA FUTURE - IC Mar26</t>
  </si>
  <si>
    <t>QCH6 Comdty</t>
  </si>
  <si>
    <t>QCH6</t>
  </si>
  <si>
    <t>COCOA FUTURE - IC May26</t>
  </si>
  <si>
    <t>QCK6 Comdty</t>
  </si>
  <si>
    <t>QCK6</t>
  </si>
  <si>
    <t>COCOA FUTURE - IC Dec25</t>
  </si>
  <si>
    <t>QCZ5 Comdty</t>
  </si>
  <si>
    <t>QCZ5</t>
  </si>
  <si>
    <t>Low Su Gasoil G Jan26</t>
  </si>
  <si>
    <t>QSF6 Comdty</t>
  </si>
  <si>
    <t>QSF6</t>
  </si>
  <si>
    <t>Low Su Gasoil G Dec25</t>
  </si>
  <si>
    <t>QSZ5 Comdty</t>
  </si>
  <si>
    <t>QSZ5</t>
  </si>
  <si>
    <t>WHITE SUGAR (ICE) Mar26</t>
  </si>
  <si>
    <t>QWH6 Comdty</t>
  </si>
  <si>
    <t>QWH6</t>
  </si>
  <si>
    <t>WHITE SUGAR (ICE) May26</t>
  </si>
  <si>
    <t>QWK6 Comdty</t>
  </si>
  <si>
    <t>QWK6</t>
  </si>
  <si>
    <t>WHITE SUGAR (ICE) Aug26</t>
  </si>
  <si>
    <t>QWQ6 Comdty</t>
  </si>
  <si>
    <t>QWQ6</t>
  </si>
  <si>
    <t>CANOLA FUTR (WCE) Jan26</t>
  </si>
  <si>
    <t>RSF6 Comdty</t>
  </si>
  <si>
    <t>RSF6</t>
  </si>
  <si>
    <t>CANOLA FUTR (WCE) Mar26</t>
  </si>
  <si>
    <t>RSH6 Comdty</t>
  </si>
  <si>
    <t>RSH6</t>
  </si>
  <si>
    <t>EURO-BUND FUTURE DEC25</t>
  </si>
  <si>
    <t>RXZ5 Comdty</t>
  </si>
  <si>
    <t>RXZ5</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</si>
  <si>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</si>
  <si>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</si>
  <si>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</si>
  <si>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</si>
  <si>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</si>
  <si>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</si>
  <si>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</si>
  <si>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</si>
  <si>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</si>
  <si>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</si>
  <si>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</si>
  <si>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</si>
  <si>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</si>
  <si>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</si>
  <si>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</si>
  <si>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</si>
  <si>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</si>
  <si>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</si>
  <si>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</si>
  <si>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</si>
  <si>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</si>
  <si>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</si>
  <si>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</si>
  <si>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</si>
  <si>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</si>
  <si>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</si>
  <si>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</si>
  <si>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</si>
  <si>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</si>
  <si>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</si>
  <si>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</si>
  <si>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</si>
  <si>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</si>
  <si>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</si>
  <si>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</si>
  <si>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</si>
  <si>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</si>
  <si>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SOYBEAN MEAL FUTR Jan26</t>
  </si>
  <si>
    <t>SMF6 Comdty</t>
  </si>
  <si>
    <t>SMF6</t>
  </si>
  <si>
    <t>SOYBEAN MEAL FUTR Mar26</t>
  </si>
  <si>
    <t>SMH6 Comdty</t>
  </si>
  <si>
    <t>SMH6</t>
  </si>
  <si>
    <t>SOYBEAN MEAL FUTR Dec25</t>
  </si>
  <si>
    <t>SMZ5 Comdty</t>
  </si>
  <si>
    <t>SMZ5</t>
  </si>
  <si>
    <t>US 2YR NOTE (CBT) DEC25</t>
  </si>
  <si>
    <t>TUZ5 Comdty</t>
  </si>
  <si>
    <t>TUZ5</t>
  </si>
  <si>
    <t>EURO-BUXL 30Y BND DEC25</t>
  </si>
  <si>
    <t>UBZ5 Comdty</t>
  </si>
  <si>
    <t>UBZ5</t>
  </si>
  <si>
    <t>WHEAT FUTURE(CBT) Mar26</t>
  </si>
  <si>
    <t>W H6 Comdty</t>
  </si>
  <si>
    <t>W H6</t>
  </si>
  <si>
    <t>WHEAT FUTURE(CBT) May26</t>
  </si>
  <si>
    <t>W K6 Comdty</t>
  </si>
  <si>
    <t>W K6</t>
  </si>
  <si>
    <t>US ULTRA BOND CBT Dec25</t>
  </si>
  <si>
    <t>WNZ5 Comdty</t>
  </si>
  <si>
    <t>WNZ5</t>
  </si>
  <si>
    <t>GASOLINE RBOB FUT Jan26</t>
  </si>
  <si>
    <t>XBF6 Comdty</t>
  </si>
  <si>
    <t>XBF6</t>
  </si>
  <si>
    <t>GASOLINE RBOB FUT Feb26</t>
  </si>
  <si>
    <t>XBG6 Comdty</t>
  </si>
  <si>
    <t>XBG6</t>
  </si>
  <si>
    <t>GASOLINE RBOB FUT Mar26</t>
  </si>
  <si>
    <t>XBH6 Comdty</t>
  </si>
  <si>
    <t>XBH6</t>
  </si>
  <si>
    <t>GASOLINE RBOB FUT Apr26</t>
  </si>
  <si>
    <t>XBJ6 Comdty</t>
  </si>
  <si>
    <t>XBJ6</t>
  </si>
  <si>
    <t>CAN 5YR BOND FUT DEC25</t>
  </si>
  <si>
    <t>XQZ5 Comdty</t>
  </si>
  <si>
    <t>XQZ5</t>
  </si>
  <si>
    <t>B 1/13/26 Govt</t>
  </si>
  <si>
    <t>BVK9VR7</t>
  </si>
  <si>
    <t>US912797SF55</t>
  </si>
  <si>
    <t>912797SF5</t>
  </si>
  <si>
    <t>B 12/16/25 Govt</t>
  </si>
  <si>
    <t>BTXNQ22</t>
  </si>
  <si>
    <t>US912797RX70</t>
  </si>
  <si>
    <t>912797RX7</t>
  </si>
  <si>
    <t>FOXY</t>
  </si>
  <si>
    <t>AUD/USD 12/17/2025 Curncy</t>
  </si>
  <si>
    <t>KYNCCTUSD__00002215</t>
  </si>
  <si>
    <t>Forward</t>
  </si>
  <si>
    <t>CAD/USD 12/17/2025 Curncy</t>
  </si>
  <si>
    <t>KYNCCTUSD__00002058</t>
  </si>
  <si>
    <t>CHF/USD 12/17/2025 Curncy</t>
  </si>
  <si>
    <t>KYNCCTUSD__00002185</t>
  </si>
  <si>
    <t>EUR/USD 12/17/2025 Curncy</t>
  </si>
  <si>
    <t>KYNCCTUSD__00002134</t>
  </si>
  <si>
    <t>JPY/USD 12/17/2025 Curncy</t>
  </si>
  <si>
    <t>KYNCCTJPY__00002156</t>
  </si>
  <si>
    <t>SEK/USD 12/17/2025 Curncy</t>
  </si>
  <si>
    <t>KYNCCTSEK__00002217</t>
  </si>
  <si>
    <t>USD/BRL 12/17/2025 Curncy</t>
  </si>
  <si>
    <t>KYNCCTBRL__00001966</t>
  </si>
  <si>
    <t>USD/CNH 12/17/2025 Curncy</t>
  </si>
  <si>
    <t>KYNCCTCNH__00002148</t>
  </si>
  <si>
    <t>USD/COP 12/17/2025 Curncy</t>
  </si>
  <si>
    <t>KYNCCTCOP__00002142</t>
  </si>
  <si>
    <t>USD/KRW 12/17/2025 Curncy</t>
  </si>
  <si>
    <t>KYNCCTUSD__00002310</t>
  </si>
  <si>
    <t>USD/MXN 12/17/2025 Curncy</t>
  </si>
  <si>
    <t>KYNCCTUSD__00001609</t>
  </si>
  <si>
    <t>USD/SGD 12/17/2025 Curncy</t>
  </si>
  <si>
    <t>KYNCCTUSD__00001958</t>
  </si>
  <si>
    <t>USD/TWD 12/17/2025 Curncy</t>
  </si>
  <si>
    <t>KYNCCTUSD__00002274</t>
  </si>
  <si>
    <t>USD/ZAR 12/17/2025 Curncy</t>
  </si>
  <si>
    <t>KYNCCTUSD__00002093</t>
  </si>
  <si>
    <t>GAEM</t>
  </si>
  <si>
    <t>AEGEA FINANCE SARL 7.625 1/20/2036</t>
  </si>
  <si>
    <t>00775CAE6</t>
  </si>
  <si>
    <t>BT19PK3</t>
  </si>
  <si>
    <t>US00775CAE66</t>
  </si>
  <si>
    <t>ARIS MINING CORP 8 10/31/2029</t>
  </si>
  <si>
    <t>04040YAB5</t>
  </si>
  <si>
    <t>BTBLGD9</t>
  </si>
  <si>
    <t>US04040YAB56</t>
  </si>
  <si>
    <t>AUNA SA 8.75 11/6/2032</t>
  </si>
  <si>
    <t>05151PAA8</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</si>
  <si>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</si>
  <si>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</si>
  <si>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</si>
  <si>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</si>
  <si>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</si>
  <si>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</si>
  <si>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</si>
  <si>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</si>
  <si>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</si>
  <si>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</si>
  <si>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</si>
  <si>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</si>
  <si>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</si>
  <si>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</si>
  <si>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</si>
  <si>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</si>
  <si>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</si>
  <si>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</si>
  <si>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</si>
  <si>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</si>
  <si>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</si>
  <si>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</si>
  <si>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</si>
  <si>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</si>
  <si>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</si>
  <si>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02/04/2033</t>
  </si>
  <si>
    <t>105756CP3</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</si>
  <si>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</si>
  <si>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</si>
  <si>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</si>
  <si>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</si>
  <si>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</si>
  <si>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</si>
  <si>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</si>
  <si>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</si>
  <si>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</si>
  <si>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</si>
  <si>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</si>
  <si>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</si>
  <si>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</si>
  <si>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</si>
  <si>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</si>
  <si>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</si>
  <si>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</si>
  <si>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</si>
  <si>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</si>
  <si>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</si>
  <si>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</si>
  <si>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 REP CB NOTES 9.5 9/28/2029</t>
  </si>
  <si>
    <t>25714RDK7</t>
  </si>
  <si>
    <t>US25714RDK77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</si>
  <si>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</si>
  <si>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</si>
  <si>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</si>
  <si>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</si>
  <si>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</si>
  <si>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</si>
  <si>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</si>
  <si>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</si>
  <si>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</si>
  <si>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</si>
  <si>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</si>
  <si>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</si>
  <si>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</si>
  <si>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</si>
  <si>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</si>
  <si>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</si>
  <si>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</si>
  <si>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</si>
  <si>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</si>
  <si>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</si>
  <si>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</si>
  <si>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</si>
  <si>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</si>
  <si>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</si>
  <si>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</si>
  <si>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</si>
  <si>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</si>
  <si>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</si>
  <si>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</si>
  <si>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</si>
  <si>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</si>
  <si>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</si>
  <si>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</si>
  <si>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</si>
  <si>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</si>
  <si>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</si>
  <si>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</si>
  <si>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</si>
  <si>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</si>
  <si>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</si>
  <si>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</si>
  <si>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</si>
  <si>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US697660AG30</t>
  </si>
  <si>
    <t>REPUBLIC OF PANAMA 6.7 1/26/2036</t>
  </si>
  <si>
    <t>698299AW4</t>
  </si>
  <si>
    <t>B0XNWS7</t>
  </si>
  <si>
    <t>US698299AW45</t>
  </si>
  <si>
    <t>REPUBLIC OF PANAMA 3.16 1/23/2030</t>
  </si>
  <si>
    <t>698299BK9</t>
  </si>
  <si>
    <t>BJVN8H3</t>
  </si>
  <si>
    <t>US698299BK97</t>
  </si>
  <si>
    <t>REPUBLIC OF PANAMA 3.87 7/23/2060</t>
  </si>
  <si>
    <t>698299BL7</t>
  </si>
  <si>
    <t>BJVN8G2</t>
  </si>
  <si>
    <t>US698299BL70</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</si>
  <si>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</si>
  <si>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</si>
  <si>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</si>
  <si>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</si>
  <si>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</si>
  <si>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</si>
  <si>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</si>
  <si>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</si>
  <si>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</si>
  <si>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</si>
  <si>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</si>
  <si>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</si>
  <si>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</si>
  <si>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</si>
  <si>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</si>
  <si>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</si>
  <si>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5.95 1/28/2031</t>
  </si>
  <si>
    <t>71654QDE9</t>
  </si>
  <si>
    <t>BLNBRW7</t>
  </si>
  <si>
    <t>US71654QDE98</t>
  </si>
  <si>
    <t>PLUSPETROL SA 8.5 5/30/2032</t>
  </si>
  <si>
    <t>72942BAA3</t>
  </si>
  <si>
    <t>BTJZ8Y8</t>
  </si>
  <si>
    <t>US72942BAA35</t>
  </si>
  <si>
    <t>PLUSPETROL SA 8.125 5/18/2031</t>
  </si>
  <si>
    <t>72942BAB1</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</si>
  <si>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</si>
  <si>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</si>
  <si>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</si>
  <si>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</si>
  <si>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</si>
  <si>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</si>
  <si>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</si>
  <si>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</si>
  <si>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</si>
  <si>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</si>
  <si>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</si>
  <si>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</si>
  <si>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</si>
  <si>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</si>
  <si>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</si>
  <si>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</si>
  <si>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</si>
  <si>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</si>
  <si>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</si>
  <si>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</si>
  <si>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</si>
  <si>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</si>
  <si>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</si>
  <si>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</si>
  <si>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</si>
  <si>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</si>
  <si>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</si>
  <si>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</si>
  <si>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</si>
  <si>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</si>
  <si>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</si>
  <si>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</si>
  <si>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</si>
  <si>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</si>
  <si>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</si>
  <si>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</si>
  <si>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</si>
  <si>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</si>
  <si>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</si>
  <si>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</si>
  <si>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</si>
  <si>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</si>
  <si>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</si>
  <si>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</si>
  <si>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</si>
  <si>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</si>
  <si>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</si>
  <si>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</si>
  <si>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</si>
  <si>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</si>
  <si>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</si>
  <si>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</si>
  <si>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</si>
  <si>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</si>
  <si>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</si>
  <si>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</si>
  <si>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</si>
  <si>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</si>
  <si>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</si>
  <si>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</si>
  <si>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</si>
  <si>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</si>
  <si>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</si>
  <si>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</si>
  <si>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</si>
  <si>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</si>
  <si>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</si>
  <si>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</si>
  <si>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</si>
  <si>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</si>
  <si>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</si>
  <si>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</si>
  <si>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</si>
  <si>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</si>
  <si>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</si>
  <si>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</si>
  <si>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</si>
  <si>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</si>
  <si>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</si>
  <si>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</si>
  <si>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</si>
  <si>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</si>
  <si>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</si>
  <si>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</si>
  <si>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</si>
  <si>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</si>
  <si>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</si>
  <si>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</si>
  <si>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</si>
  <si>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</si>
  <si>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</si>
  <si>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</si>
  <si>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</si>
  <si>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</si>
  <si>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</si>
  <si>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</si>
  <si>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</si>
  <si>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</si>
  <si>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</si>
  <si>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</si>
  <si>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P7924AAA6</t>
  </si>
  <si>
    <t>BSTRKX0</t>
  </si>
  <si>
    <t>USP7924AAA62</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</si>
  <si>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</si>
  <si>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</si>
  <si>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</si>
  <si>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</si>
  <si>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</si>
  <si>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</si>
  <si>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</si>
  <si>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</si>
  <si>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</si>
  <si>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</si>
  <si>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</si>
  <si>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</si>
  <si>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</si>
  <si>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</si>
  <si>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</si>
  <si>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YV8740818</t>
  </si>
  <si>
    <t>BSTJDK4</t>
  </si>
  <si>
    <t>USP30179CR77</t>
  </si>
  <si>
    <t>B 11/28/25 Govt</t>
  </si>
  <si>
    <t>BTG00R3</t>
  </si>
  <si>
    <t>US912797NL78</t>
  </si>
  <si>
    <t>912797NL7</t>
  </si>
  <si>
    <t>B 12/09/25 Govt</t>
  </si>
  <si>
    <t>BV6KW59</t>
  </si>
  <si>
    <t>US912797RW97</t>
  </si>
  <si>
    <t>912797RW9</t>
  </si>
  <si>
    <t>B 12/18/25 Govt</t>
  </si>
  <si>
    <t>BVMCCR1</t>
  </si>
  <si>
    <t>US912797QZ38</t>
  </si>
  <si>
    <t>912797QZ3</t>
  </si>
  <si>
    <t>HARD</t>
  </si>
  <si>
    <t>CORN FUTURE DEC25</t>
  </si>
  <si>
    <t>C Z5 Comdty</t>
  </si>
  <si>
    <t>C Z5</t>
  </si>
  <si>
    <t>RAPESEED EURO Feb26</t>
  </si>
  <si>
    <t>IJG6 Comdty</t>
  </si>
  <si>
    <t>IJG6</t>
  </si>
  <si>
    <t>RAPESEED EURO May26</t>
  </si>
  <si>
    <t>IJK6 Comdty</t>
  </si>
  <si>
    <t>IJK6</t>
  </si>
  <si>
    <t>Low Su Gasoil G Feb26</t>
  </si>
  <si>
    <t>QSG6 Comdty</t>
  </si>
  <si>
    <t>QSG6</t>
  </si>
  <si>
    <t>Low Su Gasoil G Mar26</t>
  </si>
  <si>
    <t>QSH6 Comdty</t>
  </si>
  <si>
    <t>QSH6</t>
  </si>
  <si>
    <t>CANOLA FUTR (WCE) May26</t>
  </si>
  <si>
    <t>RSK6 Comdty</t>
  </si>
  <si>
    <t>RSK6</t>
  </si>
  <si>
    <t>WHEAT FUTURE(CBT) Dec25</t>
  </si>
  <si>
    <t>W Z5 Comdty</t>
  </si>
  <si>
    <t>W Z5</t>
  </si>
  <si>
    <t>B 01/02/26 Govt</t>
  </si>
  <si>
    <t>BNC2PS7</t>
  </si>
  <si>
    <t>US912797RA77</t>
  </si>
  <si>
    <t>912797RA7</t>
  </si>
  <si>
    <t>HEQT</t>
  </si>
  <si>
    <t>ISHARES CORE S+P 500 ETF</t>
  </si>
  <si>
    <t>IVV</t>
  </si>
  <si>
    <t>2593025</t>
  </si>
  <si>
    <t>US4642872000</t>
  </si>
  <si>
    <t>464287200</t>
  </si>
  <si>
    <t>SPX US 01/16/26 C6960 Index</t>
  </si>
  <si>
    <t>01X7604H8</t>
  </si>
  <si>
    <t>SPX US 01/16/26 P5300 Index</t>
  </si>
  <si>
    <t>01NLYF2N4</t>
  </si>
  <si>
    <t>SPX US 01/16/26 P6290 Index</t>
  </si>
  <si>
    <t>01W7BMXH1</t>
  </si>
  <si>
    <t>SPX US 02/20/26 C6925 Index</t>
  </si>
  <si>
    <t>01VTFX730</t>
  </si>
  <si>
    <t>SPX US 02/20/26 P5275 Index</t>
  </si>
  <si>
    <t>01RRY4X53</t>
  </si>
  <si>
    <t>SPX US 02/20/26 P6240 Index</t>
  </si>
  <si>
    <t>01WRZ0000</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</si>
  <si>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</si>
  <si>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</si>
  <si>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</si>
  <si>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</si>
  <si>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</si>
  <si>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</si>
  <si>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</si>
  <si>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</si>
  <si>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</si>
  <si>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</si>
  <si>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</si>
  <si>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</si>
  <si>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</si>
  <si>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</si>
  <si>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</si>
  <si>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</si>
  <si>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</si>
  <si>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</si>
  <si>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</si>
  <si>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</si>
  <si>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</si>
  <si>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</si>
  <si>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</si>
  <si>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</si>
  <si>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</si>
  <si>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</si>
  <si>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</si>
  <si>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</si>
  <si>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</si>
  <si>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</si>
  <si>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</si>
  <si>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</si>
  <si>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</si>
  <si>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</si>
  <si>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</si>
  <si>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</si>
  <si>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</si>
  <si>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</si>
  <si>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</si>
  <si>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</si>
  <si>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</si>
  <si>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</si>
  <si>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</si>
  <si>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</si>
  <si>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</si>
  <si>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</si>
  <si>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</si>
  <si>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</si>
  <si>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</si>
  <si>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</si>
  <si>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</si>
  <si>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</si>
  <si>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</si>
  <si>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</si>
  <si>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</si>
  <si>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</si>
  <si>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</si>
  <si>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</si>
  <si>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</si>
  <si>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</si>
  <si>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</si>
  <si>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</si>
  <si>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</si>
  <si>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</si>
  <si>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</si>
  <si>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</si>
  <si>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</si>
  <si>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</si>
  <si>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</si>
  <si>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</si>
  <si>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</si>
  <si>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</si>
  <si>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</si>
  <si>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</si>
  <si>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</si>
  <si>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</si>
  <si>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</si>
  <si>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</si>
  <si>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</si>
  <si>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</si>
  <si>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</si>
  <si>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</si>
  <si>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</si>
  <si>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</si>
  <si>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</si>
  <si>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</si>
  <si>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</si>
  <si>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</si>
  <si>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</si>
  <si>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</si>
  <si>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</si>
  <si>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</si>
  <si>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</si>
  <si>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</si>
  <si>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</si>
  <si>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</si>
  <si>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</si>
  <si>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</si>
  <si>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</si>
  <si>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</si>
  <si>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</si>
  <si>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</si>
  <si>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</si>
  <si>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</si>
  <si>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</si>
  <si>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</si>
  <si>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</si>
  <si>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</si>
  <si>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</si>
  <si>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</si>
  <si>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</si>
  <si>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</si>
  <si>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</si>
  <si>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</si>
  <si>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</si>
  <si>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</si>
  <si>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</si>
  <si>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</si>
  <si>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</si>
  <si>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</si>
  <si>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</si>
  <si>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</si>
  <si>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</si>
  <si>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</si>
  <si>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</si>
  <si>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</si>
  <si>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</si>
  <si>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</si>
  <si>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</si>
  <si>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</si>
  <si>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</si>
  <si>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</si>
  <si>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</si>
  <si>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</si>
  <si>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</si>
  <si>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</si>
  <si>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</si>
  <si>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</si>
  <si>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</si>
  <si>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</si>
  <si>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</si>
  <si>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</si>
  <si>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</si>
  <si>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</si>
  <si>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</si>
  <si>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</si>
  <si>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</si>
  <si>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</si>
  <si>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</si>
  <si>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</si>
  <si>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</si>
  <si>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</si>
  <si>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</si>
  <si>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</si>
  <si>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</si>
  <si>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</si>
  <si>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</si>
  <si>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</si>
  <si>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</si>
  <si>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</si>
  <si>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</si>
  <si>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</si>
  <si>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</si>
  <si>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</si>
  <si>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</si>
  <si>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</si>
  <si>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</si>
  <si>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</si>
  <si>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</si>
  <si>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</si>
  <si>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</si>
  <si>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</si>
  <si>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</si>
  <si>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</si>
  <si>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</si>
  <si>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</si>
  <si>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</si>
  <si>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</si>
  <si>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</si>
  <si>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</si>
  <si>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</si>
  <si>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</si>
  <si>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</si>
  <si>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</si>
  <si>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</si>
  <si>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</si>
  <si>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</si>
  <si>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NRG 6 01/15/36 144A Corp</t>
  </si>
  <si>
    <t>BVBFJY7</t>
  </si>
  <si>
    <t>US629377DD11</t>
  </si>
  <si>
    <t>629377DD1</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</si>
  <si>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</si>
  <si>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</si>
  <si>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</si>
  <si>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</si>
  <si>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</si>
  <si>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</si>
  <si>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</si>
  <si>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</si>
  <si>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</si>
  <si>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</si>
  <si>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</si>
  <si>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</si>
  <si>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</si>
  <si>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</si>
  <si>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</si>
  <si>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</si>
  <si>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</si>
  <si>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</si>
  <si>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</si>
  <si>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</si>
  <si>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</si>
  <si>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</si>
  <si>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</si>
  <si>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</si>
  <si>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</si>
  <si>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</si>
  <si>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</si>
  <si>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</si>
  <si>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</si>
  <si>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</si>
  <si>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</si>
  <si>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</si>
  <si>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</si>
  <si>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</si>
  <si>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</si>
  <si>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</si>
  <si>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</si>
  <si>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</si>
  <si>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</si>
  <si>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</si>
  <si>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</si>
  <si>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</si>
  <si>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</si>
  <si>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</si>
  <si>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</si>
  <si>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</si>
  <si>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</si>
  <si>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</si>
  <si>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</si>
  <si>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</si>
  <si>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</si>
  <si>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</si>
  <si>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</si>
  <si>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</si>
  <si>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</si>
  <si>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</si>
  <si>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VEGLPL 7.75 05/01/35 144A Corp</t>
  </si>
  <si>
    <t>BV8H0F4</t>
  </si>
  <si>
    <t>US922966AB20</t>
  </si>
  <si>
    <t>922966AB2</t>
  </si>
  <si>
    <t>VST V8 PERP 144A Corp</t>
  </si>
  <si>
    <t>BL5BH14</t>
  </si>
  <si>
    <t>US92840MAB81</t>
  </si>
  <si>
    <t>92840MAB8</t>
  </si>
  <si>
    <t>VST V8.875 PERP C Corp</t>
  </si>
  <si>
    <t>BQ69BD2</t>
  </si>
  <si>
    <t>US92840MAD48</t>
  </si>
  <si>
    <t>92840MAD4</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</si>
  <si>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</si>
  <si>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</si>
  <si>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</si>
  <si>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</si>
  <si>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</si>
  <si>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</si>
  <si>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</si>
  <si>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</si>
  <si>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</si>
  <si>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</si>
  <si>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</si>
  <si>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</si>
  <si>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</si>
  <si>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</si>
  <si>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</si>
  <si>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</si>
  <si>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</si>
  <si>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</si>
  <si>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</si>
  <si>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</si>
  <si>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AXCELIS TECHNOLOGIES INC USD 0.001</t>
  </si>
  <si>
    <t>ACLS</t>
  </si>
  <si>
    <t>BD420Q8</t>
  </si>
  <si>
    <t>US0545402085</t>
  </si>
  <si>
    <t>054540208</t>
  </si>
  <si>
    <t>AMERICAN EAGLE OUTFITTERS USD 0.01</t>
  </si>
  <si>
    <t>AEO</t>
  </si>
  <si>
    <t>2048592</t>
  </si>
  <si>
    <t>US02553E1064</t>
  </si>
  <si>
    <t>02553E106</t>
  </si>
  <si>
    <t>AGIOS PHARMACEUTICALS INC USD 0.001</t>
  </si>
  <si>
    <t>AGIO</t>
  </si>
  <si>
    <t>BCBVTX1</t>
  </si>
  <si>
    <t>US00847X1046</t>
  </si>
  <si>
    <t>00847X104</t>
  </si>
  <si>
    <t>ARGAN INC USD 0.15</t>
  </si>
  <si>
    <t>AGX</t>
  </si>
  <si>
    <t>2804501</t>
  </si>
  <si>
    <t>US04010E1091</t>
  </si>
  <si>
    <t>04010E109</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</si>
  <si>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</si>
  <si>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</si>
  <si>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</si>
  <si>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</si>
  <si>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</si>
  <si>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</si>
  <si>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</si>
  <si>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</si>
  <si>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</si>
  <si>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</si>
  <si>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</si>
  <si>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</si>
  <si>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</si>
  <si>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</si>
  <si>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</si>
  <si>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ALEXANDERS COM USD1</t>
  </si>
  <si>
    <t>ALX</t>
  </si>
  <si>
    <t>2014021</t>
  </si>
  <si>
    <t>US0147521092</t>
  </si>
  <si>
    <t>014752109</t>
  </si>
  <si>
    <t>AMNEAL PHARMACEUTICALS INC USD 0.01</t>
  </si>
  <si>
    <t>AMRX</t>
  </si>
  <si>
    <t>BFNF1D6</t>
  </si>
  <si>
    <t>US03168L1052</t>
  </si>
  <si>
    <t>03168L105</t>
  </si>
  <si>
    <t>ANI PHARMACEUTICALS INC USD 0.0001</t>
  </si>
  <si>
    <t>ANIP</t>
  </si>
  <si>
    <t>BCDWBX6</t>
  </si>
  <si>
    <t>US00182C1036</t>
  </si>
  <si>
    <t>00182C103</t>
  </si>
  <si>
    <t>ARTISAN PARTNERS ASSET MGM USD 0.01</t>
  </si>
  <si>
    <t>APAM</t>
  </si>
  <si>
    <t>B8FW545</t>
  </si>
  <si>
    <t>US04316A1088</t>
  </si>
  <si>
    <t>04316A108</t>
  </si>
  <si>
    <t>ARDENT HEALTH INC</t>
  </si>
  <si>
    <t>ARDT</t>
  </si>
  <si>
    <t>BSF1W07</t>
  </si>
  <si>
    <t>US03980N1072</t>
  </si>
  <si>
    <t>03980N107</t>
  </si>
  <si>
    <t>ADVANSIX INC USD 0.01</t>
  </si>
  <si>
    <t>ASIX</t>
  </si>
  <si>
    <t>BYMMZL7</t>
  </si>
  <si>
    <t>US00773T1016</t>
  </si>
  <si>
    <t>00773T101</t>
  </si>
  <si>
    <t>ANTERIX INC USD 0.0001</t>
  </si>
  <si>
    <t>ATEX</t>
  </si>
  <si>
    <t>BJVNMJ3</t>
  </si>
  <si>
    <t>US03676C1009</t>
  </si>
  <si>
    <t>03676C100</t>
  </si>
  <si>
    <t>ATLANTICUS HLDGS CORP NPV</t>
  </si>
  <si>
    <t>ATLC</t>
  </si>
  <si>
    <t>B9B9F36</t>
  </si>
  <si>
    <t>US04914Y1029</t>
  </si>
  <si>
    <t>04914Y102</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</si>
  <si>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</si>
  <si>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</si>
  <si>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</si>
  <si>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</si>
  <si>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</si>
  <si>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</si>
  <si>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</si>
  <si>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</si>
  <si>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</si>
  <si>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</si>
  <si>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</si>
  <si>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</si>
  <si>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</si>
  <si>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</si>
  <si>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</si>
  <si>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AXOS FINL INC USD 0.01</t>
  </si>
  <si>
    <t>AX</t>
  </si>
  <si>
    <t>BGK38H3</t>
  </si>
  <si>
    <t>US05465C1009</t>
  </si>
  <si>
    <t>05465C100</t>
  </si>
  <si>
    <t>AXOGEN INC USD 0.01</t>
  </si>
  <si>
    <t>AXGN</t>
  </si>
  <si>
    <t>B7254K9</t>
  </si>
  <si>
    <t>US05463X1063</t>
  </si>
  <si>
    <t>05463X106</t>
  </si>
  <si>
    <t>BUILD-A-BEAR WORKSHOP INC USD 0.01</t>
  </si>
  <si>
    <t>BBW</t>
  </si>
  <si>
    <t>B034L50</t>
  </si>
  <si>
    <t>US1200761047</t>
  </si>
  <si>
    <t>120076104</t>
  </si>
  <si>
    <t>BEL FUSE INC USD 0.1</t>
  </si>
  <si>
    <t>BELFB</t>
  </si>
  <si>
    <t>2279897</t>
  </si>
  <si>
    <t>US0773473006</t>
  </si>
  <si>
    <t>077347300</t>
  </si>
  <si>
    <t>BURKE HERBERT FINL SVCS CO USD 0.01</t>
  </si>
  <si>
    <t>BHRB</t>
  </si>
  <si>
    <t>BQ1PC32</t>
  </si>
  <si>
    <t>US12135Y1082</t>
  </si>
  <si>
    <t>12135Y108</t>
  </si>
  <si>
    <t>BUCKLE INC USD 0.01</t>
  </si>
  <si>
    <t>BKE</t>
  </si>
  <si>
    <t>2149934</t>
  </si>
  <si>
    <t>US1184401065</t>
  </si>
  <si>
    <t>118440106</t>
  </si>
  <si>
    <t>BLACK HILLS CORP USD 1.0</t>
  </si>
  <si>
    <t>BKH</t>
  </si>
  <si>
    <t>2101741</t>
  </si>
  <si>
    <t>US0921131092</t>
  </si>
  <si>
    <t>092113109</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</si>
  <si>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</si>
  <si>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</si>
  <si>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</si>
  <si>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</si>
  <si>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</si>
  <si>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</si>
  <si>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</si>
  <si>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</si>
  <si>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</si>
  <si>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</si>
  <si>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</si>
  <si>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</si>
  <si>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</si>
  <si>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</si>
  <si>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</si>
  <si>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</si>
  <si>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</si>
  <si>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</si>
  <si>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</si>
  <si>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</si>
  <si>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CARS COM INC USD 0.01</t>
  </si>
  <si>
    <t>CARS</t>
  </si>
  <si>
    <t>BYXHTC0</t>
  </si>
  <si>
    <t>US14575E1055</t>
  </si>
  <si>
    <t>14575E105</t>
  </si>
  <si>
    <t>PATHWARD FINL INC USD 0.01</t>
  </si>
  <si>
    <t>CASH</t>
  </si>
  <si>
    <t>2420316</t>
  </si>
  <si>
    <t>US59100U1088</t>
  </si>
  <si>
    <t>59100U108</t>
  </si>
  <si>
    <t>CALEDONIA MINING CORP PLC NPV</t>
  </si>
  <si>
    <t>CMCL</t>
  </si>
  <si>
    <t>BF0XVC2</t>
  </si>
  <si>
    <t>JE00BF0XVB15</t>
  </si>
  <si>
    <t>G1757E113</t>
  </si>
  <si>
    <t>COSTAMARE INC USD 0.0001</t>
  </si>
  <si>
    <t>CMRE</t>
  </si>
  <si>
    <t>B566T98</t>
  </si>
  <si>
    <t>MHY1771G1026</t>
  </si>
  <si>
    <t>Y1771G102</t>
  </si>
  <si>
    <t>COMMSCOPE HLDG CO INC USD 0.01</t>
  </si>
  <si>
    <t>COMM</t>
  </si>
  <si>
    <t>BFRBX34</t>
  </si>
  <si>
    <t>US20337X1090</t>
  </si>
  <si>
    <t>20337X109</t>
  </si>
  <si>
    <t>CRA INTL INC NPV</t>
  </si>
  <si>
    <t>CRAI</t>
  </si>
  <si>
    <t>2240622</t>
  </si>
  <si>
    <t>US12618T1051</t>
  </si>
  <si>
    <t>12618T105</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</si>
  <si>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</si>
  <si>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</si>
  <si>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</si>
  <si>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</si>
  <si>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</si>
  <si>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</si>
  <si>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</si>
  <si>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</si>
  <si>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</si>
  <si>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</si>
  <si>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</si>
  <si>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</si>
  <si>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</si>
  <si>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</si>
  <si>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</si>
  <si>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</si>
  <si>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</si>
  <si>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</si>
  <si>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</si>
  <si>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</si>
  <si>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SPRINKLR INC USD 0.00003</t>
  </si>
  <si>
    <t>CXM</t>
  </si>
  <si>
    <t>BNKCPP6</t>
  </si>
  <si>
    <t>US85208T1079</t>
  </si>
  <si>
    <t>85208T107</t>
  </si>
  <si>
    <t>DELCATH SYS INC USD 0.01</t>
  </si>
  <si>
    <t>DCTH</t>
  </si>
  <si>
    <t>BK228T8</t>
  </si>
  <si>
    <t>US24661P8077</t>
  </si>
  <si>
    <t>24661P807</t>
  </si>
  <si>
    <t>DREAM FINDERS HOMES INC USD 0.01</t>
  </si>
  <si>
    <t>DFH</t>
  </si>
  <si>
    <t>BMFZ3F9</t>
  </si>
  <si>
    <t>US26154D1000</t>
  </si>
  <si>
    <t>26154D100</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</si>
  <si>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</si>
  <si>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</si>
  <si>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</si>
  <si>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</si>
  <si>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</si>
  <si>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</si>
  <si>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</si>
  <si>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</si>
  <si>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</si>
  <si>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</si>
  <si>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</si>
  <si>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</si>
  <si>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</si>
  <si>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</si>
  <si>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</si>
  <si>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DYCOM INDS INC USD 0.333333</t>
  </si>
  <si>
    <t>DY</t>
  </si>
  <si>
    <t>2289841</t>
  </si>
  <si>
    <t>US2674751019</t>
  </si>
  <si>
    <t>267475101</t>
  </si>
  <si>
    <t>ENNIS BUSINESS FORMS INC USD 2.5</t>
  </si>
  <si>
    <t>EBF</t>
  </si>
  <si>
    <t>2316103</t>
  </si>
  <si>
    <t>US2933891028</t>
  </si>
  <si>
    <t>293389102</t>
  </si>
  <si>
    <t>EMERGENT BIOSOLUTIONS INC USD 0.001</t>
  </si>
  <si>
    <t>EBS</t>
  </si>
  <si>
    <t>B1HJLW5</t>
  </si>
  <si>
    <t>US29089Q1058</t>
  </si>
  <si>
    <t>29089Q105</t>
  </si>
  <si>
    <t>EGAIN COMMUNICATIONS CORP USD 0.001</t>
  </si>
  <si>
    <t>EGAN</t>
  </si>
  <si>
    <t>2260523</t>
  </si>
  <si>
    <t>US28225C8064</t>
  </si>
  <si>
    <t>28225C806</t>
  </si>
  <si>
    <t>EMBECTA CORP USD 0.01</t>
  </si>
  <si>
    <t>EMBC</t>
  </si>
  <si>
    <t>BMXWYR1</t>
  </si>
  <si>
    <t>US29082K1051</t>
  </si>
  <si>
    <t>29082K105</t>
  </si>
  <si>
    <t>ENERGIZER HLDGS INC NEW USD 0.01</t>
  </si>
  <si>
    <t>ENR</t>
  </si>
  <si>
    <t>BYZFPN5</t>
  </si>
  <si>
    <t>US29272W1099</t>
  </si>
  <si>
    <t>29272W109</t>
  </si>
  <si>
    <t>FIRST BUSINESS FINL SVCS I USD 0.01</t>
  </si>
  <si>
    <t>FBIZ</t>
  </si>
  <si>
    <t>B0M02F6</t>
  </si>
  <si>
    <t>US3193901002</t>
  </si>
  <si>
    <t>319390100</t>
  </si>
  <si>
    <t>FLUOR CORP NEW USD 0.01</t>
  </si>
  <si>
    <t>FLR</t>
  </si>
  <si>
    <t>2696838</t>
  </si>
  <si>
    <t>US3434121022</t>
  </si>
  <si>
    <t>343412102</t>
  </si>
  <si>
    <t>FORESTAR GROUP INC USD 1.0</t>
  </si>
  <si>
    <t>FOR</t>
  </si>
  <si>
    <t>BF16ZX9</t>
  </si>
  <si>
    <t>US3462321015</t>
  </si>
  <si>
    <t>346232101</t>
  </si>
  <si>
    <t>FORMFACTOR INC USD 0.001</t>
  </si>
  <si>
    <t>FORM</t>
  </si>
  <si>
    <t>2891826</t>
  </si>
  <si>
    <t>US3463751087</t>
  </si>
  <si>
    <t>346375108</t>
  </si>
  <si>
    <t>FRONTDOOR INC USD 0.01</t>
  </si>
  <si>
    <t>FTDR</t>
  </si>
  <si>
    <t>BFYF094</t>
  </si>
  <si>
    <t>US35905A1097</t>
  </si>
  <si>
    <t>35905A109</t>
  </si>
  <si>
    <t>FUBOTV INC USD 0.0001</t>
  </si>
  <si>
    <t>FUBO</t>
  </si>
  <si>
    <t>BMW4TN9</t>
  </si>
  <si>
    <t>US35953D1046</t>
  </si>
  <si>
    <t>35953D104</t>
  </si>
  <si>
    <t>FIRST UTD CORP USD 0.01</t>
  </si>
  <si>
    <t>FUNC</t>
  </si>
  <si>
    <t>2420736</t>
  </si>
  <si>
    <t>US33741H1077</t>
  </si>
  <si>
    <t>33741H107</t>
  </si>
  <si>
    <t>GAMBLING.COM GROUP LTD NPV</t>
  </si>
  <si>
    <t>GAMB</t>
  </si>
  <si>
    <t>BL970N1</t>
  </si>
  <si>
    <t>JE00BL970N11</t>
  </si>
  <si>
    <t>G3R239101</t>
  </si>
  <si>
    <t>GIGACLOUD TECHNOLOGY INC USD 0.05</t>
  </si>
  <si>
    <t>GCT</t>
  </si>
  <si>
    <t>BP0WTV4</t>
  </si>
  <si>
    <t>KYG386441037</t>
  </si>
  <si>
    <t>G38644103</t>
  </si>
  <si>
    <t>GREAT LAKES DREDGE + DOC USD 0.0001</t>
  </si>
  <si>
    <t>GLDD</t>
  </si>
  <si>
    <t>B1LDZK9</t>
  </si>
  <si>
    <t>US3906071093</t>
  </si>
  <si>
    <t>390607109</t>
  </si>
  <si>
    <t>MONTE ROSA THERAPEUTICS USD 0.0001</t>
  </si>
  <si>
    <t>GLUE</t>
  </si>
  <si>
    <t>BP7KZP7</t>
  </si>
  <si>
    <t>US61225M1027</t>
  </si>
  <si>
    <t>61225M102</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</si>
  <si>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</si>
  <si>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</si>
  <si>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</si>
  <si>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</si>
  <si>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</si>
  <si>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</si>
  <si>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</si>
  <si>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</si>
  <si>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</si>
  <si>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</si>
  <si>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</si>
  <si>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</si>
  <si>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</si>
  <si>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</si>
  <si>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</si>
  <si>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HANESBRANDS INC USD</t>
  </si>
  <si>
    <t>HBI</t>
  </si>
  <si>
    <t>B1BJSL9</t>
  </si>
  <si>
    <t>US4103451021</t>
  </si>
  <si>
    <t>410345102</t>
  </si>
  <si>
    <t>HBT FINL INC USD 0.01</t>
  </si>
  <si>
    <t>HBT</t>
  </si>
  <si>
    <t>BJBZRJ4</t>
  </si>
  <si>
    <t>US4041111067</t>
  </si>
  <si>
    <t>404111106</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</si>
  <si>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</si>
  <si>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</si>
  <si>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</si>
  <si>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</si>
  <si>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</si>
  <si>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</si>
  <si>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</si>
  <si>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</si>
  <si>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</si>
  <si>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</si>
  <si>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</si>
  <si>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</si>
  <si>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</si>
  <si>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</si>
  <si>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</si>
  <si>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HARMONY BIOSCIENCES HLD USD 0.00001</t>
  </si>
  <si>
    <t>HRMY</t>
  </si>
  <si>
    <t>BKSGZN7</t>
  </si>
  <si>
    <t>US4131971040</t>
  </si>
  <si>
    <t>413197104</t>
  </si>
  <si>
    <t>HERITAGE INS HLDGS INC USD 0.0001</t>
  </si>
  <si>
    <t>HRTG</t>
  </si>
  <si>
    <t>BMN9870</t>
  </si>
  <si>
    <t>US42727J1025</t>
  </si>
  <si>
    <t>42727J102</t>
  </si>
  <si>
    <t>INTEGRAL AD SCIENCE HLDG USD 0.001</t>
  </si>
  <si>
    <t>IAS</t>
  </si>
  <si>
    <t>BP7L3L2</t>
  </si>
  <si>
    <t>US45828L1089</t>
  </si>
  <si>
    <t>45828L108</t>
  </si>
  <si>
    <t>IBEX HOLDINGS LTD USD 0.0001</t>
  </si>
  <si>
    <t>IBEX</t>
  </si>
  <si>
    <t>BLF81K2</t>
  </si>
  <si>
    <t>BMG4690M1010</t>
  </si>
  <si>
    <t>G4690M101</t>
  </si>
  <si>
    <t>INTERNATIONAL BANCSHARES CO USD 1.0</t>
  </si>
  <si>
    <t>IBOC</t>
  </si>
  <si>
    <t>2243911</t>
  </si>
  <si>
    <t>US4590441030</t>
  </si>
  <si>
    <t>459044103</t>
  </si>
  <si>
    <t>INDIVIOR PLC USD 0.5</t>
  </si>
  <si>
    <t>INDV</t>
  </si>
  <si>
    <t>BP0BQQ5</t>
  </si>
  <si>
    <t>GB00BN4HT335</t>
  </si>
  <si>
    <t>G4766E116</t>
  </si>
  <si>
    <t>INTERNATIONAL SEAWAYS INC NPV</t>
  </si>
  <si>
    <t>INSW</t>
  </si>
  <si>
    <t>BYX60M4</t>
  </si>
  <si>
    <t>MHY410531021</t>
  </si>
  <si>
    <t>Y41053102</t>
  </si>
  <si>
    <t>INVENTRUST COM USD0.001(POST REV SP</t>
  </si>
  <si>
    <t>IVT</t>
  </si>
  <si>
    <t>BKP4ZK1</t>
  </si>
  <si>
    <t>US46124J2015</t>
  </si>
  <si>
    <t>46124J201</t>
  </si>
  <si>
    <t>SANFILIPPO JOHN B + SON IN USD 0.01</t>
  </si>
  <si>
    <t>JBSS</t>
  </si>
  <si>
    <t>2772998</t>
  </si>
  <si>
    <t>US8004221078</t>
  </si>
  <si>
    <t>800422107</t>
  </si>
  <si>
    <t>KAISER ALUM CORP USD 0.01</t>
  </si>
  <si>
    <t>KALU</t>
  </si>
  <si>
    <t>B15CJ33</t>
  </si>
  <si>
    <t>US4830077040</t>
  </si>
  <si>
    <t>483007704</t>
  </si>
  <si>
    <t>KINGSTONE USD 0.01</t>
  </si>
  <si>
    <t>KINS</t>
  </si>
  <si>
    <t>B02NVQ9</t>
  </si>
  <si>
    <t>US4967191051</t>
  </si>
  <si>
    <t>496719105</t>
  </si>
  <si>
    <t>KEROS THERAPEUTICS INC USD 0.0001</t>
  </si>
  <si>
    <t>KROS</t>
  </si>
  <si>
    <t>BM7V485</t>
  </si>
  <si>
    <t>US4923271013</t>
  </si>
  <si>
    <t>492327101</t>
  </si>
  <si>
    <t>KOHLS CORP USD 0.01</t>
  </si>
  <si>
    <t>KSS</t>
  </si>
  <si>
    <t>2496113</t>
  </si>
  <si>
    <t>US5002551043</t>
  </si>
  <si>
    <t>500255104</t>
  </si>
  <si>
    <t>KONTOOR BRANDS INC NPV</t>
  </si>
  <si>
    <t>KTB</t>
  </si>
  <si>
    <t>BJTJGC4</t>
  </si>
  <si>
    <t>US50050N1037</t>
  </si>
  <si>
    <t>50050N103</t>
  </si>
  <si>
    <t>LAUREATE ED INC USD 0.001</t>
  </si>
  <si>
    <t>LAUR</t>
  </si>
  <si>
    <t>BYMYT66</t>
  </si>
  <si>
    <t>US5186132032</t>
  </si>
  <si>
    <t>518613203</t>
  </si>
  <si>
    <t>LCI INDS USD 0.01</t>
  </si>
  <si>
    <t>LCII</t>
  </si>
  <si>
    <t>BYQ44Y5</t>
  </si>
  <si>
    <t>US50189K1034</t>
  </si>
  <si>
    <t>50189K103</t>
  </si>
  <si>
    <t>CENTRUS ENERGY CORP USD 0.1</t>
  </si>
  <si>
    <t>LEU</t>
  </si>
  <si>
    <t>BQXKDH6</t>
  </si>
  <si>
    <t>US15643U1043</t>
  </si>
  <si>
    <t>15643U104</t>
  </si>
  <si>
    <t>LIFE360 INC USD 0.001</t>
  </si>
  <si>
    <t>LIF</t>
  </si>
  <si>
    <t>BSLSTH8</t>
  </si>
  <si>
    <t>US5322061095</t>
  </si>
  <si>
    <t>532206109</t>
  </si>
  <si>
    <t>LSI INDS INC OHIO NPV</t>
  </si>
  <si>
    <t>LYTS</t>
  </si>
  <si>
    <t>2499026</t>
  </si>
  <si>
    <t>US50216C1080</t>
  </si>
  <si>
    <t>50216C108</t>
  </si>
  <si>
    <t>MEDIAALPHA INC USD 0.01</t>
  </si>
  <si>
    <t>MAX</t>
  </si>
  <si>
    <t>BLR8XV5</t>
  </si>
  <si>
    <t>US58450V1044</t>
  </si>
  <si>
    <t>58450V104</t>
  </si>
  <si>
    <t>MERCURY GEN CORP NEW NPV</t>
  </si>
  <si>
    <t>MCY</t>
  </si>
  <si>
    <t>2578464</t>
  </si>
  <si>
    <t>US5894001008</t>
  </si>
  <si>
    <t>589400100</t>
  </si>
  <si>
    <t>MIMEDX GROUP INC USD 0.001</t>
  </si>
  <si>
    <t>MDXG</t>
  </si>
  <si>
    <t>B1Z3TW5</t>
  </si>
  <si>
    <t>US6024961012</t>
  </si>
  <si>
    <t>602496101</t>
  </si>
  <si>
    <t>MERIT MEDI COM NPV</t>
  </si>
  <si>
    <t>MMSI</t>
  </si>
  <si>
    <t>2580555</t>
  </si>
  <si>
    <t>US5898891040</t>
  </si>
  <si>
    <t>589889104</t>
  </si>
  <si>
    <t>MAREX GROUP PLC NPV</t>
  </si>
  <si>
    <t>MRX</t>
  </si>
  <si>
    <t>BQXP757</t>
  </si>
  <si>
    <t>GB00BMT7GT62</t>
  </si>
  <si>
    <t>G5S37H101</t>
  </si>
  <si>
    <t>NORTHEAST CMNTY BANCORP IN USD 0.01</t>
  </si>
  <si>
    <t>NECB</t>
  </si>
  <si>
    <t>BL97CD5</t>
  </si>
  <si>
    <t>US6641211007</t>
  </si>
  <si>
    <t>664121100</t>
  </si>
  <si>
    <t>NEXXEN INTERNATIONAL LTD NPV</t>
  </si>
  <si>
    <t>NEXN</t>
  </si>
  <si>
    <t>BP4YTP0</t>
  </si>
  <si>
    <t>IL0012165630</t>
  </si>
  <si>
    <t>M8T80P204</t>
  </si>
  <si>
    <t>NATIONAL HEALTHCARE CORP USD 0.01</t>
  </si>
  <si>
    <t>NHC</t>
  </si>
  <si>
    <t>2139731</t>
  </si>
  <si>
    <t>US6359061008</t>
  </si>
  <si>
    <t>635906100</t>
  </si>
  <si>
    <t>NEW JERSEY RES CORP USD 2.5</t>
  </si>
  <si>
    <t>NJR</t>
  </si>
  <si>
    <t>2630513</t>
  </si>
  <si>
    <t>US6460251068</t>
  </si>
  <si>
    <t>646025106</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</si>
  <si>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</si>
  <si>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</si>
  <si>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</si>
  <si>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</si>
  <si>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</si>
  <si>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</si>
  <si>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</si>
  <si>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</si>
  <si>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</si>
  <si>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</si>
  <si>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</si>
  <si>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</si>
  <si>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</si>
  <si>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</si>
  <si>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</si>
  <si>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</si>
  <si>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</si>
  <si>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</si>
  <si>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</si>
  <si>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</si>
  <si>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</si>
  <si>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</si>
  <si>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</si>
  <si>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</si>
  <si>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</si>
  <si>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NU SKIN ENTERPRISES INC USD 0.001</t>
  </si>
  <si>
    <t>NUS</t>
  </si>
  <si>
    <t>2616870</t>
  </si>
  <si>
    <t>US67018T1051</t>
  </si>
  <si>
    <t>67018T105</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</si>
  <si>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</si>
  <si>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</si>
  <si>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</si>
  <si>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</si>
  <si>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</si>
  <si>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</si>
  <si>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</si>
  <si>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</si>
  <si>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</si>
  <si>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</si>
  <si>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</si>
  <si>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</si>
  <si>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</si>
  <si>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</si>
  <si>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</si>
  <si>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</si>
  <si>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</si>
  <si>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</si>
  <si>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</si>
  <si>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</si>
  <si>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</si>
  <si>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</si>
  <si>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</si>
  <si>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</si>
  <si>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</si>
  <si>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PEOPLES BANCORP INC NPV</t>
  </si>
  <si>
    <t>PEBO</t>
  </si>
  <si>
    <t>2679419</t>
  </si>
  <si>
    <t>US7097891011</t>
  </si>
  <si>
    <t>709789101</t>
  </si>
  <si>
    <t>PREFERRED BK LOS ANGELES CALIF NPV</t>
  </si>
  <si>
    <t>PFBC</t>
  </si>
  <si>
    <t>2763602</t>
  </si>
  <si>
    <t>US7403674044</t>
  </si>
  <si>
    <t>740367404</t>
  </si>
  <si>
    <t>PHREESIA INC USD 0.01</t>
  </si>
  <si>
    <t>PHR</t>
  </si>
  <si>
    <t>BKF9DQ8</t>
  </si>
  <si>
    <t>US71944F1066</t>
  </si>
  <si>
    <t>71944F106</t>
  </si>
  <si>
    <t>PREMIER INC USD 0.01</t>
  </si>
  <si>
    <t>PINC</t>
  </si>
  <si>
    <t>BDZDRC5</t>
  </si>
  <si>
    <t>US74051N1028</t>
  </si>
  <si>
    <t>74051N102</t>
  </si>
  <si>
    <t>PHOTRONICS INC USD 0.01</t>
  </si>
  <si>
    <t>PLAB</t>
  </si>
  <si>
    <t>2687315</t>
  </si>
  <si>
    <t>US7194051022</t>
  </si>
  <si>
    <t>719405102</t>
  </si>
  <si>
    <t>DOUGLAS DYNAMICS INC USD 0.01</t>
  </si>
  <si>
    <t>PLOW</t>
  </si>
  <si>
    <t>B3N5WD9</t>
  </si>
  <si>
    <t>US25960R1059</t>
  </si>
  <si>
    <t>25960R105</t>
  </si>
  <si>
    <t>PLYMOUTH I COM USD0.01</t>
  </si>
  <si>
    <t>PLYM</t>
  </si>
  <si>
    <t>BF43645</t>
  </si>
  <si>
    <t>US7296401026</t>
  </si>
  <si>
    <t>729640102</t>
  </si>
  <si>
    <t>PRIMEENERGY RES CORP USD 0.1</t>
  </si>
  <si>
    <t>PNRG</t>
  </si>
  <si>
    <t>2480365</t>
  </si>
  <si>
    <t>US74158E1047</t>
  </si>
  <si>
    <t>74158E104</t>
  </si>
  <si>
    <t>PRIMORIS SVCS CORP USD 0.0001</t>
  </si>
  <si>
    <t>PRIM</t>
  </si>
  <si>
    <t>B1GC200</t>
  </si>
  <si>
    <t>US74164F1030</t>
  </si>
  <si>
    <t>74164F103</t>
  </si>
  <si>
    <t>PERIMETER SOLUTIONS INC NPV</t>
  </si>
  <si>
    <t>PRM</t>
  </si>
  <si>
    <t>BL9XML1</t>
  </si>
  <si>
    <t>US71385M1071</t>
  </si>
  <si>
    <t>71385M107</t>
  </si>
  <si>
    <t>POWER SOLUTIONS INTL INC USD 0.001</t>
  </si>
  <si>
    <t>PSIX</t>
  </si>
  <si>
    <t>B6YVN56</t>
  </si>
  <si>
    <t>US73933G2021</t>
  </si>
  <si>
    <t>73933G202</t>
  </si>
  <si>
    <t>POSTAL REA COM USD0.01 CL A</t>
  </si>
  <si>
    <t>PSTL</t>
  </si>
  <si>
    <t>BKBS530</t>
  </si>
  <si>
    <t>US73757R1023</t>
  </si>
  <si>
    <t>73757R102</t>
  </si>
  <si>
    <t>QCR HLDGS INC USD 1.0</t>
  </si>
  <si>
    <t>QCRH</t>
  </si>
  <si>
    <t>2714257</t>
  </si>
  <si>
    <t>US74727A1043</t>
  </si>
  <si>
    <t>74727A104</t>
  </si>
  <si>
    <t>REV GROUP INC USD 0.001</t>
  </si>
  <si>
    <t>REVG</t>
  </si>
  <si>
    <t>BDRW1P1</t>
  </si>
  <si>
    <t>US7495271071</t>
  </si>
  <si>
    <t>749527107</t>
  </si>
  <si>
    <t>RESOLUTE HLDGS MGMT INC USD 0.0001</t>
  </si>
  <si>
    <t>RHLDV</t>
  </si>
  <si>
    <t>BTJWV40</t>
  </si>
  <si>
    <t>US76134H1014</t>
  </si>
  <si>
    <t>76134H101</t>
  </si>
  <si>
    <t>RUSH STR INTERACTIVE INC USD 0.0001</t>
  </si>
  <si>
    <t>RSI</t>
  </si>
  <si>
    <t>BN6R7F9</t>
  </si>
  <si>
    <t>US7820111000</t>
  </si>
  <si>
    <t>782011100</t>
  </si>
  <si>
    <t>SALLY BEAUTY HLDGS INC USD 0.01</t>
  </si>
  <si>
    <t>SBH</t>
  </si>
  <si>
    <t>B1GZ005</t>
  </si>
  <si>
    <t>US79546E1047</t>
  </si>
  <si>
    <t>79546E104</t>
  </si>
  <si>
    <t>SABRA HEAL COM USD0.01</t>
  </si>
  <si>
    <t>SBRA</t>
  </si>
  <si>
    <t>B5NLBP6</t>
  </si>
  <si>
    <t>US78573L1061</t>
  </si>
  <si>
    <t>78573L106</t>
  </si>
  <si>
    <t>SOUTHSIDE COM USD1.25</t>
  </si>
  <si>
    <t>SBSI</t>
  </si>
  <si>
    <t>2485876</t>
  </si>
  <si>
    <t>US84470P1093</t>
  </si>
  <si>
    <t>84470P109</t>
  </si>
  <si>
    <t>STEELCASE INC NPV</t>
  </si>
  <si>
    <t>SCS</t>
  </si>
  <si>
    <t>2150420</t>
  </si>
  <si>
    <t>US8581552036</t>
  </si>
  <si>
    <t>858155203</t>
  </si>
  <si>
    <t>SELECT MED HLDGS CORP USD 0.001</t>
  </si>
  <si>
    <t>SEM</t>
  </si>
  <si>
    <t>B4MF0Q6</t>
  </si>
  <si>
    <t>US81619Q1058</t>
  </si>
  <si>
    <t>81619Q105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</si>
  <si>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</si>
  <si>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</si>
  <si>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</si>
  <si>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</si>
  <si>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</si>
  <si>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</si>
  <si>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</si>
  <si>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</si>
  <si>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</si>
  <si>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</si>
  <si>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</si>
  <si>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</si>
  <si>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</si>
  <si>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</si>
  <si>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</si>
  <si>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STERLING INFRASTRUCTURE IN USD 0.01</t>
  </si>
  <si>
    <t>STRL</t>
  </si>
  <si>
    <t>2632876</t>
  </si>
  <si>
    <t>US8592411016</t>
  </si>
  <si>
    <t>859241101</t>
  </si>
  <si>
    <t>SUPERNUS PHARMACEUTICALS USD 0.001</t>
  </si>
  <si>
    <t>SUPN</t>
  </si>
  <si>
    <t>B72ZBG4</t>
  </si>
  <si>
    <t>US8684591089</t>
  </si>
  <si>
    <t>868459108</t>
  </si>
  <si>
    <t>THIRD COAST BANCSHARES INC USD 1.0</t>
  </si>
  <si>
    <t>TCBX</t>
  </si>
  <si>
    <t>BL55Q42</t>
  </si>
  <si>
    <t>US88422P1093</t>
  </si>
  <si>
    <t>88422P109</t>
  </si>
  <si>
    <t>USA TODAY CO NEW USD 0.01</t>
  </si>
  <si>
    <t>TDAY</t>
  </si>
  <si>
    <t>BKPH157</t>
  </si>
  <si>
    <t>US36472T1097</t>
  </si>
  <si>
    <t>36472T109</t>
  </si>
  <si>
    <t>TIDEWATER INC NEW USD 0.001</t>
  </si>
  <si>
    <t>TDW</t>
  </si>
  <si>
    <t>BDFGDQ0</t>
  </si>
  <si>
    <t>US88642R1095</t>
  </si>
  <si>
    <t>88642R109</t>
  </si>
  <si>
    <t>TEEKAY CORP LTD USD 0.001</t>
  </si>
  <si>
    <t>TK</t>
  </si>
  <si>
    <t>BL54JF1</t>
  </si>
  <si>
    <t>BMG8726T1053</t>
  </si>
  <si>
    <t>G8726T105</t>
  </si>
  <si>
    <t>TRINET GROUP INC USD 0.000025</t>
  </si>
  <si>
    <t>TNET</t>
  </si>
  <si>
    <t>2693914</t>
  </si>
  <si>
    <t>US8962881079</t>
  </si>
  <si>
    <t>896288107</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</si>
  <si>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</si>
  <si>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</si>
  <si>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</si>
  <si>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</si>
  <si>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</si>
  <si>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</si>
  <si>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</si>
  <si>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</si>
  <si>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</si>
  <si>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</si>
  <si>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</si>
  <si>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</si>
  <si>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</si>
  <si>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</si>
  <si>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</si>
  <si>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</si>
  <si>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</si>
  <si>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</si>
  <si>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</si>
  <si>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</si>
  <si>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</si>
  <si>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</si>
  <si>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</si>
  <si>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</si>
  <si>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</si>
  <si>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</si>
  <si>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</si>
  <si>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</si>
  <si>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</si>
  <si>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</si>
  <si>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</si>
  <si>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</si>
  <si>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</si>
  <si>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</si>
  <si>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</si>
  <si>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VEECO INSTRS INC DEL USD 0.01</t>
  </si>
  <si>
    <t>VECO</t>
  </si>
  <si>
    <t>2938422</t>
  </si>
  <si>
    <t>US9224171002</t>
  </si>
  <si>
    <t>922417100</t>
  </si>
  <si>
    <t>VELOCITY FINL INC USD 0.01</t>
  </si>
  <si>
    <t>VEL</t>
  </si>
  <si>
    <t>BKFVZS0</t>
  </si>
  <si>
    <t>US92262D1019</t>
  </si>
  <si>
    <t>92262D101</t>
  </si>
  <si>
    <t>VITAL FARMS INC USD 0.0001</t>
  </si>
  <si>
    <t>VITL</t>
  </si>
  <si>
    <t>BL6JSP8</t>
  </si>
  <si>
    <t>US92847W1036</t>
  </si>
  <si>
    <t>92847W103</t>
  </si>
  <si>
    <t>VILLAGE SUPER MKT INC NPV</t>
  </si>
  <si>
    <t>VLGEA</t>
  </si>
  <si>
    <t>2929211</t>
  </si>
  <si>
    <t>US9271074091</t>
  </si>
  <si>
    <t>927107409</t>
  </si>
  <si>
    <t>VICTORIAS SECRET + CO USD 0.01</t>
  </si>
  <si>
    <t>VSCO</t>
  </si>
  <si>
    <t>BNNTGH3</t>
  </si>
  <si>
    <t>US9264001028</t>
  </si>
  <si>
    <t>926400102</t>
  </si>
  <si>
    <t>VTEX USD 0.0001</t>
  </si>
  <si>
    <t>VTEX</t>
  </si>
  <si>
    <t>BNLYJD7</t>
  </si>
  <si>
    <t>KYG9470A1022</t>
  </si>
  <si>
    <t>G9470A102</t>
  </si>
  <si>
    <t>BRISTOW GROUP INC DEL NEW USD 0.01</t>
  </si>
  <si>
    <t>VTOL</t>
  </si>
  <si>
    <t>BMBT0Z4</t>
  </si>
  <si>
    <t>US11040G1031</t>
  </si>
  <si>
    <t>11040G103</t>
  </si>
  <si>
    <t>WAYSTAR HLDG CORP USD 0.01</t>
  </si>
  <si>
    <t>WAY</t>
  </si>
  <si>
    <t>BSWYNW8</t>
  </si>
  <si>
    <t>US9467841055</t>
  </si>
  <si>
    <t>946784105</t>
  </si>
  <si>
    <t>CACTUS INC USD 0.01</t>
  </si>
  <si>
    <t>WHD</t>
  </si>
  <si>
    <t>BF1GM16</t>
  </si>
  <si>
    <t>US1272031071</t>
  </si>
  <si>
    <t>127203107</t>
  </si>
  <si>
    <t>WORKIVA INC USD 0.001</t>
  </si>
  <si>
    <t>WK</t>
  </si>
  <si>
    <t>BSS6HY8</t>
  </si>
  <si>
    <t>US98139A1051</t>
  </si>
  <si>
    <t>98139A105</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</si>
  <si>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</si>
  <si>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</si>
  <si>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</si>
  <si>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</si>
  <si>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</si>
  <si>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</si>
  <si>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</si>
  <si>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</si>
  <si>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</si>
  <si>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</si>
  <si>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</si>
  <si>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</si>
  <si>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</si>
  <si>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</si>
  <si>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</si>
  <si>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WEST BANCORPORATION INC NPV</t>
  </si>
  <si>
    <t>WTBA</t>
  </si>
  <si>
    <t>2408840</t>
  </si>
  <si>
    <t>US95123P1066</t>
  </si>
  <si>
    <t>95123P106</t>
  </si>
  <si>
    <t>WOLVERINE WORLD WIDE INC USD 1.0</t>
  </si>
  <si>
    <t>WWW</t>
  </si>
  <si>
    <t>2977500</t>
  </si>
  <si>
    <t>US9780971035</t>
  </si>
  <si>
    <t>978097103</t>
  </si>
  <si>
    <t>CLEAR SECURE INC USD 0.00001</t>
  </si>
  <si>
    <t>YOU</t>
  </si>
  <si>
    <t>BLD30T1</t>
  </si>
  <si>
    <t>US18467V1098</t>
  </si>
  <si>
    <t>18467V109</t>
  </si>
  <si>
    <t>MAXI</t>
  </si>
  <si>
    <t>ISHARES BITCOIN TRUST</t>
  </si>
  <si>
    <t>IBIT</t>
  </si>
  <si>
    <t>BQ9CHK7</t>
  </si>
  <si>
    <t>US46438F1012</t>
  </si>
  <si>
    <t>46438F101</t>
  </si>
  <si>
    <t>IBIT US 12/05/25 C47 Equity</t>
  </si>
  <si>
    <t>IBIT 12/05/25 C47 Equity</t>
  </si>
  <si>
    <t>01Y4S3ML3</t>
  </si>
  <si>
    <t>B 11/25/25 Govt</t>
  </si>
  <si>
    <t>BSML6Z3</t>
  </si>
  <si>
    <t>US912797RQ20</t>
  </si>
  <si>
    <t>912797RQ2</t>
  </si>
  <si>
    <t>MTBA</t>
  </si>
  <si>
    <t>FNCL 5 12/25 Mtge</t>
  </si>
  <si>
    <t>US01F0506C58</t>
  </si>
  <si>
    <t>01F0506C5</t>
  </si>
  <si>
    <t>FNCL 5.5 12/25 Mtge</t>
  </si>
  <si>
    <t>B03P1G4</t>
  </si>
  <si>
    <t>US01F0526C13</t>
  </si>
  <si>
    <t>01F0526C1</t>
  </si>
  <si>
    <t>FNCL 6 12/25 Mtge</t>
  </si>
  <si>
    <t>B7H3HN2</t>
  </si>
  <si>
    <t>US01F0606C40</t>
  </si>
  <si>
    <t>01F0606C4</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</si>
  <si>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</si>
  <si>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</si>
  <si>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</si>
  <si>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</si>
  <si>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</si>
  <si>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</si>
  <si>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</si>
  <si>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</si>
  <si>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</si>
  <si>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</si>
  <si>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</si>
  <si>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</si>
  <si>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</si>
  <si>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</si>
  <si>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</si>
  <si>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</si>
  <si>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FLORIDA ST TPK AUTH TPK 4.0 01JUL51</t>
  </si>
  <si>
    <t>FLSTRN</t>
  </si>
  <si>
    <t>9A9FO49</t>
  </si>
  <si>
    <t>US343137UM59</t>
  </si>
  <si>
    <t>343137UM5</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</si>
  <si>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</si>
  <si>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</si>
  <si>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</si>
  <si>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</si>
  <si>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</si>
  <si>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</si>
  <si>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</si>
  <si>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</si>
  <si>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</si>
  <si>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</si>
  <si>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</si>
  <si>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</si>
  <si>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</si>
  <si>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</si>
  <si>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</si>
  <si>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</si>
  <si>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</si>
  <si>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</si>
  <si>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</si>
  <si>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</si>
  <si>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</si>
  <si>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</si>
  <si>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</si>
  <si>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</si>
  <si>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</si>
  <si>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</si>
  <si>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</si>
  <si>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</si>
  <si>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</si>
  <si>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</si>
  <si>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LAS VEGAS VY NEV WTR D 5.25 01JUN55</t>
  </si>
  <si>
    <t>LVVWTR</t>
  </si>
  <si>
    <t>9AACER3</t>
  </si>
  <si>
    <t>US517845TK98</t>
  </si>
  <si>
    <t>517845TK9</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</si>
  <si>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</si>
  <si>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</si>
  <si>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</si>
  <si>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</si>
  <si>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</si>
  <si>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</si>
  <si>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</si>
  <si>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</si>
  <si>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</si>
  <si>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</si>
  <si>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</si>
  <si>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</si>
  <si>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</si>
  <si>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</si>
  <si>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</si>
  <si>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</si>
  <si>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</si>
  <si>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</si>
  <si>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</si>
  <si>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</si>
  <si>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 5.25 01MAY55</t>
  </si>
  <si>
    <t>NYCGEN</t>
  </si>
  <si>
    <t>9AASWLN</t>
  </si>
  <si>
    <t>US64972JXS22</t>
  </si>
  <si>
    <t>64972JXS2</t>
  </si>
  <si>
    <t>NEW YORK N Y CITY TRANS 3.0 01AUG48</t>
  </si>
  <si>
    <t>9A6SJFV</t>
  </si>
  <si>
    <t>US64971XG517</t>
  </si>
  <si>
    <t>64971XG51</t>
  </si>
  <si>
    <t>NEW YORK ST DORM AUTH 5.25 15MAR50</t>
  </si>
  <si>
    <t>NYSHGR</t>
  </si>
  <si>
    <t>9AARZCK</t>
  </si>
  <si>
    <t>US64990AYA77</t>
  </si>
  <si>
    <t>64990AYA7</t>
  </si>
  <si>
    <t>NEW YORK ST TWY AUTH ST 5.0 15MAR55</t>
  </si>
  <si>
    <t>NYSTRN</t>
  </si>
  <si>
    <t>9AAHI2D</t>
  </si>
  <si>
    <t>US650028C270</t>
  </si>
  <si>
    <t>650028C27</t>
  </si>
  <si>
    <t>PENNSYLVANIA ST HIGHER 5.5 15AUG55</t>
  </si>
  <si>
    <t>PASHGR</t>
  </si>
  <si>
    <t>9AAF4O8</t>
  </si>
  <si>
    <t>US70917TTU50</t>
  </si>
  <si>
    <t>70917TTU5</t>
  </si>
  <si>
    <t>PHILADELPHIA PA GAS WK 5.25 01AUG54</t>
  </si>
  <si>
    <t>PHIUTL</t>
  </si>
  <si>
    <t>9A9JX6D</t>
  </si>
  <si>
    <t>US71783MDF95</t>
  </si>
  <si>
    <t>71783MDF9</t>
  </si>
  <si>
    <t>SALT RIV PROJ AGRIC IM 5.25 01JAN54</t>
  </si>
  <si>
    <t>SALAGR</t>
  </si>
  <si>
    <t>BVBQNK4</t>
  </si>
  <si>
    <t>US79574CGL19</t>
  </si>
  <si>
    <t>79574CGL1</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</si>
  <si>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</si>
  <si>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</si>
  <si>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</si>
  <si>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</si>
  <si>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</si>
  <si>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</si>
  <si>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</si>
  <si>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</si>
  <si>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</si>
  <si>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</si>
  <si>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</si>
  <si>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</si>
  <si>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</si>
  <si>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</si>
  <si>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</si>
  <si>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</si>
  <si>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</si>
  <si>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</si>
  <si>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</si>
  <si>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</si>
  <si>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</si>
  <si>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</si>
  <si>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</si>
  <si>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</si>
  <si>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</si>
  <si>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</si>
  <si>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ACADIA PHARMACEUTICALS I USD 0.0001</t>
  </si>
  <si>
    <t>ACAD</t>
  </si>
  <si>
    <t>2713317</t>
  </si>
  <si>
    <t>US0042251084</t>
  </si>
  <si>
    <t>004225108</t>
  </si>
  <si>
    <t>ARCH CAPIT COM USD0.01</t>
  </si>
  <si>
    <t>ACGL</t>
  </si>
  <si>
    <t>2740542</t>
  </si>
  <si>
    <t>BMG0450A1053</t>
  </si>
  <si>
    <t>G0450A105</t>
  </si>
  <si>
    <t>ADOBE SYST COM USD0.0001</t>
  </si>
  <si>
    <t>ADBE</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</si>
  <si>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</si>
  <si>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</si>
  <si>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</si>
  <si>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</si>
  <si>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</si>
  <si>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</si>
  <si>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</si>
  <si>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</si>
  <si>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</si>
  <si>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</si>
  <si>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</si>
  <si>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</si>
  <si>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</si>
  <si>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</si>
  <si>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</si>
  <si>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</si>
  <si>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</si>
  <si>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</si>
  <si>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</si>
  <si>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</si>
  <si>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</si>
  <si>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</si>
  <si>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ALIGN TECHNOLOGY INC USD 0.0001</t>
  </si>
  <si>
    <t>ALGN</t>
  </si>
  <si>
    <t>2679204</t>
  </si>
  <si>
    <t>US0162551016</t>
  </si>
  <si>
    <t>016255101</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</si>
  <si>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</si>
  <si>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</si>
  <si>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</si>
  <si>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</si>
  <si>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</si>
  <si>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</si>
  <si>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</si>
  <si>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</si>
  <si>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</si>
  <si>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</si>
  <si>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</si>
  <si>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</si>
  <si>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</si>
  <si>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</si>
  <si>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</si>
  <si>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</si>
  <si>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</si>
  <si>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</si>
  <si>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</si>
  <si>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</si>
  <si>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</si>
  <si>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</si>
  <si>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</si>
  <si>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</si>
  <si>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</si>
  <si>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</si>
  <si>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</si>
  <si>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</si>
  <si>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</si>
  <si>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</si>
  <si>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</si>
  <si>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</si>
  <si>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</si>
  <si>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</si>
  <si>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</si>
  <si>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</si>
  <si>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</si>
  <si>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</si>
  <si>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</si>
  <si>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</si>
  <si>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</si>
  <si>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</si>
  <si>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</si>
  <si>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</si>
  <si>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</si>
  <si>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</si>
  <si>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</si>
  <si>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</si>
  <si>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</si>
  <si>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</si>
  <si>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</si>
  <si>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</si>
  <si>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</si>
  <si>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</si>
  <si>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</si>
  <si>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</si>
  <si>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</si>
  <si>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</si>
  <si>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</si>
  <si>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</si>
  <si>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</si>
  <si>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</si>
  <si>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</si>
  <si>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</si>
  <si>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</si>
  <si>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</si>
  <si>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</si>
  <si>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</si>
  <si>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</si>
  <si>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</si>
  <si>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</si>
  <si>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</si>
  <si>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</si>
  <si>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</si>
  <si>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</si>
  <si>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</si>
  <si>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BRO</t>
  </si>
  <si>
    <t>BLACKSTONE INC USD 0.00001</t>
  </si>
  <si>
    <t>BX</t>
  </si>
  <si>
    <t>BKF2SL7</t>
  </si>
  <si>
    <t>US09260D1072</t>
  </si>
  <si>
    <t>09260D107</t>
  </si>
  <si>
    <t>CACI INTL INC USD 0.1</t>
  </si>
  <si>
    <t>CACI</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</si>
  <si>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</si>
  <si>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</si>
  <si>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</si>
  <si>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</si>
  <si>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</si>
  <si>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</si>
  <si>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</si>
  <si>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</si>
  <si>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</si>
  <si>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</si>
  <si>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</si>
  <si>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</si>
  <si>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</si>
  <si>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</si>
  <si>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</si>
  <si>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</si>
  <si>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t>
  </si>
  <si>
    <t>BHJ0775</t>
  </si>
  <si>
    <t>US1255231003</t>
  </si>
  <si>
    <t>125523100</t>
  </si>
  <si>
    <t>CIENA CORP USD 0.01</t>
  </si>
  <si>
    <t>CIEN</t>
  </si>
  <si>
    <t>B1FLZ21</t>
  </si>
  <si>
    <t>US1717793095</t>
  </si>
  <si>
    <t>171779309</t>
  </si>
  <si>
    <t>COLGATE PALMOLIVE CO USD 1.0</t>
  </si>
  <si>
    <t>CL</t>
  </si>
  <si>
    <t>CUMMINS INC USD 2.5</t>
  </si>
  <si>
    <t>CMI</t>
  </si>
  <si>
    <t>2240202</t>
  </si>
  <si>
    <t>US2310211063</t>
  </si>
  <si>
    <t>231021106</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</si>
  <si>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</si>
  <si>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</si>
  <si>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</si>
  <si>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</si>
  <si>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</si>
  <si>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</si>
  <si>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</si>
  <si>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</si>
  <si>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</si>
  <si>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</si>
  <si>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</si>
  <si>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</si>
  <si>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</si>
  <si>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</si>
  <si>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</si>
  <si>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</si>
  <si>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</si>
  <si>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COMMVAULT SYS INC USD 0.01</t>
  </si>
  <si>
    <t>CVLT</t>
  </si>
  <si>
    <t>B142B38</t>
  </si>
  <si>
    <t>US2041661024</t>
  </si>
  <si>
    <t>204166102</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</si>
  <si>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</si>
  <si>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</si>
  <si>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</si>
  <si>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</si>
  <si>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</si>
  <si>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</si>
  <si>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</si>
  <si>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</si>
  <si>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</si>
  <si>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</si>
  <si>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</si>
  <si>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</si>
  <si>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</si>
  <si>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</si>
  <si>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</si>
  <si>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</si>
  <si>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</si>
  <si>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</si>
  <si>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</si>
  <si>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</si>
  <si>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</si>
  <si>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</si>
  <si>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</si>
  <si>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</si>
  <si>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</si>
  <si>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</si>
  <si>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</si>
  <si>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</si>
  <si>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</si>
  <si>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</si>
  <si>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</si>
  <si>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</si>
  <si>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</si>
  <si>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</si>
  <si>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</si>
  <si>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</si>
  <si>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</si>
  <si>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</si>
  <si>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</si>
  <si>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</si>
  <si>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</si>
  <si>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</si>
  <si>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</si>
  <si>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</si>
  <si>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</si>
  <si>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</si>
  <si>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</si>
  <si>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</si>
  <si>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</si>
  <si>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</si>
  <si>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</si>
  <si>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</si>
  <si>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</si>
  <si>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</si>
  <si>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</si>
  <si>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</si>
  <si>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</si>
  <si>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</si>
  <si>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</si>
  <si>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</si>
  <si>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</si>
  <si>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</si>
  <si>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</si>
  <si>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</si>
  <si>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</si>
  <si>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</si>
  <si>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</si>
  <si>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</si>
  <si>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</si>
  <si>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</si>
  <si>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</si>
  <si>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</si>
  <si>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</si>
  <si>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</si>
  <si>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</si>
  <si>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</si>
  <si>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</si>
  <si>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</si>
  <si>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</si>
  <si>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</si>
  <si>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</si>
  <si>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</si>
  <si>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</si>
  <si>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</si>
  <si>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</si>
  <si>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</si>
  <si>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</si>
  <si>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</si>
  <si>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</si>
  <si>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</si>
  <si>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</si>
  <si>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</si>
  <si>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</si>
  <si>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</si>
  <si>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</si>
  <si>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</si>
  <si>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</si>
  <si>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</si>
  <si>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</si>
  <si>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</si>
  <si>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</si>
  <si>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</si>
  <si>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</si>
  <si>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</si>
  <si>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</si>
  <si>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</si>
  <si>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</si>
  <si>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</si>
  <si>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</si>
  <si>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</si>
  <si>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</si>
  <si>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</si>
  <si>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</si>
  <si>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</si>
  <si>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</si>
  <si>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</si>
  <si>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</si>
  <si>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</si>
  <si>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</si>
  <si>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</si>
  <si>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</si>
  <si>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</si>
  <si>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</si>
  <si>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</si>
  <si>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</si>
  <si>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</si>
  <si>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</si>
  <si>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</si>
  <si>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</si>
  <si>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</si>
  <si>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</si>
  <si>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</si>
  <si>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</si>
  <si>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</si>
  <si>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</si>
  <si>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</si>
  <si>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</si>
  <si>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</si>
  <si>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</si>
  <si>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</si>
  <si>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</si>
  <si>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</si>
  <si>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</si>
  <si>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</si>
  <si>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</si>
  <si>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</si>
  <si>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</si>
  <si>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</si>
  <si>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</si>
  <si>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</si>
  <si>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</si>
  <si>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</si>
  <si>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</si>
  <si>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</si>
  <si>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</si>
  <si>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</si>
  <si>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</si>
  <si>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</si>
  <si>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</si>
  <si>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</si>
  <si>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</si>
  <si>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</si>
  <si>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</si>
  <si>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</si>
  <si>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</si>
  <si>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</si>
  <si>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</si>
  <si>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</si>
  <si>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</si>
  <si>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</si>
  <si>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</si>
  <si>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</si>
  <si>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</si>
  <si>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</si>
  <si>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</si>
  <si>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</si>
  <si>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</si>
  <si>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</si>
  <si>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</si>
  <si>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</si>
  <si>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</si>
  <si>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</si>
  <si>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</si>
  <si>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</si>
  <si>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</si>
  <si>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</si>
  <si>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</si>
  <si>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</si>
  <si>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</si>
  <si>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</si>
  <si>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</si>
  <si>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</si>
  <si>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</si>
  <si>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</si>
  <si>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</si>
  <si>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</si>
  <si>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</si>
  <si>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</si>
  <si>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</si>
  <si>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</si>
  <si>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</si>
  <si>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</si>
  <si>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</si>
  <si>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</si>
  <si>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</si>
  <si>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</si>
  <si>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</si>
  <si>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</si>
  <si>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</si>
  <si>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</si>
  <si>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</si>
  <si>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</si>
  <si>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</si>
  <si>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</si>
  <si>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</si>
  <si>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</si>
  <si>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</si>
  <si>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</si>
  <si>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</si>
  <si>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</si>
  <si>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</si>
  <si>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</si>
  <si>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</si>
  <si>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</si>
  <si>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</si>
  <si>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</si>
  <si>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</si>
  <si>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</si>
  <si>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</si>
  <si>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</si>
  <si>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</si>
  <si>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</si>
  <si>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</si>
  <si>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</si>
  <si>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</si>
  <si>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</si>
  <si>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</si>
  <si>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</si>
  <si>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</si>
  <si>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</si>
  <si>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</si>
  <si>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</si>
  <si>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</si>
  <si>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</si>
  <si>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</si>
  <si>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</si>
  <si>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</si>
  <si>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</si>
  <si>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</si>
  <si>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</si>
  <si>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</si>
  <si>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</si>
  <si>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</si>
  <si>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</si>
  <si>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</si>
  <si>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</si>
  <si>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</si>
  <si>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KD</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</si>
  <si>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</si>
  <si>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</si>
  <si>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</si>
  <si>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</si>
  <si>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</si>
  <si>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</si>
  <si>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</si>
  <si>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</si>
  <si>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</si>
  <si>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</si>
  <si>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</si>
  <si>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</si>
  <si>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</si>
  <si>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</si>
  <si>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</si>
  <si>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</si>
  <si>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</si>
  <si>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</si>
  <si>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</si>
  <si>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</si>
  <si>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</si>
  <si>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</si>
  <si>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</si>
  <si>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</si>
  <si>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LENNOX INTL INC USD 0.01</t>
  </si>
  <si>
    <t>LII</t>
  </si>
  <si>
    <t>2442053</t>
  </si>
  <si>
    <t>US5261071071</t>
  </si>
  <si>
    <t>526107107</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</si>
  <si>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</si>
  <si>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</si>
  <si>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</si>
  <si>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</si>
  <si>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</si>
  <si>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</si>
  <si>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</si>
  <si>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</si>
  <si>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</si>
  <si>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</si>
  <si>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</si>
  <si>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</si>
  <si>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</si>
  <si>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</si>
  <si>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</si>
  <si>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</si>
  <si>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</si>
  <si>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</si>
  <si>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</si>
  <si>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</si>
  <si>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</si>
  <si>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</si>
  <si>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</si>
  <si>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</si>
  <si>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</si>
  <si>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</si>
  <si>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</si>
  <si>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</si>
  <si>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</si>
  <si>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</si>
  <si>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</si>
  <si>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</si>
  <si>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</si>
  <si>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</si>
  <si>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</si>
  <si>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</si>
  <si>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</si>
  <si>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</si>
  <si>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</si>
  <si>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</si>
  <si>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</si>
  <si>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</si>
  <si>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</si>
  <si>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</si>
  <si>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</si>
  <si>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</si>
  <si>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</si>
  <si>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</si>
  <si>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</si>
  <si>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</si>
  <si>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</si>
  <si>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</si>
  <si>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</si>
  <si>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</si>
  <si>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</si>
  <si>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</si>
  <si>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</si>
  <si>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</si>
  <si>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</si>
  <si>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</si>
  <si>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</si>
  <si>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</si>
  <si>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</si>
  <si>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</si>
  <si>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</si>
  <si>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</si>
  <si>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</si>
  <si>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</si>
  <si>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</si>
  <si>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</si>
  <si>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</si>
  <si>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</si>
  <si>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</si>
  <si>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</si>
  <si>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</si>
  <si>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</si>
  <si>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</si>
  <si>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</si>
  <si>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</si>
  <si>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</si>
  <si>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</si>
  <si>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</si>
  <si>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</si>
  <si>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</si>
  <si>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</si>
  <si>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</si>
  <si>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</si>
  <si>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</si>
  <si>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</si>
  <si>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</si>
  <si>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</si>
  <si>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</si>
  <si>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</si>
  <si>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</si>
  <si>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</si>
  <si>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</si>
  <si>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</si>
  <si>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</si>
  <si>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</si>
  <si>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</si>
  <si>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</si>
  <si>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</si>
  <si>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</si>
  <si>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</si>
  <si>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</si>
  <si>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</si>
  <si>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</si>
  <si>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</si>
  <si>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</si>
  <si>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</si>
  <si>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</si>
  <si>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</si>
  <si>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</si>
  <si>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</si>
  <si>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</si>
  <si>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</si>
  <si>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</si>
  <si>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</si>
  <si>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</si>
  <si>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</si>
  <si>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</si>
  <si>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</si>
  <si>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</si>
  <si>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</si>
  <si>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</si>
  <si>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</si>
  <si>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</si>
  <si>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</si>
  <si>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</si>
  <si>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</si>
  <si>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</si>
  <si>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</si>
  <si>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OTIS WORLDWIDE CORP USD 0.01</t>
  </si>
  <si>
    <t>OTIS</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</si>
  <si>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</si>
  <si>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</si>
  <si>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</si>
  <si>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</si>
  <si>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</si>
  <si>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</si>
  <si>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</si>
  <si>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</si>
  <si>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</si>
  <si>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</si>
  <si>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</si>
  <si>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</si>
  <si>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</si>
  <si>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</si>
  <si>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</si>
  <si>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</si>
  <si>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</si>
  <si>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</si>
  <si>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</si>
  <si>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</si>
  <si>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</si>
  <si>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</si>
  <si>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</si>
  <si>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</si>
  <si>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</si>
  <si>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</si>
  <si>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</si>
  <si>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</si>
  <si>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</si>
  <si>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</si>
  <si>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</si>
  <si>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</si>
  <si>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</si>
  <si>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</si>
  <si>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</si>
  <si>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</si>
  <si>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</si>
  <si>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</si>
  <si>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</si>
  <si>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</si>
  <si>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</si>
  <si>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</si>
  <si>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</si>
  <si>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</si>
  <si>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</si>
  <si>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</si>
  <si>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</si>
  <si>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</si>
  <si>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</si>
  <si>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</si>
  <si>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</si>
  <si>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</si>
  <si>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</si>
  <si>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</si>
  <si>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</si>
  <si>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</si>
  <si>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</si>
  <si>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</si>
  <si>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</si>
  <si>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</si>
  <si>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</si>
  <si>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</si>
  <si>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</si>
  <si>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</si>
  <si>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</si>
  <si>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THERAPEUTICS INC USD 0.001</t>
  </si>
  <si>
    <t>PTCT</t>
  </si>
  <si>
    <t>B17VCN9</t>
  </si>
  <si>
    <t>US69366J2006</t>
  </si>
  <si>
    <t>69366J200</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</si>
  <si>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</si>
  <si>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</si>
  <si>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</si>
  <si>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</si>
  <si>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</si>
  <si>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</si>
  <si>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</si>
  <si>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</si>
  <si>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</si>
  <si>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</si>
  <si>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</si>
  <si>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</si>
  <si>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</si>
  <si>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</si>
  <si>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</si>
  <si>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</si>
  <si>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</si>
  <si>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</si>
  <si>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</si>
  <si>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</si>
  <si>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</si>
  <si>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</si>
  <si>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</si>
  <si>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</si>
  <si>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</si>
  <si>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</si>
  <si>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</si>
  <si>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</si>
  <si>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</si>
  <si>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</si>
  <si>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</si>
  <si>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</si>
  <si>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</si>
  <si>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</si>
  <si>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</si>
  <si>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</si>
  <si>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</si>
  <si>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</si>
  <si>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</si>
  <si>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</si>
  <si>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RHYTHM PHARMACEUTICALS IN USD 0.001</t>
  </si>
  <si>
    <t>RYTM</t>
  </si>
  <si>
    <t>BF2YWG4</t>
  </si>
  <si>
    <t>US76243J1051</t>
  </si>
  <si>
    <t>76243J105</t>
  </si>
  <si>
    <t>SPROUTS FMRS MKT INC USD 0.001</t>
  </si>
  <si>
    <t>SFM</t>
  </si>
  <si>
    <t>BCGCR79</t>
  </si>
  <si>
    <t>US85208M1027</t>
  </si>
  <si>
    <t>85208M102</t>
  </si>
  <si>
    <t>SHERWIN-WILLIAMS CO USD 1.0</t>
  </si>
  <si>
    <t>SHW</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</si>
  <si>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</si>
  <si>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</si>
  <si>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</si>
  <si>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</si>
  <si>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</si>
  <si>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</si>
  <si>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</si>
  <si>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</si>
  <si>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</si>
  <si>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</si>
  <si>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</si>
  <si>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</si>
  <si>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</si>
  <si>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</si>
  <si>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</si>
  <si>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SOLSTICE ADVANCED MATLS IN USD 0.01</t>
  </si>
  <si>
    <t>SOLS</t>
  </si>
  <si>
    <t>BW2K5V7</t>
  </si>
  <si>
    <t>US83443Q1031</t>
  </si>
  <si>
    <t>83443Q103</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</si>
  <si>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</si>
  <si>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</si>
  <si>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</si>
  <si>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</si>
  <si>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</si>
  <si>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</si>
  <si>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</si>
  <si>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</si>
  <si>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</si>
  <si>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</si>
  <si>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</si>
  <si>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</si>
  <si>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</si>
  <si>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</si>
  <si>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</si>
  <si>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</si>
  <si>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</si>
  <si>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</si>
  <si>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</si>
  <si>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</si>
  <si>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</si>
  <si>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</si>
  <si>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</si>
  <si>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</si>
  <si>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</si>
  <si>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</si>
  <si>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</si>
  <si>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</si>
  <si>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</si>
  <si>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</si>
  <si>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</si>
  <si>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</si>
  <si>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</si>
  <si>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</si>
  <si>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</si>
  <si>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TG THERAPEUTICS INC USD 0.001</t>
  </si>
  <si>
    <t>TGTX</t>
  </si>
  <si>
    <t>B828K63</t>
  </si>
  <si>
    <t>US88322Q1085</t>
  </si>
  <si>
    <t>88322Q108</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</si>
  <si>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</si>
  <si>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</si>
  <si>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</si>
  <si>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</si>
  <si>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</si>
  <si>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</si>
  <si>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</si>
  <si>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</si>
  <si>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</si>
  <si>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</si>
  <si>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</si>
  <si>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</si>
  <si>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</si>
  <si>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</si>
  <si>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</si>
  <si>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</si>
  <si>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</si>
  <si>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</si>
  <si>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</si>
  <si>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</si>
  <si>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</si>
  <si>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</si>
  <si>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</si>
  <si>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</si>
  <si>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</si>
  <si>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</si>
  <si>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</si>
  <si>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</si>
  <si>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</si>
  <si>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</si>
  <si>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</si>
  <si>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</si>
  <si>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</si>
  <si>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</si>
  <si>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</si>
  <si>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</si>
  <si>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</si>
  <si>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</si>
  <si>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</si>
  <si>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</si>
  <si>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</si>
  <si>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</si>
  <si>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</si>
  <si>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</si>
  <si>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</si>
  <si>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</si>
  <si>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</si>
  <si>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</si>
  <si>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</si>
  <si>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</si>
  <si>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</si>
  <si>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</si>
  <si>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</si>
  <si>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</si>
  <si>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</si>
  <si>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</si>
  <si>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</si>
  <si>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</si>
  <si>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</si>
  <si>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</si>
  <si>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</si>
  <si>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</si>
  <si>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</si>
  <si>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</si>
  <si>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</si>
  <si>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</si>
  <si>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</si>
  <si>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</si>
  <si>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</si>
  <si>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</si>
  <si>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</si>
  <si>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</si>
  <si>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</si>
  <si>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</si>
  <si>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</si>
  <si>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</si>
  <si>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</si>
  <si>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</si>
  <si>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</si>
  <si>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</si>
  <si>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</si>
  <si>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</si>
  <si>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</si>
  <si>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</si>
  <si>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</si>
  <si>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</si>
  <si>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</si>
  <si>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</si>
  <si>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</si>
  <si>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</si>
  <si>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</si>
  <si>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</si>
  <si>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</si>
  <si>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</si>
  <si>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</si>
  <si>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</si>
  <si>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</si>
  <si>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</si>
  <si>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</si>
  <si>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</si>
  <si>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</si>
  <si>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</si>
  <si>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</si>
  <si>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</si>
  <si>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</si>
  <si>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</si>
  <si>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</si>
  <si>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</si>
  <si>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</si>
  <si>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</si>
  <si>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</si>
  <si>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</si>
  <si>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</si>
  <si>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</si>
  <si>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</si>
  <si>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</si>
  <si>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</si>
  <si>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</si>
  <si>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</si>
  <si>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</si>
  <si>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</si>
  <si>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</si>
  <si>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</si>
  <si>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</si>
  <si>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</si>
  <si>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</si>
  <si>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</si>
  <si>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</si>
  <si>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</si>
  <si>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</si>
  <si>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</si>
  <si>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</si>
  <si>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</si>
  <si>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</si>
  <si>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</si>
  <si>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</si>
  <si>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</si>
  <si>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</si>
  <si>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</si>
  <si>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</si>
  <si>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</si>
  <si>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</si>
  <si>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</si>
  <si>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</si>
  <si>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</si>
  <si>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</si>
  <si>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</si>
  <si>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</si>
  <si>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</si>
  <si>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</si>
  <si>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</si>
  <si>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</si>
  <si>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</si>
  <si>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</si>
  <si>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</si>
  <si>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</si>
  <si>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</si>
  <si>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</si>
  <si>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</si>
  <si>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</si>
  <si>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</si>
  <si>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</si>
  <si>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</si>
  <si>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</si>
  <si>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</si>
  <si>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</si>
  <si>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</si>
  <si>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</si>
  <si>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</si>
  <si>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</si>
  <si>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</si>
  <si>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</si>
  <si>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</si>
  <si>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BNXH3Z4</t>
  </si>
  <si>
    <t>US20717M1036</t>
  </si>
  <si>
    <t>20717M103</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</si>
  <si>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</si>
  <si>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</si>
  <si>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</si>
  <si>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</si>
  <si>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</si>
  <si>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</si>
  <si>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</si>
  <si>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</si>
  <si>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</si>
  <si>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</si>
  <si>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</si>
  <si>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</si>
  <si>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</si>
  <si>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</si>
  <si>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</si>
  <si>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</si>
  <si>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</si>
  <si>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</si>
  <si>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</si>
  <si>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</si>
  <si>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</si>
  <si>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</si>
  <si>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</si>
  <si>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</si>
  <si>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</si>
  <si>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</si>
  <si>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</si>
  <si>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</si>
  <si>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</si>
  <si>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</si>
  <si>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</si>
  <si>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</si>
  <si>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</si>
  <si>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</si>
  <si>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</si>
  <si>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</si>
  <si>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</si>
  <si>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</si>
  <si>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</si>
  <si>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</si>
  <si>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</si>
  <si>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</si>
  <si>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</si>
  <si>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</si>
  <si>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</si>
  <si>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</si>
  <si>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</si>
  <si>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</si>
  <si>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</si>
  <si>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</si>
  <si>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</si>
  <si>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</si>
  <si>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</si>
  <si>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</si>
  <si>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</si>
  <si>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</si>
  <si>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</si>
  <si>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</si>
  <si>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</si>
  <si>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</si>
  <si>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</si>
  <si>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</si>
  <si>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</si>
  <si>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</si>
  <si>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</si>
  <si>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</si>
  <si>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</si>
  <si>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</si>
  <si>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</si>
  <si>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</si>
  <si>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</si>
  <si>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</si>
  <si>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</si>
  <si>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</si>
  <si>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</si>
  <si>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</si>
  <si>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</si>
  <si>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</si>
  <si>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</si>
  <si>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</si>
  <si>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</si>
  <si>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</si>
  <si>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</si>
  <si>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</si>
  <si>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</si>
  <si>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</si>
  <si>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</si>
  <si>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</si>
  <si>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</si>
  <si>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</si>
  <si>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</si>
  <si>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</si>
  <si>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</si>
  <si>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</si>
  <si>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</si>
  <si>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</si>
  <si>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</si>
  <si>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</si>
  <si>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</si>
  <si>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</si>
  <si>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</si>
  <si>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</si>
  <si>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</si>
  <si>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</si>
  <si>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</si>
  <si>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</si>
  <si>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</si>
  <si>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</si>
  <si>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</si>
  <si>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</si>
  <si>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</si>
  <si>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</si>
  <si>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</si>
  <si>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</si>
  <si>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</si>
  <si>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</si>
  <si>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</si>
  <si>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</si>
  <si>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</si>
  <si>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</si>
  <si>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</si>
  <si>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</si>
  <si>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</si>
  <si>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</si>
  <si>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</si>
  <si>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</si>
  <si>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</si>
  <si>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</si>
  <si>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</si>
  <si>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</si>
  <si>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</si>
  <si>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</si>
  <si>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</si>
  <si>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</si>
  <si>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</si>
  <si>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</si>
  <si>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</si>
  <si>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</si>
  <si>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</si>
  <si>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</si>
  <si>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</si>
  <si>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</si>
  <si>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</si>
  <si>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</si>
  <si>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</si>
  <si>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</si>
  <si>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</si>
  <si>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</si>
  <si>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</si>
  <si>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</si>
  <si>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</si>
  <si>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</si>
  <si>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</si>
  <si>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</si>
  <si>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</si>
  <si>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</si>
  <si>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</si>
  <si>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</si>
  <si>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</si>
  <si>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</si>
  <si>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</si>
  <si>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</si>
  <si>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</si>
  <si>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</si>
  <si>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</si>
  <si>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</si>
  <si>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</si>
  <si>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</si>
  <si>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</si>
  <si>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</si>
  <si>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</si>
  <si>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</si>
  <si>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</si>
  <si>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</si>
  <si>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</si>
  <si>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</si>
  <si>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</si>
  <si>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</si>
  <si>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</si>
  <si>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</si>
  <si>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</si>
  <si>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</si>
  <si>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</si>
  <si>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</si>
  <si>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</si>
  <si>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</si>
  <si>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</si>
  <si>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</si>
  <si>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</si>
  <si>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</si>
  <si>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</si>
  <si>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</si>
  <si>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</si>
  <si>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</si>
  <si>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</si>
  <si>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</si>
  <si>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</si>
  <si>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</si>
  <si>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</si>
  <si>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</si>
  <si>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</si>
  <si>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</si>
  <si>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</si>
  <si>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</si>
  <si>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</si>
  <si>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</si>
  <si>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</si>
  <si>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</si>
  <si>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</si>
  <si>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</si>
  <si>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</si>
  <si>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</si>
  <si>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</si>
  <si>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</si>
  <si>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</si>
  <si>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</si>
  <si>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</si>
  <si>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</si>
  <si>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</si>
  <si>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</si>
  <si>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</si>
  <si>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</si>
  <si>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</si>
  <si>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</si>
  <si>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</si>
  <si>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</si>
  <si>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</si>
  <si>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</si>
  <si>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</si>
  <si>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</si>
  <si>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</si>
  <si>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</si>
  <si>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</si>
  <si>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</si>
  <si>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</si>
  <si>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</si>
  <si>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</si>
  <si>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</si>
  <si>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</si>
  <si>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</si>
  <si>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</si>
  <si>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</si>
  <si>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</si>
  <si>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</si>
  <si>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</si>
  <si>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</si>
  <si>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</si>
  <si>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</si>
  <si>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</si>
  <si>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</si>
  <si>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</si>
  <si>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</si>
  <si>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</si>
  <si>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</si>
  <si>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</si>
  <si>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</si>
  <si>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</si>
  <si>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</si>
  <si>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</si>
  <si>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</si>
  <si>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</si>
  <si>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</si>
  <si>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</si>
  <si>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</si>
  <si>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</si>
  <si>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</si>
  <si>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</si>
  <si>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</si>
  <si>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</si>
  <si>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</si>
  <si>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</si>
  <si>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</si>
  <si>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</si>
  <si>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</si>
  <si>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</si>
  <si>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</si>
  <si>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</si>
  <si>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</si>
  <si>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</si>
  <si>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</si>
  <si>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</si>
  <si>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</si>
  <si>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</si>
  <si>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</si>
  <si>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</si>
  <si>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</si>
  <si>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</si>
  <si>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</si>
  <si>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</si>
  <si>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</si>
  <si>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</si>
  <si>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</si>
  <si>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</si>
  <si>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</si>
  <si>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</si>
  <si>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Interpublic Group of Cos Inc/T</t>
  </si>
  <si>
    <t>IPG UN</t>
  </si>
  <si>
    <t>2466321</t>
  </si>
  <si>
    <t>US4606901001</t>
  </si>
  <si>
    <t>460690100</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</si>
  <si>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</si>
  <si>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</si>
  <si>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</si>
  <si>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</si>
  <si>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</si>
  <si>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</si>
  <si>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</si>
  <si>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</si>
  <si>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</si>
  <si>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</si>
  <si>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</si>
  <si>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</si>
  <si>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</si>
  <si>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</si>
  <si>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</si>
  <si>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</si>
  <si>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</si>
  <si>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</si>
  <si>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</si>
  <si>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</si>
  <si>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</si>
  <si>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</si>
  <si>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</si>
  <si>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</si>
  <si>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</si>
  <si>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</si>
  <si>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</si>
  <si>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</si>
  <si>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</si>
  <si>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</si>
  <si>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</si>
  <si>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</si>
  <si>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</si>
  <si>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</si>
  <si>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</si>
  <si>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</si>
  <si>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</si>
  <si>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</si>
  <si>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</si>
  <si>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</si>
  <si>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</si>
  <si>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</si>
  <si>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</si>
  <si>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</si>
  <si>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</si>
  <si>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</si>
  <si>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</si>
  <si>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</si>
  <si>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</si>
  <si>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</si>
  <si>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</si>
  <si>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</si>
  <si>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</si>
  <si>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</si>
  <si>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</si>
  <si>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</si>
  <si>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</si>
  <si>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</si>
  <si>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</si>
  <si>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</si>
  <si>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</si>
  <si>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</si>
  <si>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</si>
  <si>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</si>
  <si>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</si>
  <si>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</si>
  <si>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</si>
  <si>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</si>
  <si>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</si>
  <si>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</si>
  <si>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</si>
  <si>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</si>
  <si>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</si>
  <si>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</si>
  <si>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</si>
  <si>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</si>
  <si>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</si>
  <si>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TRSVPCIXTFEDFUND1M50</t>
  </si>
  <si>
    <t>VFPCTBP01</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</si>
  <si>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</si>
  <si>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</si>
  <si>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</si>
  <si>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</si>
  <si>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</si>
  <si>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</si>
  <si>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</si>
  <si>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</si>
  <si>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</si>
  <si>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</si>
  <si>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</si>
  <si>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</si>
  <si>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</si>
  <si>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</si>
  <si>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</si>
  <si>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</si>
  <si>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</si>
  <si>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</si>
  <si>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</si>
  <si>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</si>
  <si>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</si>
  <si>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</si>
  <si>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</si>
  <si>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</si>
  <si>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</si>
  <si>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</si>
  <si>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</si>
  <si>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</si>
  <si>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</si>
  <si>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</si>
  <si>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</si>
  <si>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</si>
  <si>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</si>
  <si>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</si>
  <si>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</si>
  <si>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</si>
  <si>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</si>
  <si>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</si>
  <si>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</si>
  <si>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</si>
  <si>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</si>
  <si>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</si>
  <si>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</si>
  <si>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</si>
  <si>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</si>
  <si>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</si>
  <si>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</si>
  <si>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</si>
  <si>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</si>
  <si>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</si>
  <si>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</si>
  <si>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</si>
  <si>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</si>
  <si>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</si>
  <si>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</si>
  <si>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</si>
  <si>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</si>
  <si>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</si>
  <si>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</si>
  <si>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</si>
  <si>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</si>
  <si>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</si>
  <si>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</si>
  <si>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</si>
  <si>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</si>
  <si>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</si>
  <si>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</si>
  <si>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</si>
  <si>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</si>
  <si>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</si>
  <si>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</si>
  <si>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</si>
  <si>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</si>
  <si>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</si>
  <si>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</si>
  <si>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</si>
  <si>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</si>
  <si>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</si>
  <si>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</si>
  <si>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</si>
  <si>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</si>
  <si>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</si>
  <si>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</si>
  <si>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</si>
  <si>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</si>
  <si>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</si>
  <si>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</si>
  <si>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</si>
  <si>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</si>
  <si>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</si>
  <si>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</si>
  <si>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</si>
  <si>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</si>
  <si>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</si>
  <si>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</si>
  <si>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</si>
  <si>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</si>
  <si>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</si>
  <si>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</si>
  <si>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</si>
  <si>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</si>
  <si>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</si>
  <si>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</si>
  <si>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</si>
  <si>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</si>
  <si>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</si>
  <si>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</si>
  <si>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</si>
  <si>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</si>
  <si>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</si>
  <si>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</si>
  <si>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</si>
  <si>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</si>
  <si>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</si>
  <si>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</si>
  <si>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</si>
  <si>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</si>
  <si>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</si>
  <si>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</si>
  <si>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</si>
  <si>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</si>
  <si>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</si>
  <si>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</si>
  <si>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</si>
  <si>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</si>
  <si>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</si>
  <si>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</si>
  <si>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</si>
  <si>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</si>
  <si>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</si>
  <si>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</si>
  <si>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</si>
  <si>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</si>
  <si>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</si>
  <si>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</si>
  <si>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</si>
  <si>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</si>
  <si>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</si>
  <si>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</si>
  <si>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</si>
  <si>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</si>
  <si>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</si>
  <si>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</si>
  <si>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</si>
  <si>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</si>
  <si>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</si>
  <si>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</si>
  <si>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</si>
  <si>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</si>
  <si>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</si>
  <si>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</si>
  <si>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</si>
  <si>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</si>
  <si>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</si>
  <si>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</si>
  <si>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</si>
  <si>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</si>
  <si>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</si>
  <si>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</si>
  <si>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</si>
  <si>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</si>
  <si>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</si>
  <si>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</si>
  <si>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</si>
  <si>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</si>
  <si>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</si>
  <si>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</si>
  <si>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</si>
  <si>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</si>
  <si>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</si>
  <si>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</si>
  <si>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</si>
  <si>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</si>
  <si>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</si>
  <si>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</si>
  <si>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</si>
  <si>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</si>
  <si>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</si>
  <si>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</si>
  <si>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</si>
  <si>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</si>
  <si>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</si>
  <si>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</si>
  <si>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</si>
  <si>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</si>
  <si>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</si>
  <si>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</si>
  <si>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</si>
  <si>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</si>
  <si>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</si>
  <si>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</si>
  <si>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</si>
  <si>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</si>
  <si>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</si>
  <si>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</si>
  <si>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</si>
  <si>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</si>
  <si>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</si>
  <si>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</si>
  <si>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</si>
  <si>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</si>
  <si>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</si>
  <si>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</si>
  <si>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</si>
  <si>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</si>
  <si>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</si>
  <si>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</si>
  <si>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</si>
  <si>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</si>
  <si>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</si>
  <si>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</si>
  <si>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</si>
  <si>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</si>
  <si>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</si>
  <si>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</si>
  <si>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</si>
  <si>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</si>
  <si>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</si>
  <si>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</si>
  <si>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</si>
  <si>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</si>
  <si>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</si>
  <si>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</si>
  <si>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</si>
  <si>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</si>
  <si>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</si>
  <si>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</si>
  <si>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</si>
  <si>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</si>
  <si>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</si>
  <si>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</si>
  <si>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</si>
  <si>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</si>
  <si>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</si>
  <si>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</si>
  <si>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</si>
  <si>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</si>
  <si>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</si>
  <si>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</si>
  <si>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</si>
  <si>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</si>
  <si>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</si>
  <si>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</si>
  <si>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</si>
  <si>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</si>
  <si>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</si>
  <si>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</si>
  <si>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</si>
  <si>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</si>
  <si>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</si>
  <si>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</si>
  <si>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</si>
  <si>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</si>
  <si>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</si>
  <si>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</si>
  <si>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</si>
  <si>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</si>
  <si>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</si>
  <si>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</si>
  <si>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</si>
  <si>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</si>
  <si>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</si>
  <si>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</si>
  <si>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</si>
  <si>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</si>
  <si>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</si>
  <si>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</si>
  <si>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</si>
  <si>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</si>
  <si>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</si>
  <si>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</si>
  <si>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</si>
  <si>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</si>
  <si>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</si>
  <si>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</si>
  <si>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</si>
  <si>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</si>
  <si>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</si>
  <si>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</si>
  <si>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</si>
  <si>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</si>
  <si>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</si>
  <si>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</si>
  <si>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</si>
  <si>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</si>
  <si>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</si>
  <si>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</si>
  <si>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</si>
  <si>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</si>
  <si>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</si>
  <si>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</si>
  <si>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</si>
  <si>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</si>
  <si>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</si>
  <si>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</si>
  <si>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</si>
  <si>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</si>
  <si>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</si>
  <si>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</si>
  <si>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B 3/17/26 Govt</t>
  </si>
  <si>
    <t>BV973L0</t>
  </si>
  <si>
    <t>US912797SZ10</t>
  </si>
  <si>
    <t>912797SZ1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</si>
  <si>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</si>
  <si>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</si>
  <si>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</si>
  <si>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</si>
  <si>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</si>
  <si>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</si>
  <si>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</si>
  <si>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</si>
  <si>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</si>
  <si>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</si>
  <si>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</si>
  <si>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</si>
  <si>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</si>
  <si>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</si>
  <si>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</si>
  <si>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</si>
  <si>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</si>
  <si>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</si>
  <si>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</si>
  <si>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</si>
  <si>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</si>
  <si>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</si>
  <si>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</si>
  <si>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</si>
  <si>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</si>
  <si>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</si>
  <si>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</si>
  <si>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</si>
  <si>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</si>
  <si>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</si>
  <si>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</si>
  <si>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</si>
  <si>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</si>
  <si>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</si>
  <si>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</si>
  <si>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</si>
  <si>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</si>
  <si>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</si>
  <si>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</si>
  <si>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</si>
  <si>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</si>
  <si>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</si>
  <si>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</si>
  <si>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</si>
  <si>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</si>
  <si>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</si>
  <si>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</si>
  <si>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</si>
  <si>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</si>
  <si>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</si>
  <si>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</si>
  <si>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</si>
  <si>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</si>
  <si>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</si>
  <si>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</si>
  <si>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</si>
  <si>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</si>
  <si>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</si>
  <si>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</si>
  <si>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</si>
  <si>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</si>
  <si>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</si>
  <si>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</si>
  <si>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CIDARA THERAPEUTICS INC USD 0.0001</t>
  </si>
  <si>
    <t>CDTX</t>
  </si>
  <si>
    <t>BNNV4W0</t>
  </si>
  <si>
    <t>US1717572069</t>
  </si>
  <si>
    <t>171757206</t>
  </si>
  <si>
    <t>COOPER COS INC USD 0.1</t>
  </si>
  <si>
    <t>COO</t>
  </si>
  <si>
    <t>BQPDXR3</t>
  </si>
  <si>
    <t>US2166485019</t>
  </si>
  <si>
    <t>216648501</t>
  </si>
  <si>
    <t>DANAHER CORP USD 0.01</t>
  </si>
  <si>
    <t>DHR</t>
  </si>
  <si>
    <t>2250870</t>
  </si>
  <si>
    <t>US2358511028</t>
  </si>
  <si>
    <t>235851102</t>
  </si>
  <si>
    <t>ESTABLISHMENT LABS HOLDINGS USD 1.0</t>
  </si>
  <si>
    <t>ESTA</t>
  </si>
  <si>
    <t>BYVR2D4</t>
  </si>
  <si>
    <t>VGG312491084</t>
  </si>
  <si>
    <t>G31249108</t>
  </si>
  <si>
    <t>EDWARDS LI COM USD1</t>
  </si>
  <si>
    <t>EW</t>
  </si>
  <si>
    <t>2567116</t>
  </si>
  <si>
    <t>US28176E1082</t>
  </si>
  <si>
    <t>28176E108</t>
  </si>
  <si>
    <t>EYEPOINT PHARMACEUTICALS I USD 0.01</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</si>
  <si>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</si>
  <si>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</si>
  <si>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</si>
  <si>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</si>
  <si>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</si>
  <si>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</si>
  <si>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</si>
  <si>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</si>
  <si>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</si>
  <si>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</si>
  <si>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</si>
  <si>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</si>
  <si>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</si>
  <si>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</si>
  <si>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</si>
  <si>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</si>
  <si>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</si>
  <si>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</si>
  <si>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</si>
  <si>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</si>
  <si>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</si>
  <si>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</si>
  <si>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</si>
  <si>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</si>
  <si>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</si>
  <si>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</si>
  <si>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</si>
  <si>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</si>
  <si>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</si>
  <si>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</si>
  <si>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</si>
  <si>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</si>
  <si>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</si>
  <si>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</si>
  <si>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</si>
  <si>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</si>
  <si>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</si>
  <si>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</si>
  <si>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</si>
  <si>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</si>
  <si>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</si>
  <si>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</si>
  <si>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</si>
  <si>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</si>
  <si>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</si>
  <si>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</si>
  <si>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</si>
  <si>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</si>
  <si>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</si>
  <si>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</si>
  <si>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</si>
  <si>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</si>
  <si>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</si>
  <si>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</si>
  <si>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</si>
  <si>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</si>
  <si>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</si>
  <si>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</si>
  <si>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</si>
  <si>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</si>
  <si>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</si>
  <si>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</si>
  <si>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</si>
  <si>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</si>
  <si>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</si>
  <si>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</si>
  <si>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</si>
  <si>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</si>
  <si>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</si>
  <si>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</si>
  <si>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</si>
  <si>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</si>
  <si>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</si>
  <si>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</si>
  <si>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</si>
  <si>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</si>
  <si>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</si>
  <si>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</si>
  <si>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</si>
  <si>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</si>
  <si>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</si>
  <si>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</si>
  <si>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</si>
  <si>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</si>
  <si>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</si>
  <si>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</si>
  <si>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</si>
  <si>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</si>
  <si>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</si>
  <si>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</si>
  <si>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</si>
  <si>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</si>
  <si>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</si>
  <si>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</si>
  <si>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</si>
  <si>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</si>
  <si>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</si>
  <si>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</si>
  <si>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</si>
  <si>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</si>
  <si>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</si>
  <si>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</si>
  <si>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</si>
  <si>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</si>
  <si>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</si>
  <si>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</si>
  <si>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</si>
  <si>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</si>
  <si>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</si>
  <si>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</si>
  <si>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</si>
  <si>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</si>
  <si>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</si>
  <si>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</si>
  <si>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</si>
  <si>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</si>
  <si>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</si>
  <si>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</si>
  <si>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</si>
  <si>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</si>
  <si>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</si>
  <si>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</si>
  <si>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</si>
  <si>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</si>
  <si>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</si>
  <si>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</si>
  <si>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</si>
  <si>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</si>
  <si>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</si>
  <si>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</si>
  <si>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</si>
  <si>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</si>
  <si>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</si>
  <si>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</si>
  <si>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</si>
  <si>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</si>
  <si>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</si>
  <si>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</si>
  <si>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</si>
  <si>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</si>
  <si>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</si>
  <si>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</si>
  <si>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</si>
  <si>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</si>
  <si>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</si>
  <si>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</si>
  <si>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SIMPLIFY E ANCORATO TARGET 25 DISTR</t>
  </si>
  <si>
    <t>XXV</t>
  </si>
  <si>
    <t>BLGYJ72</t>
  </si>
  <si>
    <t>US82889N3439</t>
  </si>
  <si>
    <t>82889N343</t>
  </si>
  <si>
    <t>OTC GS RTY 1/26/26 90% PUT/ 70% KO</t>
  </si>
  <si>
    <t>OTCGS0005</t>
  </si>
  <si>
    <t>CTABOATRS</t>
  </si>
  <si>
    <t>CTA US Equity</t>
  </si>
  <si>
    <t>CTABOATRS            00001</t>
  </si>
  <si>
    <t>CTABOATRS 00001</t>
  </si>
  <si>
    <t>FOXBNPTRS            00001</t>
  </si>
  <si>
    <t>FOXBNPTRS 00001</t>
  </si>
  <si>
    <t>FOXBOATRS            00001</t>
  </si>
  <si>
    <t>FOXBOATRS 00001</t>
  </si>
  <si>
    <t>FOXCI1TRS            00001</t>
  </si>
  <si>
    <t>FOXCI1TRS 00001</t>
  </si>
  <si>
    <t>FOXCI1TRS</t>
  </si>
  <si>
    <t>FOXY US Equity</t>
  </si>
  <si>
    <t>FOXBOATRS</t>
  </si>
  <si>
    <t>FOXBNPTRS</t>
  </si>
  <si>
    <t>VCCMVB1RS</t>
  </si>
  <si>
    <t>VCCMVB1RS 00001</t>
  </si>
  <si>
    <t>USD/ARS 12/17/2025 Curncy</t>
  </si>
  <si>
    <t>KYNCCTARS__00007438</t>
  </si>
  <si>
    <t>USD/TRY 12/17/2025 Curncy</t>
  </si>
  <si>
    <t>KYNCCTUSD__00008422</t>
  </si>
  <si>
    <t>RFIX</t>
  </si>
  <si>
    <t>SWAPTION R 2.75%/SOFR 3/15/32-10Y GS</t>
  </si>
  <si>
    <t>SWR275GSX</t>
  </si>
  <si>
    <t>SWAPTION R 2.75%/SOFR 3/15/32-10Y MS</t>
  </si>
  <si>
    <t>SWR275MSX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</si>
  <si>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</si>
  <si>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</si>
  <si>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</si>
  <si>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</si>
  <si>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</si>
  <si>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</si>
  <si>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</si>
  <si>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</si>
  <si>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</si>
  <si>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</si>
  <si>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</si>
  <si>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HS1 SPX/RTY/NDX WOF 9/11/26 P100%/70% NC3 EKI</t>
  </si>
  <si>
    <t>OTCHS0027</t>
  </si>
  <si>
    <t>OTC HS2 SPX/RTY/NDX WOF 9/04/26 P100%/70% NC3 EKI</t>
  </si>
  <si>
    <t>OTCHS0030</t>
  </si>
  <si>
    <t>OTC NM1 SPX/RTY/NDX WOF 9/11/26 P100%/70% NC3 EKI</t>
  </si>
  <si>
    <t>OTCNM0028</t>
  </si>
  <si>
    <t>OTC SPX/RTY/NDX WOF 10/02/26 P100%/70% NC3 EKI</t>
  </si>
  <si>
    <t>OTCHS0038</t>
  </si>
  <si>
    <t>OTCHS0039</t>
  </si>
  <si>
    <t>OTC SPX/RTY/NDX WOF 10/09/26 P100%/70% NC3 EKI</t>
  </si>
  <si>
    <t>OTCNM0033</t>
  </si>
  <si>
    <t>OTCHS0041</t>
  </si>
  <si>
    <t>OTC SPX/RTY/NDX WOF 10/16/26 P100%/70% NC3 EKI</t>
  </si>
  <si>
    <t>OTCNM0035</t>
  </si>
  <si>
    <t>OTCNM0036</t>
  </si>
  <si>
    <t>OTCHS0042</t>
  </si>
  <si>
    <t>OTCHS0045</t>
  </si>
  <si>
    <t>OTCHS0043</t>
  </si>
  <si>
    <t>OTC SPX/RTY/NDX WOF 10/23/26 P100%/70% NC3 EKI</t>
  </si>
  <si>
    <t>OTCHS0047</t>
  </si>
  <si>
    <t>OTCHS0044</t>
  </si>
  <si>
    <t>OTCHS0048</t>
  </si>
  <si>
    <t>OTCNM0038</t>
  </si>
  <si>
    <t>OTCHS0046</t>
  </si>
  <si>
    <t>OTC SPX/RTY/NDX WOF 10/30/26 P100%/70% NC3 EKI</t>
  </si>
  <si>
    <t>OTCHS0051</t>
  </si>
  <si>
    <t>OTCNM0039</t>
  </si>
  <si>
    <t>OTC SPX/RTY/NDX WOF 11/06/26 P100%/70% NC3 EKI</t>
  </si>
  <si>
    <t>OTCNM0041</t>
  </si>
  <si>
    <t>OTC SPX/RTY/NDX WOF 11/13/26 P100%/70% NC3 EKI</t>
  </si>
  <si>
    <t>OTCHS0054</t>
  </si>
  <si>
    <t>OTCHS0055</t>
  </si>
  <si>
    <t>OTC SPX/RTY/NDX WOF 11/20/26 P100%/70% NC3 EKI</t>
  </si>
  <si>
    <t>OTCNM0043</t>
  </si>
  <si>
    <t>OTC SPX/RTY/NDX WOF 11/27/26 P100%/70% NC3 EKI</t>
  </si>
  <si>
    <t>OTCHS0059</t>
  </si>
  <si>
    <t>OTCBP0004</t>
  </si>
  <si>
    <t>OTCHS0058</t>
  </si>
  <si>
    <t>OTCNM0044</t>
  </si>
  <si>
    <t>OTC SPX/RTY/NDX WOF 12/04/26 P100%/70% NC3 EKI</t>
  </si>
  <si>
    <t>OTCNM0047</t>
  </si>
  <si>
    <t>OTCNM0045</t>
  </si>
  <si>
    <t>OTC SPX/RTY/NDX WOF 8/28/26 P100%/70% NC3 EKI</t>
  </si>
  <si>
    <t>OTCHS0023</t>
  </si>
  <si>
    <t>OTC SPX/RTY/NDX WOF 9/04/26 P100%/70% NC3 EKI</t>
  </si>
  <si>
    <t>OTCHS0026</t>
  </si>
  <si>
    <t>OTC SPX/RTY/NDX WOF 9/11/26 P100%/70% NC3 EKI</t>
  </si>
  <si>
    <t>OTCHS0028</t>
  </si>
  <si>
    <t>OTC SPX/RTY/NDX WOF 9/18/26 P100%/70% NC3 EKI</t>
  </si>
  <si>
    <t>OTCHS0032</t>
  </si>
  <si>
    <t>OTCNM0031</t>
  </si>
  <si>
    <t>OTCNM0030</t>
  </si>
  <si>
    <t>OTC SPX/RTY/NDX WOF 9/25/26 P100%/70% NC3 EKI</t>
  </si>
  <si>
    <t>OTCHS0037</t>
  </si>
  <si>
    <t>OTCHS0034</t>
  </si>
  <si>
    <t>OTCHS0036</t>
  </si>
  <si>
    <t>SPX US 01/16/26 P5450 Index</t>
  </si>
  <si>
    <t>01NLYC3K8</t>
  </si>
  <si>
    <t>FAMCA Float 04/16/27 Corp</t>
  </si>
  <si>
    <t>9AAV9GP</t>
  </si>
  <si>
    <t>US31424W3C45</t>
  </si>
  <si>
    <t>31424W3C4</t>
  </si>
  <si>
    <t>FAMCA Float 07/29/27 Corp</t>
  </si>
  <si>
    <t>BM8RHR2</t>
  </si>
  <si>
    <t>US31422BZM52</t>
  </si>
  <si>
    <t>31422BZM5</t>
  </si>
  <si>
    <t>FFCB 3.1 08/24/26 Corp</t>
  </si>
  <si>
    <t>BFXJC13</t>
  </si>
  <si>
    <t>US3133EJXS32</t>
  </si>
  <si>
    <t>3133EJXS3</t>
  </si>
  <si>
    <t>FFCB 4 1/8 02/26/26 Corp</t>
  </si>
  <si>
    <t>BQBBXV5</t>
  </si>
  <si>
    <t>US3133EPLC77</t>
  </si>
  <si>
    <t>3133EPLC7</t>
  </si>
  <si>
    <t>FFCB 4 7/8 08/28/26 Corp</t>
  </si>
  <si>
    <t>BQHMDM3</t>
  </si>
  <si>
    <t>US3133ERFT33</t>
  </si>
  <si>
    <t>3133ERFT3</t>
  </si>
  <si>
    <t>FFCB Float 11/28/25 Corp</t>
  </si>
  <si>
    <t>BQHMJ36</t>
  </si>
  <si>
    <t>US3133ERFY28</t>
  </si>
  <si>
    <t>3133ERFY2</t>
  </si>
  <si>
    <t>FFCB Float 12/05/25 Corp</t>
  </si>
  <si>
    <t>BV1CV75</t>
  </si>
  <si>
    <t>US3133ETWP83</t>
  </si>
  <si>
    <t>3133ETWP8</t>
  </si>
  <si>
    <t>FHLB 4 3/8 06/12/26 Corp</t>
  </si>
  <si>
    <t>BLB5N23</t>
  </si>
  <si>
    <t>US3130AWGR59</t>
  </si>
  <si>
    <t>3130AWGR5</t>
  </si>
  <si>
    <t>FHLB Float 04/10/26 Corp</t>
  </si>
  <si>
    <t>BQV31N9</t>
  </si>
  <si>
    <t>US3130B1XA05</t>
  </si>
  <si>
    <t>3130B1XA0</t>
  </si>
  <si>
    <t>FHLBDN 01/07/26 Corp</t>
  </si>
  <si>
    <t>BH7QZB5</t>
  </si>
  <si>
    <t>US313385RM07</t>
  </si>
  <si>
    <t>313385RM0</t>
  </si>
  <si>
    <t>FHLBDN 01/14/26 Corp</t>
  </si>
  <si>
    <t>BNVTV81</t>
  </si>
  <si>
    <t>US313385RU23</t>
  </si>
  <si>
    <t>313385RU2</t>
  </si>
  <si>
    <t>FHLBDN 01/16/26 Corp</t>
  </si>
  <si>
    <t>BZ0WWL5</t>
  </si>
  <si>
    <t>US313385RW88</t>
  </si>
  <si>
    <t>313385RW8</t>
  </si>
  <si>
    <t>FHLBDN 01/23/26 Corp</t>
  </si>
  <si>
    <t>BYW0JP3</t>
  </si>
  <si>
    <t>US313385SD98</t>
  </si>
  <si>
    <t>313385SD9</t>
  </si>
  <si>
    <t>FHLBDN 02/24/26 Corp</t>
  </si>
  <si>
    <t>B4XXW30</t>
  </si>
  <si>
    <t>US313385TM88</t>
  </si>
  <si>
    <t>313385TM8</t>
  </si>
  <si>
    <t>FHLBDN 04/16/26 Corp</t>
  </si>
  <si>
    <t>B3MXKL8</t>
  </si>
  <si>
    <t>US313385VQ64</t>
  </si>
  <si>
    <t>313385VQ6</t>
  </si>
  <si>
    <t>FHLBDN 11/24/25 Corp</t>
  </si>
  <si>
    <t>BM8Z572</t>
  </si>
  <si>
    <t>US313385PR12</t>
  </si>
  <si>
    <t>313385PR1</t>
  </si>
  <si>
    <t>FHLBDN 11/28/25 Corp</t>
  </si>
  <si>
    <t>BDT6XW2</t>
  </si>
  <si>
    <t>US313385PV24</t>
  </si>
  <si>
    <t>313385PV2</t>
  </si>
  <si>
    <t>FHLBDN 12/12/25 Corp</t>
  </si>
  <si>
    <t>BDT6XV1</t>
  </si>
  <si>
    <t>US313385QK59</t>
  </si>
  <si>
    <t>313385QK5</t>
  </si>
  <si>
    <t>FHLBDN 12/23/25 Corp</t>
  </si>
  <si>
    <t>9A9VFDB</t>
  </si>
  <si>
    <t>US313385QW97</t>
  </si>
  <si>
    <t>313385QW9</t>
  </si>
  <si>
    <t>FHLBDN 12/26/25 Corp</t>
  </si>
  <si>
    <t>BH7R347</t>
  </si>
  <si>
    <t>US313385QZ29</t>
  </si>
  <si>
    <t>313385QZ2</t>
  </si>
  <si>
    <t>FHLMC Float 09/22/27 Corp</t>
  </si>
  <si>
    <t>BW60WL2</t>
  </si>
  <si>
    <t>US3134HBQ610</t>
  </si>
  <si>
    <t>3134HBQ61</t>
  </si>
  <si>
    <t>FEDERAL NATL MTG ASSN D 0.0 05DEC25</t>
  </si>
  <si>
    <t>FNMDN</t>
  </si>
  <si>
    <t>BTTM7P3</t>
  </si>
  <si>
    <t>US313589QC04</t>
  </si>
  <si>
    <t>313589QC0</t>
  </si>
  <si>
    <t>FNMDN 01/20/26 Corp</t>
  </si>
  <si>
    <t>BTXX785</t>
  </si>
  <si>
    <t>US313589SA20</t>
  </si>
  <si>
    <t>313589SA2</t>
  </si>
  <si>
    <t>FNMDN 01/22/26 Corp</t>
  </si>
  <si>
    <t>BH7R723</t>
  </si>
  <si>
    <t>US313589SC85</t>
  </si>
  <si>
    <t>313589SC8</t>
  </si>
  <si>
    <t>FNMDN 12/04/25 Corp</t>
  </si>
  <si>
    <t>9AAKOJS</t>
  </si>
  <si>
    <t>US313589QB21</t>
  </si>
  <si>
    <t>313589QB2</t>
  </si>
  <si>
    <t>TF Float 01/31/26 Govt</t>
  </si>
  <si>
    <t>BPJM904</t>
  </si>
  <si>
    <t>US91282CJU62</t>
  </si>
  <si>
    <t>91282CJU6</t>
  </si>
  <si>
    <t>TF Float 04/30/26 Govt</t>
  </si>
  <si>
    <t>BLDCK87</t>
  </si>
  <si>
    <t>US91282CKM28</t>
  </si>
  <si>
    <t>91282CKM2</t>
  </si>
  <si>
    <t>TF Float 04/30/27 Govt</t>
  </si>
  <si>
    <t>BN2RK98</t>
  </si>
  <si>
    <t>US91282CMX64</t>
  </si>
  <si>
    <t>91282CMX6</t>
  </si>
  <si>
    <t>TF Float 07/31/26 Govt</t>
  </si>
  <si>
    <t>BRC1720</t>
  </si>
  <si>
    <t>US91282CLA70</t>
  </si>
  <si>
    <t>91282CLA7</t>
  </si>
  <si>
    <t>TF Float 07/31/27 Govt</t>
  </si>
  <si>
    <t>BTY0CX5</t>
  </si>
  <si>
    <t>US91282CNQ05</t>
  </si>
  <si>
    <t>91282CNQ0</t>
  </si>
  <si>
    <t>TF Float 10/31/27 Govt</t>
  </si>
  <si>
    <t>BV3PBK5</t>
  </si>
  <si>
    <t>US91282CPG05</t>
  </si>
  <si>
    <t>91282CPG0</t>
  </si>
  <si>
    <t>T 0 3/4 05/31/26 Govt</t>
  </si>
  <si>
    <t>BM9BQT8</t>
  </si>
  <si>
    <t>US91282CCF68</t>
  </si>
  <si>
    <t>91282CCF6</t>
  </si>
  <si>
    <t>Treasury Note</t>
  </si>
  <si>
    <t>T 3 7/8 01/15/26 Govt</t>
  </si>
  <si>
    <t>BNNMQW7</t>
  </si>
  <si>
    <t>US91282CGE57</t>
  </si>
  <si>
    <t>91282CGE5</t>
  </si>
  <si>
    <t>B 1/6/26 Govt</t>
  </si>
  <si>
    <t>BSQPNY9</t>
  </si>
  <si>
    <t>US912797SE80</t>
  </si>
  <si>
    <t>912797SE8</t>
  </si>
  <si>
    <t>B 12/30/25 Govt</t>
  </si>
  <si>
    <t>BPBN0Y6</t>
  </si>
  <si>
    <t>US912797RZ29</t>
  </si>
  <si>
    <t>912797RZ2</t>
  </si>
  <si>
    <t>B 2/12/26 Govt</t>
  </si>
  <si>
    <t>BVMWZP0</t>
  </si>
  <si>
    <t>US912797RT68</t>
  </si>
  <si>
    <t>912797RT6</t>
  </si>
  <si>
    <t>B 2/19/26 Govt</t>
  </si>
  <si>
    <t>BNZD2Q4</t>
  </si>
  <si>
    <t>US912797PM34</t>
  </si>
  <si>
    <t>912797PM3</t>
  </si>
  <si>
    <t>B 3/10/26 Govt</t>
  </si>
  <si>
    <t>BVSWFP4</t>
  </si>
  <si>
    <t>US912797SY45</t>
  </si>
  <si>
    <t>912797SY4</t>
  </si>
  <si>
    <t>Cash and Cash Equivalents</t>
  </si>
  <si>
    <t>SPBC</t>
  </si>
  <si>
    <t>VANECK BITCOIN ETF</t>
  </si>
  <si>
    <t>HODL</t>
  </si>
  <si>
    <t>BKP5DT9</t>
  </si>
  <si>
    <t>US92189K1051</t>
  </si>
  <si>
    <t>92189K105</t>
  </si>
  <si>
    <t>S&amp;P500 EMINI FUT DEC25</t>
  </si>
  <si>
    <t>ESZ5 Index</t>
  </si>
  <si>
    <t>ESZ5</t>
  </si>
  <si>
    <t>SPD</t>
  </si>
  <si>
    <t>SPXW US 11/21/25 P5200 Index</t>
  </si>
  <si>
    <t>01VLFVCB0</t>
  </si>
  <si>
    <t>SPXW US 11/21/25 P5500 Index</t>
  </si>
  <si>
    <t>01VLFVCL9</t>
  </si>
  <si>
    <t>SPXW US 12/19/25 P5400 Index</t>
  </si>
  <si>
    <t>01W4GRZ65</t>
  </si>
  <si>
    <t>SPXW US 12/19/25 P5700 Index</t>
  </si>
  <si>
    <t>01W4GRX33</t>
  </si>
  <si>
    <t>SPXW US 12/19/25 P5850 Index</t>
  </si>
  <si>
    <t>01W4GRXP9</t>
  </si>
  <si>
    <t>SPXW US 12/19/25 P6150 Index</t>
  </si>
  <si>
    <t>01W4GQ526</t>
  </si>
  <si>
    <t>SPUC</t>
  </si>
  <si>
    <t>SPX US 11/21/25 C6620 Index</t>
  </si>
  <si>
    <t>01W400YN3</t>
  </si>
  <si>
    <t>SPYC</t>
  </si>
  <si>
    <t>SURI</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</si>
  <si>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</si>
  <si>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</si>
  <si>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</si>
  <si>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</si>
  <si>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</si>
  <si>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</si>
  <si>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</si>
  <si>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</si>
  <si>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</si>
  <si>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</si>
  <si>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</si>
  <si>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</si>
  <si>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</si>
  <si>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</si>
  <si>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</si>
  <si>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</si>
  <si>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</si>
  <si>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</si>
  <si>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</si>
  <si>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</si>
  <si>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</si>
  <si>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</si>
  <si>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</si>
  <si>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</si>
  <si>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</si>
  <si>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</si>
  <si>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</si>
  <si>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</si>
  <si>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</si>
  <si>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</si>
  <si>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EIGER BIOPHARMACEUTICALS USD 0.0001</t>
  </si>
  <si>
    <t>EIGRQ</t>
  </si>
  <si>
    <t>BRXGNH1</t>
  </si>
  <si>
    <t>US28249U2042</t>
  </si>
  <si>
    <t>28249U204</t>
  </si>
  <si>
    <t>INVENTIVA SA NPV ADR</t>
  </si>
  <si>
    <t>IVA</t>
  </si>
  <si>
    <t>BMG75B4</t>
  </si>
  <si>
    <t>US46124U1079</t>
  </si>
  <si>
    <t>46124U107</t>
  </si>
  <si>
    <t>JASPER THERAPEUTICS INC NPV</t>
  </si>
  <si>
    <t>JSPR</t>
  </si>
  <si>
    <t>BQB5ML0</t>
  </si>
  <si>
    <t>US4718712023</t>
  </si>
  <si>
    <t>471871202</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</si>
  <si>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</si>
  <si>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</si>
  <si>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</si>
  <si>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</si>
  <si>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</si>
  <si>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</si>
  <si>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</si>
  <si>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</si>
  <si>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</si>
  <si>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</si>
  <si>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</si>
  <si>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</si>
  <si>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</si>
  <si>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</si>
  <si>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</si>
  <si>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</si>
  <si>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</si>
  <si>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</si>
  <si>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</si>
  <si>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</si>
  <si>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SAB BIOTHERAPEUTICS INC USD 0.0001</t>
  </si>
  <si>
    <t>SABS</t>
  </si>
  <si>
    <t>BQPG5L0</t>
  </si>
  <si>
    <t>US78397T2024</t>
  </si>
  <si>
    <t>78397T202</t>
  </si>
  <si>
    <t>TSCAN THERAPEUTICS INC USD 0.0001</t>
  </si>
  <si>
    <t>TCRX</t>
  </si>
  <si>
    <t>BNLYBJ7</t>
  </si>
  <si>
    <t>US89854M1018</t>
  </si>
  <si>
    <t>89854M101</t>
  </si>
  <si>
    <t>VIRIDIAN THERAPEUTICS INC USD 0.01</t>
  </si>
  <si>
    <t>VRDN</t>
  </si>
  <si>
    <t>BMDH2B6</t>
  </si>
  <si>
    <t>US92790C1045</t>
  </si>
  <si>
    <t>92790C104</t>
  </si>
  <si>
    <t>ZEVRA THERAPEUTICS INC USD 0.0001</t>
  </si>
  <si>
    <t>ZVRA</t>
  </si>
  <si>
    <t>BLFBZ32</t>
  </si>
  <si>
    <t>US4884452065</t>
  </si>
  <si>
    <t>488445206</t>
  </si>
  <si>
    <t>CONTRA CHINOOK THERAPE + NPV</t>
  </si>
  <si>
    <t>9A8IDXQ</t>
  </si>
  <si>
    <t>US169CVR0169</t>
  </si>
  <si>
    <t>169CVR016</t>
  </si>
  <si>
    <t>WTS - MILESTONE PHARMACEUTICALS INC SERIES A</t>
  </si>
  <si>
    <t>WTSMISTSA</t>
  </si>
  <si>
    <t>Warrants</t>
  </si>
  <si>
    <t>WTS - QUOIN PHARMACEUTICALS LTD - Pre-funded</t>
  </si>
  <si>
    <t>WTSQNRX01</t>
  </si>
  <si>
    <t>WTS - QUOIN PHARMACEUTICALS LTD - Series H</t>
  </si>
  <si>
    <t>WTSQNRX02</t>
  </si>
  <si>
    <t>WTS - QUOIN PHARMACEUTICALS LTD - Series J</t>
  </si>
  <si>
    <t>WTSQNRX04</t>
  </si>
  <si>
    <t>ACHIEVE LIFE SCIENCES I WTS 30JUN30</t>
  </si>
  <si>
    <t>9AAF9CX</t>
  </si>
  <si>
    <t>US0044681874</t>
  </si>
  <si>
    <t>004468187</t>
  </si>
  <si>
    <t>WTS - MILESTONE PHARMACEUTICALS INC SERIES B</t>
  </si>
  <si>
    <t>WTSMISTSB</t>
  </si>
  <si>
    <t>WTS - QUOIN PHARMACEUTICALS LTD - Series I</t>
  </si>
  <si>
    <t>WTSQNRX03</t>
  </si>
  <si>
    <t>WTS - QUOIN PHARMACEUTICALS LTD - Series K</t>
  </si>
  <si>
    <t>WTSQNRX05</t>
  </si>
  <si>
    <t>WTS - JASPER THERAPEUTICS INC</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</si>
  <si>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</si>
  <si>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</si>
  <si>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</si>
  <si>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</si>
  <si>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</si>
  <si>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</si>
  <si>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</si>
  <si>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</si>
  <si>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</si>
  <si>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</si>
  <si>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</si>
  <si>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</si>
  <si>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</si>
  <si>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</si>
  <si>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</si>
  <si>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</si>
  <si>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</si>
  <si>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</si>
  <si>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</si>
  <si>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</si>
  <si>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</si>
  <si>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</si>
  <si>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</si>
  <si>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</si>
  <si>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</si>
  <si>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</si>
  <si>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</si>
  <si>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</si>
  <si>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</si>
  <si>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</si>
  <si>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</si>
  <si>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</si>
  <si>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</si>
  <si>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</si>
  <si>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</si>
  <si>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Jan26</t>
  </si>
  <si>
    <t>UXF6 Index</t>
  </si>
  <si>
    <t>UXF6</t>
  </si>
  <si>
    <t>CBOE VIX FUTURE Dec25</t>
  </si>
  <si>
    <t>UXZ5 Index</t>
  </si>
  <si>
    <t>UXZ5</t>
  </si>
  <si>
    <t>NDX US 12/19/25 C25950 Index</t>
  </si>
  <si>
    <t>01XB3BVP9</t>
  </si>
  <si>
    <t>NDX US 12/19/25 C27000 Index</t>
  </si>
  <si>
    <t>01QJC8Q71</t>
  </si>
  <si>
    <t>SPXW US 11/24/25 P5900 Index</t>
  </si>
  <si>
    <t>01XXTW0K8</t>
  </si>
  <si>
    <t>VIX US 12/17/25 C60 Index</t>
  </si>
  <si>
    <t>01T31CYT0</t>
  </si>
  <si>
    <t>TESL</t>
  </si>
  <si>
    <t>TESLA INC USD 0.001</t>
  </si>
  <si>
    <t>TSLA</t>
  </si>
  <si>
    <t>B616C79</t>
  </si>
  <si>
    <t>US88160R1014</t>
  </si>
  <si>
    <t>88160R101</t>
  </si>
  <si>
    <t>TSLBOATRS</t>
  </si>
  <si>
    <t>TSLA US Equity</t>
  </si>
  <si>
    <t>TSLBOATRS            00001</t>
  </si>
  <si>
    <t>TSLBOATRS 00001</t>
  </si>
  <si>
    <t>TUA</t>
  </si>
  <si>
    <t>US 2YR NOTE (CBT) Mar26</t>
  </si>
  <si>
    <t>TUH6 Comdty</t>
  </si>
  <si>
    <t>TUH6</t>
  </si>
  <si>
    <t>TYA</t>
  </si>
  <si>
    <t>OTC HS1 SPX/RTY/NDX WOF 10/09/26 P100%/75% NC3 EKI</t>
  </si>
  <si>
    <t>OTCHS0040</t>
  </si>
  <si>
    <t>OTC HS2 SPX/RTY/NDX WOF 9/04/26 P100%/75% NC3 EKI</t>
  </si>
  <si>
    <t>OTCHS0031</t>
  </si>
  <si>
    <t>OTC NM1 SPX/RTY/NDX WOF 9/11/26 P100%/75% NC3 EKI</t>
  </si>
  <si>
    <t>OTCNM0029</t>
  </si>
  <si>
    <t>OTC SPX/RTY/NDX WOF 10/09/26 P100%/75% NC3 EKI</t>
  </si>
  <si>
    <t>OTCNM0034</t>
  </si>
  <si>
    <t>OTCNM0037</t>
  </si>
  <si>
    <t>OTC SPX/RTY/NDX WOF 10/23/26 P100%/75% NC3 EKI</t>
  </si>
  <si>
    <t>OTCHS0049</t>
  </si>
  <si>
    <t>OTC SPX/RTY/NDX WOF 10/30/26 P100%/75% NC3 EKI</t>
  </si>
  <si>
    <t>OTCNM0040</t>
  </si>
  <si>
    <t>OTCHS0052</t>
  </si>
  <si>
    <t>OTCHS0050</t>
  </si>
  <si>
    <t>OTC SPX/RTY/NDX WOF 11/06/26 P100%/75% NC3 EKI</t>
  </si>
  <si>
    <t>OTCNM0042</t>
  </si>
  <si>
    <t>OTCHS0053</t>
  </si>
  <si>
    <t>OTC SPX/RTY/NDX WOF 11/13/26 P100%/75% NC3 EKI</t>
  </si>
  <si>
    <t>OTCHS0056</t>
  </si>
  <si>
    <t>OTC SPX/RTY/NDX WOF 11/27/26 P100%/75% NC3 EKI</t>
  </si>
  <si>
    <t>OTCHS0060</t>
  </si>
  <si>
    <t>OTC SPX/RTY/NDX WOF 12/04/26 P100%/75% NC3 EKI</t>
  </si>
  <si>
    <t>OTCNM0048</t>
  </si>
  <si>
    <t>OTC SPX/RTY/NDX WOF 8/28/26 P100%/75% NC3 EKI</t>
  </si>
  <si>
    <t>OTCHS0024</t>
  </si>
  <si>
    <t>OTC SPX/RTY/NDX WOF 9/04/26 P100%/75% NC3 EKI</t>
  </si>
  <si>
    <t>OTCHS0025</t>
  </si>
  <si>
    <t>OTC SPX/RTY/NDX WOF 9/18/26 P100%/75% NC3 EKI</t>
  </si>
  <si>
    <t>OTCHS0033</t>
  </si>
  <si>
    <t>OTC SPX/RTY/NDX WOF 9/25/26 P100%/75% NC3 EKI</t>
  </si>
  <si>
    <t>OTCHS0035</t>
  </si>
  <si>
    <t>RUT US 01/16/26 P2000 Index</t>
  </si>
  <si>
    <t>01XXTRGC8</t>
  </si>
  <si>
    <t>AMD 11/20/26 P100/60 EKI NC1</t>
  </si>
  <si>
    <t>OTCHS0066</t>
  </si>
  <si>
    <t>OTCGS0015</t>
  </si>
  <si>
    <t>AMD/INTC/NVDA WOF 11/20/26 P100/60 EKI NC1</t>
  </si>
  <si>
    <t>OTCHS0062</t>
  </si>
  <si>
    <t>OTCHS0065</t>
  </si>
  <si>
    <t>COST/W/WMT WOF 11/20/26 P100/50 EKI NC1</t>
  </si>
  <si>
    <t>OTCHS0063</t>
  </si>
  <si>
    <t>PLTR 11/20/26 P100/60 EKI NC1</t>
  </si>
  <si>
    <t>OTCNM0046</t>
  </si>
  <si>
    <t>OTCGS0016</t>
  </si>
  <si>
    <t>TSLA 11/20/26 P100/60 EKI NC1</t>
  </si>
  <si>
    <t>OTCHS0061</t>
  </si>
  <si>
    <t>OTCHS0064</t>
  </si>
  <si>
    <t>YGLD</t>
  </si>
  <si>
    <t>Ticker</t>
  </si>
  <si>
    <t>Fund Duration</t>
  </si>
  <si>
    <t>Category</t>
  </si>
  <si>
    <t>Weight*</t>
  </si>
  <si>
    <t>Est. Initial Margin</t>
  </si>
  <si>
    <t>Contrib to Vol</t>
  </si>
  <si>
    <t>SOYBEAN FUTURE</t>
  </si>
  <si>
    <t>GOLD 100 OZ FUTR</t>
  </si>
  <si>
    <t>SILVER FUTURE</t>
  </si>
  <si>
    <t>COPPER FUTURE</t>
  </si>
  <si>
    <t>LIVE CATTLE FUTR</t>
  </si>
  <si>
    <t>GASOLINE RBOB FUT</t>
  </si>
  <si>
    <t>SUGAR #11 (WORLD)</t>
  </si>
  <si>
    <t>COCOA FUTURE</t>
  </si>
  <si>
    <t>PLATINUM FUTURE</t>
  </si>
  <si>
    <t>CATTLE FEEDER FUT</t>
  </si>
  <si>
    <t>SOYBEAN MEAL FUTR</t>
  </si>
  <si>
    <t>COCOA FUTURE - IC</t>
  </si>
  <si>
    <t>3 MONTH SOFR FUT</t>
  </si>
  <si>
    <t>LEAN HOGS FUTURE</t>
  </si>
  <si>
    <t>CAN 10YR BOND FUT</t>
  </si>
  <si>
    <t>SOYBEAN OIL FUTR</t>
  </si>
  <si>
    <t>NATURAL GAS FUTR</t>
  </si>
  <si>
    <t>NY HARB ULSD FUT</t>
  </si>
  <si>
    <t>COTTON NO.2 FUTR</t>
  </si>
  <si>
    <t>COFFEE 'C' FUTURE</t>
  </si>
  <si>
    <t>EURO-BUXL 30Y BND</t>
  </si>
  <si>
    <t>PALLADIUM FUTURE</t>
  </si>
  <si>
    <t>CORN FUTURE</t>
  </si>
  <si>
    <t>WHEAT FUTURE(CBT)</t>
  </si>
  <si>
    <t>EURO-BTP FUTURE</t>
  </si>
  <si>
    <t>WTI CRUDE FUTURE</t>
  </si>
  <si>
    <t>EURO-OAT FUTURE</t>
  </si>
  <si>
    <t>US ULTRA BOND CBT</t>
  </si>
  <si>
    <t>US 2YR NOTE (CBT)</t>
  </si>
  <si>
    <t>BRENT CRUDE FUTR</t>
  </si>
  <si>
    <t>CAN 5YR BOND FUT</t>
  </si>
  <si>
    <t>3M CORRA FUTURES</t>
  </si>
  <si>
    <t>KC HRW WHEAT FUT</t>
  </si>
  <si>
    <t>CANOLA FUTR (WCE)</t>
  </si>
  <si>
    <t>WHITE SUGAR (ICE)</t>
  </si>
  <si>
    <t>CAN 2YR BOND FUT</t>
  </si>
  <si>
    <t>MILL WHEAT EURO</t>
  </si>
  <si>
    <t>US 5YR NOTE (CBT)</t>
  </si>
  <si>
    <t>Total</t>
  </si>
  <si>
    <t>* 10y equivalents for interest rate and bond futures</t>
  </si>
  <si>
    <t>Est. Yield</t>
  </si>
  <si>
    <t>Money Market</t>
  </si>
  <si>
    <t>Pure Cash</t>
  </si>
  <si>
    <t>Source: Bloomberg, Simplify</t>
  </si>
  <si>
    <t>RAPESEED EURO</t>
  </si>
  <si>
    <t>Trade date</t>
  </si>
  <si>
    <t>Unique ID</t>
  </si>
  <si>
    <t>Maturity Date</t>
  </si>
  <si>
    <t>Underlying components</t>
  </si>
  <si>
    <t>Knock-out Determination Day</t>
  </si>
  <si>
    <t>SPX / RTY / NDX</t>
  </si>
  <si>
    <t>21-Nov-25,26-Dec-25,23-Jan-26,27-Feb-26,27-Mar-26,24-Apr-26,29-May-26,26-Jun-26,24-Jul-26,28-Aug-26</t>
  </si>
  <si>
    <t>28-Nov-25,02-Jan-26,30-Jan-26,06-Mar-26,02-Apr-26,01-May-26,05-Jun-26,02-Jul-26,31-Jul-26,04-Sep-26</t>
  </si>
  <si>
    <t>28-Nov-25,2-Jan-26,30-Jan-26,6-Mar-26,2-Apr-26,1-May-26,5-Jun-26,2-Jul-26,31-Jul-26,4-Sep-26</t>
  </si>
  <si>
    <t>05-Dec-25,09-Jan-26,06-Feb-26,13-Mar-26,10-Apr-26,08-May-26,12-Jun-26,10-Jul-26,07-Aug-26,11-Sep-26</t>
  </si>
  <si>
    <t>12-Dec-25,16-Jan-26,13-Feb-26,20-Mar-26,17-Apr-26,15-May-26,18-Jun-26,17-Jul-26,14-Aug-26,18-Sep-26</t>
  </si>
  <si>
    <t>19-Dec-25,23-Jan-26,20-Feb-26,27-Mar-26,24-Apr-26,22-May-26,26-Jun-26,24-Jul-26,21-Aug-26,25-Sep-26</t>
  </si>
  <si>
    <t>26-Dec-25,30-Jan-26,27-Feb-26,2-Apr-26,1-May-26,29-May-26,2-Jul-26,31-Jul-26,28-Aug-26,2-Oct-26</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</si>
  <si>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</si>
  <si>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</si>
  <si>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</si>
  <si>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</si>
  <si>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</si>
  <si>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</si>
  <si>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</si>
  <si>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</si>
  <si>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</si>
  <si>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</si>
  <si>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19-Dec-25,16-Jan-26,13-Feb-26,20-Mar-26,17-Apr-26,22-May-26,18-Jun-26,17-Jul-26,21-Aug-26,18-Sep-26,16-Oct-26,20-Nov-26</t>
  </si>
  <si>
    <t>AMD / INTC / NVDA</t>
  </si>
  <si>
    <t xml:space="preserve">COST / W / WMT </t>
  </si>
  <si>
    <t>AMD</t>
  </si>
  <si>
    <t>TSLA </t>
  </si>
  <si>
    <t>PLTR </t>
  </si>
  <si>
    <t>AMD </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</si>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</sst>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754" s="1"/>
        <tr r="R754" s="1"/>
      </tp>
      <tp t="s">
        <v>#N/A N/A</v>
        <stp/>
        <stp>BDP|12868911369562890512</stp>
        <tr r="N1961" s="1"/>
        <tr r="N212" s="1"/>
        <tr r="N438" s="1"/>
      </tp>
      <tp t="s">
        <v>#N/A N/A</v>
        <stp/>
        <stp>BDP|11527531793567898046</stp>
        <tr r="R624" s="1"/>
        <tr r="R821" s="1"/>
      </tp>
      <tp t="s">
        <v>#N/A N/A</v>
        <stp/>
        <stp>BDP|14608769778007586948</stp>
        <tr r="R1445" s="1"/>
      </tp>
      <tp t="s">
        <v>#N/A N/A</v>
        <stp/>
        <stp>BDP|12144909639600660273</stp>
        <tr r="N1792" s="1"/>
      </tp>
      <tp t="s">
        <v>#N/A N/A</v>
        <stp/>
        <stp>BDP|13308039998451057115</stp>
        <tr r="R2034" s="1"/>
        <tr r="R285" s="1"/>
        <tr r="R511" s="1"/>
      </tp>
      <tp t="s">
        <v>#N/A N/A</v>
        <stp/>
        <stp>BDP|10061590868040995913</stp>
        <tr r="R616" s="1"/>
        <tr r="R814" s="1"/>
      </tp>
      <tp t="s">
        <v>#N/A N/A</v>
        <stp/>
        <stp>BDP|13909799869210293824</stp>
        <tr r="N1693" s="1"/>
      </tp>
      <tp t="s">
        <v>#N/A N/A</v>
        <stp/>
        <stp>BDP|15523993761723380365</stp>
        <tr r="N918" s="1"/>
      </tp>
      <tp t="s">
        <v>#N/A N/A</v>
        <stp/>
        <stp>BDP|15172294142269362014</stp>
        <tr r="R991" s="1"/>
      </tp>
      <tp t="s">
        <v>#N/A N/A</v>
        <stp/>
        <stp>BDP|18226092740183748546</stp>
        <tr r="R529" s="1"/>
      </tp>
      <tp t="s">
        <v>#N/A N/A</v>
        <stp/>
        <stp>BDP|16304804216347528281</stp>
        <tr r="N1510" s="1"/>
      </tp>
      <tp t="s">
        <v>#N/A N/A</v>
        <stp/>
        <stp>BDP|11969345770569146679</stp>
        <tr r="N1349" s="1"/>
      </tp>
      <tp t="s">
        <v>#N/A N/A</v>
        <stp/>
        <stp>BDP|11017996524988422825</stp>
        <tr r="R1327" s="1"/>
        <tr r="R1776" s="1"/>
      </tp>
      <tp t="s">
        <v>#N/A N/A</v>
        <stp/>
        <stp>BDP|16070035287902959666</stp>
        <tr r="R730" s="1"/>
        <tr r="R730" s="1"/>
      </tp>
      <tp t="s">
        <v>#N/A N/A</v>
        <stp/>
        <stp>BDP|13585448297887551383</stp>
        <tr r="R1030" s="1"/>
      </tp>
      <tp t="s">
        <v>#N/A N/A</v>
        <stp/>
        <stp>BDP|12491828809630287068</stp>
        <tr r="N2024" s="1"/>
        <tr r="N275" s="1"/>
        <tr r="N501" s="1"/>
      </tp>
      <tp t="s">
        <v>#N/A N/A</v>
        <stp/>
        <stp>BDP|16290284663821562968</stp>
        <tr r="R1008" s="1"/>
      </tp>
      <tp t="s">
        <v>#N/A N/A</v>
        <stp/>
        <stp>BDP|10107491285806047077</stp>
        <tr r="N1551" s="1"/>
      </tp>
      <tp t="s">
        <v>#N/A N/A</v>
        <stp/>
        <stp>BDP|11742408839374729831</stp>
        <tr r="R1687" s="1"/>
      </tp>
      <tp t="s">
        <v>#N/A N/A</v>
        <stp/>
        <stp>BDP|13322292658459868702</stp>
        <tr r="N116" s="1"/>
        <tr r="N1476" s="1"/>
        <tr r="N1865" s="1"/>
        <tr r="N342" s="1"/>
      </tp>
      <tp t="s">
        <v>#N/A N/A</v>
        <stp/>
        <stp>BDP|11827394746788862453</stp>
        <tr r="N1712" s="1"/>
      </tp>
      <tp t="s">
        <v>#N/A N/A</v>
        <stp/>
        <stp>BDP|17485393485271550704</stp>
        <tr r="R2156" s="1"/>
        <tr r="R2156" s="1"/>
      </tp>
      <tp t="s">
        <v>#N/A N/A</v>
        <stp/>
        <stp>BDP|13909744156929050267</stp>
        <tr r="N1587" s="1"/>
      </tp>
      <tp t="s">
        <v>#N/A N/A</v>
        <stp/>
        <stp>BDP|15771488692157691564</stp>
        <tr r="N1049" s="1"/>
      </tp>
      <tp t="s">
        <v>#N/A N/A</v>
        <stp/>
        <stp>BDP|15334853274111678197</stp>
        <tr r="R1036" s="1"/>
      </tp>
      <tp t="s">
        <v>#N/A N/A</v>
        <stp/>
        <stp>BDP|17640775969535082958</stp>
        <tr r="R2075" s="1"/>
        <tr r="R2076" s="1"/>
        <tr r="R2077" s="1"/>
        <tr r="R2078" s="1"/>
        <tr r="R2079" s="1"/>
      </tp>
      <tp t="s">
        <v>#N/A N/A</v>
        <stp/>
        <stp>BDP|13695545943328445093</stp>
        <tr r="P2200" s="1"/>
        <tr r="P2240" s="1"/>
        <tr r="P2329" s="1"/>
      </tp>
      <tp t="s">
        <v>#N/A N/A</v>
        <stp/>
        <stp>BDP|13353429222316803971</stp>
        <tr r="R2051" s="1"/>
      </tp>
      <tp t="s">
        <v>#N/A N/A</v>
        <stp/>
        <stp>BDP|12103454198115876087</stp>
        <tr r="N1500" s="1"/>
      </tp>
      <tp t="s">
        <v>#N/A N/A</v>
        <stp/>
        <stp>BDP|15875187809678399651</stp>
        <tr r="R1564" s="1"/>
      </tp>
      <tp t="s">
        <v>#N/A N/A</v>
        <stp/>
        <stp>BDP|10317024296320186393</stp>
        <tr r="R1526" s="1"/>
      </tp>
      <tp t="s">
        <v>#N/A N/A</v>
        <stp/>
        <stp>BDP|11515599490820003731</stp>
        <tr r="N1428" s="1"/>
      </tp>
      <tp t="s">
        <v>#N/A N/A</v>
        <stp/>
        <stp>BDP|13724155086680350081</stp>
        <tr r="N609" s="1"/>
        <tr r="N807" s="1"/>
      </tp>
      <tp t="s">
        <v>#N/A N/A</v>
        <stp/>
        <stp>BDP|16181780745788029726</stp>
        <tr r="R1338" s="1"/>
      </tp>
      <tp t="s">
        <v>#N/A N/A</v>
        <stp/>
        <stp>BDP|13426282928021942837</stp>
        <tr r="R1167" s="1"/>
        <tr r="R1206" s="1"/>
        <tr r="R1819" s="1"/>
        <tr r="R2173" s="1"/>
        <tr r="R2213" s="1"/>
        <tr r="R2399" s="1"/>
        <tr r="R48" s="1"/>
        <tr r="R882" s="1"/>
      </tp>
      <tp t="s">
        <v>#N/A N/A</v>
        <stp/>
        <stp>BDP|13332830605313270296</stp>
        <tr r="R1236" s="1"/>
      </tp>
      <tp t="s">
        <v>#N/A N/A</v>
        <stp/>
        <stp>BDP|13834338609008593297</stp>
        <tr r="N1032" s="1"/>
      </tp>
      <tp t="s">
        <v>#N/A N/A</v>
        <stp/>
        <stp>BDP|10231766761158472308</stp>
        <tr r="N1101" s="1"/>
      </tp>
      <tp t="s">
        <v>#N/A N/A</v>
        <stp/>
        <stp>BDP|13343939835226366573</stp>
        <tr r="N1550" s="1"/>
      </tp>
      <tp t="s">
        <v>#N/A N/A</v>
        <stp/>
        <stp>BDP|11679024485411167219</stp>
        <tr r="R1510" s="1"/>
      </tp>
      <tp t="s">
        <v>#N/A N/A</v>
        <stp/>
        <stp>BDP|14710894649902032063</stp>
        <tr r="R131" s="1"/>
        <tr r="R1494" s="1"/>
        <tr r="R1880" s="1"/>
        <tr r="R357" s="1"/>
      </tp>
      <tp t="s">
        <v>#N/A N/A</v>
        <stp/>
        <stp>BDP|12758691653288585392</stp>
        <tr r="R2287" s="1"/>
      </tp>
      <tp t="s">
        <v>#N/A N/A</v>
        <stp/>
        <stp>BDP|15021834407645593208</stp>
        <tr r="R1194" s="1"/>
        <tr r="R1194" s="1"/>
      </tp>
      <tp t="s">
        <v>#N/A N/A</v>
        <stp/>
        <stp>BDP|16474882159848443908</stp>
        <tr r="R926" s="1"/>
      </tp>
      <tp t="s">
        <v>#N/A N/A</v>
        <stp/>
        <stp>BDP|16264092944111855960</stp>
        <tr r="R1548" s="1"/>
      </tp>
      <tp t="s">
        <v>#N/A N/A</v>
        <stp/>
        <stp>BDP|11273955235420699158</stp>
        <tr r="R1797" s="1"/>
      </tp>
      <tp t="s">
        <v>#N/A N/A</v>
        <stp/>
        <stp>BDP|17123469831563099970</stp>
        <tr r="N1364" s="1"/>
      </tp>
      <tp t="s">
        <v>#N/A N/A</v>
        <stp/>
        <stp>BDP|11553335086969206923</stp>
        <tr r="R533" s="1"/>
      </tp>
      <tp t="s">
        <v>#N/A N/A</v>
        <stp/>
        <stp>BDP|16465323588993944471</stp>
        <tr r="R645" s="1"/>
        <tr r="R838" s="1"/>
      </tp>
      <tp t="s">
        <v>#N/A N/A</v>
        <stp/>
        <stp>BDP|12422268203248302221</stp>
        <tr r="R1486" s="1"/>
      </tp>
      <tp t="s">
        <v>#N/A N/A</v>
        <stp/>
        <stp>BDP|15153267720048334749</stp>
        <tr r="R2117" s="1"/>
      </tp>
      <tp t="s">
        <v>#N/A N/A</v>
        <stp/>
        <stp>BDP|13629498289895263047</stp>
        <tr r="R2278" s="1"/>
      </tp>
      <tp t="s">
        <v>#N/A N/A</v>
        <stp/>
        <stp>BDP|12570515187400532566</stp>
        <tr r="R1052" s="1"/>
      </tp>
      <tp t="s">
        <v>#N/A N/A</v>
        <stp/>
        <stp>BDP|14355783509858248108</stp>
        <tr r="P870" s="1"/>
      </tp>
      <tp t="s">
        <v>#N/A N/A</v>
        <stp/>
        <stp>BDP|18184059432817281646</stp>
        <tr r="R625" s="1"/>
        <tr r="R822" s="1"/>
      </tp>
      <tp t="s">
        <v>#N/A N/A</v>
        <stp/>
        <stp>BDP|13837828560865808226</stp>
        <tr r="N1421" s="1"/>
      </tp>
      <tp t="s">
        <v>#N/A N/A</v>
        <stp/>
        <stp>BDP|13747127781930379078</stp>
        <tr r="R1012" s="1"/>
      </tp>
      <tp t="s">
        <v>#N/A N/A</v>
        <stp/>
        <stp>BDP|15047747585803284309</stp>
        <tr r="R1046" s="1"/>
      </tp>
      <tp t="s">
        <v>#N/A N/A</v>
        <stp/>
        <stp>BDP|16207954615974036014</stp>
        <tr r="R721" s="1"/>
        <tr r="R721" s="1"/>
      </tp>
      <tp t="s">
        <v>#N/A N/A</v>
        <stp/>
        <stp>BDP|13126875262975255252</stp>
        <tr r="R1076" s="1"/>
      </tp>
      <tp t="s">
        <v>#N/A N/A</v>
        <stp/>
        <stp>BDP|18322921657718437614</stp>
        <tr r="N1103" s="1"/>
      </tp>
      <tp t="s">
        <v>#N/A N/A</v>
        <stp/>
        <stp>BDP|16132931117063328750</stp>
        <tr r="R16" s="1"/>
        <tr r="R16" s="1"/>
        <tr r="R2291" s="1"/>
        <tr r="R2291" s="1"/>
        <tr r="R35" s="1"/>
        <tr r="R35" s="1"/>
      </tp>
      <tp t="s">
        <v>#N/A N/A</v>
        <stp/>
        <stp>BDP|15835697794256404626</stp>
        <tr r="N18" s="1"/>
      </tp>
      <tp t="s">
        <v>#N/A N/A</v>
        <stp/>
        <stp>BDP|16420018728969649780</stp>
        <tr r="R1567" s="1"/>
      </tp>
      <tp t="s">
        <v>#N/A N/A</v>
        <stp/>
        <stp>BDP|18330096371365934010</stp>
        <tr r="R314" s="1"/>
      </tp>
      <tp t="s">
        <v>#N/A N/A</v>
        <stp/>
        <stp>BDP|17073900755793449220</stp>
        <tr r="N1261" s="1"/>
      </tp>
      <tp t="s">
        <v>#N/A N/A</v>
        <stp/>
        <stp>BDP|11145976802254619615</stp>
        <tr r="N1108" s="1"/>
      </tp>
      <tp t="s">
        <v>#N/A N/A</v>
        <stp/>
        <stp>BDP|10755640676139155268</stp>
        <tr r="N543" s="1"/>
      </tp>
      <tp t="s">
        <v>#N/A N/A</v>
        <stp/>
        <stp>BDP|11988350114261313893</stp>
        <tr r="R759" s="1"/>
        <tr r="R759" s="1"/>
      </tp>
      <tp t="s">
        <v>#N/A N/A</v>
        <stp/>
        <stp>BDP|15655765383794782461</stp>
        <tr r="R1136" s="1"/>
      </tp>
      <tp t="s">
        <v>#N/A N/A</v>
        <stp/>
        <stp>BDP|17233537388267374781</stp>
        <tr r="N2082" s="1"/>
      </tp>
      <tp t="s">
        <v>#N/A N/A</v>
        <stp/>
        <stp>BDP|15704951113574554366</stp>
        <tr r="N1785" s="1"/>
      </tp>
      <tp t="s">
        <v>#N/A N/A</v>
        <stp/>
        <stp>BDP|13019842617692384255</stp>
        <tr r="N1724" s="1"/>
      </tp>
      <tp t="s">
        <v>#N/A N/A</v>
        <stp/>
        <stp>BDP|10206293016929152090</stp>
        <tr r="R958" s="1"/>
        <tr r="R958" s="1"/>
      </tp>
      <tp t="s">
        <v>#N/A N/A</v>
        <stp/>
        <stp>BDP|10345669122337116930</stp>
        <tr r="N603" s="1"/>
      </tp>
      <tp t="s">
        <v>#N/A N/A</v>
        <stp/>
        <stp>BDP|17431591197551912065</stp>
        <tr r="N1151" s="1"/>
        <tr r="N1151" s="1"/>
        <tr r="N1182" s="1"/>
        <tr r="N1182" s="1"/>
        <tr r="N1221" s="1"/>
        <tr r="N1221" s="1"/>
        <tr r="N1835" s="1"/>
        <tr r="N1835" s="1"/>
        <tr r="N2190" s="1"/>
        <tr r="N2190" s="1"/>
        <tr r="N2230" s="1"/>
        <tr r="N2230" s="1"/>
        <tr r="N2319" s="1"/>
        <tr r="N2319" s="1"/>
        <tr r="N2414" s="1"/>
        <tr r="N2414" s="1"/>
        <tr r="N63" s="1"/>
        <tr r="N63" s="1"/>
        <tr r="N897" s="1"/>
        <tr r="N897" s="1"/>
      </tp>
      <tp t="s">
        <v>#N/A N/A</v>
        <stp/>
        <stp>BDP|10826813892222646986</stp>
        <tr r="R2357" s="1"/>
      </tp>
      <tp t="s">
        <v>#N/A N/A</v>
        <stp/>
        <stp>BDP|16155115190124166042</stp>
        <tr r="N1735" s="1"/>
      </tp>
      <tp t="s">
        <v>#N/A N/A</v>
        <stp/>
        <stp>BDP|16735231506898721613</stp>
        <tr r="R1383" s="1"/>
      </tp>
      <tp t="s">
        <v>#N/A N/A</v>
        <stp/>
        <stp>BDP|17572307982966140027</stp>
        <tr r="R1160" s="1"/>
      </tp>
      <tp t="s">
        <v>#N/A N/A</v>
        <stp/>
        <stp>BDP|18373314979742743489</stp>
        <tr r="R2065" s="1"/>
      </tp>
      <tp t="s">
        <v>#N/A N/A</v>
        <stp/>
        <stp>BDP|15490749060577487904</stp>
        <tr r="R1475" s="1"/>
      </tp>
      <tp t="s">
        <v>#N/A N/A</v>
        <stp/>
        <stp>BDP|17162584157304286981</stp>
        <tr r="R169" s="1"/>
        <tr r="R1918" s="1"/>
        <tr r="R395" s="1"/>
      </tp>
      <tp t="s">
        <v>#N/A N/A</v>
        <stp/>
        <stp>BDP|11703309197294492503</stp>
        <tr r="R1292" s="1"/>
      </tp>
      <tp t="s">
        <v>#N/A N/A</v>
        <stp/>
        <stp>BDP|16708094650978297184</stp>
        <tr r="R634" s="1"/>
        <tr r="R634" s="1"/>
      </tp>
      <tp t="s">
        <v>#N/A N/A</v>
        <stp/>
        <stp>BDP|15278540391162342107</stp>
        <tr r="R2153" s="1"/>
        <tr r="R2153" s="1"/>
      </tp>
      <tp t="s">
        <v>#N/A N/A</v>
        <stp/>
        <stp>BDP|15230676793352398220</stp>
        <tr r="R1670" s="1"/>
      </tp>
      <tp t="s">
        <v>#N/A N/A</v>
        <stp/>
        <stp>BDP|17344246433494757840</stp>
        <tr r="R1517" s="1"/>
      </tp>
      <tp t="s">
        <v>#N/A N/A</v>
        <stp/>
        <stp>BDP|10637671527279908781</stp>
        <tr r="R1579" s="1"/>
        <tr r="R1948" s="1"/>
        <tr r="R199" s="1"/>
        <tr r="R425" s="1"/>
      </tp>
      <tp t="s">
        <v>#N/A N/A</v>
        <stp/>
        <stp>BDP|10169843207492653035</stp>
        <tr r="R1250" s="1"/>
        <tr r="R1250" s="1"/>
      </tp>
      <tp t="s">
        <v>#N/A N/A</v>
        <stp/>
        <stp>BDP|10857082682097615536</stp>
        <tr r="R913" s="1"/>
      </tp>
      <tp t="s">
        <v>#N/A N/A</v>
        <stp/>
        <stp>BDP|10327706545628325126</stp>
        <tr r="R1403" s="1"/>
      </tp>
      <tp t="s">
        <v>#N/A N/A</v>
        <stp/>
        <stp>BDP|12072919192969576116</stp>
        <tr r="N921" s="1"/>
      </tp>
      <tp t="s">
        <v>#N/A N/A</v>
        <stp/>
        <stp>BDP|10155208127888474257</stp>
        <tr r="R2020" s="1"/>
        <tr r="R271" s="1"/>
        <tr r="R497" s="1"/>
      </tp>
      <tp t="s">
        <v>#N/A N/A</v>
        <stp/>
        <stp>BDP|12947812031350785382</stp>
        <tr r="R1787" s="1"/>
      </tp>
      <tp t="s">
        <v>#N/A N/A</v>
        <stp/>
        <stp>BDP|14428287428118609649</stp>
        <tr r="R1574" s="1"/>
      </tp>
      <tp t="s">
        <v>#N/A N/A</v>
        <stp/>
        <stp>BDP|18306795819702626630</stp>
        <tr r="R1584" s="1"/>
        <tr r="R1954" s="1"/>
        <tr r="R205" s="1"/>
        <tr r="R431" s="1"/>
      </tp>
      <tp t="s">
        <v>#N/A N/A</v>
        <stp/>
        <stp>BDP|18048623828541462784</stp>
        <tr r="N298" s="1"/>
      </tp>
      <tp t="s">
        <v>#N/A N/A</v>
        <stp/>
        <stp>BDP|12570873318876996750</stp>
        <tr r="R1050" s="1"/>
      </tp>
      <tp t="s">
        <v>#N/A N/A</v>
        <stp/>
        <stp>BDP|15914839524003379744</stp>
        <tr r="R1289" s="1"/>
      </tp>
      <tp t="s">
        <v>#N/A N/A</v>
        <stp/>
        <stp>BDP|11575809839901486010</stp>
        <tr r="R2163" s="1"/>
      </tp>
      <tp t="s">
        <v>#N/A N/A</v>
        <stp/>
        <stp>BDP|18043585135690205569</stp>
        <tr r="N1132" s="1"/>
      </tp>
      <tp t="s">
        <v>#N/A N/A</v>
        <stp/>
        <stp>BDP|13626824556137331285</stp>
        <tr r="N2247" s="1"/>
      </tp>
      <tp t="s">
        <v>#N/A N/A</v>
        <stp/>
        <stp>BDP|18409599590987338876</stp>
        <tr r="R1085" s="1"/>
      </tp>
      <tp t="s">
        <v>#N/A N/A</v>
        <stp/>
        <stp>BDP|17973827413447496259</stp>
        <tr r="N2020" s="1"/>
        <tr r="N271" s="1"/>
        <tr r="N497" s="1"/>
      </tp>
      <tp t="s">
        <v>#N/A N/A</v>
        <stp/>
        <stp>BDP|17572285090122036544</stp>
        <tr r="R553" s="1"/>
      </tp>
      <tp t="s">
        <v>#N/A N/A</v>
        <stp/>
        <stp>BDP|18101323532404858718</stp>
        <tr r="R713" s="1"/>
        <tr r="R713" s="1"/>
      </tp>
      <tp t="s">
        <v>#N/A N/A</v>
        <stp/>
        <stp>BDP|13914311484342793137</stp>
        <tr r="R811" s="1"/>
      </tp>
      <tp t="s">
        <v>#N/A N/A</v>
        <stp/>
        <stp>BDP|15218058139138281541</stp>
        <tr r="R665" s="1"/>
        <tr r="R665" s="1"/>
      </tp>
      <tp t="s">
        <v>#N/A N/A</v>
        <stp/>
        <stp>BDP|18126343130560404394</stp>
        <tr r="N691" s="1"/>
      </tp>
      <tp t="s">
        <v>#N/A N/A</v>
        <stp/>
        <stp>BDP|10200710314559631490</stp>
        <tr r="N626" s="1"/>
        <tr r="N823" s="1"/>
      </tp>
      <tp t="s">
        <v>#N/A N/A</v>
        <stp/>
        <stp>BDP|17999863061664753621</stp>
        <tr r="R933" s="1"/>
      </tp>
      <tp t="s">
        <v>#N/A N/A</v>
        <stp/>
        <stp>BDP|15959131880840574743</stp>
        <tr r="P325" s="1"/>
      </tp>
      <tp t="s">
        <v>#N/A N/A</v>
        <stp/>
        <stp>BDP|14300540192991818267</stp>
        <tr r="N2156" s="1"/>
      </tp>
      <tp t="s">
        <v>#N/A N/A</v>
        <stp/>
        <stp>BDP|17852893028427581174</stp>
        <tr r="N1509" s="1"/>
      </tp>
      <tp t="s">
        <v>#N/A N/A</v>
        <stp/>
        <stp>BDP|11369535180305890234</stp>
        <tr r="O1146" s="1"/>
        <tr r="O1177" s="1"/>
        <tr r="O1216" s="1"/>
        <tr r="O1830" s="1"/>
        <tr r="O2183" s="1"/>
        <tr r="O2223" s="1"/>
        <tr r="O2312" s="1"/>
        <tr r="O2409" s="1"/>
        <tr r="O58" s="1"/>
        <tr r="O892" s="1"/>
      </tp>
      <tp t="s">
        <v>#N/A N/A</v>
        <stp/>
        <stp>BDP|10158651730808799689</stp>
        <tr r="R1806" s="1"/>
      </tp>
      <tp t="s">
        <v>#N/A N/A</v>
        <stp/>
        <stp>BDP|17429686082515641736</stp>
        <tr r="R1067" s="1"/>
      </tp>
      <tp t="s">
        <v>#N/A N/A</v>
        <stp/>
        <stp>BDP|17826990377154864652</stp>
        <tr r="R2143" s="1"/>
      </tp>
      <tp t="s">
        <v>#N/A N/A</v>
        <stp/>
        <stp>BDP|12412100194222873330</stp>
        <tr r="R1384" s="1"/>
      </tp>
      <tp t="s">
        <v>#N/A N/A</v>
        <stp/>
        <stp>BDP|16127079694934999010</stp>
        <tr r="R1606" s="1"/>
        <tr r="R1981" s="1"/>
        <tr r="R232" s="1"/>
        <tr r="R458" s="1"/>
      </tp>
      <tp t="s">
        <v>#N/A N/A</v>
        <stp/>
        <stp>BDP|13400635931088425589</stp>
        <tr r="R177" s="1"/>
        <tr r="R1926" s="1"/>
        <tr r="R403" s="1"/>
      </tp>
      <tp t="s">
        <v>#N/A N/A</v>
        <stp/>
        <stp>BDP|13822589118138371413</stp>
        <tr r="R1364" s="1"/>
        <tr r="R1624" s="1"/>
      </tp>
      <tp t="s">
        <v>#N/A N/A</v>
        <stp/>
        <stp>BDP|14463810370544899477</stp>
        <tr r="N760" s="1"/>
      </tp>
      <tp t="s">
        <v>#N/A N/A</v>
        <stp/>
        <stp>BDP|17339935978211615348</stp>
        <tr r="R1281" s="1"/>
      </tp>
      <tp t="s">
        <v>#N/A N/A</v>
        <stp/>
        <stp>BDP|18003386458060827524</stp>
        <tr r="R1287" s="1"/>
        <tr r="R1764" s="1"/>
      </tp>
      <tp t="s">
        <v>#N/A N/A</v>
        <stp/>
        <stp>BDP|17506162072512224891</stp>
        <tr r="N602" s="1"/>
      </tp>
      <tp t="s">
        <v>#N/A N/A</v>
        <stp/>
        <stp>BDP|13298517491832871679</stp>
        <tr r="R1701" s="1"/>
      </tp>
      <tp t="s">
        <v>#N/A N/A</v>
        <stp/>
        <stp>BDP|12546384191837073417</stp>
        <tr r="R1691" s="1"/>
      </tp>
      <tp t="s">
        <v>#N/A N/A</v>
        <stp/>
        <stp>BDP|11302423592161786695</stp>
        <tr r="R1098" s="1"/>
      </tp>
      <tp t="s">
        <v>#N/A N/A</v>
        <stp/>
        <stp>BDP|12756583263862057818</stp>
        <tr r="N1038" s="1"/>
      </tp>
      <tp t="s">
        <v>#N/A N/A</v>
        <stp/>
        <stp>BDP|13209982993420359871</stp>
        <tr r="R2155" s="1"/>
        <tr r="R2155" s="1"/>
        <tr r="R2388" s="1"/>
        <tr r="R2388" s="1"/>
      </tp>
      <tp t="s">
        <v>#N/A N/A</v>
        <stp/>
        <stp>BDP|14376970478268819992</stp>
        <tr r="N2357" s="1"/>
      </tp>
      <tp t="s">
        <v>#N/A N/A</v>
        <stp/>
        <stp>BDP|16677841606263818613</stp>
        <tr r="R2049" s="1"/>
      </tp>
      <tp t="s">
        <v>#N/A N/A</v>
        <stp/>
        <stp>BDP|14570546087470894227</stp>
        <tr r="R2064" s="1"/>
      </tp>
      <tp t="s">
        <v>#N/A N/A</v>
        <stp/>
        <stp>BDP|11880409387591555768</stp>
        <tr r="O1165" s="1"/>
        <tr r="O1204" s="1"/>
        <tr r="O1817" s="1"/>
        <tr r="O2171" s="1"/>
        <tr r="O2211" s="1"/>
        <tr r="O2397" s="1"/>
        <tr r="O46" s="1"/>
        <tr r="O880" s="1"/>
      </tp>
      <tp t="s">
        <v>#N/A N/A</v>
        <stp/>
        <stp>BDP|16560270193923440597</stp>
        <tr r="R314" s="1"/>
      </tp>
      <tp t="s">
        <v>#N/A N/A</v>
        <stp/>
        <stp>BDP|10223160868015004902</stp>
        <tr r="N940" s="1"/>
      </tp>
      <tp t="s">
        <v>#N/A N/A</v>
        <stp/>
        <stp>BDP|17245794711038658205</stp>
        <tr r="N1268" s="1"/>
      </tp>
      <tp t="s">
        <v>#N/A N/A</v>
        <stp/>
        <stp>BDP|11709945072266841269</stp>
        <tr r="R1674" s="1"/>
      </tp>
      <tp t="s">
        <v>#N/A N/A</v>
        <stp/>
        <stp>BDP|14942771715898006145</stp>
        <tr r="R2162" s="1"/>
        <tr r="R2167" s="1"/>
        <tr r="R2203" s="1"/>
        <tr r="R2207" s="1"/>
        <tr r="R865" s="1"/>
      </tp>
      <tp t="s">
        <v>#N/A N/A</v>
        <stp/>
        <stp>BDP|15359849458872458149</stp>
        <tr r="R305" s="1"/>
      </tp>
      <tp t="s">
        <v>#N/A N/A</v>
        <stp/>
        <stp>BDP|18219298733173321149</stp>
        <tr r="N146" s="1"/>
        <tr r="N1521" s="1"/>
        <tr r="N1895" s="1"/>
        <tr r="N372" s="1"/>
      </tp>
      <tp t="s">
        <v>#N/A N/A</v>
        <stp/>
        <stp>BDP|15419798301948698145</stp>
        <tr r="N916" s="1"/>
      </tp>
      <tp t="s">
        <v>#N/A N/A</v>
        <stp/>
        <stp>BDP|16882504002570765833</stp>
        <tr r="R514" s="1"/>
        <tr r="R514" s="1"/>
      </tp>
      <tp t="s">
        <v>#N/A N/A</v>
        <stp/>
        <stp>BDP|10487313497062990352</stp>
        <tr r="R1422" s="1"/>
      </tp>
      <tp t="s">
        <v>#N/A N/A</v>
        <stp/>
        <stp>BDP|16753328287666137022</stp>
        <tr r="R1499" s="1"/>
      </tp>
      <tp t="s">
        <v>#N/A N/A</v>
        <stp/>
        <stp>BDP|11078920329473922232</stp>
        <tr r="R153" s="1"/>
        <tr r="R1902" s="1"/>
        <tr r="R379" s="1"/>
      </tp>
      <tp t="s">
        <v>#N/A N/A</v>
        <stp/>
        <stp>BDP|10422975793159063217</stp>
        <tr r="N1134" s="1"/>
      </tp>
      <tp t="s">
        <v>#N/A N/A</v>
        <stp/>
        <stp>BDP|15574506383732076177</stp>
        <tr r="N1293" s="1"/>
      </tp>
      <tp t="s">
        <v>#N/A N/A</v>
        <stp/>
        <stp>BDP|17613633444996579858</stp>
        <tr r="R1115" s="1"/>
      </tp>
      <tp t="s">
        <v>#N/A N/A</v>
        <stp/>
        <stp>BDP|10057005092960459267</stp>
        <tr r="N1705" s="1"/>
      </tp>
      <tp t="s">
        <v>#N/A N/A</v>
        <stp/>
        <stp>BDP|13269336701772742978</stp>
        <tr r="Q2101" s="1"/>
        <tr r="Q2371" s="1"/>
      </tp>
      <tp t="s">
        <v>#N/A N/A</v>
        <stp/>
        <stp>BDP|15946808448504278635</stp>
        <tr r="R1414" s="1"/>
        <tr r="R1648" s="1"/>
      </tp>
      <tp t="s">
        <v>#N/A N/A</v>
        <stp/>
        <stp>BDP|11948656331786442998</stp>
        <tr r="R1336" s="1"/>
      </tp>
      <tp t="s">
        <v>#N/A N/A</v>
        <stp/>
        <stp>BDP|13399907844483536626</stp>
        <tr r="N1621" s="1"/>
        <tr r="N1991" s="1"/>
        <tr r="N242" s="1"/>
        <tr r="N468" s="1"/>
      </tp>
      <tp t="s">
        <v>#N/A N/A</v>
        <stp/>
        <stp>BDP|11462626182477787332</stp>
        <tr r="N316" s="1"/>
      </tp>
      <tp t="s">
        <v>#N/A N/A</v>
        <stp/>
        <stp>BDP|12107170595210679153</stp>
        <tr r="R144" s="1"/>
        <tr r="R1518" s="1"/>
        <tr r="R1893" s="1"/>
        <tr r="R370" s="1"/>
      </tp>
      <tp t="s">
        <v>#N/A N/A</v>
        <stp/>
        <stp>BDP|12450048205508475122</stp>
        <tr r="R1342" s="1"/>
      </tp>
      <tp t="s">
        <v>#N/A N/A</v>
        <stp/>
        <stp>BDP|15594459747576260860</stp>
        <tr r="R723" s="1"/>
        <tr r="R723" s="1"/>
      </tp>
      <tp t="s">
        <v>#N/A N/A</v>
        <stp/>
        <stp>BDP|12134107186283166357</stp>
        <tr r="R1536" s="1"/>
      </tp>
      <tp t="s">
        <v>#N/A N/A</v>
        <stp/>
        <stp>BDP|18087828745626050945</stp>
        <tr r="R1437" s="1"/>
        <tr r="R1547" s="1"/>
      </tp>
      <tp t="s">
        <v>#N/A N/A</v>
        <stp/>
        <stp>BDP|16997151397591905419</stp>
        <tr r="N947" s="1"/>
      </tp>
      <tp t="s">
        <v>#N/A N/A</v>
        <stp/>
        <stp>BDP|12025560095646971397</stp>
        <tr r="R2090" s="1"/>
        <tr r="R2091" s="1"/>
      </tp>
      <tp t="s">
        <v>#N/A N/A</v>
        <stp/>
        <stp>BDP|14444622794126075608</stp>
        <tr r="N1782" s="1"/>
      </tp>
      <tp t="s">
        <v>#N/A N/A</v>
        <stp/>
        <stp>BDP|13524283933001469889</stp>
        <tr r="R992" s="1"/>
      </tp>
      <tp t="s">
        <v>#N/A N/A</v>
        <stp/>
        <stp>BDP|13800392884432637118</stp>
        <tr r="R1004" s="1"/>
      </tp>
      <tp t="s">
        <v>#N/A N/A</v>
        <stp/>
        <stp>BDP|10403668667169718205</stp>
        <tr r="N1124" s="1"/>
      </tp>
      <tp t="s">
        <v>#N/A N/A</v>
        <stp/>
        <stp>BDP|14671670004308419134</stp>
        <tr r="N1087" s="1"/>
      </tp>
      <tp t="s">
        <v>#N/A N/A</v>
        <stp/>
        <stp>BDP|12882734549933168913</stp>
        <tr r="R661" s="1"/>
        <tr r="R850" s="1"/>
      </tp>
      <tp t="s">
        <v>#N/A N/A</v>
        <stp/>
        <stp>BDP|17693860035277257059</stp>
        <tr r="N1699" s="1"/>
      </tp>
      <tp t="s">
        <v>#N/A N/A</v>
        <stp/>
        <stp>BDP|15656496873579992404</stp>
        <tr r="R296" s="1"/>
        <tr r="R296" s="1"/>
      </tp>
      <tp t="s">
        <v>#N/A N/A</v>
        <stp/>
        <stp>BDP|14128816381188050749</stp>
        <tr r="N306" s="1"/>
      </tp>
      <tp t="s">
        <v>#N/A N/A</v>
        <stp/>
        <stp>BDP|16572184489451434559</stp>
        <tr r="N706" s="1"/>
      </tp>
      <tp t="s">
        <v>#N/A N/A</v>
        <stp/>
        <stp>BDP|12927872608241642054</stp>
        <tr r="R137" s="1"/>
        <tr r="R1506" s="1"/>
        <tr r="R1886" s="1"/>
        <tr r="R363" s="1"/>
      </tp>
      <tp t="s">
        <v>#N/A N/A</v>
        <stp/>
        <stp>BDP|10084745837076296945</stp>
        <tr r="N1077" s="1"/>
      </tp>
      <tp t="s">
        <v>#N/A N/A</v>
        <stp/>
        <stp>BDP|18117143575613721626</stp>
        <tr r="R744" s="1"/>
        <tr r="R744" s="1"/>
      </tp>
      <tp t="s">
        <v>#N/A N/A</v>
        <stp/>
        <stp>BDP|12098223478789930569</stp>
        <tr r="R774" s="1"/>
        <tr r="R774" s="1"/>
      </tp>
      <tp t="s">
        <v>#N/A N/A</v>
        <stp/>
        <stp>BDP|15770403461195416972</stp>
        <tr r="N2246" s="1"/>
      </tp>
      <tp t="s">
        <v>#N/A N/A</v>
        <stp/>
        <stp>BDP|11679708475229378341</stp>
        <tr r="N544" s="1"/>
      </tp>
      <tp t="s">
        <v>#N/A N/A</v>
        <stp/>
        <stp>BDP|14013632553378427409</stp>
        <tr r="N979" s="1"/>
      </tp>
      <tp t="s">
        <v>#N/A N/A</v>
        <stp/>
        <stp>BDP|17665862639590538781</stp>
        <tr r="N2347" s="1"/>
        <tr r="N322" s="1"/>
        <tr r="N4" s="1"/>
      </tp>
      <tp t="s">
        <v>#N/A N/A</v>
        <stp/>
        <stp>BDP|17111827373875576618</stp>
        <tr r="R2134" s="1"/>
        <tr r="R2134" s="1"/>
      </tp>
      <tp t="s">
        <v>#N/A N/A</v>
        <stp/>
        <stp>BDP|17276360645922143975</stp>
        <tr r="R1385" s="1"/>
      </tp>
      <tp t="s">
        <v>#N/A N/A</v>
        <stp/>
        <stp>BDP|17260036248229916171</stp>
        <tr r="R1501" s="1"/>
      </tp>
      <tp t="s">
        <v>#N/A N/A</v>
        <stp/>
        <stp>BDP|13510037402071238913</stp>
        <tr r="R135" s="1"/>
        <tr r="R1884" s="1"/>
        <tr r="R361" s="1"/>
      </tp>
      <tp t="s">
        <v>#N/A N/A</v>
        <stp/>
        <stp>BDP|12332940145781395568</stp>
        <tr r="R1804" s="1"/>
      </tp>
      <tp t="s">
        <v>#N/A N/A</v>
        <stp/>
        <stp>BDP|16167648371924387815</stp>
        <tr r="R1301" s="1"/>
      </tp>
      <tp t="s">
        <v>#N/A N/A</v>
        <stp/>
        <stp>BDP|16333734772288795532</stp>
        <tr r="N1843" s="1"/>
      </tp>
      <tp t="s">
        <v>#N/A N/A</v>
        <stp/>
        <stp>BDP|15749436149578888632</stp>
        <tr r="N1627" s="1"/>
        <tr r="N1999" s="1"/>
        <tr r="N250" s="1"/>
        <tr r="N476" s="1"/>
      </tp>
      <tp t="s">
        <v>#N/A N/A</v>
        <stp/>
        <stp>BDP|15287455298790184381</stp>
        <tr r="R1095" s="1"/>
      </tp>
      <tp t="s">
        <v>#N/A N/A</v>
        <stp/>
        <stp>BDP|11163347942099397428</stp>
        <tr r="R1567" s="1"/>
      </tp>
      <tp t="s">
        <v>#N/A N/A</v>
        <stp/>
        <stp>BDP|13319758972769690147</stp>
        <tr r="N915" s="1"/>
      </tp>
      <tp t="s">
        <v>#N/A N/A</v>
        <stp/>
        <stp>BDP|13341837004304631447</stp>
        <tr r="R522" s="1"/>
        <tr r="R522" s="1"/>
      </tp>
      <tp t="s">
        <v>#N/A N/A</v>
        <stp/>
        <stp>BDP|15174465979019395740</stp>
        <tr r="N2035" s="1"/>
        <tr r="N286" s="1"/>
        <tr r="N512" s="1"/>
      </tp>
      <tp t="s">
        <v>#N/A N/A</v>
        <stp/>
        <stp>BDP|11980466275739321301</stp>
        <tr r="N1757" s="1"/>
      </tp>
      <tp t="s">
        <v>#N/A N/A</v>
        <stp/>
        <stp>BDP|17594686887310165127</stp>
        <tr r="Q2204" s="1"/>
      </tp>
      <tp t="s">
        <v>#N/A N/A</v>
        <stp/>
        <stp>BDP|18013629676905973444</stp>
        <tr r="N1374" s="1"/>
      </tp>
      <tp t="s">
        <v>#N/A N/A</v>
        <stp/>
        <stp>BDP|11442858479431950795</stp>
        <tr r="P1155" s="1"/>
        <tr r="P1186" s="1"/>
        <tr r="P1225" s="1"/>
        <tr r="P1839" s="1"/>
        <tr r="P2194" s="1"/>
        <tr r="P2234" s="1"/>
        <tr r="P2323" s="1"/>
        <tr r="P2418" s="1"/>
        <tr r="P67" s="1"/>
        <tr r="P901" s="1"/>
      </tp>
      <tp t="s">
        <v>#N/A N/A</v>
        <stp/>
        <stp>BDP|18417837592623823250</stp>
        <tr r="N1647" s="1"/>
        <tr r="N2018" s="1"/>
        <tr r="N269" s="1"/>
        <tr r="N495" s="1"/>
      </tp>
      <tp t="s">
        <v>#N/A N/A</v>
        <stp/>
        <stp>BDP|11462822655503804730</stp>
        <tr r="P871" s="1"/>
      </tp>
      <tp t="s">
        <v>#N/A N/A</v>
        <stp/>
        <stp>BDP|13953838702067292423</stp>
        <tr r="R1962" s="1"/>
        <tr r="R213" s="1"/>
        <tr r="R439" s="1"/>
      </tp>
      <tp t="s">
        <v>#N/A N/A</v>
        <stp/>
        <stp>BDP|11620235028898215143</stp>
        <tr r="N1030" s="1"/>
      </tp>
      <tp t="s">
        <v>#N/A N/A</v>
        <stp/>
        <stp>BDP|14712791417713071923</stp>
        <tr r="N130" s="1"/>
        <tr r="N1879" s="1"/>
        <tr r="N356" s="1"/>
      </tp>
      <tp t="s">
        <v>#N/A N/A</v>
        <stp/>
        <stp>BDP|14326929674725968778</stp>
        <tr r="N1850" s="1"/>
        <tr r="N101" s="1"/>
        <tr r="N327" s="1"/>
      </tp>
      <tp t="s">
        <v>#N/A N/A</v>
        <stp/>
        <stp>BDP|17980004082193296423</stp>
        <tr r="N576" s="1"/>
        <tr r="N787" s="1"/>
      </tp>
      <tp t="s">
        <v>#N/A N/A</v>
        <stp/>
        <stp>BDP|16008424302962918829</stp>
        <tr r="N1305" s="1"/>
      </tp>
      <tp t="s">
        <v>#N/A N/A</v>
        <stp/>
        <stp>BDP|11650731283612951443</stp>
        <tr r="N1593" s="1"/>
        <tr r="N1968" s="1"/>
        <tr r="N219" s="1"/>
        <tr r="N445" s="1"/>
      </tp>
      <tp t="s">
        <v>#N/A N/A</v>
        <stp/>
        <stp>BDP|16808442086934508651</stp>
        <tr r="R1094" s="1"/>
      </tp>
      <tp t="s">
        <v>#N/A N/A</v>
        <stp/>
        <stp>BDP|13624333541494897864</stp>
        <tr r="N569" s="1"/>
        <tr r="N780" s="1"/>
      </tp>
      <tp t="s">
        <v>#N/A N/A</v>
        <stp/>
        <stp>BDP|13982162594364134706</stp>
        <tr r="N1596" s="1"/>
        <tr r="N1973" s="1"/>
        <tr r="N224" s="1"/>
        <tr r="N450" s="1"/>
      </tp>
      <tp t="s">
        <v>#N/A N/A</v>
        <stp/>
        <stp>BDP|11395286856609115769</stp>
        <tr r="R123" s="1"/>
        <tr r="R1484" s="1"/>
        <tr r="R1872" s="1"/>
        <tr r="R349" s="1"/>
      </tp>
      <tp t="s">
        <v>#N/A N/A</v>
        <stp/>
        <stp>BDP|11645470363149948268</stp>
        <tr r="N182" s="1"/>
        <tr r="N1931" s="1"/>
        <tr r="N408" s="1"/>
      </tp>
      <tp t="s">
        <v>#N/A N/A</v>
        <stp/>
        <stp>BDP|14920963455266392648</stp>
        <tr r="N958" s="1"/>
      </tp>
      <tp t="s">
        <v>#N/A N/A</v>
        <stp/>
        <stp>BDP|17297919889568600614</stp>
        <tr r="Q1140" s="1"/>
        <tr r="Q1171" s="1"/>
        <tr r="Q1210" s="1"/>
        <tr r="Q1824" s="1"/>
        <tr r="Q2177" s="1"/>
        <tr r="Q2217" s="1"/>
        <tr r="Q2306" s="1"/>
        <tr r="Q2403" s="1"/>
        <tr r="Q52" s="1"/>
        <tr r="Q886" s="1"/>
      </tp>
      <tp t="s">
        <v>#N/A N/A</v>
        <stp/>
        <stp>BDP|14038940718210916481</stp>
        <tr r="R1066" s="1"/>
      </tp>
      <tp t="s">
        <v>#N/A N/A</v>
        <stp/>
        <stp>BDP|15723503428898609248</stp>
        <tr r="R540" s="1"/>
        <tr r="R540" s="1"/>
      </tp>
      <tp t="s">
        <v>#N/A N/A</v>
        <stp/>
        <stp>BDP|14473743833858987074</stp>
        <tr r="N1357" s="1"/>
      </tp>
      <tp t="s">
        <v>#N/A N/A</v>
        <stp/>
        <stp>BDP|17294053640569306298</stp>
        <tr r="R2022" s="1"/>
        <tr r="R273" s="1"/>
        <tr r="R499" s="1"/>
      </tp>
      <tp t="s">
        <v>#N/A N/A</v>
        <stp/>
        <stp>BDP|10554849659376740332</stp>
        <tr r="R1299" s="1"/>
        <tr r="R1767" s="1"/>
      </tp>
      <tp t="s">
        <v>#N/A N/A</v>
        <stp/>
        <stp>BDP|14052955524674888350</stp>
        <tr r="R1717" s="1"/>
      </tp>
      <tp t="s">
        <v>#N/A N/A</v>
        <stp/>
        <stp>BDP|14293550122189835218</stp>
        <tr r="N1578" s="1"/>
        <tr r="N1946" s="1"/>
        <tr r="N197" s="1"/>
        <tr r="N423" s="1"/>
      </tp>
      <tp t="s">
        <v>#N/A N/A</v>
        <stp/>
        <stp>BDP|14376025795065121093</stp>
        <tr r="N520" s="1"/>
      </tp>
      <tp t="s">
        <v>#N/A N/A</v>
        <stp/>
        <stp>BDP|18423725245815796686</stp>
        <tr r="N1677" s="1"/>
      </tp>
      <tp t="s">
        <v>#N/A N/A</v>
        <stp/>
        <stp>BDP|17961472561255205813</stp>
        <tr r="R1090" s="1"/>
      </tp>
      <tp t="s">
        <v>#N/A N/A</v>
        <stp/>
        <stp>BDP|11394381377218555564</stp>
        <tr r="R1310" s="1"/>
      </tp>
      <tp t="s">
        <v>#N/A N/A</v>
        <stp/>
        <stp>BDP|17820038585942802598</stp>
        <tr r="R1700" s="1"/>
      </tp>
      <tp t="s">
        <v>#N/A N/A</v>
        <stp/>
        <stp>BDP|16059116381845938261</stp>
        <tr r="N1060" s="1"/>
      </tp>
      <tp t="s">
        <v>#N/A N/A</v>
        <stp/>
        <stp>BDP|15177305411188633798</stp>
        <tr r="N670" s="1"/>
        <tr r="N856" s="1"/>
      </tp>
      <tp t="s">
        <v>#N/A N/A</v>
        <stp/>
        <stp>BDP|11322609329424486918</stp>
        <tr r="R1282" s="1"/>
      </tp>
      <tp t="s">
        <v>#N/A N/A</v>
        <stp/>
        <stp>BDP|15409677795287067595</stp>
        <tr r="R987" s="1"/>
      </tp>
      <tp t="s">
        <v>#N/A N/A</v>
        <stp/>
        <stp>BDP|17706521161139914525</stp>
        <tr r="N2115" s="1"/>
      </tp>
      <tp t="s">
        <v>#N/A N/A</v>
        <stp/>
        <stp>BDP|10943571694075389176</stp>
        <tr r="R1763" s="1"/>
      </tp>
      <tp t="s">
        <v>#N/A N/A</v>
        <stp/>
        <stp>BDP|12588974349340550700</stp>
        <tr r="R1471" s="1"/>
      </tp>
      <tp t="s">
        <v>#N/A N/A</v>
        <stp/>
        <stp>BDP|12319894140506744034</stp>
        <tr r="R1638" s="1"/>
        <tr r="R2010" s="1"/>
        <tr r="R261" s="1"/>
        <tr r="R487" s="1"/>
      </tp>
      <tp t="s">
        <v>#N/A N/A</v>
        <stp/>
        <stp>BDP|10258070692285172479</stp>
        <tr r="R1020" s="1"/>
      </tp>
      <tp t="s">
        <v>#N/A N/A</v>
        <stp/>
        <stp>BDP|12641943673940037403</stp>
        <tr r="R162" s="1"/>
        <tr r="R1911" s="1"/>
        <tr r="R388" s="1"/>
      </tp>
      <tp t="s">
        <v>#N/A N/A</v>
        <stp/>
        <stp>BDP|12369832137901603001</stp>
        <tr r="P1157" s="1"/>
        <tr r="P1188" s="1"/>
        <tr r="P1227" s="1"/>
        <tr r="P1841" s="1"/>
        <tr r="P2196" s="1"/>
        <tr r="P2236" s="1"/>
        <tr r="P2325" s="1"/>
        <tr r="P2420" s="1"/>
        <tr r="P69" s="1"/>
        <tr r="P903" s="1"/>
      </tp>
      <tp t="s">
        <v>#N/A N/A</v>
        <stp/>
        <stp>BDP|15158998579591205228</stp>
        <tr r="N1406" s="1"/>
      </tp>
      <tp t="s">
        <v>#N/A N/A</v>
        <stp/>
        <stp>BDP|16770133230039026553</stp>
        <tr r="N1323" s="1"/>
      </tp>
      <tp t="s">
        <v>#N/A N/A</v>
        <stp/>
        <stp>BDP|16736730624059698261</stp>
        <tr r="R2132" s="1"/>
        <tr r="R2132" s="1"/>
      </tp>
      <tp t="s">
        <v>#N/A N/A</v>
        <stp/>
        <stp>BDP|16394139591826333021</stp>
        <tr r="R570" s="1"/>
      </tp>
      <tp t="s">
        <v>#N/A N/A</v>
        <stp/>
        <stp>BDP|10582844712356629754</stp>
        <tr r="R1390" s="1"/>
      </tp>
      <tp t="s">
        <v>#N/A N/A</v>
        <stp/>
        <stp>BDP|14631300382680551712</stp>
        <tr r="N1361" s="1"/>
      </tp>
      <tp t="s">
        <v>#N/A N/A</v>
        <stp/>
        <stp>BDP|18429118122547758408</stp>
        <tr r="R1351" s="1"/>
      </tp>
      <tp t="s">
        <v>#N/A N/A</v>
        <stp/>
        <stp>BDP|16447093489164255263</stp>
        <tr r="O2287" s="1"/>
      </tp>
      <tp t="s">
        <v>#N/A N/A</v>
        <stp/>
        <stp>BDP|15472038828046984963</stp>
        <tr r="Q1137" s="1"/>
        <tr r="Q1161" s="1"/>
        <tr r="Q1201" s="1"/>
        <tr r="Q1814" s="1"/>
        <tr r="Q2168" s="1"/>
        <tr r="Q2208" s="1"/>
        <tr r="Q2303" s="1"/>
        <tr r="Q2394" s="1"/>
        <tr r="Q43" s="1"/>
        <tr r="Q877" s="1"/>
      </tp>
      <tp t="s">
        <v>#N/A N/A</v>
        <stp/>
        <stp>BDP|16698085087476949037</stp>
        <tr r="N750" s="1"/>
      </tp>
      <tp t="s">
        <v>#N/A N/A</v>
        <stp/>
        <stp>BDP|17290863477083420340</stp>
        <tr r="R1607" s="1"/>
      </tp>
      <tp t="s">
        <v>#N/A N/A</v>
        <stp/>
        <stp>BDP|12625243230063041819</stp>
        <tr r="N2198" s="1"/>
        <tr r="N2198" s="1"/>
        <tr r="N2238" s="1"/>
        <tr r="N2238" s="1"/>
        <tr r="N2327" s="1"/>
        <tr r="N2327" s="1"/>
      </tp>
      <tp t="s">
        <v>#N/A N/A</v>
        <stp/>
        <stp>BDP|17123535149059848701</stp>
        <tr r="R1419" s="1"/>
      </tp>
      <tp t="s">
        <v>#N/A N/A</v>
        <stp/>
        <stp>BDP|18339181406810829169</stp>
        <tr r="R1378" s="1"/>
        <tr r="R1631" s="1"/>
        <tr r="R2004" s="1"/>
        <tr r="R255" s="1"/>
        <tr r="R481" s="1"/>
      </tp>
      <tp t="s">
        <v>#N/A N/A</v>
        <stp/>
        <stp>BDP|14653279199950853730</stp>
        <tr r="R535" s="1"/>
      </tp>
      <tp t="s">
        <v>#N/A N/A</v>
        <stp/>
        <stp>BDP|10778636993504025340</stp>
        <tr r="R1442" s="1"/>
        <tr r="R1807" s="1"/>
      </tp>
      <tp t="s">
        <v>#N/A N/A</v>
        <stp/>
        <stp>BDP|17164415188386333587</stp>
        <tr r="N2143" s="1"/>
      </tp>
      <tp t="s">
        <v>#N/A N/A</v>
        <stp/>
        <stp>BDP|17458228889385800057</stp>
        <tr r="R1681" s="1"/>
      </tp>
      <tp t="s">
        <v>#N/A N/A</v>
        <stp/>
        <stp>BDP|11389408326927443832</stp>
        <tr r="N1238" s="1"/>
      </tp>
      <tp t="s">
        <v>#N/A N/A</v>
        <stp/>
        <stp>BDP|10764869360234246216</stp>
        <tr r="R1041" s="1"/>
      </tp>
      <tp t="s">
        <v>#N/A N/A</v>
        <stp/>
        <stp>BDP|14102466289298529898</stp>
        <tr r="R1288" s="1"/>
        <tr r="R1587" s="1"/>
        <tr r="R1765" s="1"/>
      </tp>
      <tp t="s">
        <v>#N/A N/A</v>
        <stp/>
        <stp>BDP|14102914679403893134</stp>
        <tr r="R1052" s="1"/>
      </tp>
      <tp t="s">
        <v>#N/A N/A</v>
        <stp/>
        <stp>BDP|13005028242356213907</stp>
        <tr r="R619" s="1"/>
        <tr r="R816" s="1"/>
      </tp>
      <tp t="s">
        <v>#N/A N/A</v>
        <stp/>
        <stp>BDP|14855054023009855749</stp>
        <tr r="R1452" s="1"/>
      </tp>
      <tp t="s">
        <v>#N/A N/A</v>
        <stp/>
        <stp>BDP|14263970733633342575</stp>
        <tr r="R621" s="1"/>
        <tr r="R818" s="1"/>
      </tp>
      <tp t="s">
        <v>#N/A N/A</v>
        <stp/>
        <stp>BDP|18246313494779045355</stp>
        <tr r="N1809" s="1"/>
      </tp>
      <tp t="s">
        <v>#N/A N/A</v>
        <stp/>
        <stp>BDP|18315205330508274933</stp>
        <tr r="N1342" s="1"/>
      </tp>
      <tp t="s">
        <v>#N/A N/A</v>
        <stp/>
        <stp>BDP|15700373822558710409</stp>
        <tr r="R1591" s="1"/>
        <tr r="R1966" s="1"/>
        <tr r="R217" s="1"/>
        <tr r="R443" s="1"/>
      </tp>
      <tp t="s">
        <v>#N/A N/A</v>
        <stp/>
        <stp>BDP|15334172985860201467</stp>
        <tr r="N1059" s="1"/>
      </tp>
      <tp t="s">
        <v>#N/A N/A</v>
        <stp/>
        <stp>BDP|17065138143712397861</stp>
        <tr r="R1558" s="1"/>
        <tr r="R183" s="1"/>
        <tr r="R1932" s="1"/>
        <tr r="R409" s="1"/>
      </tp>
      <tp t="s">
        <v>#N/A N/A</v>
        <stp/>
        <stp>BDP|12721621070362804985</stp>
        <tr r="R1784" s="1"/>
      </tp>
      <tp t="s">
        <v>#N/A N/A</v>
        <stp/>
        <stp>BDP|10187629500526795819</stp>
        <tr r="R1276" s="1"/>
      </tp>
      <tp t="s">
        <v>#N/A N/A</v>
        <stp/>
        <stp>BDP|16040606810228651129</stp>
        <tr r="R529" s="1"/>
      </tp>
      <tp t="s">
        <v>#N/A N/A</v>
        <stp/>
        <stp>BDP|13344110193781616233</stp>
        <tr r="N1069" s="1"/>
      </tp>
      <tp t="s">
        <v>#N/A N/A</v>
        <stp/>
        <stp>BDP|11995778798403530473</stp>
        <tr r="N1588" s="1"/>
        <tr r="N1960" s="1"/>
        <tr r="N211" s="1"/>
        <tr r="N437" s="1"/>
      </tp>
      <tp t="s">
        <v>#N/A N/A</v>
        <stp/>
        <stp>BDP|13890256452378923415</stp>
        <tr r="N1955" s="1"/>
        <tr r="N206" s="1"/>
        <tr r="N432" s="1"/>
      </tp>
      <tp t="s">
        <v>#N/A N/A</v>
        <stp/>
        <stp>BDP|17582154984474659254</stp>
        <tr r="N2348" s="1"/>
        <tr r="N5" s="1"/>
        <tr r="N664" s="1"/>
      </tp>
      <tp t="s">
        <v>#N/A N/A</v>
        <stp/>
        <stp>BDP|14334874791334694944</stp>
        <tr r="N659" s="1"/>
      </tp>
      <tp t="s">
        <v>#N/A N/A</v>
        <stp/>
        <stp>BDP|18039213258442854562</stp>
        <tr r="R1453" s="1"/>
      </tp>
      <tp t="s">
        <v>#N/A N/A</v>
        <stp/>
        <stp>BDP|10317506706924349909</stp>
        <tr r="R746" s="1"/>
      </tp>
      <tp t="s">
        <v>#N/A N/A</v>
        <stp/>
        <stp>BDP|12485997104317523554</stp>
        <tr r="R1552" s="1"/>
      </tp>
      <tp t="s">
        <v>#N/A N/A</v>
        <stp/>
        <stp>BDP|17313550021340970978</stp>
        <tr r="R2268" s="1"/>
      </tp>
      <tp t="s">
        <v>#N/A N/A</v>
        <stp/>
        <stp>BDP|10146031508608086138</stp>
        <tr r="N974" s="1"/>
      </tp>
      <tp t="s">
        <v>#N/A N/A</v>
        <stp/>
        <stp>BDP|11145978279687317142</stp>
        <tr r="R107" s="1"/>
        <tr r="R1856" s="1"/>
        <tr r="R333" s="1"/>
      </tp>
      <tp t="s">
        <v>#N/A N/A</v>
        <stp/>
        <stp>BDP|15289812441207965730</stp>
        <tr r="R1299" s="1"/>
        <tr r="R1767" s="1"/>
      </tp>
      <tp t="s">
        <v>#N/A N/A</v>
        <stp/>
        <stp>BDP|13374995108353943039</stp>
        <tr r="Q2186" s="1"/>
        <tr r="Q2226" s="1"/>
        <tr r="Q2315" s="1"/>
      </tp>
      <tp t="s">
        <v>#N/A N/A</v>
        <stp/>
        <stp>BDP|14245316703838080682</stp>
        <tr r="R929" s="1"/>
      </tp>
      <tp t="s">
        <v>#N/A N/A</v>
        <stp/>
        <stp>BDP|15012728988932655140</stp>
        <tr r="N721" s="1"/>
      </tp>
      <tp t="s">
        <v>#N/A N/A</v>
        <stp/>
        <stp>BDP|10179501480037145386</stp>
        <tr r="R2050" s="1"/>
      </tp>
      <tp t="s">
        <v>#N/A N/A</v>
        <stp/>
        <stp>BDP|11007898915779044870</stp>
        <tr r="R1462" s="1"/>
      </tp>
      <tp t="s">
        <v>#N/A N/A</v>
        <stp/>
        <stp>BDP|10351467980961912473</stp>
        <tr r="R940" s="1"/>
      </tp>
      <tp t="s">
        <v>#N/A N/A</v>
        <stp/>
        <stp>BDP|16477581216622205939</stp>
        <tr r="N2363" s="1"/>
      </tp>
      <tp t="s">
        <v>#N/A N/A</v>
        <stp/>
        <stp>BDP|12014583791334764358</stp>
        <tr r="R1289" s="1"/>
      </tp>
      <tp t="s">
        <v>#N/A N/A</v>
        <stp/>
        <stp>BDP|18048599721220509660</stp>
        <tr r="R148" s="1"/>
        <tr r="R1897" s="1"/>
        <tr r="R374" s="1"/>
      </tp>
      <tp t="s">
        <v>#N/A N/A</v>
        <stp/>
        <stp>BDP|13842973940610080744</stp>
        <tr r="N638" s="1"/>
        <tr r="N832" s="1"/>
      </tp>
      <tp t="s">
        <v>#N/A N/A</v>
        <stp/>
        <stp>BDP|16950064838074407883</stp>
        <tr r="O873" s="1"/>
      </tp>
      <tp t="s">
        <v>#N/A N/A</v>
        <stp/>
        <stp>BDP|12556217485328842927</stp>
        <tr r="Q2198" s="1"/>
        <tr r="Q2238" s="1"/>
        <tr r="Q2327" s="1"/>
      </tp>
      <tp t="s">
        <v>#N/A N/A</v>
        <stp/>
        <stp>BDP|17623806248380124245</stp>
        <tr r="R1371" s="1"/>
      </tp>
      <tp t="s">
        <v>#N/A N/A</v>
        <stp/>
        <stp>BDP|17406311500768950574</stp>
        <tr r="N1671" s="1"/>
      </tp>
      <tp t="s">
        <v>#N/A N/A</v>
        <stp/>
        <stp>BDP|14328205757252626891</stp>
        <tr r="R2136" s="1"/>
        <tr r="R2136" s="1"/>
      </tp>
      <tp t="s">
        <v>#N/A N/A</v>
        <stp/>
        <stp>BDP|11048961917611263198</stp>
        <tr r="N2123" s="1"/>
      </tp>
      <tp t="s">
        <v>#N/A N/A</v>
        <stp/>
        <stp>BDP|17928587880543371085</stp>
        <tr r="Q1152" s="1"/>
        <tr r="Q1183" s="1"/>
        <tr r="Q1222" s="1"/>
        <tr r="Q1836" s="1"/>
        <tr r="Q2191" s="1"/>
        <tr r="Q2231" s="1"/>
        <tr r="Q2320" s="1"/>
        <tr r="Q2415" s="1"/>
        <tr r="Q64" s="1"/>
        <tr r="Q898" s="1"/>
      </tp>
      <tp t="s">
        <v>#N/A N/A</v>
        <stp/>
        <stp>BDP|18228470747805983413</stp>
        <tr r="R1237" s="1"/>
      </tp>
      <tp t="s">
        <v>#N/A N/A</v>
        <stp/>
        <stp>BDP|17557847398838055738</stp>
        <tr r="R1662" s="1"/>
        <tr r="R2033" s="1"/>
        <tr r="R284" s="1"/>
        <tr r="R510" s="1"/>
      </tp>
      <tp t="s">
        <v>#N/A N/A</v>
        <stp/>
        <stp>BDP|16186294684400091567</stp>
        <tr r="R1569" s="1"/>
        <tr r="R189" s="1"/>
        <tr r="R1938" s="1"/>
        <tr r="R415" s="1"/>
      </tp>
      <tp t="s">
        <v>#N/A N/A</v>
        <stp/>
        <stp>BDP|16848339596980645516</stp>
        <tr r="R1653" s="1"/>
        <tr r="R2023" s="1"/>
        <tr r="R274" s="1"/>
        <tr r="R500" s="1"/>
      </tp>
      <tp t="s">
        <v>#N/A N/A</v>
        <stp/>
        <stp>BDP|18252782666412240238</stp>
        <tr r="N1790" s="1"/>
      </tp>
      <tp t="s">
        <v>#N/A N/A</v>
        <stp/>
        <stp>BDP|11450169590653958361</stp>
        <tr r="R1409" s="1"/>
      </tp>
      <tp t="s">
        <v>#N/A N/A</v>
        <stp/>
        <stp>BDP|11593714188337711063</stp>
        <tr r="N1146" s="1"/>
        <tr r="N1146" s="1"/>
        <tr r="N1177" s="1"/>
        <tr r="N1177" s="1"/>
        <tr r="N1216" s="1"/>
        <tr r="N1216" s="1"/>
        <tr r="N1830" s="1"/>
        <tr r="N1830" s="1"/>
        <tr r="N2183" s="1"/>
        <tr r="N2183" s="1"/>
        <tr r="N2223" s="1"/>
        <tr r="N2223" s="1"/>
        <tr r="N2312" s="1"/>
        <tr r="N2312" s="1"/>
        <tr r="N2409" s="1"/>
        <tr r="N2409" s="1"/>
        <tr r="N58" s="1"/>
        <tr r="N58" s="1"/>
        <tr r="N892" s="1"/>
        <tr r="N892" s="1"/>
      </tp>
      <tp t="s">
        <v>#N/A N/A</v>
        <stp/>
        <stp>BDP|16950891791837866949</stp>
        <tr r="R1993" s="1"/>
        <tr r="R244" s="1"/>
        <tr r="R470" s="1"/>
      </tp>
      <tp t="s">
        <v>#N/A N/A</v>
        <stp/>
        <stp>BDP|11181130590202897271</stp>
        <tr r="R1593" s="1"/>
        <tr r="R1968" s="1"/>
        <tr r="R219" s="1"/>
        <tr r="R445" s="1"/>
      </tp>
      <tp t="s">
        <v>#N/A N/A</v>
        <stp/>
        <stp>BDP|12826515499782807551</stp>
        <tr r="R1809" s="1"/>
      </tp>
      <tp t="s">
        <v>#N/A N/A</v>
        <stp/>
        <stp>BDP|11824479894156185373</stp>
        <tr r="R1281" s="1"/>
      </tp>
      <tp t="s">
        <v>#N/A N/A</v>
        <stp/>
        <stp>BDP|14808946424654526203</stp>
        <tr r="Q16" s="1"/>
        <tr r="Q2291" s="1"/>
        <tr r="Q35" s="1"/>
      </tp>
      <tp t="s">
        <v>#N/A N/A</v>
        <stp/>
        <stp>BDP|13163167854527915968</stp>
        <tr r="R1004" s="1"/>
      </tp>
      <tp t="s">
        <v>#N/A N/A</v>
        <stp/>
        <stp>BDP|17671418822508126089</stp>
        <tr r="N929" s="1"/>
      </tp>
      <tp t="s">
        <v>#N/A N/A</v>
        <stp/>
        <stp>BDP|17978217606018731452</stp>
        <tr r="N1284" s="1"/>
      </tp>
      <tp t="s">
        <v>#N/A N/A</v>
        <stp/>
        <stp>BDP|17189815730031900464</stp>
        <tr r="R151" s="1"/>
        <tr r="R1524" s="1"/>
        <tr r="R1900" s="1"/>
        <tr r="R377" s="1"/>
      </tp>
      <tp t="s">
        <v>#N/A N/A</v>
        <stp/>
        <stp>BDP|15249123645700384995</stp>
        <tr r="N2048" s="1"/>
      </tp>
      <tp t="s">
        <v>#N/A N/A</v>
        <stp/>
        <stp>BDP|12372952834628931943</stp>
        <tr r="R1088" s="1"/>
      </tp>
      <tp t="s">
        <v>#N/A N/A</v>
        <stp/>
        <stp>BDP|13769543597167836137</stp>
        <tr r="N1466" s="1"/>
      </tp>
      <tp t="s">
        <v>#N/A N/A</v>
        <stp/>
        <stp>BDP|12555336269206613860</stp>
        <tr r="R1305" s="1"/>
      </tp>
      <tp t="s">
        <v>#N/A N/A</v>
        <stp/>
        <stp>BDP|15591742139618530034</stp>
        <tr r="R1409" s="1"/>
      </tp>
      <tp t="s">
        <v>#N/A N/A</v>
        <stp/>
        <stp>BDP|10197755560751234980</stp>
        <tr r="R1396" s="1"/>
      </tp>
      <tp t="s">
        <v>#N/A N/A</v>
        <stp/>
        <stp>BDP|17449981236276664222</stp>
        <tr r="N637" s="1"/>
        <tr r="N831" s="1"/>
      </tp>
      <tp t="s">
        <v>#N/A N/A</v>
        <stp/>
        <stp>BDP|14340172702144165895</stp>
        <tr r="R1055" s="1"/>
      </tp>
      <tp t="s">
        <v>#N/A N/A</v>
        <stp/>
        <stp>BDP|17402515484012488146</stp>
        <tr r="R1525" s="1"/>
        <tr r="R2003" s="1"/>
        <tr r="R254" s="1"/>
        <tr r="R480" s="1"/>
      </tp>
      <tp t="s">
        <v>#N/A N/A</v>
        <stp/>
        <stp>BDP|17710840741080528268</stp>
        <tr r="P1169" s="1"/>
        <tr r="P1208" s="1"/>
        <tr r="P1821" s="1"/>
        <tr r="P2175" s="1"/>
        <tr r="P2215" s="1"/>
        <tr r="P2401" s="1"/>
        <tr r="P50" s="1"/>
        <tr r="P884" s="1"/>
      </tp>
      <tp t="s">
        <v>#N/A N/A</v>
        <stp/>
        <stp>BDP|14344176245568788076</stp>
        <tr r="N1359" s="1"/>
      </tp>
      <tp t="s">
        <v>#N/A N/A</v>
        <stp/>
        <stp>BDP|12045241694288588847</stp>
        <tr r="R1023" s="1"/>
        <tr r="R1769" s="1"/>
      </tp>
      <tp t="s">
        <v>#N/A N/A</v>
        <stp/>
        <stp>BDP|10705559461053110936</stp>
        <tr r="R122" s="1"/>
        <tr r="R1483" s="1"/>
        <tr r="R1871" s="1"/>
        <tr r="R348" s="1"/>
      </tp>
      <tp t="s">
        <v>#N/A N/A</v>
        <stp/>
        <stp>BDP|13511843230764852583</stp>
        <tr r="N112" s="1"/>
        <tr r="N1861" s="1"/>
        <tr r="N338" s="1"/>
      </tp>
      <tp t="s">
        <v>#N/A N/A</v>
        <stp/>
        <stp>BDP|11551853332352437175</stp>
        <tr r="N1700" s="1"/>
      </tp>
      <tp t="s">
        <v>#N/A N/A</v>
        <stp/>
        <stp>BDP|15648651288713301196</stp>
        <tr r="N660" s="1"/>
        <tr r="N849" s="1"/>
      </tp>
      <tp t="s">
        <v>#N/A N/A</v>
        <stp/>
        <stp>BDP|11403866238613998032</stp>
        <tr r="N1765" s="1"/>
        <tr r="N1288" s="1"/>
      </tp>
      <tp t="s">
        <v>#N/A N/A</v>
        <stp/>
        <stp>BDP|14278975010712680737</stp>
        <tr r="R1454" s="1"/>
      </tp>
      <tp t="s">
        <v>#N/A N/A</v>
        <stp/>
        <stp>BDP|15446868653745403453</stp>
        <tr r="N1675" s="1"/>
      </tp>
      <tp t="s">
        <v>#N/A N/A</v>
        <stp/>
        <stp>BDP|17638894528664146066</stp>
        <tr r="N1664" s="1"/>
      </tp>
      <tp t="s">
        <v>#N/A N/A</v>
        <stp/>
        <stp>BDP|13240113182441421252</stp>
        <tr r="N1775" s="1"/>
      </tp>
      <tp t="s">
        <v>#N/A N/A</v>
        <stp/>
        <stp>BDP|13740792767718807312</stp>
        <tr r="R716" s="1"/>
        <tr r="R716" s="1"/>
      </tp>
      <tp t="s">
        <v>#N/A N/A</v>
        <stp/>
        <stp>BDP|14239770176279616451</stp>
        <tr r="R133" s="1"/>
        <tr r="R1496" s="1"/>
        <tr r="R1882" s="1"/>
        <tr r="R359" s="1"/>
      </tp>
      <tp t="s">
        <v>#N/A N/A</v>
        <stp/>
        <stp>BDP|13019443718436815946</stp>
        <tr r="R1389" s="1"/>
      </tp>
      <tp t="s">
        <v>#N/A N/A</v>
        <stp/>
        <stp>BDP|15800441697277872635</stp>
        <tr r="R1617" s="1"/>
      </tp>
      <tp t="s">
        <v>#N/A N/A</v>
        <stp/>
        <stp>BDP|16267549297601386221</stp>
        <tr r="N768" s="1"/>
      </tp>
      <tp t="s">
        <v>#N/A N/A</v>
        <stp/>
        <stp>BDP|11788992490269966147</stp>
        <tr r="R1143" s="1"/>
        <tr r="R1174" s="1"/>
        <tr r="R1213" s="1"/>
        <tr r="R1827" s="1"/>
        <tr r="R2180" s="1"/>
        <tr r="R2220" s="1"/>
        <tr r="R2309" s="1"/>
        <tr r="R2406" s="1"/>
        <tr r="R55" s="1"/>
        <tr r="R889" s="1"/>
      </tp>
      <tp t="s">
        <v>#N/A N/A</v>
        <stp/>
        <stp>BDP|12235940725083125318</stp>
        <tr r="O14" s="1"/>
        <tr r="O33" s="1"/>
      </tp>
      <tp t="s">
        <v>#N/A N/A</v>
        <stp/>
        <stp>BDP|16957908974846904779</stp>
        <tr r="N2161" s="1"/>
      </tp>
      <tp t="s">
        <v>#N/A N/A</v>
        <stp/>
        <stp>BDP|15230592558169838580</stp>
        <tr r="R1284" s="1"/>
      </tp>
      <tp t="s">
        <v>#N/A N/A</v>
        <stp/>
        <stp>BDP|11491069707479653104</stp>
        <tr r="R2248" s="1"/>
      </tp>
      <tp t="s">
        <v>#N/A N/A</v>
        <stp/>
        <stp>BDP|13392358985048428947</stp>
        <tr r="R313" s="1"/>
      </tp>
      <tp t="s">
        <v>#N/A N/A</v>
        <stp/>
        <stp>BDP|16907697222969830287</stp>
        <tr r="R1639" s="1"/>
        <tr r="R2012" s="1"/>
        <tr r="R263" s="1"/>
        <tr r="R489" s="1"/>
      </tp>
      <tp t="s">
        <v>#N/A N/A</v>
        <stp/>
        <stp>BDP|18147422035574705234</stp>
        <tr r="N968" s="1"/>
      </tp>
      <tp t="s">
        <v>#N/A N/A</v>
        <stp/>
        <stp>BDP|16071598225841625981</stp>
        <tr r="R1397" s="1"/>
      </tp>
      <tp t="s">
        <v>#N/A N/A</v>
        <stp/>
        <stp>BDP|17235864401291914797</stp>
        <tr r="N1945" s="1"/>
        <tr r="N196" s="1"/>
        <tr r="N422" s="1"/>
      </tp>
      <tp t="s">
        <v>#N/A N/A</v>
        <stp/>
        <stp>BDP|13849193535269100106</stp>
        <tr r="R918" s="1"/>
      </tp>
      <tp t="s">
        <v>#N/A N/A</v>
        <stp/>
        <stp>BDP|14414563567548975693</stp>
        <tr r="R1094" s="1"/>
      </tp>
      <tp t="s">
        <v>#N/A N/A</v>
        <stp/>
        <stp>BDP|15421954205620058515</stp>
        <tr r="R1292" s="1"/>
      </tp>
      <tp t="s">
        <v>#N/A N/A</v>
        <stp/>
        <stp>BDP|15624829150040472144</stp>
        <tr r="R1197" s="1"/>
        <tr r="R1197" s="1"/>
        <tr r="R1742" s="1"/>
        <tr r="R1742" s="1"/>
        <tr r="R2041" s="1"/>
        <tr r="R2041" s="1"/>
        <tr r="R2055" s="1"/>
        <tr r="R2055" s="1"/>
        <tr r="R2104" s="1"/>
        <tr r="R2104" s="1"/>
        <tr r="R2145" s="1"/>
        <tr r="R2145" s="1"/>
        <tr r="R2296" s="1"/>
        <tr r="R2296" s="1"/>
        <tr r="R2333" s="1"/>
        <tr r="R2333" s="1"/>
        <tr r="R2423" s="1"/>
        <tr r="R2423" s="1"/>
        <tr r="R289" s="1"/>
        <tr r="R289" s="1"/>
        <tr r="R562" s="1"/>
        <tr r="R562" s="1"/>
        <tr r="R676" s="1"/>
        <tr r="R676" s="1"/>
        <tr r="R698" s="1"/>
        <tr r="R698" s="1"/>
        <tr r="R88" s="1"/>
        <tr r="R88" s="1"/>
        <tr r="R906" s="1"/>
        <tr r="R906" s="1"/>
      </tp>
      <tp t="s">
        <v>#N/A N/A</v>
        <stp/>
        <stp>BDP|11009026783989656937</stp>
        <tr r="R1314" s="1"/>
      </tp>
      <tp t="s">
        <v>#N/A N/A</v>
        <stp/>
        <stp>BDP|17376682597263035288</stp>
        <tr r="R752" s="1"/>
        <tr r="R752" s="1"/>
      </tp>
      <tp t="s">
        <v>#N/A N/A</v>
        <stp/>
        <stp>BDP|10215570402018057436</stp>
        <tr r="N2086" s="1"/>
        <tr r="N2087" s="1"/>
        <tr r="N2088" s="1"/>
        <tr r="N2089" s="1"/>
      </tp>
      <tp t="s">
        <v>#N/A N/A</v>
        <stp/>
        <stp>BDP|16469053166550360902</stp>
        <tr r="R1245" s="1"/>
      </tp>
      <tp t="s">
        <v>#N/A N/A</v>
        <stp/>
        <stp>BDP|11059558903744477955</stp>
        <tr r="N1708" s="1"/>
      </tp>
      <tp t="s">
        <v>#N/A N/A</v>
        <stp/>
        <stp>BDP|16292960955694127772</stp>
        <tr r="R670" s="1"/>
        <tr r="R856" s="1"/>
      </tp>
      <tp t="s">
        <v>#N/A N/A</v>
        <stp/>
        <stp>BDP|14478108685664364053</stp>
        <tr r="R303" s="1"/>
      </tp>
      <tp t="s">
        <v>#N/A N/A</v>
        <stp/>
        <stp>BDP|14199614457486946891</stp>
        <tr r="R296" s="1"/>
      </tp>
      <tp t="s">
        <v>#N/A N/A</v>
        <stp/>
        <stp>BDP|16489613395949644914</stp>
        <tr r="R2292" s="1"/>
        <tr r="R2292" s="1"/>
        <tr r="R36" s="1"/>
        <tr r="R36" s="1"/>
      </tp>
      <tp t="s">
        <v>#N/A N/A</v>
        <stp/>
        <stp>BDP|11275446281217552357</stp>
        <tr r="R1792" s="1"/>
      </tp>
      <tp t="s">
        <v>#N/A N/A</v>
        <stp/>
        <stp>BDP|13649308041908148510</stp>
        <tr r="N912" s="1"/>
      </tp>
      <tp t="s">
        <v>#N/A N/A</v>
        <stp/>
        <stp>BDP|16826041477539418187</stp>
        <tr r="N1353" s="1"/>
      </tp>
      <tp t="s">
        <v>#N/A N/A</v>
        <stp/>
        <stp>BDP|11223237983690314262</stp>
        <tr r="R2247" s="1"/>
      </tp>
      <tp t="s">
        <v>#N/A N/A</v>
        <stp/>
        <stp>BDP|16776859729623572699</stp>
        <tr r="R772" s="1"/>
        <tr r="R772" s="1"/>
      </tp>
      <tp t="s">
        <v>#N/A N/A</v>
        <stp/>
        <stp>BDP|16404792280687964736</stp>
        <tr r="R1686" s="1"/>
      </tp>
      <tp t="s">
        <v>#N/A N/A</v>
        <stp/>
        <stp>BDP|14319924922765531315</stp>
        <tr r="R737" s="1"/>
      </tp>
      <tp t="s">
        <v>#N/A N/A</v>
        <stp/>
        <stp>BDP|10006606990365465329</stp>
        <tr r="N534" s="1"/>
      </tp>
      <tp t="s">
        <v>#N/A N/A</v>
        <stp/>
        <stp>BDP|12514391670679831627</stp>
        <tr r="N761" s="1"/>
      </tp>
      <tp t="s">
        <v>#N/A N/A</v>
        <stp/>
        <stp>BDP|12940894962747465206</stp>
        <tr r="R545" s="1"/>
      </tp>
      <tp t="s">
        <v>#N/A N/A</v>
        <stp/>
        <stp>BDP|15370799604508892304</stp>
        <tr r="N1239" s="1"/>
      </tp>
      <tp t="s">
        <v>#N/A N/A</v>
        <stp/>
        <stp>BDP|13773210799365149379</stp>
        <tr r="N1255" s="1"/>
      </tp>
      <tp t="s">
        <v>#N/A N/A</v>
        <stp/>
        <stp>BDP|15336391375916520934</stp>
        <tr r="N935" s="1"/>
      </tp>
      <tp t="s">
        <v>#N/A N/A</v>
        <stp/>
        <stp>BDP|11501811174644898405</stp>
        <tr r="N1586" s="1"/>
        <tr r="N1957" s="1"/>
        <tr r="N208" s="1"/>
        <tr r="N434" s="1"/>
      </tp>
      <tp t="s">
        <v>#N/A N/A</v>
        <stp/>
        <stp>BDP|17750389447499384738</stp>
        <tr r="R1640" s="1"/>
        <tr r="R2013" s="1"/>
        <tr r="R264" s="1"/>
        <tr r="R490" s="1"/>
      </tp>
      <tp t="s">
        <v>#N/A N/A</v>
        <stp/>
        <stp>BDP|13812206794904411207</stp>
        <tr r="Q1163" s="1"/>
      </tp>
      <tp t="s">
        <v>#N/A N/A</v>
        <stp/>
        <stp>BDP|11605621198902263262</stp>
        <tr r="N1257" s="1"/>
      </tp>
      <tp t="s">
        <v>#N/A N/A</v>
        <stp/>
        <stp>BDP|11635131572418854172</stp>
        <tr r="R1738" s="1"/>
      </tp>
      <tp t="s">
        <v>#N/A N/A</v>
        <stp/>
        <stp>BDP|14092168182743918057</stp>
        <tr r="R526" s="1"/>
      </tp>
      <tp t="s">
        <v>#N/A N/A</v>
        <stp/>
        <stp>BDP|16665579805175984851</stp>
        <tr r="N1759" s="1"/>
      </tp>
      <tp t="s">
        <v>#N/A N/A</v>
        <stp/>
        <stp>BDP|13766176148199687152</stp>
        <tr r="R1520" s="1"/>
      </tp>
      <tp t="s">
        <v>#N/A N/A</v>
        <stp/>
        <stp>BDP|14334647185172959609</stp>
        <tr r="N1259" s="1"/>
      </tp>
      <tp t="s">
        <v>#N/A N/A</v>
        <stp/>
        <stp>BDP|14343846297123932828</stp>
        <tr r="N1025" s="1"/>
      </tp>
      <tp t="s">
        <v>#N/A N/A</v>
        <stp/>
        <stp>BDP|18029356678126429429</stp>
        <tr r="R732" s="1"/>
        <tr r="R732" s="1"/>
      </tp>
      <tp t="s">
        <v>#N/A N/A</v>
        <stp/>
        <stp>BDP|10381422076369912455</stp>
        <tr r="N1497" s="1"/>
      </tp>
      <tp t="s">
        <v>#N/A N/A</v>
        <stp/>
        <stp>BDP|14478394582695112459</stp>
        <tr r="R992" s="1"/>
      </tp>
      <tp t="s">
        <v>#N/A N/A</v>
        <stp/>
        <stp>BDP|15500922714064103795</stp>
        <tr r="P16" s="1"/>
        <tr r="P2291" s="1"/>
        <tr r="P35" s="1"/>
      </tp>
      <tp t="s">
        <v>#N/A N/A</v>
        <stp/>
        <stp>BDP|11979946364280002025</stp>
        <tr r="R1619" s="1"/>
        <tr r="R1990" s="1"/>
        <tr r="R241" s="1"/>
        <tr r="R467" s="1"/>
      </tp>
      <tp t="s">
        <v>#N/A N/A</v>
        <stp/>
        <stp>BDP|13888254571381574933</stp>
        <tr r="R1751" s="1"/>
      </tp>
      <tp t="s">
        <v>#N/A N/A</v>
        <stp/>
        <stp>BDP|10298703495365416591</stp>
        <tr r="R1441" s="1"/>
      </tp>
      <tp t="s">
        <v>#N/A N/A</v>
        <stp/>
        <stp>BDP|18164397676320173252</stp>
        <tr r="R1353" s="1"/>
      </tp>
      <tp t="s">
        <v>#N/A N/A</v>
        <stp/>
        <stp>BDP|17571948832805957604</stp>
        <tr r="R712" s="1"/>
        <tr r="R712" s="1"/>
      </tp>
      <tp t="s">
        <v>#N/A N/A</v>
        <stp/>
        <stp>BDP|15123008218803660951</stp>
        <tr r="N1266" s="1"/>
        <tr r="N980" s="1"/>
      </tp>
      <tp t="s">
        <v>#N/A N/A</v>
        <stp/>
        <stp>BDP|13907493087188881929</stp>
        <tr r="R1512" s="1"/>
      </tp>
      <tp t="s">
        <v>#N/A N/A</v>
        <stp/>
        <stp>BDP|15032934518935345659</stp>
        <tr r="R639" s="1"/>
      </tp>
      <tp t="s">
        <v>#N/A N/A</v>
        <stp/>
        <stp>BDP|13208742293460157391</stp>
        <tr r="R770" s="1"/>
        <tr r="R770" s="1"/>
      </tp>
      <tp t="s">
        <v>#N/A N/A</v>
        <stp/>
        <stp>BDP|14689273913508867178</stp>
        <tr r="R1482" s="1"/>
      </tp>
      <tp t="s">
        <v>#N/A N/A</v>
        <stp/>
        <stp>BDP|15061829254775381387</stp>
        <tr r="R1565" s="1"/>
        <tr r="R186" s="1"/>
        <tr r="R1935" s="1"/>
        <tr r="R412" s="1"/>
      </tp>
      <tp t="s">
        <v>#N/A N/A</v>
        <stp/>
        <stp>BDP|17037190983139681909</stp>
        <tr r="R2284" s="1"/>
        <tr r="R2284" s="1"/>
        <tr r="R28" s="1"/>
        <tr r="R28" s="1"/>
        <tr r="R7" s="1"/>
        <tr r="R7" s="1"/>
      </tp>
      <tp t="s">
        <v>#N/A N/A</v>
        <stp/>
        <stp>BDP|16218940954982663689</stp>
        <tr r="R1801" s="1"/>
      </tp>
      <tp t="s">
        <v>#N/A N/A</v>
        <stp/>
        <stp>BDP|12456913466486949560</stp>
        <tr r="R1406" s="1"/>
      </tp>
      <tp t="s">
        <v>#N/A N/A</v>
        <stp/>
        <stp>BDP|14842021892141798238</stp>
        <tr r="R994" s="1"/>
      </tp>
      <tp t="s">
        <v>#N/A N/A</v>
        <stp/>
        <stp>BDP|13306393041833390979</stp>
        <tr r="R1063" s="1"/>
      </tp>
      <tp t="s">
        <v>#N/A N/A</v>
        <stp/>
        <stp>BDP|14696033616762571997</stp>
        <tr r="R1125" s="1"/>
      </tp>
      <tp t="s">
        <v>#N/A N/A</v>
        <stp/>
        <stp>BDP|15634371415229291094</stp>
        <tr r="R1363" s="1"/>
      </tp>
      <tp t="s">
        <v>#N/A N/A</v>
        <stp/>
        <stp>BDP|10515882039843224695</stp>
        <tr r="N122" s="1"/>
        <tr r="N1483" s="1"/>
        <tr r="N1871" s="1"/>
        <tr r="N348" s="1"/>
      </tp>
      <tp t="s">
        <v>#N/A N/A</v>
        <stp/>
        <stp>BDP|17985497268359185263</stp>
        <tr r="R1542" s="1"/>
      </tp>
      <tp t="s">
        <v>#N/A N/A</v>
        <stp/>
        <stp>BDP|17051288965745047828</stp>
        <tr r="R73" s="1"/>
      </tp>
      <tp t="s">
        <v>#N/A N/A</v>
        <stp/>
        <stp>BDP|14463259897140183182</stp>
        <tr r="R1018" s="1"/>
      </tp>
      <tp t="s">
        <v>#N/A N/A</v>
        <stp/>
        <stp>BDP|13120662596313713189</stp>
        <tr r="R2133" s="1"/>
      </tp>
      <tp t="s">
        <v>#N/A N/A</v>
        <stp/>
        <stp>BDP|10992900667041374037</stp>
        <tr r="N1341" s="1"/>
      </tp>
      <tp t="s">
        <v>#N/A N/A</v>
        <stp/>
        <stp>BDP|13287728606048099281</stp>
        <tr r="R1411" s="1"/>
      </tp>
      <tp t="s">
        <v>#N/A N/A</v>
        <stp/>
        <stp>BDP|17183975260660148697</stp>
        <tr r="N1343" s="1"/>
      </tp>
      <tp t="s">
        <v>#N/A N/A</v>
        <stp/>
        <stp>BDP|16845816115470485163</stp>
        <tr r="N1393" s="1"/>
      </tp>
      <tp t="s">
        <v>#N/A N/A</v>
        <stp/>
        <stp>BDP|13824358514648577727</stp>
        <tr r="R1394" s="1"/>
      </tp>
      <tp t="s">
        <v>#N/A N/A</v>
        <stp/>
        <stp>BDP|10858521663725886807</stp>
        <tr r="R1311" s="1"/>
        <tr r="R1595" s="1"/>
        <tr r="R1972" s="1"/>
        <tr r="R223" s="1"/>
        <tr r="R449" s="1"/>
      </tp>
      <tp t="s">
        <v>#N/A N/A</v>
        <stp/>
        <stp>BDP|14267861055890464745</stp>
        <tr r="R2249" s="1"/>
      </tp>
      <tp t="s">
        <v>#N/A N/A</v>
        <stp/>
        <stp>BDP|14513846760637970395</stp>
        <tr r="R973" s="1"/>
      </tp>
      <tp t="s">
        <v>#N/A N/A</v>
        <stp/>
        <stp>BDP|13895939324323970576</stp>
        <tr r="R300" s="1"/>
        <tr r="R300" s="1"/>
      </tp>
      <tp t="s">
        <v>#N/A N/A</v>
        <stp/>
        <stp>BDP|11299941130093780602</stp>
        <tr r="R1813" s="1"/>
      </tp>
      <tp t="s">
        <v>#N/A N/A</v>
        <stp/>
        <stp>BDP|16806722514567720983</stp>
        <tr r="R1537" s="1"/>
        <tr r="R166" s="1"/>
        <tr r="R1915" s="1"/>
        <tr r="R392" s="1"/>
      </tp>
      <tp t="s">
        <v>#N/A N/A</v>
        <stp/>
        <stp>BDP|16466453641449415156</stp>
        <tr r="R593" s="1"/>
        <tr r="R798" s="1"/>
      </tp>
      <tp t="s">
        <v>#N/A N/A</v>
        <stp/>
        <stp>BDP|15637770971139680261</stp>
        <tr r="N1082" s="1"/>
      </tp>
      <tp t="s">
        <v>#N/A N/A</v>
        <stp/>
        <stp>BDP|18146906801057305839</stp>
        <tr r="R543" s="1"/>
        <tr r="R543" s="1"/>
      </tp>
      <tp t="s">
        <v>#N/A N/A</v>
        <stp/>
        <stp>BDP|11931106763610297881</stp>
        <tr r="R1777" s="1"/>
      </tp>
      <tp t="s">
        <v>#N/A N/A</v>
        <stp/>
        <stp>BDP|15411342287265132568</stp>
        <tr r="R1040" s="1"/>
      </tp>
      <tp t="s">
        <v>#N/A N/A</v>
        <stp/>
        <stp>BDP|13254458831758153276</stp>
        <tr r="R1470" s="1"/>
      </tp>
      <tp t="s">
        <v>#N/A N/A</v>
        <stp/>
        <stp>BDP|10460030452109164249</stp>
        <tr r="N737" s="1"/>
      </tp>
      <tp t="s">
        <v>#N/A N/A</v>
        <stp/>
        <stp>BDP|15319142495503763052</stp>
        <tr r="N729" s="1"/>
      </tp>
      <tp t="s">
        <v>#N/A N/A</v>
        <stp/>
        <stp>BDP|13704466313060008824</stp>
        <tr r="N1710" s="1"/>
      </tp>
      <tp t="s">
        <v>#N/A N/A</v>
        <stp/>
        <stp>BDP|11808634952194113881</stp>
        <tr r="N1787" s="1"/>
      </tp>
      <tp t="s">
        <v>#N/A N/A</v>
        <stp/>
        <stp>BDP|11129803931390662460</stp>
        <tr r="P13" s="1"/>
        <tr r="P32" s="1"/>
      </tp>
      <tp t="s">
        <v>#N/A N/A</v>
        <stp/>
        <stp>BDP|13635279917558088663</stp>
        <tr r="N2133" s="1"/>
      </tp>
      <tp t="s">
        <v>#N/A N/A</v>
        <stp/>
        <stp>BDP|13757959401432378634</stp>
        <tr r="R1500" s="1"/>
      </tp>
      <tp t="s">
        <v>#N/A N/A</v>
        <stp/>
        <stp>BDP|10653526776665883997</stp>
        <tr r="N1688" s="1"/>
      </tp>
      <tp t="s">
        <v>#N/A N/A</v>
        <stp/>
        <stp>BDP|15029718582182614660</stp>
        <tr r="R1559" s="1"/>
        <tr r="R2031" s="1"/>
        <tr r="R282" s="1"/>
        <tr r="R508" s="1"/>
      </tp>
      <tp t="s">
        <v>#N/A N/A</v>
        <stp/>
        <stp>BDP|15199800634504278446</stp>
        <tr r="R1415" s="1"/>
      </tp>
      <tp t="s">
        <v>#N/A N/A</v>
        <stp/>
        <stp>BDP|14197856955511045622</stp>
        <tr r="R1362" s="1"/>
      </tp>
      <tp t="s">
        <v>#N/A N/A</v>
        <stp/>
        <stp>BDP|10536933954041942384</stp>
        <tr r="R1081" s="1"/>
      </tp>
      <tp t="s">
        <v>#N/A N/A</v>
        <stp/>
        <stp>BDP|16098570174439691360</stp>
        <tr r="R324" s="1"/>
        <tr r="R324" s="1"/>
      </tp>
      <tp t="s">
        <v>#N/A N/A</v>
        <stp/>
        <stp>BDP|13066678629660422980</stp>
        <tr r="R2022" s="1"/>
        <tr r="R273" s="1"/>
        <tr r="R499" s="1"/>
      </tp>
      <tp t="s">
        <v>#N/A N/A</v>
        <stp/>
        <stp>BDP|11874181587627775128</stp>
        <tr r="N1545" s="1"/>
      </tp>
      <tp t="s">
        <v>#N/A N/A</v>
        <stp/>
        <stp>BDP|15336511582762125438</stp>
        <tr r="N2070" s="1"/>
        <tr r="N2071" s="1"/>
        <tr r="N2072" s="1"/>
        <tr r="N2073" s="1"/>
        <tr r="N2074" s="1"/>
        <tr r="N2356" s="1"/>
      </tp>
      <tp t="s">
        <v>#N/A N/A</v>
        <stp/>
        <stp>BDP|13317251911328463617</stp>
        <tr r="R1716" s="1"/>
      </tp>
      <tp t="s">
        <v>#N/A N/A</v>
        <stp/>
        <stp>BDP|12939287190075593268</stp>
        <tr r="R2129" s="1"/>
        <tr r="R2129" s="1"/>
      </tp>
      <tp t="s">
        <v>#N/A N/A</v>
        <stp/>
        <stp>BDP|13540592387010856068</stp>
        <tr r="R1488" s="1"/>
      </tp>
      <tp t="s">
        <v>#N/A N/A</v>
        <stp/>
        <stp>BDP|13774443386877150613</stp>
        <tr r="R924" s="1"/>
      </tp>
      <tp t="s">
        <v>#N/A N/A</v>
        <stp/>
        <stp>BDP|11269525862299196561</stp>
        <tr r="R1516" s="1"/>
      </tp>
      <tp t="s">
        <v>#N/A N/A</v>
        <stp/>
        <stp>BDP|10936390457308341018</stp>
        <tr r="R299" s="1"/>
        <tr r="R299" s="1"/>
      </tp>
      <tp t="s">
        <v>#N/A N/A</v>
        <stp/>
        <stp>BDP|13705833632096590069</stp>
        <tr r="R743" s="1"/>
      </tp>
      <tp t="s">
        <v>#N/A N/A</v>
        <stp/>
        <stp>BDP|16369903703496736721</stp>
        <tr r="R1637" s="1"/>
        <tr r="R2009" s="1"/>
        <tr r="R260" s="1"/>
        <tr r="R486" s="1"/>
      </tp>
      <tp t="s">
        <v>#N/A N/A</v>
        <stp/>
        <stp>BDP|13086228299460672680</stp>
        <tr r="R1077" s="1"/>
      </tp>
      <tp t="s">
        <v>#N/A N/A</v>
        <stp/>
        <stp>BDP|15873870274180644485</stp>
        <tr r="N1310" s="1"/>
      </tp>
      <tp t="s">
        <v>#N/A N/A</v>
        <stp/>
        <stp>BDP|11254440644708458731</stp>
        <tr r="N2093" s="1"/>
      </tp>
      <tp t="s">
        <v>#N/A N/A</v>
        <stp/>
        <stp>BDP|12218735396576404464</stp>
        <tr r="R106" s="1"/>
        <tr r="R1461" s="1"/>
        <tr r="R1855" s="1"/>
        <tr r="R332" s="1"/>
      </tp>
      <tp t="s">
        <v>#N/A N/A</v>
        <stp/>
        <stp>BDP|10642448141066493821</stp>
        <tr r="N1614" s="1"/>
      </tp>
      <tp t="s">
        <v>#N/A N/A</v>
        <stp/>
        <stp>BDP|10998279493611847419</stp>
        <tr r="R1971" s="1"/>
        <tr r="R222" s="1"/>
        <tr r="R448" s="1"/>
      </tp>
      <tp t="s">
        <v>#N/A N/A</v>
        <stp/>
        <stp>BDP|15298110005499277303</stp>
        <tr r="R2279" s="1"/>
      </tp>
      <tp t="s">
        <v>#N/A N/A</v>
        <stp/>
        <stp>BDP|10813826269395215554</stp>
        <tr r="N1302" s="1"/>
      </tp>
      <tp t="s">
        <v>#N/A N/A</v>
        <stp/>
        <stp>BDP|17096876015957206747</stp>
        <tr r="R326" s="1"/>
        <tr r="R93" s="1"/>
      </tp>
      <tp t="s">
        <v>#N/A N/A</v>
        <stp/>
        <stp>BDP|11079287585914183187</stp>
        <tr r="R192" s="1"/>
        <tr r="R1941" s="1"/>
        <tr r="R418" s="1"/>
      </tp>
      <tp t="s">
        <v>#N/A N/A</v>
        <stp/>
        <stp>BDP|17256654702019394610</stp>
        <tr r="P2199" s="1"/>
        <tr r="P2239" s="1"/>
        <tr r="P2328" s="1"/>
      </tp>
      <tp t="s">
        <v>#N/A N/A</v>
        <stp/>
        <stp>BDP|13496756847056400851</stp>
        <tr r="R1950" s="1"/>
        <tr r="R201" s="1"/>
        <tr r="R427" s="1"/>
      </tp>
      <tp t="s">
        <v>#N/A N/A</v>
        <stp/>
        <stp>BDP|14439107437259183150</stp>
        <tr r="R734" s="1"/>
      </tp>
      <tp t="s">
        <v>#N/A N/A</v>
        <stp/>
        <stp>BDP|16996665486580850661</stp>
        <tr r="R1374" s="1"/>
        <tr r="R2001" s="1"/>
        <tr r="R252" s="1"/>
        <tr r="R478" s="1"/>
      </tp>
      <tp t="s">
        <v>#N/A N/A</v>
        <stp/>
        <stp>BDP|14700692498905588043</stp>
        <tr r="R1381" s="1"/>
      </tp>
      <tp t="s">
        <v>#N/A N/A</v>
        <stp/>
        <stp>BDP|15991388475159582672</stp>
        <tr r="N581" s="1"/>
        <tr r="N791" s="1"/>
      </tp>
      <tp t="s">
        <v>#N/A N/A</v>
        <stp/>
        <stp>BDP|10270535779938920470</stp>
        <tr r="R1072" s="1"/>
      </tp>
      <tp t="s">
        <v>#N/A N/A</v>
        <stp/>
        <stp>BDP|10011327460659396271</stp>
        <tr r="R742" s="1"/>
        <tr r="R742" s="1"/>
      </tp>
      <tp t="s">
        <v>#N/A N/A</v>
        <stp/>
        <stp>BDP|16420975672175491337</stp>
        <tr r="R1163" s="1"/>
      </tp>
      <tp t="s">
        <v>#N/A N/A</v>
        <stp/>
        <stp>BDP|16589993839190648251</stp>
        <tr r="N1294" s="1"/>
      </tp>
      <tp t="s">
        <v>#N/A N/A</v>
        <stp/>
        <stp>BDP|11712026733029187511</stp>
        <tr r="R578" s="1"/>
        <tr r="R789" s="1"/>
      </tp>
      <tp t="s">
        <v>#N/A N/A</v>
        <stp/>
        <stp>BDP|16095832325223454141</stp>
        <tr r="N618" s="1"/>
        <tr r="N815" s="1"/>
      </tp>
      <tp t="s">
        <v>#N/A N/A</v>
        <stp/>
        <stp>BDP|17590061524868586344</stp>
        <tr r="R1661" s="1"/>
      </tp>
      <tp t="s">
        <v>#N/A N/A</v>
        <stp/>
        <stp>BDP|15812419347108184393</stp>
        <tr r="R1040" s="1"/>
      </tp>
      <tp t="s">
        <v>#N/A N/A</v>
        <stp/>
        <stp>BDP|14683298589013607362</stp>
        <tr r="R1761" s="1"/>
      </tp>
      <tp t="s">
        <v>#N/A N/A</v>
        <stp/>
        <stp>BDP|16627714670060469856</stp>
        <tr r="R319" s="1"/>
      </tp>
      <tp t="s">
        <v>#N/A N/A</v>
        <stp/>
        <stp>BDP|11682547333711566828</stp>
        <tr r="N2331" s="1"/>
      </tp>
      <tp t="s">
        <v>#N/A N/A</v>
        <stp/>
        <stp>BDP|13693965517574606081</stp>
        <tr r="R1669" s="1"/>
      </tp>
      <tp t="s">
        <v>#N/A N/A</v>
        <stp/>
        <stp>BDP|10823430463684130908</stp>
        <tr r="R1721" s="1"/>
      </tp>
      <tp t="s">
        <v>#N/A N/A</v>
        <stp/>
        <stp>BDP|16662404664303291897</stp>
        <tr r="N2199" s="1"/>
        <tr r="N2199" s="1"/>
        <tr r="N2239" s="1"/>
        <tr r="N2239" s="1"/>
        <tr r="N2328" s="1"/>
        <tr r="N2328" s="1"/>
      </tp>
      <tp t="s">
        <v>#N/A N/A</v>
        <stp/>
        <stp>BDP|13658889371277108470</stp>
        <tr r="R812" s="1"/>
      </tp>
      <tp t="s">
        <v>#N/A N/A</v>
        <stp/>
        <stp>BDP|15943208357544254951</stp>
        <tr r="Q15" s="1"/>
        <tr r="Q2290" s="1"/>
        <tr r="Q34" s="1"/>
      </tp>
      <tp t="s">
        <v>#N/A N/A</v>
        <stp/>
        <stp>BDP|16602880794260450877</stp>
        <tr r="N1315" s="1"/>
      </tp>
      <tp t="s">
        <v>#N/A N/A</v>
        <stp/>
        <stp>BDP|15779576838528163404</stp>
        <tr r="R555" s="1"/>
      </tp>
      <tp t="s">
        <v>#N/A N/A</v>
        <stp/>
        <stp>BDP|15020086370648198515</stp>
        <tr r="N1000" s="1"/>
      </tp>
      <tp t="s">
        <v>#N/A N/A</v>
        <stp/>
        <stp>BDP|18361451523129980840</stp>
        <tr r="N1737" s="1"/>
      </tp>
      <tp t="s">
        <v>#N/A N/A</v>
        <stp/>
        <stp>BDP|18216505142005082381</stp>
        <tr r="N1003" s="1"/>
      </tp>
      <tp t="s">
        <v>#N/A N/A</v>
        <stp/>
        <stp>BDP|13237980712594410044</stp>
        <tr r="R2098" s="1"/>
        <tr r="R2099" s="1"/>
        <tr r="R2100" s="1"/>
      </tp>
      <tp t="s">
        <v>#N/A N/A</v>
        <stp/>
        <stp>BDP|13853843211220156546</stp>
        <tr r="N1096" s="1"/>
      </tp>
      <tp t="s">
        <v>#N/A N/A</v>
        <stp/>
        <stp>BDP|16966603450373422951</stp>
        <tr r="R1009" s="1"/>
      </tp>
      <tp t="s">
        <v>#N/A N/A</v>
        <stp/>
        <stp>BDP|10835383947710814872</stp>
        <tr r="N931" s="1"/>
      </tp>
      <tp t="s">
        <v>#N/A N/A</v>
        <stp/>
        <stp>BDP|15500058800662351881</stp>
        <tr r="R720" s="1"/>
      </tp>
      <tp t="s">
        <v>#N/A N/A</v>
        <stp/>
        <stp>BDP|13904634181456577458</stp>
        <tr r="R1314" s="1"/>
        <tr r="R1597" s="1"/>
      </tp>
      <tp t="s">
        <v>#N/A N/A</v>
        <stp/>
        <stp>BDP|17789965578310797659</stp>
        <tr r="Q2294" s="1"/>
      </tp>
      <tp t="s">
        <v>#N/A N/A</v>
        <stp/>
        <stp>BDP|13393023301938383485</stp>
        <tr r="R2247" s="1"/>
      </tp>
      <tp t="s">
        <v>#N/A N/A</v>
        <stp/>
        <stp>BDP|10419572702749896321</stp>
        <tr r="R1587" s="1"/>
      </tp>
      <tp t="s">
        <v>#N/A N/A</v>
        <stp/>
        <stp>BDP|16449009293751560190</stp>
        <tr r="R134" s="1"/>
        <tr r="R1883" s="1"/>
        <tr r="R360" s="1"/>
      </tp>
      <tp t="s">
        <v>#N/A N/A</v>
        <stp/>
        <stp>BDP|10278734697523928244</stp>
        <tr r="R9" s="1"/>
      </tp>
      <tp t="s">
        <v>#N/A N/A</v>
        <stp/>
        <stp>BDP|16763044795782534280</stp>
        <tr r="R1404" s="1"/>
      </tp>
      <tp t="s">
        <v>#N/A N/A</v>
        <stp/>
        <stp>BDP|10731836540596877568</stp>
        <tr r="N570" s="1"/>
      </tp>
      <tp t="s">
        <v>#N/A N/A</v>
        <stp/>
        <stp>BDP|17308471483755380195</stp>
        <tr r="N513" s="1"/>
      </tp>
      <tp t="s">
        <v>#N/A N/A</v>
        <stp/>
        <stp>BDP|17608991197941615936</stp>
        <tr r="R315" s="1"/>
      </tp>
      <tp t="s">
        <v>#N/A N/A</v>
        <stp/>
        <stp>BDP|15632938470145989113</stp>
        <tr r="R1799" s="1"/>
      </tp>
      <tp t="s">
        <v>#N/A N/A</v>
        <stp/>
        <stp>BDP|18329603342202914755</stp>
        <tr r="N917" s="1"/>
      </tp>
      <tp t="s">
        <v>#N/A N/A</v>
        <stp/>
        <stp>BDP|17483864351747984274</stp>
        <tr r="R2361" s="1"/>
        <tr r="R2362" s="1"/>
      </tp>
      <tp t="s">
        <v>#N/A N/A</v>
        <stp/>
        <stp>BDP|14207296344424464961</stp>
        <tr r="N1567" s="1"/>
      </tp>
      <tp t="s">
        <v>#N/A N/A</v>
        <stp/>
        <stp>BDP|18082152830851965408</stp>
        <tr r="R1608" s="1"/>
      </tp>
      <tp t="s">
        <v>#N/A N/A</v>
        <stp/>
        <stp>BDP|17015953608275080414</stp>
        <tr r="R1313" s="1"/>
      </tp>
      <tp t="s">
        <v>#N/A N/A</v>
        <stp/>
        <stp>BDP|10376631297971910122</stp>
        <tr r="R558" s="1"/>
      </tp>
      <tp t="s">
        <v>#N/A N/A</v>
        <stp/>
        <stp>BDP|16810155858768949504</stp>
        <tr r="N1396" s="1"/>
      </tp>
      <tp t="s">
        <v>#N/A N/A</v>
        <stp/>
        <stp>BDP|14153884414457819590</stp>
        <tr r="R14" s="1"/>
        <tr r="R14" s="1"/>
        <tr r="R33" s="1"/>
        <tr r="R33" s="1"/>
      </tp>
      <tp t="s">
        <v>#N/A N/A</v>
        <stp/>
        <stp>BDP|13073152165113994859</stp>
        <tr r="R2352" s="1"/>
      </tp>
      <tp t="s">
        <v>#N/A N/A</v>
        <stp/>
        <stp>BDP|12643000299672036635</stp>
        <tr r="N1583" s="1"/>
        <tr r="N1953" s="1"/>
        <tr r="N204" s="1"/>
        <tr r="N430" s="1"/>
      </tp>
      <tp t="s">
        <v>#N/A N/A</v>
        <stp/>
        <stp>BDP|10504328972182888928</stp>
        <tr r="N1163" s="1"/>
        <tr r="N1163" s="1"/>
      </tp>
      <tp t="s">
        <v>#N/A N/A</v>
        <stp/>
        <stp>BDP|10935863071674518449</stp>
        <tr r="P873" s="1"/>
      </tp>
      <tp t="s">
        <v>#N/A N/A</v>
        <stp/>
        <stp>BDP|12158190067878451245</stp>
        <tr r="Q14" s="1"/>
        <tr r="Q33" s="1"/>
      </tp>
      <tp t="s">
        <v>#N/A N/A</v>
        <stp/>
        <stp>BDP|13466444109171110971</stp>
        <tr r="R1725" s="1"/>
      </tp>
      <tp t="s">
        <v>#N/A N/A</v>
        <stp/>
        <stp>BDP|17807821517480410160</stp>
        <tr r="R947" s="1"/>
        <tr r="R947" s="1"/>
      </tp>
      <tp t="s">
        <v>#N/A N/A</v>
        <stp/>
        <stp>BDP|16815741409599229783</stp>
        <tr r="N1751" s="1"/>
      </tp>
      <tp t="s">
        <v>#N/A N/A</v>
        <stp/>
        <stp>BDP|13936608813533534814</stp>
        <tr r="R171" s="1"/>
        <tr r="R1920" s="1"/>
        <tr r="R397" s="1"/>
      </tp>
      <tp t="s">
        <v>#N/A N/A</v>
        <stp/>
        <stp>BDP|11958866017380578738</stp>
        <tr r="R599" s="1"/>
      </tp>
      <tp t="s">
        <v>#N/A N/A</v>
        <stp/>
        <stp>BDP|17063260123970385884</stp>
        <tr r="N1728" s="1"/>
      </tp>
      <tp t="s">
        <v>#N/A N/A</v>
        <stp/>
        <stp>BDP|14334643567673661880</stp>
        <tr r="R1023" s="1"/>
        <tr r="R1769" s="1"/>
      </tp>
      <tp t="s">
        <v>#N/A N/A</v>
        <stp/>
        <stp>BDP|14026873061335652019</stp>
        <tr r="N1650" s="1"/>
        <tr r="N2021" s="1"/>
        <tr r="N272" s="1"/>
        <tr r="N498" s="1"/>
      </tp>
      <tp t="s">
        <v>#N/A N/A</v>
        <stp/>
        <stp>BDP|11571998271654907458</stp>
        <tr r="N939" s="1"/>
      </tp>
      <tp t="s">
        <v>#N/A N/A</v>
        <stp/>
        <stp>BDP|11005312934689420706</stp>
        <tr r="R1025" s="1"/>
      </tp>
      <tp t="s">
        <v>#N/A N/A</v>
        <stp/>
        <stp>BDP|10331815075552536227</stp>
        <tr r="R1320" s="1"/>
        <tr r="R1600" s="1"/>
        <tr r="R1977" s="1"/>
        <tr r="R228" s="1"/>
        <tr r="R454" s="1"/>
      </tp>
      <tp t="s">
        <v>#N/A N/A</v>
        <stp/>
        <stp>BDP|12666354491394221338</stp>
        <tr r="R1796" s="1"/>
      </tp>
      <tp t="s">
        <v>#N/A N/A</v>
        <stp/>
        <stp>BDP|15493736698062475682</stp>
        <tr r="R1778" s="1"/>
      </tp>
      <tp t="s">
        <v>#N/A N/A</v>
        <stp/>
        <stp>BDP|14048838690353220924</stp>
        <tr r="R1043" s="1"/>
      </tp>
      <tp t="s">
        <v>#N/A N/A</v>
        <stp/>
        <stp>BDP|14543458522369518440</stp>
        <tr r="R1295" s="1"/>
        <tr r="R1589" s="1"/>
      </tp>
      <tp t="s">
        <v>#N/A N/A</v>
        <stp/>
        <stp>BDP|10576412553108730634</stp>
        <tr r="R1385" s="1"/>
      </tp>
      <tp t="s">
        <v>#N/A N/A</v>
        <stp/>
        <stp>BDP|14172376164996184802</stp>
        <tr r="R1280" s="1"/>
      </tp>
      <tp t="s">
        <v>#N/A N/A</v>
        <stp/>
        <stp>BDP|10126862644322344135</stp>
        <tr r="R1350" s="1"/>
      </tp>
      <tp t="s">
        <v>#N/A N/A</v>
        <stp/>
        <stp>BDP|15682876225856402637</stp>
        <tr r="N1555" s="1"/>
        <tr r="N181" s="1"/>
        <tr r="N1930" s="1"/>
        <tr r="N407" s="1"/>
      </tp>
      <tp t="s">
        <v>#N/A N/A</v>
        <stp/>
        <stp>BDP|14110746070012064966</stp>
        <tr r="R1710" s="1"/>
      </tp>
      <tp t="s">
        <v>#N/A N/A</v>
        <stp/>
        <stp>BDP|17495991611938989872</stp>
        <tr r="N2353" s="1"/>
      </tp>
      <tp t="s">
        <v>#N/A N/A</v>
        <stp/>
        <stp>BDP|12022130580147615379</stp>
        <tr r="R1118" s="1"/>
      </tp>
      <tp t="s">
        <v>#N/A N/A</v>
        <stp/>
        <stp>BDP|14735095112842809860</stp>
        <tr r="R1271" s="1"/>
      </tp>
      <tp t="s">
        <v>#N/A N/A</v>
        <stp/>
        <stp>BDP|11763868327183255767</stp>
        <tr r="N1298" s="1"/>
      </tp>
      <tp t="s">
        <v>#N/A N/A</v>
        <stp/>
        <stp>BDP|16466101750479402420</stp>
        <tr r="R1573" s="1"/>
        <tr r="R193" s="1"/>
        <tr r="R1942" s="1"/>
        <tr r="R419" s="1"/>
      </tp>
      <tp t="s">
        <v>#N/A N/A</v>
        <stp/>
        <stp>BDP|17472120750464446806</stp>
        <tr r="N1319" s="1"/>
      </tp>
      <tp t="s">
        <v>#N/A N/A</v>
        <stp/>
        <stp>BDP|13373173845229738043</stp>
        <tr r="R1416" s="1"/>
      </tp>
      <tp t="s">
        <v>#N/A N/A</v>
        <stp/>
        <stp>BDP|17454526595126207248</stp>
        <tr r="N1388" s="1"/>
      </tp>
      <tp t="s">
        <v>#N/A N/A</v>
        <stp/>
        <stp>BDP|12681916315384244156</stp>
        <tr r="R1743" s="1"/>
        <tr r="R1743" s="1"/>
        <tr r="R21" s="1"/>
        <tr r="R21" s="1"/>
        <tr r="R2105" s="1"/>
        <tr r="R2105" s="1"/>
        <tr r="R290" s="1"/>
        <tr r="R290" s="1"/>
        <tr r="R39" s="1"/>
        <tr r="R39" s="1"/>
      </tp>
      <tp t="s">
        <v>#N/A N/A</v>
        <stp/>
        <stp>BDP|12426015555880053855</stp>
        <tr r="R925" s="1"/>
      </tp>
      <tp t="s">
        <v>#N/A N/A</v>
        <stp/>
        <stp>BDP|16808456308825752876</stp>
        <tr r="O1151" s="1"/>
        <tr r="O1182" s="1"/>
        <tr r="O1221" s="1"/>
        <tr r="O1835" s="1"/>
        <tr r="O2190" s="1"/>
        <tr r="O2230" s="1"/>
        <tr r="O2319" s="1"/>
        <tr r="O2414" s="1"/>
        <tr r="O63" s="1"/>
        <tr r="O897" s="1"/>
      </tp>
      <tp t="s">
        <v>#N/A N/A</v>
        <stp/>
        <stp>BDP|11148562245048390743</stp>
        <tr r="N723" s="1"/>
      </tp>
      <tp t="s">
        <v>#N/A N/A</v>
        <stp/>
        <stp>BDP|14448513318559071686</stp>
        <tr r="N1746" s="1"/>
        <tr r="N2044" s="1"/>
        <tr r="N2058" s="1"/>
        <tr r="N2108" s="1"/>
        <tr r="N2157" s="1"/>
        <tr r="N2389" s="1"/>
      </tp>
      <tp t="s">
        <v>#N/A N/A</v>
        <stp/>
        <stp>BDP|10110957985746673826</stp>
        <tr r="N2284" s="1"/>
        <tr r="N28" s="1"/>
        <tr r="N7" s="1"/>
      </tp>
      <tp t="s">
        <v>#N/A N/A</v>
        <stp/>
        <stp>BDP|14358721706908745459</stp>
        <tr r="R523" s="1"/>
      </tp>
      <tp t="s">
        <v>#N/A N/A</v>
        <stp/>
        <stp>BDP|10258510590094716714</stp>
        <tr r="R914" s="1"/>
      </tp>
      <tp t="s">
        <v>#N/A N/A</v>
        <stp/>
        <stp>BDP|17400625564579402137</stp>
        <tr r="R1353" s="1"/>
      </tp>
      <tp t="s">
        <v>#N/A N/A</v>
        <stp/>
        <stp>BDP|16901104358055045844</stp>
        <tr r="N1780" s="1"/>
        <tr r="N1346" s="1"/>
      </tp>
      <tp t="s">
        <v>#N/A N/A</v>
        <stp/>
        <stp>BDP|15498665897895160008</stp>
        <tr r="R747" s="1"/>
      </tp>
      <tp t="s">
        <v>#N/A N/A</v>
        <stp/>
        <stp>BDP|10521849753921532338</stp>
        <tr r="R1024" s="1"/>
      </tp>
      <tp t="s">
        <v>#N/A N/A</v>
        <stp/>
        <stp>BDP|18378134607076224019</stp>
        <tr r="N692" s="1"/>
      </tp>
      <tp t="s">
        <v>#N/A N/A</v>
        <stp/>
        <stp>BDP|18074420793952279875</stp>
        <tr r="N524" s="1"/>
      </tp>
      <tp t="s">
        <v>#N/A N/A</v>
        <stp/>
        <stp>BDP|17077984078213619526</stp>
        <tr r="R1621" s="1"/>
        <tr r="R1991" s="1"/>
        <tr r="R242" s="1"/>
        <tr r="R468" s="1"/>
      </tp>
      <tp t="s">
        <v>#N/A N/A</v>
        <stp/>
        <stp>BDP|18036044163505350401</stp>
        <tr r="R99" s="1"/>
      </tp>
      <tp t="s">
        <v>#N/A N/A</v>
        <stp/>
        <stp>BDP|10208577671394132912</stp>
        <tr r="R1627" s="1"/>
        <tr r="R1999" s="1"/>
        <tr r="R250" s="1"/>
        <tr r="R476" s="1"/>
      </tp>
      <tp t="s">
        <v>#N/A N/A</v>
        <stp/>
        <stp>BDP|14300976133327304600</stp>
        <tr r="R1982" s="1"/>
        <tr r="R233" s="1"/>
        <tr r="R459" s="1"/>
      </tp>
      <tp t="s">
        <v>#N/A N/A</v>
        <stp/>
        <stp>BDP|13839013633179938676</stp>
        <tr r="R1934" s="1"/>
        <tr r="R185" s="1"/>
        <tr r="R411" s="1"/>
      </tp>
      <tp t="s">
        <v>#N/A N/A</v>
        <stp/>
        <stp>BDP|12461346983405498302</stp>
        <tr r="R138" s="1"/>
        <tr r="R1887" s="1"/>
        <tr r="R364" s="1"/>
      </tp>
      <tp t="s">
        <v>#N/A N/A</v>
        <stp/>
        <stp>BDP|15239522717857323936</stp>
        <tr r="P1140" s="1"/>
        <tr r="P1171" s="1"/>
        <tr r="P1210" s="1"/>
        <tr r="P1824" s="1"/>
        <tr r="P2177" s="1"/>
        <tr r="P2217" s="1"/>
        <tr r="P2306" s="1"/>
        <tr r="P2403" s="1"/>
        <tr r="P52" s="1"/>
        <tr r="P886" s="1"/>
      </tp>
      <tp t="s">
        <v>#N/A N/A</v>
        <stp/>
        <stp>BDP|18028691670207918173</stp>
        <tr r="R1368" s="1"/>
      </tp>
      <tp t="s">
        <v>#N/A N/A</v>
        <stp/>
        <stp>BDP|16179363188542933015</stp>
        <tr r="N1503" s="1"/>
      </tp>
      <tp t="s">
        <v>#N/A N/A</v>
        <stp/>
        <stp>BDP|15377881841233434592</stp>
        <tr r="N1683" s="1"/>
      </tp>
      <tp t="s">
        <v>#N/A N/A</v>
        <stp/>
        <stp>BDP|10398871704320178777</stp>
        <tr r="R1678" s="1"/>
      </tp>
      <tp t="s">
        <v>#N/A N/A</v>
        <stp/>
        <stp>BDP|12087413451419478522</stp>
        <tr r="N115" s="1"/>
        <tr r="N1474" s="1"/>
        <tr r="N1864" s="1"/>
        <tr r="N341" s="1"/>
      </tp>
      <tp t="s">
        <v>#N/A N/A</v>
        <stp/>
        <stp>BDP|17365260903313845988</stp>
        <tr r="R297" s="1"/>
      </tp>
      <tp t="s">
        <v>#N/A N/A</v>
        <stp/>
        <stp>BDP|17619445394371427445</stp>
        <tr r="R1509" s="1"/>
      </tp>
      <tp t="s">
        <v>#N/A N/A</v>
        <stp/>
        <stp>BDP|10247809576307762758</stp>
        <tr r="P14" s="1"/>
        <tr r="P33" s="1"/>
      </tp>
      <tp t="s">
        <v>#N/A N/A</v>
        <stp/>
        <stp>BDP|12895831318843437714</stp>
        <tr r="R1779" s="1"/>
      </tp>
      <tp t="s">
        <v>#N/A N/A</v>
        <stp/>
        <stp>BDP|16007649498955213386</stp>
        <tr r="N552" s="1"/>
      </tp>
      <tp t="s">
        <v>#N/A N/A</v>
        <stp/>
        <stp>BDP|10750257493660668414</stp>
        <tr r="N811" s="1"/>
      </tp>
      <tp t="s">
        <v>#N/A N/A</v>
        <stp/>
        <stp>BDP|14334883526498829933</stp>
        <tr r="N1143" s="1"/>
        <tr r="N1143" s="1"/>
        <tr r="N1174" s="1"/>
        <tr r="N1174" s="1"/>
        <tr r="N1213" s="1"/>
        <tr r="N1213" s="1"/>
        <tr r="N1827" s="1"/>
        <tr r="N1827" s="1"/>
        <tr r="N2180" s="1"/>
        <tr r="N2180" s="1"/>
        <tr r="N2220" s="1"/>
        <tr r="N2220" s="1"/>
        <tr r="N2309" s="1"/>
        <tr r="N2309" s="1"/>
        <tr r="N2406" s="1"/>
        <tr r="N2406" s="1"/>
        <tr r="N55" s="1"/>
        <tr r="N55" s="1"/>
        <tr r="N889" s="1"/>
        <tr r="N889" s="1"/>
      </tp>
      <tp t="s">
        <v>#N/A N/A</v>
        <stp/>
        <stp>BDP|12715656839103660841</stp>
        <tr r="R1797" s="1"/>
      </tp>
      <tp t="s">
        <v>#N/A N/A</v>
        <stp/>
        <stp>BDP|16653416009246563820</stp>
        <tr r="N15" s="1"/>
        <tr r="N15" s="1"/>
        <tr r="N2290" s="1"/>
        <tr r="N2290" s="1"/>
        <tr r="N34" s="1"/>
        <tr r="N34" s="1"/>
      </tp>
      <tp t="s">
        <v>#N/A N/A</v>
        <stp/>
        <stp>BDP|14209998306598698921</stp>
        <tr r="N1150" s="1"/>
        <tr r="N1150" s="1"/>
        <tr r="N1181" s="1"/>
        <tr r="N1181" s="1"/>
        <tr r="N1220" s="1"/>
        <tr r="N1220" s="1"/>
        <tr r="N1834" s="1"/>
        <tr r="N1834" s="1"/>
        <tr r="N2189" s="1"/>
        <tr r="N2189" s="1"/>
        <tr r="N2229" s="1"/>
        <tr r="N2229" s="1"/>
        <tr r="N2318" s="1"/>
        <tr r="N2318" s="1"/>
        <tr r="N2413" s="1"/>
        <tr r="N2413" s="1"/>
        <tr r="N62" s="1"/>
        <tr r="N62" s="1"/>
        <tr r="N896" s="1"/>
        <tr r="N896" s="1"/>
      </tp>
      <tp t="s">
        <v>#N/A N/A</v>
        <stp/>
        <stp>BDP|14984186522982381985</stp>
        <tr r="N1812" s="1"/>
      </tp>
      <tp t="s">
        <v>#N/A N/A</v>
        <stp/>
        <stp>BDP|12401097241012166852</stp>
        <tr r="R592" s="1"/>
      </tp>
      <tp t="s">
        <v>#N/A N/A</v>
        <stp/>
        <stp>BDP|12106076551482833975</stp>
        <tr r="N311" s="1"/>
      </tp>
      <tp t="s">
        <v>#N/A N/A</v>
        <stp/>
        <stp>BDP|15267803095598536098</stp>
        <tr r="R2068" s="1"/>
        <tr r="R2069" s="1"/>
      </tp>
      <tp t="s">
        <v>#N/A N/A</v>
        <stp/>
        <stp>BDP|12072865335832056786</stp>
        <tr r="N1344" s="1"/>
      </tp>
      <tp t="s">
        <v>#N/A N/A</v>
        <stp/>
        <stp>BDP|14707956548140367520</stp>
        <tr r="N1070" s="1"/>
      </tp>
      <tp t="s">
        <v>#N/A N/A</v>
        <stp/>
        <stp>BDP|10633405698816570709</stp>
        <tr r="N1092" s="1"/>
      </tp>
      <tp t="s">
        <v>#N/A N/A</v>
        <stp/>
        <stp>BDP|12027394058150370896</stp>
        <tr r="R688" s="1"/>
      </tp>
      <tp t="s">
        <v>#N/A N/A</v>
        <stp/>
        <stp>BDP|16257303919689069103</stp>
        <tr r="R1018" s="1"/>
      </tp>
      <tp t="s">
        <v>#N/A N/A</v>
        <stp/>
        <stp>BDP|11873540215811564862</stp>
        <tr r="R1256" s="1"/>
      </tp>
      <tp t="s">
        <v>#N/A N/A</v>
        <stp/>
        <stp>BDP|17209658251490868848</stp>
        <tr r="R1538" s="1"/>
        <tr r="R167" s="1"/>
        <tr r="R1916" s="1"/>
        <tr r="R393" s="1"/>
      </tp>
      <tp t="s">
        <v>#N/A N/A</v>
        <stp/>
        <stp>BDP|17067186276389228466</stp>
        <tr r="N1194" s="1"/>
      </tp>
      <tp t="s">
        <v>#N/A N/A</v>
        <stp/>
        <stp>BDP|13930747741959275531</stp>
        <tr r="R1560" s="1"/>
        <tr r="R184" s="1"/>
        <tr r="R1933" s="1"/>
        <tr r="R410" s="1"/>
      </tp>
      <tp t="s">
        <v>#N/A N/A</v>
        <stp/>
        <stp>BDP|12053259108685753971</stp>
        <tr r="R1408" s="1"/>
      </tp>
      <tp t="s">
        <v>#N/A N/A</v>
        <stp/>
        <stp>BDP|13581972136436168385</stp>
        <tr r="Q2287" s="1"/>
      </tp>
      <tp t="s">
        <v>#N/A N/A</v>
        <stp/>
        <stp>BDP|13120856450424155686</stp>
        <tr r="R1001" s="1"/>
      </tp>
      <tp t="s">
        <v>#N/A N/A</v>
        <stp/>
        <stp>BDP|10172583746354541973</stp>
        <tr r="N2346" s="1"/>
        <tr r="N295" s="1"/>
        <tr r="N92" s="1"/>
        <tr r="N42" s="1"/>
        <tr r="N26" s="1"/>
        <tr r="N320" s="1"/>
        <tr r="N560" s="1"/>
        <tr r="N567" s="1"/>
        <tr r="N864" s="1"/>
        <tr r="N703" s="1"/>
        <tr r="N937" s="1"/>
        <tr r="N681" s="1"/>
        <tr r="N970" s="1"/>
        <tr r="N909" s="1"/>
        <tr r="N778" s="1"/>
        <tr r="N876" s="1"/>
        <tr r="N1159" s="1"/>
        <tr r="N1254" s="1"/>
        <tr r="N1200" s="1"/>
        <tr r="N1456" s="1"/>
        <tr r="N1191" s="1"/>
        <tr r="N1811" s="1"/>
        <tr r="N1749" s="1"/>
        <tr r="N1720" s="1"/>
        <tr r="N2160" s="1"/>
        <tr r="N2206" s="1"/>
        <tr r="N2111" s="1"/>
        <tr r="N2166" s="1"/>
        <tr r="N2242" s="1"/>
        <tr r="N2263" s="1"/>
        <tr r="N2275" s="1"/>
        <tr r="N2269" s="1"/>
        <tr r="N2264" s="1"/>
        <tr r="N2202" s="1"/>
        <tr r="N2265" s="1"/>
        <tr r="N2270" s="1"/>
        <tr r="N2351" s="1"/>
        <tr r="N2271" s="1"/>
        <tr r="N2061" s="1"/>
        <tr r="N2266" s="1"/>
        <tr r="N2301" s="1"/>
        <tr r="N2047" s="1"/>
        <tr r="N2268" s="1"/>
        <tr r="N2391" s="1"/>
        <tr r="N2378" s="1"/>
        <tr r="N2267" s="1"/>
        <tr r="N2338" s="1"/>
      </tp>
      <tp t="s">
        <v>#N/A N/A</v>
        <stp/>
        <stp>BDP|16748431783060883630</stp>
        <tr r="R1109" s="1"/>
      </tp>
      <tp t="s">
        <v>#N/A N/A</v>
        <stp/>
        <stp>BDP|18229234803701846769</stp>
        <tr r="R1413" s="1"/>
      </tp>
      <tp t="s">
        <v>#N/A N/A</v>
        <stp/>
        <stp>BDP|17907882738781769125</stp>
        <tr r="N2294" s="1"/>
        <tr r="N2294" s="1"/>
      </tp>
      <tp t="s">
        <v>#N/A N/A</v>
        <stp/>
        <stp>BDP|18136771555264934259</stp>
        <tr r="R80" s="1"/>
        <tr r="R81" s="1"/>
      </tp>
      <tp t="s">
        <v>#N/A N/A</v>
        <stp/>
        <stp>BDP|11157276348669582241</stp>
        <tr r="N2022" s="1"/>
        <tr r="N273" s="1"/>
        <tr r="N499" s="1"/>
      </tp>
      <tp t="s">
        <v>#N/A N/A</v>
        <stp/>
        <stp>BDP|18409614981592241896</stp>
        <tr r="P15" s="1"/>
        <tr r="P2290" s="1"/>
        <tr r="P34" s="1"/>
      </tp>
      <tp t="s">
        <v>#N/A N/A</v>
        <stp/>
        <stp>BDP|10936303925555516864</stp>
        <tr r="R1030" s="1"/>
      </tp>
      <tp t="s">
        <v>#N/A N/A</v>
        <stp/>
        <stp>BDP|11274417284291823000</stp>
        <tr r="R1689" s="1"/>
      </tp>
      <tp t="s">
        <v>#N/A N/A</v>
        <stp/>
        <stp>BDP|13682969097809066688</stp>
        <tr r="R1686" s="1"/>
      </tp>
      <tp t="s">
        <v>#N/A N/A</v>
        <stp/>
        <stp>BDP|18339906386703811625</stp>
        <tr r="R752" s="1"/>
      </tp>
      <tp t="s">
        <v>#N/A N/A</v>
        <stp/>
        <stp>BDP|17701405518396449846</stp>
        <tr r="R1002" s="1"/>
      </tp>
      <tp t="s">
        <v>#N/A N/A</v>
        <stp/>
        <stp>BDP|11795828828880508766</stp>
        <tr r="R2260" s="1"/>
      </tp>
      <tp t="s">
        <v>#N/A N/A</v>
        <stp/>
        <stp>BDP|10922018438709760695</stp>
        <tr r="N527" s="1"/>
      </tp>
      <tp t="s">
        <v>#N/A N/A</v>
        <stp/>
        <stp>BDP|17803183102573882942</stp>
        <tr r="N1109" s="1"/>
      </tp>
      <tp t="s">
        <v>#N/A N/A</v>
        <stp/>
        <stp>BDP|14528782151119470363</stp>
        <tr r="R1410" s="1"/>
      </tp>
      <tp t="s">
        <v>#N/A N/A</v>
        <stp/>
        <stp>BDP|16256657876983969869</stp>
        <tr r="R1617" s="1"/>
      </tp>
      <tp t="s">
        <v>#N/A N/A</v>
        <stp/>
        <stp>BDP|16364981305714171713</stp>
        <tr r="R527" s="1"/>
      </tp>
      <tp t="s">
        <v>#N/A N/A</v>
        <stp/>
        <stp>BDP|11985980952539512876</stp>
        <tr r="R1277" s="1"/>
      </tp>
      <tp t="s">
        <v>#N/A N/A</v>
        <stp/>
        <stp>BDP|14274902808746392781</stp>
        <tr r="N1367" s="1"/>
      </tp>
      <tp t="s">
        <v>#N/A N/A</v>
        <stp/>
        <stp>BDP|13565247363412637955</stp>
        <tr r="R1283" s="1"/>
      </tp>
      <tp t="s">
        <v>#N/A N/A</v>
        <stp/>
        <stp>BDP|10748559223842310935</stp>
        <tr r="R76" s="1"/>
        <tr r="R77" s="1"/>
      </tp>
      <tp t="s">
        <v>#N/A N/A</v>
        <stp/>
        <stp>BDP|11018014317554087879</stp>
        <tr r="R125" s="1"/>
        <tr r="R1487" s="1"/>
        <tr r="R1874" s="1"/>
        <tr r="R351" s="1"/>
      </tp>
      <tp t="s">
        <v>#N/A N/A</v>
        <stp/>
        <stp>BDP|13963386609085861916</stp>
        <tr r="R128" s="1"/>
        <tr r="R1877" s="1"/>
        <tr r="R354" s="1"/>
      </tp>
      <tp t="s">
        <v>#N/A N/A</v>
        <stp/>
        <stp>BDP|17824287034388120244</stp>
        <tr r="N136" s="1"/>
        <tr r="N1505" s="1"/>
        <tr r="N1885" s="1"/>
        <tr r="N362" s="1"/>
      </tp>
      <tp t="s">
        <v>#N/A N/A</v>
        <stp/>
        <stp>BDP|15038721485481455724</stp>
        <tr r="N1229" s="1"/>
      </tp>
      <tp t="s">
        <v>#N/A N/A</v>
        <stp/>
        <stp>BDP|15322276003343349855</stp>
        <tr r="N1430" s="1"/>
      </tp>
      <tp t="s">
        <v>#N/A N/A</v>
        <stp/>
        <stp>BDP|14104478272029519212</stp>
        <tr r="R528" s="1"/>
        <tr r="R528" s="1"/>
      </tp>
      <tp t="s">
        <v>#N/A N/A</v>
        <stp/>
        <stp>BDP|18434304474035764578</stp>
        <tr r="Q1164" s="1"/>
        <tr r="Q1203" s="1"/>
        <tr r="Q1816" s="1"/>
        <tr r="Q2170" s="1"/>
        <tr r="Q2210" s="1"/>
        <tr r="Q2396" s="1"/>
        <tr r="Q45" s="1"/>
        <tr r="Q879" s="1"/>
      </tp>
      <tp t="s">
        <v>#N/A N/A</v>
        <stp/>
        <stp>BDP|18359497195939636090</stp>
        <tr r="R1076" s="1"/>
      </tp>
      <tp t="s">
        <v>#N/A N/A</v>
        <stp/>
        <stp>BDP|15488840620460072306</stp>
        <tr r="N1304" s="1"/>
      </tp>
      <tp t="s">
        <v>#N/A N/A</v>
        <stp/>
        <stp>BDP|15870616167549662084</stp>
        <tr r="R765" s="1"/>
        <tr r="R765" s="1"/>
      </tp>
      <tp t="s">
        <v>#N/A N/A</v>
        <stp/>
        <stp>BDP|17108020075039738515</stp>
        <tr r="N977" s="1"/>
      </tp>
      <tp t="s">
        <v>#N/A N/A</v>
        <stp/>
        <stp>BDP|13003452787633053018</stp>
        <tr r="Q1138" s="1"/>
        <tr r="Q1162" s="1"/>
        <tr r="Q1202" s="1"/>
        <tr r="Q1815" s="1"/>
        <tr r="Q2169" s="1"/>
        <tr r="Q2209" s="1"/>
        <tr r="Q2304" s="1"/>
        <tr r="Q2395" s="1"/>
        <tr r="Q44" s="1"/>
        <tr r="Q878" s="1"/>
      </tp>
      <tp t="s">
        <v>#N/A N/A</v>
        <stp/>
        <stp>BDP|10771841245284752429</stp>
        <tr r="R1672" s="1"/>
      </tp>
      <tp t="s">
        <v>#N/A N/A</v>
        <stp/>
        <stp>BDP|16950324990757889701</stp>
        <tr r="R957" s="1"/>
        <tr r="R957" s="1"/>
      </tp>
      <tp t="s">
        <v>#N/A N/A</v>
        <stp/>
        <stp>BDP|11567976717532286743</stp>
        <tr r="O1155" s="1"/>
        <tr r="O1186" s="1"/>
        <tr r="O1225" s="1"/>
        <tr r="O1839" s="1"/>
        <tr r="O2194" s="1"/>
        <tr r="O2234" s="1"/>
        <tr r="O2323" s="1"/>
        <tr r="O2418" s="1"/>
        <tr r="O67" s="1"/>
        <tr r="O901" s="1"/>
      </tp>
      <tp t="s">
        <v>#N/A N/A</v>
        <stp/>
        <stp>BDP|15572859281078214103</stp>
        <tr r="R75" s="1"/>
      </tp>
      <tp t="s">
        <v>#N/A N/A</v>
        <stp/>
        <stp>BDP|15588877735712266068</stp>
        <tr r="N1632" s="1"/>
        <tr r="N2005" s="1"/>
        <tr r="N256" s="1"/>
        <tr r="N482" s="1"/>
      </tp>
      <tp t="s">
        <v>#N/A N/A</v>
        <stp/>
        <stp>BDP|10677846004217649332</stp>
        <tr r="R304" s="1"/>
        <tr r="R304" s="1"/>
      </tp>
      <tp t="s">
        <v>#N/A N/A</v>
        <stp/>
        <stp>BDP|13884598363838503455</stp>
        <tr r="R1537" s="1"/>
        <tr r="R166" s="1"/>
        <tr r="R1915" s="1"/>
        <tr r="R392" s="1"/>
      </tp>
      <tp t="s">
        <v>#N/A N/A</v>
        <stp/>
        <stp>BDP|16712817286342200806</stp>
        <tr r="R171" s="1"/>
        <tr r="R1920" s="1"/>
        <tr r="R397" s="1"/>
      </tp>
      <tp t="s">
        <v>#N/A N/A</v>
        <stp/>
        <stp>BDP|13181594383825837715</stp>
        <tr r="R910" s="1"/>
      </tp>
      <tp t="s">
        <v>#N/A N/A</v>
        <stp/>
        <stp>BDP|15445407182104749132</stp>
        <tr r="R758" s="1"/>
      </tp>
      <tp t="s">
        <v>#N/A N/A</v>
        <stp/>
        <stp>BDP|11215862527620046715</stp>
        <tr r="R1467" s="1"/>
      </tp>
      <tp t="s">
        <v>#N/A N/A</v>
        <stp/>
        <stp>BDP|15351935162842672410</stp>
        <tr r="R944" s="1"/>
      </tp>
      <tp t="s">
        <v>#N/A N/A</v>
        <stp/>
        <stp>BDP|13717270287534041122</stp>
        <tr r="R659" s="1"/>
      </tp>
      <tp t="s">
        <v>#N/A N/A</v>
        <stp/>
        <stp>BDP|13246973167612262256</stp>
        <tr r="R1011" s="1"/>
      </tp>
      <tp t="s">
        <v>#N/A N/A</v>
        <stp/>
        <stp>BDP|14930188685834951582</stp>
        <tr r="R2244" s="1"/>
      </tp>
      <tp t="s">
        <v>#N/A N/A</v>
        <stp/>
        <stp>BDP|13926359497401865472</stp>
        <tr r="R1378" s="1"/>
      </tp>
      <tp t="s">
        <v>#N/A N/A</v>
        <stp/>
        <stp>BDP|17744753512559388470</stp>
        <tr r="R1558" s="1"/>
        <tr r="R183" s="1"/>
        <tr r="R1932" s="1"/>
        <tr r="R409" s="1"/>
      </tp>
      <tp t="s">
        <v>#N/A N/A</v>
        <stp/>
        <stp>BDP|15386953614530535134</stp>
        <tr r="R312" s="1"/>
      </tp>
      <tp t="s">
        <v>#N/A N/A</v>
        <stp/>
        <stp>BDP|10944599234528646262</stp>
        <tr r="R1471" s="1"/>
      </tp>
      <tp t="s">
        <v>#N/A N/A</v>
        <stp/>
        <stp>BDP|17421347713918363147</stp>
        <tr r="R1633" s="1"/>
      </tp>
      <tp t="s">
        <v>#N/A N/A</v>
        <stp/>
        <stp>BDP|15751910983571311922</stp>
        <tr r="R1232" s="1"/>
      </tp>
      <tp t="s">
        <v>#N/A N/A</v>
        <stp/>
        <stp>BDP|11563960940819725908</stp>
        <tr r="N554" s="1"/>
      </tp>
      <tp t="s">
        <v>#N/A N/A</v>
        <stp/>
        <stp>BDP|11878093524906072924</stp>
        <tr r="R650" s="1"/>
        <tr r="R843" s="1"/>
      </tp>
      <tp t="s">
        <v>#N/A N/A</v>
        <stp/>
        <stp>BDP|18286598357487322381</stp>
        <tr r="R1034" s="1"/>
      </tp>
      <tp t="s">
        <v>#N/A N/A</v>
        <stp/>
        <stp>BDP|15917462999237856393</stp>
        <tr r="N132" s="1"/>
        <tr r="N1881" s="1"/>
        <tr r="N358" s="1"/>
      </tp>
      <tp t="s">
        <v>#N/A N/A</v>
        <stp/>
        <stp>BDP|12503255091110477538</stp>
        <tr r="R549" s="1"/>
        <tr r="R549" s="1"/>
      </tp>
      <tp t="s">
        <v>#N/A N/A</v>
        <stp/>
        <stp>BDP|10295512878058926647</stp>
        <tr r="R1320" s="1"/>
      </tp>
      <tp t="s">
        <v>#N/A N/A</v>
        <stp/>
        <stp>BDP|12452535924198590104</stp>
        <tr r="N2355" s="1"/>
      </tp>
      <tp t="s">
        <v>#N/A N/A</v>
        <stp/>
        <stp>BDP|17634515366251243951</stp>
        <tr r="R942" s="1"/>
        <tr r="R942" s="1"/>
      </tp>
      <tp t="s">
        <v>#N/A N/A</v>
        <stp/>
        <stp>BDP|17216508784926543053</stp>
        <tr r="R1155" s="1"/>
        <tr r="R1186" s="1"/>
        <tr r="R1225" s="1"/>
        <tr r="R1839" s="1"/>
        <tr r="R2194" s="1"/>
        <tr r="R2234" s="1"/>
        <tr r="R2323" s="1"/>
        <tr r="R2418" s="1"/>
        <tr r="R67" s="1"/>
        <tr r="R901" s="1"/>
      </tp>
      <tp t="s">
        <v>#N/A N/A</v>
        <stp/>
        <stp>BDP|12245688072068897763</stp>
        <tr r="N1984" s="1"/>
        <tr r="N235" s="1"/>
        <tr r="N461" s="1"/>
      </tp>
      <tp t="s">
        <v>#N/A N/A</v>
        <stp/>
        <stp>BDP|12342822661709737917</stp>
        <tr r="R631" s="1"/>
        <tr r="R826" s="1"/>
      </tp>
      <tp t="s">
        <v>#N/A N/A</v>
        <stp/>
        <stp>BDP|18091607423646653639</stp>
        <tr r="N1114" s="1"/>
      </tp>
      <tp t="s">
        <v>#N/A N/A</v>
        <stp/>
        <stp>BDP|12072797681485264539</stp>
        <tr r="R1508" s="1"/>
      </tp>
      <tp t="s">
        <v>#N/A N/A</v>
        <stp/>
        <stp>BDP|15979482258900539955</stp>
        <tr r="R652" s="1"/>
        <tr r="R845" s="1"/>
      </tp>
      <tp t="s">
        <v>#N/A N/A</v>
        <stp/>
        <stp>BDP|17892637441418664053</stp>
        <tr r="R1411" s="1"/>
      </tp>
      <tp t="s">
        <v>#N/A N/A</v>
        <stp/>
        <stp>BDP|14553403172952827863</stp>
        <tr r="R2030" s="1"/>
        <tr r="R281" s="1"/>
        <tr r="R507" s="1"/>
      </tp>
      <tp t="s">
        <v>#N/A N/A</v>
        <stp/>
        <stp>BDP|13403535999996368447</stp>
        <tr r="N655" s="1"/>
      </tp>
      <tp t="s">
        <v>#N/A N/A</v>
        <stp/>
        <stp>BDP|16602232945465112887</stp>
        <tr r="N1994" s="1"/>
        <tr r="N245" s="1"/>
        <tr r="N471" s="1"/>
      </tp>
      <tp t="s">
        <v>#N/A N/A</v>
        <stp/>
        <stp>BDP|13807850651726663536</stp>
        <tr r="R2001" s="1"/>
        <tr r="R252" s="1"/>
        <tr r="R478" s="1"/>
      </tp>
      <tp t="s">
        <v>#N/A N/A</v>
        <stp/>
        <stp>BDP|18335717231249865826</stp>
        <tr r="R1293" s="1"/>
      </tp>
      <tp t="s">
        <v>#N/A N/A</v>
        <stp/>
        <stp>BDP|12239960968780052055</stp>
        <tr r="R1047" s="1"/>
      </tp>
      <tp t="s">
        <v>#N/A N/A</v>
        <stp/>
        <stp>BDP|15957536781395594062</stp>
        <tr r="O13" s="1"/>
        <tr r="O32" s="1"/>
      </tp>
      <tp t="s">
        <v>#N/A N/A</v>
        <stp/>
        <stp>BDP|10989457620013410807</stp>
        <tr r="R1640" s="1"/>
        <tr r="R2013" s="1"/>
        <tr r="R264" s="1"/>
        <tr r="R490" s="1"/>
      </tp>
      <tp t="s">
        <v>#N/A N/A</v>
        <stp/>
        <stp>BDP|18105619847815795289</stp>
        <tr r="R923" s="1"/>
      </tp>
      <tp t="s">
        <v>#N/A N/A</v>
        <stp/>
        <stp>BDP|15476640933435339880</stp>
        <tr r="N840" s="1"/>
      </tp>
      <tp t="s">
        <v>#N/A N/A</v>
        <stp/>
        <stp>BDP|14184386363024176839</stp>
        <tr r="R1080" s="1"/>
      </tp>
      <tp t="s">
        <v>#N/A N/A</v>
        <stp/>
        <stp>BDP|12401723856119324488</stp>
        <tr r="N553" s="1"/>
      </tp>
      <tp t="s">
        <v>#N/A N/A</v>
        <stp/>
        <stp>BDP|17320409399832549548</stp>
        <tr r="N1064" s="1"/>
      </tp>
      <tp t="s">
        <v>#N/A N/A</v>
        <stp/>
        <stp>BDP|16855542875978122133</stp>
        <tr r="R1273" s="1"/>
      </tp>
      <tp t="s">
        <v>#N/A N/A</v>
        <stp/>
        <stp>BDP|15193941515374901424</stp>
        <tr r="N1354" s="1"/>
      </tp>
      <tp t="s">
        <v>#N/A N/A</v>
        <stp/>
        <stp>BDP|14790308906652912838</stp>
        <tr r="N1317" s="1"/>
      </tp>
      <tp t="s">
        <v>#N/A N/A</v>
        <stp/>
        <stp>BDP|12828067381051416606</stp>
        <tr r="R552" s="1"/>
      </tp>
      <tp t="s">
        <v>#N/A N/A</v>
        <stp/>
        <stp>BDP|13874694843138025492</stp>
        <tr r="N2358" s="1"/>
        <tr r="N2359" s="1"/>
        <tr r="N2360" s="1"/>
      </tp>
      <tp t="s">
        <v>#N/A N/A</v>
        <stp/>
        <stp>BDP|10980104215269509429</stp>
        <tr r="R971" s="1"/>
      </tp>
      <tp t="s">
        <v>#N/A N/A</v>
        <stp/>
        <stp>BDP|11515911789625718813</stp>
        <tr r="R916" s="1"/>
      </tp>
      <tp t="s">
        <v>#N/A N/A</v>
        <stp/>
        <stp>BDP|18038510641241903537</stp>
        <tr r="R1563" s="1"/>
      </tp>
      <tp t="s">
        <v>#N/A N/A</v>
        <stp/>
        <stp>BDP|15884362275028460424</stp>
        <tr r="R130" s="1"/>
        <tr r="R1879" s="1"/>
        <tr r="R356" s="1"/>
      </tp>
      <tp t="s">
        <v>#N/A N/A</v>
        <stp/>
        <stp>BDP|18140621700995739697</stp>
        <tr r="R1430" s="1"/>
      </tp>
      <tp t="s">
        <v>#N/A N/A</v>
        <stp/>
        <stp>BDP|11933502056098469464</stp>
        <tr r="N645" s="1"/>
        <tr r="N838" s="1"/>
      </tp>
      <tp t="s">
        <v>#N/A N/A</v>
        <stp/>
        <stp>BDP|16657850228261360052</stp>
        <tr r="R1750" s="1"/>
      </tp>
      <tp t="s">
        <v>#N/A N/A</v>
        <stp/>
        <stp>BDP|16964154403423267902</stp>
        <tr r="R834" s="1"/>
      </tp>
      <tp t="s">
        <v>#N/A N/A</v>
        <stp/>
        <stp>BDP|13616133517556754880</stp>
        <tr r="R763" s="1"/>
      </tp>
      <tp t="s">
        <v>#N/A N/A</v>
        <stp/>
        <stp>BDP|13045856755321467296</stp>
        <tr r="R1090" s="1"/>
      </tp>
      <tp t="s">
        <v>#N/A N/A</v>
        <stp/>
        <stp>BDP|16418120570269327484</stp>
        <tr r="N317" s="1"/>
      </tp>
      <tp t="s">
        <v>#N/A N/A</v>
        <stp/>
        <stp>BDP|15490906528402578148</stp>
        <tr r="R966" s="1"/>
        <tr r="R966" s="1"/>
      </tp>
      <tp t="s">
        <v>#N/A N/A</v>
        <stp/>
        <stp>BDP|12331088829119841465</stp>
        <tr r="Q1145" s="1"/>
        <tr r="Q1176" s="1"/>
        <tr r="Q1215" s="1"/>
        <tr r="Q1829" s="1"/>
        <tr r="Q2182" s="1"/>
        <tr r="Q2222" s="1"/>
        <tr r="Q2311" s="1"/>
        <tr r="Q2408" s="1"/>
        <tr r="Q57" s="1"/>
        <tr r="Q891" s="1"/>
      </tp>
      <tp t="s">
        <v>#N/A N/A</v>
        <stp/>
        <stp>BDP|11591483624979623338</stp>
        <tr r="R1355" s="1"/>
      </tp>
      <tp t="s">
        <v>#N/A N/A</v>
        <stp/>
        <stp>BDP|10891108766848274201</stp>
        <tr r="R1014" s="1"/>
        <tr r="R2250" s="1"/>
      </tp>
      <tp t="s">
        <v>#N/A N/A</v>
        <stp/>
        <stp>BDP|15420736119949713752</stp>
        <tr r="R2115" s="1"/>
        <tr r="R2115" s="1"/>
      </tp>
      <tp t="s">
        <v>#N/A N/A</v>
        <stp/>
        <stp>BDP|16100906524502079296</stp>
        <tr r="R538" s="1"/>
      </tp>
      <tp t="s">
        <v>#N/A N/A</v>
        <stp/>
        <stp>BDP|15647680475080741901</stp>
        <tr r="R1420" s="1"/>
      </tp>
      <tp t="s">
        <v>#N/A N/A</v>
        <stp/>
        <stp>BDP|16578182084747543506</stp>
        <tr r="N536" s="1"/>
      </tp>
      <tp t="s">
        <v>#N/A N/A</v>
        <stp/>
        <stp>BDP|13538969001276826156</stp>
        <tr r="N1031" s="1"/>
      </tp>
      <tp t="s">
        <v>#N/A N/A</v>
        <stp/>
        <stp>BDP|15816946644620645516</stp>
        <tr r="R1562" s="1"/>
      </tp>
      <tp t="s">
        <v>#N/A N/A</v>
        <stp/>
        <stp>BDP|12251318690066484382</stp>
        <tr r="R2162" s="1"/>
        <tr r="R2167" s="1"/>
        <tr r="R2203" s="1"/>
        <tr r="R2207" s="1"/>
        <tr r="R865" s="1"/>
      </tp>
      <tp t="s">
        <v>#N/A N/A</v>
        <stp/>
        <stp>BDP|14102495883320469504</stp>
        <tr r="R1434" s="1"/>
      </tp>
      <tp t="s">
        <v>#N/A N/A</v>
        <stp/>
        <stp>BDP|13735673863067889950</stp>
        <tr r="R1463" s="1"/>
      </tp>
      <tp t="s">
        <v>#N/A N/A</v>
        <stp/>
        <stp>BDP|15759599932896610849</stp>
        <tr r="R1423" s="1"/>
      </tp>
      <tp t="s">
        <v>#N/A N/A</v>
        <stp/>
        <stp>BDP|12069788845095198925</stp>
        <tr r="N123" s="1"/>
        <tr r="N1484" s="1"/>
        <tr r="N1872" s="1"/>
        <tr r="N349" s="1"/>
      </tp>
      <tp t="s">
        <v>#N/A N/A</v>
        <stp/>
        <stp>BDP|15793995820891947290</stp>
        <tr r="N617" s="1"/>
      </tp>
      <tp t="s">
        <v>#N/A N/A</v>
        <stp/>
        <stp>BDP|10734858879444583600</stp>
        <tr r="R2085" s="1"/>
      </tp>
      <tp t="s">
        <v>#N/A N/A</v>
        <stp/>
        <stp>BDP|17625765045690295962</stp>
        <tr r="R940" s="1"/>
        <tr r="R940" s="1"/>
      </tp>
      <tp t="s">
        <v>#N/A N/A</v>
        <stp/>
        <stp>BDP|12481037387694221331</stp>
        <tr r="R766" s="1"/>
      </tp>
      <tp t="s">
        <v>#N/A N/A</v>
        <stp/>
        <stp>BDP|10850388173710628941</stp>
        <tr r="R1195" s="1"/>
        <tr r="R1740" s="1"/>
        <tr r="R2102" s="1"/>
        <tr r="R2372" s="1"/>
        <tr r="R2421" s="1"/>
        <tr r="R287" s="1"/>
        <tr r="R38" s="1"/>
        <tr r="R674" s="1"/>
        <tr r="R696" s="1"/>
        <tr r="R859" s="1"/>
        <tr r="R86" s="1"/>
        <tr r="R904" s="1"/>
      </tp>
      <tp t="s">
        <v>#N/A N/A</v>
        <stp/>
        <stp>BDP|11366848707186273231</stp>
        <tr r="N1731" s="1"/>
      </tp>
      <tp t="s">
        <v>#N/A N/A</v>
        <stp/>
        <stp>BDP|10962718798230954384</stp>
        <tr r="R173" s="1"/>
        <tr r="R1922" s="1"/>
        <tr r="R399" s="1"/>
      </tp>
      <tp t="s">
        <v>#N/A N/A</v>
        <stp/>
        <stp>BDP|13176982451025820714</stp>
        <tr r="R1690" s="1"/>
      </tp>
      <tp t="s">
        <v>#N/A N/A</v>
        <stp/>
        <stp>BDP|13747710010170010876</stp>
        <tr r="N640" s="1"/>
        <tr r="N833" s="1"/>
      </tp>
      <tp t="s">
        <v>#N/A N/A</v>
        <stp/>
        <stp>BDP|15448013732303765813</stp>
        <tr r="R718" s="1"/>
      </tp>
      <tp t="s">
        <v>#N/A N/A</v>
        <stp/>
        <stp>BDP|11618628663955334953</stp>
        <tr r="R918" s="1"/>
      </tp>
      <tp t="s">
        <v>#N/A N/A</v>
        <stp/>
        <stp>BDP|13514321044681117830</stp>
        <tr r="R1493" s="1"/>
      </tp>
      <tp t="s">
        <v>#N/A N/A</v>
        <stp/>
        <stp>BDP|15616020623009241359</stp>
        <tr r="R1233" s="1"/>
        <tr r="R1233" s="1"/>
      </tp>
      <tp t="s">
        <v>#N/A N/A</v>
        <stp/>
        <stp>BDP|12175477610128285249</stp>
        <tr r="R1516" s="1"/>
      </tp>
      <tp t="s">
        <v>#N/A N/A</v>
        <stp/>
        <stp>BDP|13141605357079016460</stp>
        <tr r="R1348" s="1"/>
      </tp>
      <tp t="s">
        <v>#N/A N/A</v>
        <stp/>
        <stp>BDP|10869252551792474883</stp>
        <tr r="R1137" s="1"/>
        <tr r="R1161" s="1"/>
        <tr r="R1201" s="1"/>
        <tr r="R1814" s="1"/>
        <tr r="R2168" s="1"/>
        <tr r="R2208" s="1"/>
        <tr r="R2303" s="1"/>
        <tr r="R2394" s="1"/>
        <tr r="R43" s="1"/>
        <tr r="R877" s="1"/>
      </tp>
      <tp t="s">
        <v>#N/A N/A</v>
        <stp/>
        <stp>BDP|17925261393155533496</stp>
        <tr r="N1083" s="1"/>
      </tp>
      <tp t="s">
        <v>#N/A N/A</v>
        <stp/>
        <stp>BDP|16973315630243869803</stp>
        <tr r="R2185" s="1"/>
        <tr r="R2225" s="1"/>
        <tr r="R2314" s="1"/>
      </tp>
      <tp t="s">
        <v>#N/A N/A</v>
        <stp/>
        <stp>BDP|18116250617350646653</stp>
        <tr r="R1758" s="1"/>
      </tp>
      <tp t="s">
        <v>#N/A N/A</v>
        <stp/>
        <stp>BDP|16240717860522882881</stp>
        <tr r="N1512" s="1"/>
      </tp>
      <tp t="s">
        <v>#N/A N/A</v>
        <stp/>
        <stp>BDP|13161353676408391225</stp>
        <tr r="O874" s="1"/>
      </tp>
      <tp t="s">
        <v>#N/A N/A</v>
        <stp/>
        <stp>BDP|13077589164278693596</stp>
        <tr r="N1786" s="1"/>
      </tp>
      <tp t="s">
        <v>#N/A N/A</v>
        <stp/>
        <stp>BDP|17018443592782067551</stp>
        <tr r="R147" s="1"/>
        <tr r="R1522" s="1"/>
        <tr r="R1896" s="1"/>
        <tr r="R373" s="1"/>
      </tp>
      <tp t="s">
        <v>#N/A N/A</v>
        <stp/>
        <stp>BDP|11102707243358634772</stp>
        <tr r="R1771" s="1"/>
      </tp>
      <tp t="s">
        <v>#N/A N/A</v>
        <stp/>
        <stp>BDP|16493566175081029855</stp>
        <tr r="R993" s="1"/>
      </tp>
      <tp t="s">
        <v>#N/A N/A</v>
        <stp/>
        <stp>BDP|13735931091978442630</stp>
        <tr r="N2151" s="1"/>
        <tr r="N776" s="1"/>
      </tp>
      <tp t="s">
        <v>#N/A N/A</v>
        <stp/>
        <stp>BDP|13085766195549548942</stp>
        <tr r="R916" s="1"/>
      </tp>
      <tp t="s">
        <v>#N/A N/A</v>
        <stp/>
        <stp>BDP|11682409257869237419</stp>
        <tr r="R997" s="1"/>
      </tp>
      <tp t="s">
        <v>#N/A N/A</v>
        <stp/>
        <stp>BDP|13921659457129094490</stp>
        <tr r="R8" s="1"/>
      </tp>
      <tp t="s">
        <v>#N/A N/A</v>
        <stp/>
        <stp>BDP|16558626880394058151</stp>
        <tr r="R1039" s="1"/>
      </tp>
      <tp t="s">
        <v>#N/A N/A</v>
        <stp/>
        <stp>BDP|10160901506352775651</stp>
        <tr r="N315" s="1"/>
      </tp>
      <tp t="s">
        <v>#N/A N/A</v>
        <stp/>
        <stp>BDP|16512336006120343860</stp>
        <tr r="R1392" s="1"/>
        <tr r="R2011" s="1"/>
        <tr r="R262" s="1"/>
        <tr r="R488" s="1"/>
      </tp>
      <tp t="s">
        <v>#N/A N/A</v>
        <stp/>
        <stp>BDP|16533474033818190454</stp>
        <tr r="N1278" s="1"/>
      </tp>
      <tp t="s">
        <v>#N/A N/A</v>
        <stp/>
        <stp>BDP|18416342533650337556</stp>
        <tr r="R988" s="1"/>
      </tp>
      <tp t="s">
        <v>#N/A N/A</v>
        <stp/>
        <stp>BDP|15368487597702183794</stp>
        <tr r="N713" s="1"/>
      </tp>
      <tp t="s">
        <v>#N/A N/A</v>
        <stp/>
        <stp>BDP|18425692878107506340</stp>
        <tr r="R1280" s="1"/>
      </tp>
      <tp t="s">
        <v>#N/A N/A</v>
        <stp/>
        <stp>BDP|17501334755009627517</stp>
        <tr r="N608" s="1"/>
        <tr r="N806" s="1"/>
      </tp>
      <tp t="s">
        <v>#N/A N/A</v>
        <stp/>
        <stp>BDP|13592013832165137838</stp>
        <tr r="N667" s="1"/>
        <tr r="N853" s="1"/>
      </tp>
      <tp t="s">
        <v>#N/A N/A</v>
        <stp/>
        <stp>BDP|14491147282497492724</stp>
        <tr r="R1793" s="1"/>
      </tp>
      <tp t="s">
        <v>#N/A N/A</v>
        <stp/>
        <stp>BDP|12725962694028638775</stp>
        <tr r="R1714" s="1"/>
      </tp>
      <tp t="s">
        <v>#N/A N/A</v>
        <stp/>
        <stp>BDP|15221968085791669800</stp>
        <tr r="R1332" s="1"/>
      </tp>
      <tp t="s">
        <v>#N/A N/A</v>
        <stp/>
        <stp>BDP|14185323284845101719</stp>
        <tr r="R1124" s="1"/>
      </tp>
      <tp t="s">
        <v>#N/A N/A</v>
        <stp/>
        <stp>BDP|17146994368187698217</stp>
        <tr r="R1672" s="1"/>
      </tp>
      <tp t="s">
        <v>#N/A N/A</v>
        <stp/>
        <stp>BDP|15214314394604498644</stp>
        <tr r="R758" s="1"/>
        <tr r="R758" s="1"/>
      </tp>
      <tp t="s">
        <v>#N/A N/A</v>
        <stp/>
        <stp>BDP|17466486918048760747</stp>
        <tr r="R1583" s="1"/>
        <tr r="R1953" s="1"/>
        <tr r="R204" s="1"/>
        <tr r="R430" s="1"/>
      </tp>
      <tp t="s">
        <v>#N/A N/A</v>
        <stp/>
        <stp>BDP|14622913829507067594</stp>
        <tr r="R112" s="1"/>
        <tr r="R1861" s="1"/>
        <tr r="R338" s="1"/>
      </tp>
      <tp t="s">
        <v>#N/A N/A</v>
        <stp/>
        <stp>BDP|16137266371087524941</stp>
        <tr r="R1751" s="1"/>
      </tp>
      <tp t="s">
        <v>#N/A N/A</v>
        <stp/>
        <stp>BDP|11892047994575712093</stp>
        <tr r="N1068" s="1"/>
      </tp>
      <tp t="s">
        <v>#N/A N/A</v>
        <stp/>
        <stp>BDP|15679318746869285651</stp>
        <tr r="R1796" s="1"/>
      </tp>
      <tp t="s">
        <v>#N/A N/A</v>
        <stp/>
        <stp>BDP|18193896499704721007</stp>
        <tr r="N1435" s="1"/>
      </tp>
      <tp t="s">
        <v>#N/A N/A</v>
        <stp/>
        <stp>BDP|13701111723148163525</stp>
        <tr r="Q1144" s="1"/>
        <tr r="Q1175" s="1"/>
        <tr r="Q1214" s="1"/>
        <tr r="Q1828" s="1"/>
        <tr r="Q2181" s="1"/>
        <tr r="Q2221" s="1"/>
        <tr r="Q2310" s="1"/>
        <tr r="Q2407" s="1"/>
        <tr r="Q56" s="1"/>
        <tr r="Q890" s="1"/>
      </tp>
      <tp t="s">
        <v>#N/A N/A</v>
        <stp/>
        <stp>BDP|15213769355393525929</stp>
        <tr r="N537" s="1"/>
      </tp>
      <tp t="s">
        <v>#N/A N/A</v>
        <stp/>
        <stp>BDP|10768070942639247064</stp>
        <tr r="R1113" s="1"/>
      </tp>
      <tp t="s">
        <v>#N/A N/A</v>
        <stp/>
        <stp>BDP|14715046383161614001</stp>
        <tr r="R1596" s="1"/>
        <tr r="R1973" s="1"/>
        <tr r="R224" s="1"/>
        <tr r="R450" s="1"/>
      </tp>
      <tp t="s">
        <v>#N/A N/A</v>
        <stp/>
        <stp>BDP|17878262900778165091</stp>
        <tr r="N1326" s="1"/>
      </tp>
      <tp t="s">
        <v>#N/A N/A</v>
        <stp/>
        <stp>BDP|10027497480147596951</stp>
        <tr r="R1961" s="1"/>
        <tr r="R212" s="1"/>
        <tr r="R438" s="1"/>
      </tp>
      <tp t="s">
        <v>#N/A N/A</v>
        <stp/>
        <stp>BDP|10590084647502335407</stp>
        <tr r="R1005" s="1"/>
      </tp>
      <tp t="s">
        <v>#N/A N/A</v>
        <stp/>
        <stp>BDP|15316781842866693261</stp>
        <tr r="R180" s="1"/>
        <tr r="R1929" s="1"/>
        <tr r="R406" s="1"/>
      </tp>
      <tp t="s">
        <v>#N/A N/A</v>
        <stp/>
        <stp>BDP|10927571257091254322</stp>
        <tr r="R1048" s="1"/>
      </tp>
      <tp t="s">
        <v>#N/A N/A</v>
        <stp/>
        <stp>BDP|14717531628432291363</stp>
        <tr r="R1636" s="1"/>
        <tr r="R2006" s="1"/>
        <tr r="R257" s="1"/>
        <tr r="R483" s="1"/>
      </tp>
      <tp t="s">
        <v>#N/A N/A</v>
        <stp/>
        <stp>BDP|15336449821771701090</stp>
        <tr r="R135" s="1"/>
        <tr r="R1884" s="1"/>
        <tr r="R361" s="1"/>
      </tp>
      <tp t="s">
        <v>#N/A N/A</v>
        <stp/>
        <stp>BDP|12719266350226073191</stp>
        <tr r="R558" s="1"/>
      </tp>
      <tp t="s">
        <v>#N/A N/A</v>
        <stp/>
        <stp>BDP|17319496701764277512</stp>
        <tr r="R2142" s="1"/>
        <tr r="R2142" s="1"/>
      </tp>
      <tp t="s">
        <v>#N/A N/A</v>
        <stp/>
        <stp>BDP|17669419946453878625</stp>
        <tr r="N1431" s="1"/>
      </tp>
      <tp t="s">
        <v>#N/A N/A</v>
        <stp/>
        <stp>BDP|18425440922894128887</stp>
        <tr r="R1346" s="1"/>
        <tr r="R1780" s="1"/>
      </tp>
      <tp t="s">
        <v>#N/A N/A</v>
        <stp/>
        <stp>BDP|13967859762657561802</stp>
        <tr r="N1571" s="1"/>
        <tr r="N191" s="1"/>
        <tr r="N1940" s="1"/>
        <tr r="N417" s="1"/>
      </tp>
      <tp t="s">
        <v>#N/A N/A</v>
        <stp/>
        <stp>BDP|17412697779966843276</stp>
        <tr r="R147" s="1"/>
        <tr r="R1522" s="1"/>
        <tr r="R1896" s="1"/>
        <tr r="R373" s="1"/>
      </tp>
      <tp t="s">
        <v>#N/A N/A</v>
        <stp/>
        <stp>BDP|14927462886942109834</stp>
        <tr r="R1234" s="1"/>
        <tr r="R1234" s="1"/>
      </tp>
      <tp t="s">
        <v>#N/A N/A</v>
        <stp/>
        <stp>BDP|11538385601355166562</stp>
        <tr r="N1075" s="1"/>
      </tp>
      <tp t="s">
        <v>#N/A N/A</v>
        <stp/>
        <stp>BDP|17314682052416638044</stp>
        <tr r="R1958" s="1"/>
        <tr r="R209" s="1"/>
        <tr r="R435" s="1"/>
      </tp>
      <tp t="s">
        <v>#N/A N/A</v>
        <stp/>
        <stp>BDP|18329351186039323887</stp>
        <tr r="N1021" s="1"/>
      </tp>
      <tp t="s">
        <v>#N/A N/A</v>
        <stp/>
        <stp>BDP|12391393663237747246</stp>
        <tr r="N665" s="1"/>
      </tp>
      <tp t="s">
        <v>#N/A N/A</v>
        <stp/>
        <stp>BDP|16375649323294719492</stp>
        <tr r="N1640" s="1"/>
        <tr r="N2013" s="1"/>
        <tr r="N264" s="1"/>
        <tr r="N490" s="1"/>
      </tp>
      <tp t="s">
        <v>#N/A N/A</v>
        <stp/>
        <stp>BDP|14178544752734996240</stp>
        <tr r="N516" s="1"/>
      </tp>
      <tp t="s">
        <v>#N/A N/A</v>
        <stp/>
        <stp>BDP|16805175802351759405</stp>
        <tr r="N1384" s="1"/>
      </tp>
      <tp t="s">
        <v>#N/A N/A</v>
        <stp/>
        <stp>BDP|11440724848489771949</stp>
        <tr r="R1812" s="1"/>
      </tp>
      <tp t="s">
        <v>#N/A N/A</v>
        <stp/>
        <stp>BDP|17546713769850615464</stp>
        <tr r="N1420" s="1"/>
      </tp>
      <tp t="s">
        <v>#N/A N/A</v>
        <stp/>
        <stp>BDP|14729934039395849989</stp>
        <tr r="R2245" s="1"/>
      </tp>
      <tp t="s">
        <v>#N/A N/A</v>
        <stp/>
        <stp>BDP|13283683475054676444</stp>
        <tr r="R1798" s="1"/>
      </tp>
      <tp t="s">
        <v>#N/A N/A</v>
        <stp/>
        <stp>BDP|14316713133616597492</stp>
        <tr r="R551" s="1"/>
      </tp>
      <tp t="s">
        <v>#N/A N/A</v>
        <stp/>
        <stp>BDP|15974069422755942093</stp>
        <tr r="N1237" s="1"/>
      </tp>
      <tp t="s">
        <v>#N/A N/A</v>
        <stp/>
        <stp>BDP|10350050595469990278</stp>
        <tr r="N612" s="1"/>
        <tr r="N809" s="1"/>
      </tp>
      <tp t="s">
        <v>#N/A N/A</v>
        <stp/>
        <stp>BDP|12496465748095200558</stp>
        <tr r="N998" s="1"/>
      </tp>
      <tp t="s">
        <v>#N/A N/A</v>
        <stp/>
        <stp>BDP|13286622269270086159</stp>
        <tr r="N944" s="1"/>
      </tp>
      <tp t="s">
        <v>#N/A N/A</v>
        <stp/>
        <stp>BDP|10026077715110656388</stp>
        <tr r="R1382" s="1"/>
      </tp>
      <tp t="s">
        <v>#N/A N/A</v>
        <stp/>
        <stp>BDP|15747017457333891150</stp>
        <tr r="R637" s="1"/>
        <tr r="R831" s="1"/>
      </tp>
      <tp t="s">
        <v>#N/A N/A</v>
        <stp/>
        <stp>BDP|11921579354875482623</stp>
        <tr r="N747" s="1"/>
      </tp>
      <tp t="s">
        <v>#N/A N/A</v>
        <stp/>
        <stp>BDP|14556023413934956312</stp>
        <tr r="N717" s="1"/>
      </tp>
      <tp t="s">
        <v>#N/A N/A</v>
        <stp/>
        <stp>BDP|11361119571961861478</stp>
        <tr r="R1114" s="1"/>
      </tp>
      <tp t="s">
        <v>#N/A N/A</v>
        <stp/>
        <stp>BDP|14976398811101919542</stp>
        <tr r="N539" s="1"/>
      </tp>
      <tp t="s">
        <v>#N/A N/A</v>
        <stp/>
        <stp>BDP|15874113160026453610</stp>
        <tr r="R102" s="1"/>
        <tr r="R1851" s="1"/>
        <tr r="R328" s="1"/>
      </tp>
      <tp t="s">
        <v>#N/A N/A</v>
        <stp/>
        <stp>BDP|14663317432450138681</stp>
        <tr r="R1635" s="1"/>
      </tp>
      <tp t="s">
        <v>#N/A N/A</v>
        <stp/>
        <stp>BDP|14653178649497480407</stp>
        <tr r="N641" s="1"/>
      </tp>
      <tp t="s">
        <v>#N/A N/A</v>
        <stp/>
        <stp>BDP|12877451203942850691</stp>
        <tr r="R163" s="1"/>
        <tr r="R1912" s="1"/>
        <tr r="R389" s="1"/>
      </tp>
      <tp t="s">
        <v>#N/A N/A</v>
        <stp/>
        <stp>BDP|12642101969735417249</stp>
        <tr r="R1242" s="1"/>
      </tp>
      <tp t="s">
        <v>#N/A N/A</v>
        <stp/>
        <stp>BDP|17909782658592674509</stp>
        <tr r="R1128" s="1"/>
      </tp>
      <tp t="s">
        <v>#N/A N/A</v>
        <stp/>
        <stp>BDP|17239383638615476097</stp>
        <tr r="N1084" s="1"/>
      </tp>
      <tp t="s">
        <v>#N/A N/A</v>
        <stp/>
        <stp>BDP|12073364338457784775</stp>
        <tr r="R1365" s="1"/>
      </tp>
      <tp t="s">
        <v>#N/A N/A</v>
        <stp/>
        <stp>BDP|13678577774702994127</stp>
        <tr r="R949" s="1"/>
        <tr r="R949" s="1"/>
      </tp>
      <tp t="s">
        <v>#N/A N/A</v>
        <stp/>
        <stp>BDP|12915543598035228993</stp>
        <tr r="R1123" s="1"/>
      </tp>
      <tp t="s">
        <v>#N/A N/A</v>
        <stp/>
        <stp>BDP|11410004021035954423</stp>
        <tr r="N1959" s="1"/>
        <tr r="N210" s="1"/>
        <tr r="N436" s="1"/>
      </tp>
      <tp t="s">
        <v>#N/A N/A</v>
        <stp/>
        <stp>BDP|13409701603421107785</stp>
        <tr r="N1638" s="1"/>
        <tr r="N2010" s="1"/>
        <tr r="N261" s="1"/>
        <tr r="N487" s="1"/>
      </tp>
      <tp t="s">
        <v>#N/A N/A</v>
        <stp/>
        <stp>BDP|15104709593289891046</stp>
        <tr r="R110" s="1"/>
        <tr r="R1468" s="1"/>
        <tr r="R1859" s="1"/>
        <tr r="R336" s="1"/>
      </tp>
      <tp t="s">
        <v>#N/A N/A</v>
        <stp/>
        <stp>BDP|12168668834493620641</stp>
        <tr r="N532" s="1"/>
      </tp>
      <tp t="s">
        <v>#N/A N/A</v>
        <stp/>
        <stp>BDP|16033677100010638209</stp>
        <tr r="R756" s="1"/>
        <tr r="R756" s="1"/>
      </tp>
      <tp t="s">
        <v>#N/A N/A</v>
        <stp/>
        <stp>BDP|11684933428439504192</stp>
        <tr r="R617" s="1"/>
      </tp>
      <tp t="s">
        <v>#N/A N/A</v>
        <stp/>
        <stp>BDP|17761715851875220245</stp>
        <tr r="N1258" s="1"/>
      </tp>
      <tp t="s">
        <v>#N/A N/A</v>
        <stp/>
        <stp>BDP|13179284506225803662</stp>
        <tr r="N1656" s="1"/>
      </tp>
      <tp t="s">
        <v>#N/A N/A</v>
        <stp/>
        <stp>BDP|10279344886098656175</stp>
        <tr r="R1407" s="1"/>
      </tp>
      <tp t="s">
        <v>#N/A N/A</v>
        <stp/>
        <stp>BDP|17477163050009011836</stp>
        <tr r="N1715" s="1"/>
      </tp>
      <tp t="s">
        <v>#N/A N/A</v>
        <stp/>
        <stp>BDP|12558470916745623030</stp>
        <tr r="R1093" s="1"/>
      </tp>
      <tp t="s">
        <v>#N/A N/A</v>
        <stp/>
        <stp>BDP|14450589685449176298</stp>
        <tr r="N928" s="1"/>
      </tp>
      <tp t="s">
        <v>#N/A N/A</v>
        <stp/>
        <stp>BDP|16469247987599073766</stp>
        <tr r="R1319" s="1"/>
      </tp>
      <tp t="s">
        <v>#N/A N/A</v>
        <stp/>
        <stp>BDP|12093004843872364617</stp>
        <tr r="N1280" s="1"/>
      </tp>
      <tp t="s">
        <v>#N/A N/A</v>
        <stp/>
        <stp>BDP|12199126715859685905</stp>
        <tr r="N175" s="1"/>
        <tr r="N1924" s="1"/>
        <tr r="N401" s="1"/>
      </tp>
      <tp t="s">
        <v>#N/A N/A</v>
        <stp/>
        <stp>BDP|10178924511438606248</stp>
        <tr r="R1272" s="1"/>
      </tp>
      <tp t="s">
        <v>#N/A N/A</v>
        <stp/>
        <stp>BDP|17572855461839121207</stp>
        <tr r="N1592" s="1"/>
        <tr r="N1967" s="1"/>
        <tr r="N218" s="1"/>
        <tr r="N444" s="1"/>
      </tp>
      <tp t="s">
        <v>#N/A N/A</v>
        <stp/>
        <stp>BDP|11558236186421416848</stp>
        <tr r="R74" s="1"/>
      </tp>
      <tp t="s">
        <v>#N/A N/A</v>
        <stp/>
        <stp>BDP|10384512039467343384</stp>
        <tr r="R298" s="1"/>
      </tp>
      <tp t="s">
        <v>#N/A N/A</v>
        <stp/>
        <stp>BDP|11299859801239598238</stp>
        <tr r="R1386" s="1"/>
      </tp>
      <tp t="s">
        <v>#N/A N/A</v>
        <stp/>
        <stp>BDP|10081849794016646566</stp>
        <tr r="P1151" s="1"/>
        <tr r="P1182" s="1"/>
        <tr r="P1221" s="1"/>
        <tr r="P1835" s="1"/>
        <tr r="P2190" s="1"/>
        <tr r="P2230" s="1"/>
        <tr r="P2319" s="1"/>
        <tr r="P2414" s="1"/>
        <tr r="P63" s="1"/>
        <tr r="P897" s="1"/>
      </tp>
      <tp t="s">
        <v>#N/A N/A</v>
        <stp/>
        <stp>BDP|11073321159580914520</stp>
        <tr r="R1113" s="1"/>
      </tp>
      <tp t="s">
        <v>#N/A N/A</v>
        <stp/>
        <stp>BDP|11133260078772847476</stp>
        <tr r="R1100" s="1"/>
      </tp>
      <tp t="s">
        <v>#N/A N/A</v>
        <stp/>
        <stp>BDP|16353519665993347444</stp>
        <tr r="R1688" s="1"/>
      </tp>
      <tp t="s">
        <v>#N/A N/A</v>
        <stp/>
        <stp>BDP|14561932625489078432</stp>
        <tr r="P874" s="1"/>
      </tp>
      <tp t="s">
        <v>#N/A N/A</v>
        <stp/>
        <stp>BDP|11558460286608297741</stp>
        <tr r="N1711" s="1"/>
      </tp>
      <tp t="s">
        <v>#N/A N/A</v>
        <stp/>
        <stp>BDP|13883133943457274393</stp>
        <tr r="N694" s="1"/>
      </tp>
      <tp t="s">
        <v>#N/A N/A</v>
        <stp/>
        <stp>BDP|15582566454695369274</stp>
        <tr r="P2289" s="1"/>
      </tp>
      <tp t="s">
        <v>#N/A N/A</v>
        <stp/>
        <stp>BDP|14279572190628616201</stp>
        <tr r="N162" s="1"/>
        <tr r="N1911" s="1"/>
        <tr r="N388" s="1"/>
      </tp>
      <tp t="s">
        <v>#N/A N/A</v>
        <stp/>
        <stp>BDP|15291349429470425685</stp>
        <tr r="N523" s="1"/>
      </tp>
      <tp t="s">
        <v>#N/A N/A</v>
        <stp/>
        <stp>BDP|13056671727200236515</stp>
        <tr r="Q17" s="1"/>
        <tr r="Q2293" s="1"/>
        <tr r="Q37" s="1"/>
      </tp>
      <tp t="s">
        <v>#N/A N/A</v>
        <stp/>
        <stp>BDP|13668862607788635126</stp>
        <tr r="R1346" s="1"/>
        <tr r="R1780" s="1"/>
      </tp>
      <tp t="s">
        <v>#N/A N/A</v>
        <stp/>
        <stp>BDP|17359364958731961274</stp>
        <tr r="N2279" s="1"/>
      </tp>
      <tp t="s">
        <v>#N/A N/A</v>
        <stp/>
        <stp>BDP|17623207952985162771</stp>
        <tr r="N1071" s="1"/>
      </tp>
      <tp t="s">
        <v>#N/A N/A</v>
        <stp/>
        <stp>BDP|13187387122595134583</stp>
        <tr r="R1445" s="1"/>
      </tp>
      <tp t="s">
        <v>#N/A N/A</v>
        <stp/>
        <stp>BDP|14291572898072618890</stp>
        <tr r="R1993" s="1"/>
        <tr r="R244" s="1"/>
        <tr r="R470" s="1"/>
      </tp>
      <tp t="s">
        <v>#N/A N/A</v>
        <stp/>
        <stp>BDP|15698064825985391043</stp>
        <tr r="O1145" s="1"/>
        <tr r="O1176" s="1"/>
        <tr r="O1215" s="1"/>
        <tr r="O1829" s="1"/>
        <tr r="O2182" s="1"/>
        <tr r="O2222" s="1"/>
        <tr r="O2311" s="1"/>
        <tr r="O2408" s="1"/>
        <tr r="O57" s="1"/>
        <tr r="O891" s="1"/>
      </tp>
      <tp t="s">
        <v>#N/A N/A</v>
        <stp/>
        <stp>BDP|16768183354920869014</stp>
        <tr r="R1146" s="1"/>
        <tr r="R1177" s="1"/>
        <tr r="R1216" s="1"/>
        <tr r="R1830" s="1"/>
        <tr r="R2183" s="1"/>
        <tr r="R2223" s="1"/>
        <tr r="R2312" s="1"/>
        <tr r="R2409" s="1"/>
        <tr r="R58" s="1"/>
        <tr r="R892" s="1"/>
      </tp>
      <tp t="s">
        <v>#N/A N/A</v>
        <stp/>
        <stp>BDP|13571549935624600304</stp>
        <tr r="R1102" s="1"/>
      </tp>
      <tp t="s">
        <v>#N/A N/A</v>
        <stp/>
        <stp>BDP|15956864593092875465</stp>
        <tr r="R595" s="1"/>
        <tr r="R800" s="1"/>
      </tp>
      <tp t="s">
        <v>#N/A N/A</v>
        <stp/>
        <stp>BDP|13705528962297124549</stp>
        <tr r="R956" s="1"/>
      </tp>
      <tp t="s">
        <v>#N/A N/A</v>
        <stp/>
        <stp>BDP|13775547781375016902</stp>
        <tr r="N769" s="1"/>
      </tp>
      <tp t="s">
        <v>#N/A N/A</v>
        <stp/>
        <stp>BDP|17261492416332081285</stp>
        <tr r="N135" s="1"/>
        <tr r="N1884" s="1"/>
        <tr r="N361" s="1"/>
      </tp>
      <tp t="s">
        <v>#N/A N/A</v>
        <stp/>
        <stp>BDP|18082654010465135815</stp>
        <tr r="R1499" s="1"/>
      </tp>
      <tp t="s">
        <v>#N/A N/A</v>
        <stp/>
        <stp>BDP|12142103760255201268</stp>
        <tr r="R1531" s="1"/>
      </tp>
      <tp t="s">
        <v>#N/A N/A</v>
        <stp/>
        <stp>BDP|16003875943589131101</stp>
        <tr r="R739" s="1"/>
        <tr r="R739" s="1"/>
      </tp>
      <tp t="s">
        <v>#N/A N/A</v>
        <stp/>
        <stp>BDP|12037333454072480469</stp>
        <tr r="N2259" s="1"/>
      </tp>
      <tp t="s">
        <v>#N/A N/A</v>
        <stp/>
        <stp>BDP|18061387579788128653</stp>
        <tr r="N967" s="1"/>
      </tp>
      <tp t="s">
        <v>#N/A N/A</v>
        <stp/>
        <stp>BDP|10990790096524335808</stp>
        <tr r="N10" s="1"/>
        <tr r="N10" s="1"/>
        <tr r="N29" s="1"/>
        <tr r="N29" s="1"/>
      </tp>
      <tp t="s">
        <v>#N/A N/A</v>
        <stp/>
        <stp>BDP|13349524345231853191</stp>
        <tr r="N1232" s="1"/>
      </tp>
      <tp t="s">
        <v>#N/A N/A</v>
        <stp/>
        <stp>BDP|13394091165033207490</stp>
        <tr r="R1347" s="1"/>
      </tp>
      <tp t="s">
        <v>#N/A N/A</v>
        <stp/>
        <stp>BDP|15449203872785356716</stp>
        <tr r="N1774" s="1"/>
      </tp>
      <tp t="s">
        <v>#N/A N/A</v>
        <stp/>
        <stp>BDP|10884658035080413786</stp>
        <tr r="R635" s="1"/>
        <tr r="R829" s="1"/>
      </tp>
      <tp t="s">
        <v>#N/A N/A</v>
        <stp/>
        <stp>BDP|15207245304484053163</stp>
        <tr r="R1261" s="1"/>
      </tp>
      <tp t="s">
        <v>#N/A N/A</v>
        <stp/>
        <stp>BDP|15568127997227014879</stp>
        <tr r="R986" s="1"/>
      </tp>
      <tp t="s">
        <v>#N/A N/A</v>
        <stp/>
        <stp>BDP|13666640507544082323</stp>
        <tr r="N1788" s="1"/>
      </tp>
      <tp t="s">
        <v>#N/A N/A</v>
        <stp/>
        <stp>BDP|12293077923757641572</stp>
        <tr r="R1541" s="1"/>
      </tp>
      <tp t="s">
        <v>#N/A N/A</v>
        <stp/>
        <stp>BDP|14151474939823168290</stp>
        <tr r="R2017" s="1"/>
        <tr r="R268" s="1"/>
        <tr r="R494" s="1"/>
      </tp>
      <tp t="s">
        <v>#N/A N/A</v>
        <stp/>
        <stp>BDP|15486827390066446058</stp>
        <tr r="N1233" s="1"/>
      </tp>
      <tp t="s">
        <v>#N/A N/A</v>
        <stp/>
        <stp>BDP|11011311982620074843</stp>
        <tr r="O1143" s="1"/>
        <tr r="O1174" s="1"/>
        <tr r="O1213" s="1"/>
        <tr r="O1827" s="1"/>
        <tr r="O2180" s="1"/>
        <tr r="O2220" s="1"/>
        <tr r="O2309" s="1"/>
        <tr r="O2406" s="1"/>
        <tr r="O55" s="1"/>
        <tr r="O889" s="1"/>
      </tp>
      <tp t="s">
        <v>#N/A N/A</v>
        <stp/>
        <stp>BDP|13848565566752634094</stp>
        <tr r="N732" s="1"/>
      </tp>
      <tp t="s">
        <v>#N/A N/A</v>
        <stp/>
        <stp>BDP|16047247676300589108</stp>
        <tr r="R1319" s="1"/>
      </tp>
      <tp t="s">
        <v>#N/A N/A</v>
        <stp/>
        <stp>BDP|11133340334813396049</stp>
        <tr r="R1757" s="1"/>
      </tp>
      <tp t="s">
        <v>#N/A N/A</v>
        <stp/>
        <stp>BDP|18010433624994229836</stp>
        <tr r="R103" s="1"/>
        <tr r="R1852" s="1"/>
        <tr r="R329" s="1"/>
      </tp>
      <tp t="s">
        <v>#N/A N/A</v>
        <stp/>
        <stp>BDP|18261359891905895581</stp>
        <tr r="R1410" s="1"/>
      </tp>
      <tp t="s">
        <v>#N/A N/A</v>
        <stp/>
        <stp>BDP|17738079762426252565</stp>
        <tr r="N2034" s="1"/>
        <tr r="N285" s="1"/>
        <tr r="N511" s="1"/>
      </tp>
      <tp t="s">
        <v>#N/A N/A</v>
        <stp/>
        <stp>BDP|13127617833261229578</stp>
        <tr r="R1082" s="1"/>
      </tp>
      <tp t="s">
        <v>#N/A N/A</v>
        <stp/>
        <stp>BDP|14566073407205263313</stp>
        <tr r="R1571" s="1"/>
        <tr r="R191" s="1"/>
        <tr r="R1940" s="1"/>
        <tr r="R417" s="1"/>
      </tp>
      <tp t="s">
        <v>#N/A N/A</v>
        <stp/>
        <stp>BDP|12061469616295257049</stp>
        <tr r="R689" s="1"/>
      </tp>
      <tp t="s">
        <v>#N/A N/A</v>
        <stp/>
        <stp>BDP|13361306384033007911</stp>
        <tr r="R1578" s="1"/>
        <tr r="R1946" s="1"/>
        <tr r="R197" s="1"/>
        <tr r="R423" s="1"/>
      </tp>
      <tp t="s">
        <v>#N/A N/A</v>
        <stp/>
        <stp>BDP|15884092724660696555</stp>
        <tr r="R1047" s="1"/>
      </tp>
      <tp t="s">
        <v>#N/A N/A</v>
        <stp/>
        <stp>BDP|12168757614250572632</stp>
        <tr r="P1152" s="1"/>
        <tr r="P1183" s="1"/>
        <tr r="P1222" s="1"/>
        <tr r="P1836" s="1"/>
        <tr r="P2191" s="1"/>
        <tr r="P2231" s="1"/>
        <tr r="P2320" s="1"/>
        <tr r="P2415" s="1"/>
        <tr r="P64" s="1"/>
        <tr r="P898" s="1"/>
      </tp>
      <tp t="s">
        <v>#N/A N/A</v>
        <stp/>
        <stp>BDP|16962171878062634062</stp>
        <tr r="R1286" s="1"/>
      </tp>
      <tp t="s">
        <v>#N/A N/A</v>
        <stp/>
        <stp>BDP|16175451702104350434</stp>
        <tr r="N736" s="1"/>
      </tp>
      <tp t="s">
        <v>#N/A N/A</v>
        <stp/>
        <stp>BDP|15153129483189202748</stp>
        <tr r="R1645" s="1"/>
      </tp>
      <tp t="s">
        <v>#N/A N/A</v>
        <stp/>
        <stp>BDP|14881589997659781295</stp>
        <tr r="R105" s="1"/>
        <tr r="R1460" s="1"/>
        <tr r="R1854" s="1"/>
        <tr r="R331" s="1"/>
      </tp>
      <tp t="s">
        <v>#N/A N/A</v>
        <stp/>
        <stp>BDP|15482734537897959508</stp>
        <tr r="R2032" s="1"/>
        <tr r="R283" s="1"/>
        <tr r="R509" s="1"/>
      </tp>
      <tp t="s">
        <v>#N/A N/A</v>
        <stp/>
        <stp>BDP|11298489203805865386</stp>
        <tr r="R1369" s="1"/>
      </tp>
      <tp t="s">
        <v>#N/A N/A</v>
        <stp/>
        <stp>BDP|12255953419138289157</stp>
        <tr r="R872" s="1"/>
      </tp>
      <tp t="s">
        <v>#N/A N/A</v>
        <stp/>
        <stp>BDP|14905630830831316307</stp>
        <tr r="N1053" s="1"/>
      </tp>
      <tp t="s">
        <v>#N/A N/A</v>
        <stp/>
        <stp>BDP|16400144279536165515</stp>
        <tr r="N2369" s="1"/>
      </tp>
      <tp t="s">
        <v>#N/A N/A</v>
        <stp/>
        <stp>BDP|10287426645886560590</stp>
        <tr r="R554" s="1"/>
      </tp>
      <tp t="s">
        <v>#N/A N/A</v>
        <stp/>
        <stp>BDP|10886561554915338603</stp>
        <tr r="N1414" s="1"/>
      </tp>
      <tp t="s">
        <v>#N/A N/A</v>
        <stp/>
        <stp>BDP|14058983093747461061</stp>
        <tr r="R1667" s="1"/>
      </tp>
      <tp t="s">
        <v>#N/A N/A</v>
        <stp/>
        <stp>BDP|18274446199704360256</stp>
        <tr r="R1812" s="1"/>
      </tp>
      <tp t="s">
        <v>#N/A N/A</v>
        <stp/>
        <stp>BDP|11135502118323799565</stp>
        <tr r="R753" s="1"/>
      </tp>
      <tp t="s">
        <v>#N/A N/A</v>
        <stp/>
        <stp>BDP|15472498005566218427</stp>
        <tr r="N1685" s="1"/>
      </tp>
      <tp t="s">
        <v>#N/A N/A</v>
        <stp/>
        <stp>BDP|13807112178784817218</stp>
        <tr r="R985" s="1"/>
      </tp>
      <tp t="s">
        <v>#N/A N/A</v>
        <stp/>
        <stp>BDP|12297837277159627781</stp>
        <tr r="N1682" s="1"/>
      </tp>
      <tp t="s">
        <v>#N/A N/A</v>
        <stp/>
        <stp>BDP|10409637604763305683</stp>
        <tr r="R728" s="1"/>
        <tr r="R728" s="1"/>
      </tp>
      <tp t="s">
        <v>#N/A N/A</v>
        <stp/>
        <stp>BDP|17818012680288776465</stp>
        <tr r="R999" s="1"/>
      </tp>
      <tp t="s">
        <v>#N/A N/A</v>
        <stp/>
        <stp>BDP|17315583002765664471</stp>
        <tr r="R2366" s="1"/>
      </tp>
      <tp t="s">
        <v>#N/A N/A</v>
        <stp/>
        <stp>BDP|17393709231921332198</stp>
        <tr r="R1312" s="1"/>
      </tp>
      <tp t="s">
        <v>#N/A N/A</v>
        <stp/>
        <stp>BDP|15011523520591270087</stp>
        <tr r="N138" s="1"/>
        <tr r="N1887" s="1"/>
        <tr r="N364" s="1"/>
      </tp>
      <tp t="s">
        <v>#N/A N/A</v>
        <stp/>
        <stp>BDP|13981846497555652449</stp>
        <tr r="N1722" s="1"/>
      </tp>
      <tp t="s">
        <v>#N/A N/A</v>
        <stp/>
        <stp>BDP|11673345419141679151</stp>
        <tr r="R2279" s="1"/>
      </tp>
      <tp t="s">
        <v>#N/A N/A</v>
        <stp/>
        <stp>BDP|13397933726472568983</stp>
        <tr r="R922" s="1"/>
      </tp>
      <tp t="s">
        <v>#N/A N/A</v>
        <stp/>
        <stp>BDP|13088112433550815214</stp>
        <tr r="N1360" s="1"/>
        <tr r="N1061" s="1"/>
      </tp>
      <tp t="s">
        <v>#N/A N/A</v>
        <stp/>
        <stp>BDP|10881271454696154213</stp>
        <tr r="R1620" s="1"/>
      </tp>
      <tp t="s">
        <v>#N/A N/A</v>
        <stp/>
        <stp>BDP|13796811018378301163</stp>
        <tr r="R1061" s="1"/>
        <tr r="R1360" s="1"/>
      </tp>
      <tp t="s">
        <v>#N/A N/A</v>
        <stp/>
        <stp>BDP|16745277111783986533</stp>
        <tr r="N2248" s="1"/>
      </tp>
      <tp t="s">
        <v>#N/A N/A</v>
        <stp/>
        <stp>BDP|15401289356702251335</stp>
        <tr r="N1149" s="1"/>
        <tr r="N1149" s="1"/>
        <tr r="N1180" s="1"/>
        <tr r="N1180" s="1"/>
        <tr r="N1219" s="1"/>
        <tr r="N1219" s="1"/>
        <tr r="N1833" s="1"/>
        <tr r="N1833" s="1"/>
        <tr r="N2188" s="1"/>
        <tr r="N2188" s="1"/>
        <tr r="N2228" s="1"/>
        <tr r="N2228" s="1"/>
        <tr r="N2317" s="1"/>
        <tr r="N2317" s="1"/>
        <tr r="N2412" s="1"/>
        <tr r="N2412" s="1"/>
        <tr r="N61" s="1"/>
        <tr r="N61" s="1"/>
        <tr r="N895" s="1"/>
        <tr r="N895" s="1"/>
      </tp>
      <tp t="s">
        <v>#N/A N/A</v>
        <stp/>
        <stp>BDP|11223902215802908855</stp>
        <tr r="N741" s="1"/>
      </tp>
      <tp t="s">
        <v>#N/A N/A</v>
        <stp/>
        <stp>BDP|15725491143081153777</stp>
        <tr r="N1234" s="1"/>
      </tp>
      <tp t="s">
        <v>#N/A N/A</v>
        <stp/>
        <stp>BDP|15001529062906864337</stp>
        <tr r="R1135" s="1"/>
      </tp>
      <tp t="s">
        <v>#N/A N/A</v>
        <stp/>
        <stp>BDP|17837723830188012816</stp>
        <tr r="R106" s="1"/>
        <tr r="R1461" s="1"/>
        <tr r="R1855" s="1"/>
        <tr r="R332" s="1"/>
      </tp>
      <tp t="s">
        <v>#N/A N/A</v>
        <stp/>
        <stp>BDP|16516495837291873387</stp>
        <tr r="R1112" s="1"/>
      </tp>
      <tp t="s">
        <v>#N/A N/A</v>
        <stp/>
        <stp>BDP|11846027525578190847</stp>
        <tr r="N1531" s="1"/>
      </tp>
      <tp t="s">
        <v>#N/A N/A</v>
        <stp/>
        <stp>BDP|12015713631171996435</stp>
        <tr r="N557" s="1"/>
      </tp>
      <tp t="s">
        <v>#N/A N/A</v>
        <stp/>
        <stp>BDP|15490326980095874845</stp>
        <tr r="N1530" s="1"/>
      </tp>
      <tp t="s">
        <v>#N/A N/A</v>
        <stp/>
        <stp>BDP|10154256852425552192</stp>
        <tr r="R2112" s="1"/>
        <tr r="R2112" s="1"/>
      </tp>
      <tp t="s">
        <v>#N/A N/A</v>
        <stp/>
        <stp>BDP|15371915453429963320</stp>
        <tr r="P11" s="1"/>
        <tr r="P30" s="1"/>
      </tp>
      <tp t="s">
        <v>#N/A N/A</v>
        <stp/>
        <stp>BDP|17565369748922624172</stp>
        <tr r="R1803" s="1"/>
      </tp>
      <tp t="s">
        <v>#N/A N/A</v>
        <stp/>
        <stp>BDP|15464288477442600100</stp>
        <tr r="N1086" s="1"/>
      </tp>
      <tp t="s">
        <v>#N/A N/A</v>
        <stp/>
        <stp>BDP|10841866921681293807</stp>
        <tr r="N1135" s="1"/>
      </tp>
      <tp t="s">
        <v>#N/A N/A</v>
        <stp/>
        <stp>BDP|17572204507845637396</stp>
        <tr r="R741" s="1"/>
      </tp>
      <tp t="s">
        <v>#N/A N/A</v>
        <stp/>
        <stp>BDP|11340677936471625698</stp>
        <tr r="R1335" s="1"/>
      </tp>
      <tp t="s">
        <v>#N/A N/A</v>
        <stp/>
        <stp>BDP|16760637299489608368</stp>
        <tr r="R320" s="1"/>
      </tp>
      <tp t="s">
        <v>#N/A N/A</v>
        <stp/>
        <stp>BDP|16397181321725403338</stp>
        <tr r="N1100" s="1"/>
      </tp>
      <tp t="s">
        <v>#N/A N/A</v>
        <stp/>
        <stp>BDP|11861744674107614535</stp>
        <tr r="N1844" s="1"/>
      </tp>
      <tp t="s">
        <v>#N/A N/A</v>
        <stp/>
        <stp>BDP|12083938781633875377</stp>
        <tr r="N1490" s="1"/>
      </tp>
      <tp t="s">
        <v>#N/A N/A</v>
        <stp/>
        <stp>BDP|11282604404752910631</stp>
        <tr r="R1053" s="1"/>
      </tp>
      <tp t="s">
        <v>#N/A N/A</v>
        <stp/>
        <stp>BDP|11419610665614497684</stp>
        <tr r="N141" s="1"/>
        <tr r="N1513" s="1"/>
        <tr r="N1890" s="1"/>
        <tr r="N367" s="1"/>
      </tp>
      <tp t="s">
        <v>#N/A N/A</v>
        <stp/>
        <stp>BDP|17804959496140030471</stp>
        <tr r="O868" s="1"/>
      </tp>
      <tp t="s">
        <v>#N/A N/A</v>
        <stp/>
        <stp>BDP|11586304535222907050</stp>
        <tr r="R1401" s="1"/>
      </tp>
      <tp t="s">
        <v>#N/A N/A</v>
        <stp/>
        <stp>BDP|13126041925843491185</stp>
        <tr r="R1665" s="1"/>
      </tp>
      <tp t="s">
        <v>#N/A N/A</v>
        <stp/>
        <stp>BDP|14486297853962059224</stp>
        <tr r="R1754" s="1"/>
      </tp>
      <tp t="s">
        <v>#N/A N/A</v>
        <stp/>
        <stp>BDP|16829860316735314971</stp>
        <tr r="R1092" s="1"/>
      </tp>
      <tp t="s">
        <v>#N/A N/A</v>
        <stp/>
        <stp>BDP|10276166885642976879</stp>
        <tr r="R1639" s="1"/>
        <tr r="R2012" s="1"/>
        <tr r="R263" s="1"/>
        <tr r="R489" s="1"/>
      </tp>
      <tp t="s">
        <v>#N/A N/A</v>
        <stp/>
        <stp>BDP|11753469671264629595</stp>
        <tr r="N2052" s="1"/>
      </tp>
      <tp t="s">
        <v>#N/A N/A</v>
        <stp/>
        <stp>BDP|16211034602197485284</stp>
        <tr r="N1537" s="1"/>
        <tr r="N166" s="1"/>
        <tr r="N1915" s="1"/>
        <tr r="N392" s="1"/>
      </tp>
      <tp t="s">
        <v>#N/A N/A</v>
        <stp/>
        <stp>BDP|14304707765834902207</stp>
        <tr r="R1443" s="1"/>
      </tp>
      <tp t="s">
        <v>#N/A N/A</v>
        <stp/>
        <stp>BDP|17636145763100898360</stp>
        <tr r="N1590" s="1"/>
        <tr r="N1965" s="1"/>
        <tr r="N216" s="1"/>
        <tr r="N442" s="1"/>
      </tp>
      <tp t="s">
        <v>#N/A N/A</v>
        <stp/>
        <stp>BDP|10690973169689503522</stp>
        <tr r="N1543" s="1"/>
        <tr r="N174" s="1"/>
        <tr r="N1923" s="1"/>
        <tr r="N400" s="1"/>
      </tp>
      <tp t="s">
        <v>#N/A N/A</v>
        <stp/>
        <stp>BDP|14497513723511914103</stp>
        <tr r="R1735" s="1"/>
      </tp>
      <tp t="s">
        <v>#N/A N/A</v>
        <stp/>
        <stp>BDP|18420949634205882432</stp>
        <tr r="N131" s="1"/>
        <tr r="N1494" s="1"/>
        <tr r="N1880" s="1"/>
        <tr r="N357" s="1"/>
      </tp>
      <tp t="s">
        <v>#N/A N/A</v>
        <stp/>
        <stp>BDP|14871837466149046022</stp>
        <tr r="R602" s="1"/>
      </tp>
      <tp t="s">
        <v>#N/A N/A</v>
        <stp/>
        <stp>BDP|16012350228357560369</stp>
        <tr r="R318" s="1"/>
      </tp>
      <tp t="s">
        <v>#N/A N/A</v>
        <stp/>
        <stp>BDP|11230198700182407116</stp>
        <tr r="N770" s="1"/>
      </tp>
      <tp t="s">
        <v>#N/A N/A</v>
        <stp/>
        <stp>BDP|18254616168498294372</stp>
        <tr r="R662" s="1"/>
        <tr r="R851" s="1"/>
      </tp>
      <tp t="s">
        <v>#N/A N/A</v>
        <stp/>
        <stp>BDP|15650646490871554892</stp>
        <tr r="R1466" s="1"/>
      </tp>
      <tp t="s">
        <v>#N/A N/A</v>
        <stp/>
        <stp>BDP|17806169157992364244</stp>
        <tr r="N1296" s="1"/>
      </tp>
      <tp t="s">
        <v>#N/A N/A</v>
        <stp/>
        <stp>BDP|13868001562743142555</stp>
        <tr r="R1057" s="1"/>
      </tp>
      <tp t="s">
        <v>#N/A N/A</v>
        <stp/>
        <stp>BDP|12917453746012667324</stp>
        <tr r="R743" s="1"/>
        <tr r="R743" s="1"/>
      </tp>
      <tp t="s">
        <v>#N/A N/A</v>
        <stp/>
        <stp>BDP|17410303869360254113</stp>
        <tr r="R1774" s="1"/>
      </tp>
      <tp t="s">
        <v>#N/A N/A</v>
        <stp/>
        <stp>BDP|15132712218536388658</stp>
        <tr r="N923" s="1"/>
      </tp>
      <tp t="s">
        <v>#N/A N/A</v>
        <stp/>
        <stp>BDP|15131036332387889297</stp>
        <tr r="R127" s="1"/>
        <tr r="R1876" s="1"/>
        <tr r="R353" s="1"/>
      </tp>
      <tp t="s">
        <v>#N/A N/A</v>
        <stp/>
        <stp>BDP|16483807216089450574</stp>
        <tr r="N1242" s="1"/>
      </tp>
      <tp t="s">
        <v>#N/A N/A</v>
        <stp/>
        <stp>BDP|17732718604161189221</stp>
        <tr r="R305" s="1"/>
        <tr r="R305" s="1"/>
      </tp>
      <tp t="s">
        <v>#N/A N/A</v>
        <stp/>
        <stp>BDP|11265301859860353498</stp>
        <tr r="R1658" s="1"/>
      </tp>
      <tp t="s">
        <v>#N/A N/A</v>
        <stp/>
        <stp>BDP|11025731525643009474</stp>
        <tr r="N542" s="1"/>
      </tp>
      <tp t="s">
        <v>#N/A N/A</v>
        <stp/>
        <stp>BDP|16061867937478630660</stp>
        <tr r="N1760" s="1"/>
      </tp>
      <tp t="s">
        <v>#N/A N/A</v>
        <stp/>
        <stp>BDP|11930776802904407198</stp>
        <tr r="N1052" s="1"/>
      </tp>
      <tp t="s">
        <v>#N/A N/A</v>
        <stp/>
        <stp>BDP|13461467862367161500</stp>
        <tr r="N1723" s="1"/>
      </tp>
      <tp t="s">
        <v>#N/A N/A</v>
        <stp/>
        <stp>BDP|11576531520720773519</stp>
        <tr r="R1104" s="1"/>
      </tp>
      <tp t="s">
        <v>#N/A N/A</v>
        <stp/>
        <stp>BDP|17268691729636285607</stp>
        <tr r="N164" s="1"/>
        <tr r="N1913" s="1"/>
        <tr r="N390" s="1"/>
      </tp>
      <tp t="s">
        <v>#N/A N/A</v>
        <stp/>
        <stp>BDP|13241612277380317178</stp>
        <tr r="R1300" s="1"/>
      </tp>
      <tp t="s">
        <v>#N/A N/A</v>
        <stp/>
        <stp>BDP|12340842192509687938</stp>
        <tr r="R121" s="1"/>
        <tr r="R1870" s="1"/>
        <tr r="R347" s="1"/>
      </tp>
      <tp t="s">
        <v>#N/A N/A</v>
        <stp/>
        <stp>BDP|11378934445046271975</stp>
        <tr r="R577" s="1"/>
        <tr r="R788" s="1"/>
      </tp>
      <tp t="s">
        <v>#N/A N/A</v>
        <stp/>
        <stp>BDP|14166894989674131300</stp>
        <tr r="R1392" s="1"/>
      </tp>
      <tp t="s">
        <v>#N/A N/A</v>
        <stp/>
        <stp>BDP|13292244012440093347</stp>
        <tr r="N1655" s="1"/>
      </tp>
      <tp t="s">
        <v>#N/A N/A</v>
        <stp/>
        <stp>BDP|13434425644261533172</stp>
        <tr r="R1367" s="1"/>
      </tp>
      <tp t="s">
        <v>#N/A N/A</v>
        <stp/>
        <stp>BDP|12890591269284938626</stp>
        <tr r="R1651" s="1"/>
        <tr r="R170" s="1"/>
        <tr r="R1919" s="1"/>
        <tr r="R396" s="1"/>
      </tp>
      <tp t="s">
        <v>#N/A N/A</v>
        <stp/>
        <stp>BDP|16231314880849409741</stp>
        <tr r="R1759" s="1"/>
      </tp>
      <tp t="s">
        <v>#N/A N/A</v>
        <stp/>
        <stp>BDP|12547364016336264548</stp>
        <tr r="R1317" s="1"/>
      </tp>
      <tp t="s">
        <v>#N/A N/A</v>
        <stp/>
        <stp>BDP|12163279437991421168</stp>
        <tr r="R1121" s="1"/>
      </tp>
      <tp t="s">
        <v>#N/A N/A</v>
        <stp/>
        <stp>BDP|12800406955389634984</stp>
        <tr r="N1544" s="1"/>
      </tp>
      <tp t="s">
        <v>#N/A N/A</v>
        <stp/>
        <stp>BDP|17946871873382913977</stp>
        <tr r="R1453" s="1"/>
      </tp>
      <tp t="s">
        <v>#N/A N/A</v>
        <stp/>
        <stp>BDP|10467634366091227207</stp>
        <tr r="R722" s="1"/>
      </tp>
      <tp t="s">
        <v>#N/A N/A</v>
        <stp/>
        <stp>BDP|16967117778087458470</stp>
        <tr r="R1337" s="1"/>
      </tp>
      <tp t="s">
        <v>#N/A N/A</v>
        <stp/>
        <stp>BDP|17581461863351565777</stp>
        <tr r="R738" s="1"/>
        <tr r="R738" s="1"/>
      </tp>
      <tp t="s">
        <v>#N/A N/A</v>
        <stp/>
        <stp>BDP|17336509188229163086</stp>
        <tr r="R1169" s="1"/>
        <tr r="R1208" s="1"/>
        <tr r="R1821" s="1"/>
        <tr r="R2175" s="1"/>
        <tr r="R2215" s="1"/>
        <tr r="R2401" s="1"/>
        <tr r="R50" s="1"/>
        <tr r="R884" s="1"/>
      </tp>
      <tp t="s">
        <v>#N/A N/A</v>
        <stp/>
        <stp>BDP|11315055724984204420</stp>
        <tr r="R1684" s="1"/>
      </tp>
      <tp t="s">
        <v>#N/A N/A</v>
        <stp/>
        <stp>BDP|13352854582424242443</stp>
        <tr r="R1527" s="1"/>
        <tr r="R155" s="1"/>
        <tr r="R1904" s="1"/>
        <tr r="R381" s="1"/>
      </tp>
      <tp t="s">
        <v>#N/A N/A</v>
        <stp/>
        <stp>BDP|17074027021326584049</stp>
        <tr r="R1533" s="1"/>
        <tr r="R159" s="1"/>
        <tr r="R1908" s="1"/>
        <tr r="R385" s="1"/>
      </tp>
      <tp t="s">
        <v>#N/A N/A</v>
        <stp/>
        <stp>BDP|13498082034550518380</stp>
        <tr r="R641" s="1"/>
      </tp>
      <tp t="s">
        <v>#N/A N/A</v>
        <stp/>
        <stp>BDP|13949554498355896997</stp>
        <tr r="N149" s="1"/>
        <tr r="N1523" s="1"/>
        <tr r="N1898" s="1"/>
        <tr r="N375" s="1"/>
      </tp>
      <tp t="s">
        <v>#N/A N/A</v>
        <stp/>
        <stp>BDP|15176629546641135517</stp>
        <tr r="R192" s="1"/>
        <tr r="R1941" s="1"/>
        <tr r="R418" s="1"/>
      </tp>
      <tp t="s">
        <v>#N/A N/A</v>
        <stp/>
        <stp>BDP|16728285808752259506</stp>
        <tr r="R1642" s="1"/>
        <tr r="R2015" s="1"/>
        <tr r="R266" s="1"/>
        <tr r="R492" s="1"/>
      </tp>
      <tp t="s">
        <v>#N/A N/A</v>
        <stp/>
        <stp>BDP|15627502110057327500</stp>
        <tr r="N1256" s="1"/>
      </tp>
      <tp t="s">
        <v>#N/A N/A</v>
        <stp/>
        <stp>BDP|14453069202873116444</stp>
        <tr r="N2249" s="1"/>
      </tp>
      <tp t="s">
        <v>#N/A N/A</v>
        <stp/>
        <stp>BDP|11640660754780437150</stp>
        <tr r="N2098" s="1"/>
        <tr r="N2099" s="1"/>
        <tr r="N2100" s="1"/>
      </tp>
      <tp t="s">
        <v>#N/A N/A</v>
        <stp/>
        <stp>BDP|14995227955913929322</stp>
        <tr r="R1294" s="1"/>
      </tp>
      <tp t="s">
        <v>#N/A N/A</v>
        <stp/>
        <stp>BDP|16805195860164318673</stp>
        <tr r="N1391" s="1"/>
      </tp>
      <tp t="s">
        <v>#N/A N/A</v>
        <stp/>
        <stp>BDP|16297137803807106363</stp>
        <tr r="R919" s="1"/>
      </tp>
      <tp t="s">
        <v>#N/A N/A</v>
        <stp/>
        <stp>BDP|17977187967623015032</stp>
        <tr r="R1336" s="1"/>
      </tp>
      <tp t="s">
        <v>#N/A N/A</v>
        <stp/>
        <stp>BDP|13003329557940282637</stp>
        <tr r="R164" s="1"/>
        <tr r="R1913" s="1"/>
        <tr r="R390" s="1"/>
      </tp>
      <tp t="s">
        <v>#N/A N/A</v>
        <stp/>
        <stp>BDP|14229021710757617126</stp>
        <tr r="R1312" s="1"/>
      </tp>
      <tp t="s">
        <v>#N/A N/A</v>
        <stp/>
        <stp>BDP|17367939484323748679</stp>
        <tr r="N1558" s="1"/>
        <tr r="N183" s="1"/>
        <tr r="N1932" s="1"/>
        <tr r="N409" s="1"/>
      </tp>
      <tp t="s">
        <v>#N/A N/A</v>
        <stp/>
        <stp>BDP|14478248956048179803</stp>
        <tr r="R1417" s="1"/>
        <tr r="R1650" s="1"/>
        <tr r="R2021" s="1"/>
        <tr r="R272" s="1"/>
        <tr r="R498" s="1"/>
      </tp>
      <tp t="s">
        <v>#N/A N/A</v>
        <stp/>
        <stp>BDP|15632139428082844724</stp>
        <tr r="R541" s="1"/>
      </tp>
      <tp t="s">
        <v>#N/A N/A</v>
        <stp/>
        <stp>BDP|13429603330882762740</stp>
        <tr r="R1770" s="1"/>
      </tp>
      <tp t="s">
        <v>#N/A N/A</v>
        <stp/>
        <stp>BDP|17266836486186227225</stp>
        <tr r="N913" s="1"/>
      </tp>
      <tp t="s">
        <v>#N/A N/A</v>
        <stp/>
        <stp>BDP|16870559415642778395</stp>
        <tr r="R1012" s="1"/>
      </tp>
      <tp t="s">
        <v>#N/A N/A</v>
        <stp/>
        <stp>BDP|15641537069381889427</stp>
        <tr r="N955" s="1"/>
      </tp>
      <tp t="s">
        <v>#N/A N/A</v>
        <stp/>
        <stp>BDP|12119961201770868883</stp>
        <tr r="R1099" s="1"/>
      </tp>
      <tp t="s">
        <v>#N/A N/A</v>
        <stp/>
        <stp>BDP|10421238481580494941</stp>
        <tr r="N1145" s="1"/>
        <tr r="N1145" s="1"/>
        <tr r="N1176" s="1"/>
        <tr r="N1176" s="1"/>
        <tr r="N1215" s="1"/>
        <tr r="N1215" s="1"/>
        <tr r="N1829" s="1"/>
        <tr r="N1829" s="1"/>
        <tr r="N2182" s="1"/>
        <tr r="N2182" s="1"/>
        <tr r="N2222" s="1"/>
        <tr r="N2222" s="1"/>
        <tr r="N2311" s="1"/>
        <tr r="N2311" s="1"/>
        <tr r="N2408" s="1"/>
        <tr r="N2408" s="1"/>
        <tr r="N57" s="1"/>
        <tr r="N57" s="1"/>
        <tr r="N891" s="1"/>
        <tr r="N891" s="1"/>
      </tp>
      <tp t="s">
        <v>#N/A N/A</v>
        <stp/>
        <stp>BDP|11554536984318255763</stp>
        <tr r="R767" s="1"/>
        <tr r="R767" s="1"/>
      </tp>
      <tp t="s">
        <v>#N/A N/A</v>
        <stp/>
        <stp>BDP|13640392538397175704</stp>
        <tr r="P10" s="1"/>
        <tr r="P29" s="1"/>
      </tp>
      <tp t="s">
        <v>#N/A N/A</v>
        <stp/>
        <stp>BDP|12477223110444636665</stp>
        <tr r="N2128" s="1"/>
      </tp>
      <tp t="s">
        <v>#N/A N/A</v>
        <stp/>
        <stp>BDP|17080772802784607758</stp>
        <tr r="R1795" s="1"/>
      </tp>
      <tp t="s">
        <v>#N/A N/A</v>
        <stp/>
        <stp>BDP|17618371566140988273</stp>
        <tr r="N143" s="1"/>
        <tr r="N1892" s="1"/>
        <tr r="N369" s="1"/>
      </tp>
      <tp t="s">
        <v>#N/A N/A</v>
        <stp/>
        <stp>BDP|15957050815480286421</stp>
        <tr r="R1530" s="1"/>
      </tp>
      <tp t="s">
        <v>#N/A N/A</v>
        <stp/>
        <stp>BDP|13630749819047414264</stp>
        <tr r="R1438" s="1"/>
      </tp>
      <tp t="s">
        <v>#N/A N/A</v>
        <stp/>
        <stp>BDP|16486525839699565931</stp>
        <tr r="R1060" s="1"/>
      </tp>
      <tp t="s">
        <v>#N/A N/A</v>
        <stp/>
        <stp>BDP|10528579354923811370</stp>
        <tr r="R1243" s="1"/>
        <tr r="R1243" s="1"/>
      </tp>
      <tp t="s">
        <v>#N/A N/A</v>
        <stp/>
        <stp>BDP|13864319321924947681</stp>
        <tr r="N1107" s="1"/>
      </tp>
      <tp t="s">
        <v>#N/A N/A</v>
        <stp/>
        <stp>BDP|10481024260077895173</stp>
        <tr r="R1791" s="1"/>
        <tr r="R2255" s="1"/>
      </tp>
      <tp t="s">
        <v>#N/A N/A</v>
        <stp/>
        <stp>BDP|10625659516905579290</stp>
        <tr r="R979" s="1"/>
      </tp>
      <tp t="s">
        <v>#N/A N/A</v>
        <stp/>
        <stp>BDP|15364947058449208041</stp>
        <tr r="N966" s="1"/>
      </tp>
      <tp t="s">
        <v>#N/A N/A</v>
        <stp/>
        <stp>BDP|14032638293398959314</stp>
        <tr r="R2124" s="1"/>
        <tr r="R2124" s="1"/>
      </tp>
      <tp t="s">
        <v>#N/A N/A</v>
        <stp/>
        <stp>BDP|14147062205756361298</stp>
        <tr r="R572" s="1"/>
        <tr r="R782" s="1"/>
      </tp>
      <tp t="s">
        <v>#N/A N/A</v>
        <stp/>
        <stp>BDP|10936558433111446730</stp>
        <tr r="R152" s="1"/>
        <tr r="R1901" s="1"/>
        <tr r="R378" s="1"/>
      </tp>
      <tp t="s">
        <v>#N/A N/A</v>
        <stp/>
        <stp>BDP|17324316340548893825</stp>
        <tr r="R2017" s="1"/>
        <tr r="R268" s="1"/>
        <tr r="R494" s="1"/>
      </tp>
      <tp t="s">
        <v>#N/A N/A</v>
        <stp/>
        <stp>BDP|13039337854655700080</stp>
        <tr r="R1323" s="1"/>
      </tp>
      <tp t="s">
        <v>#N/A N/A</v>
        <stp/>
        <stp>BDP|18377088180810340001</stp>
        <tr r="R2127" s="1"/>
        <tr r="R2127" s="1"/>
      </tp>
      <tp t="s">
        <v>#N/A N/A</v>
        <stp/>
        <stp>BDP|14403657139428047906</stp>
        <tr r="R141" s="1"/>
        <tr r="R1513" s="1"/>
        <tr r="R1890" s="1"/>
        <tr r="R367" s="1"/>
      </tp>
      <tp t="s">
        <v>#N/A N/A</v>
        <stp/>
        <stp>BDP|14323239314405885247</stp>
        <tr r="N1113" s="1"/>
      </tp>
      <tp t="s">
        <v>#N/A N/A</v>
        <stp/>
        <stp>BDP|14942861237429955690</stp>
        <tr r="R1343" s="1"/>
        <tr r="R1610" s="1"/>
      </tp>
      <tp t="s">
        <v>#N/A N/A</v>
        <stp/>
        <stp>BDP|10352807148468658468</stp>
        <tr r="N919" s="1"/>
      </tp>
      <tp t="s">
        <v>#N/A N/A</v>
        <stp/>
        <stp>BDP|13166648318296460220</stp>
        <tr r="N1136" s="1"/>
      </tp>
      <tp t="s">
        <v>#N/A N/A</v>
        <stp/>
        <stp>BDP|11656140038805446650</stp>
        <tr r="R2120" s="1"/>
      </tp>
      <tp t="s">
        <v>#N/A N/A</v>
        <stp/>
        <stp>BDP|11446046770024206292</stp>
        <tr r="N1808" s="1"/>
      </tp>
      <tp t="s">
        <v>#N/A N/A</v>
        <stp/>
        <stp>BDP|11322340576043279683</stp>
        <tr r="R146" s="1"/>
        <tr r="R1521" s="1"/>
        <tr r="R1895" s="1"/>
        <tr r="R372" s="1"/>
      </tp>
      <tp t="s">
        <v>#N/A N/A</v>
        <stp/>
        <stp>BDP|17883730703581582161</stp>
        <tr r="N2200" s="1"/>
        <tr r="N2200" s="1"/>
        <tr r="N2240" s="1"/>
        <tr r="N2240" s="1"/>
        <tr r="N2329" s="1"/>
        <tr r="N2329" s="1"/>
      </tp>
      <tp t="s">
        <v>#N/A N/A</v>
        <stp/>
        <stp>BDP|10298828986897849746</stp>
        <tr r="N102" s="1"/>
        <tr r="N1851" s="1"/>
        <tr r="N328" s="1"/>
      </tp>
      <tp t="s">
        <v>#N/A N/A</v>
        <stp/>
        <stp>BDP|14929278820521448504</stp>
        <tr r="O1150" s="1"/>
        <tr r="O1181" s="1"/>
        <tr r="O1220" s="1"/>
        <tr r="O1834" s="1"/>
        <tr r="O2189" s="1"/>
        <tr r="O2229" s="1"/>
        <tr r="O2318" s="1"/>
        <tr r="O2413" s="1"/>
        <tr r="O62" s="1"/>
        <tr r="O896" s="1"/>
      </tp>
      <tp t="s">
        <v>#N/A N/A</v>
        <stp/>
        <stp>BDP|13762944390622813119</stp>
        <tr r="N631" s="1"/>
        <tr r="N826" s="1"/>
      </tp>
      <tp t="s">
        <v>#N/A N/A</v>
        <stp/>
        <stp>BDP|12368795804764012146</stp>
        <tr r="R768" s="1"/>
      </tp>
      <tp t="s">
        <v>#N/A N/A</v>
        <stp/>
        <stp>BDP|11694990997903135233</stp>
        <tr r="N996" s="1"/>
      </tp>
      <tp t="s">
        <v>#N/A N/A</v>
        <stp/>
        <stp>BDP|15681682563563410639</stp>
        <tr r="O1167" s="1"/>
        <tr r="O1206" s="1"/>
        <tr r="O1819" s="1"/>
        <tr r="O2173" s="1"/>
        <tr r="O2213" s="1"/>
        <tr r="O2399" s="1"/>
        <tr r="O48" s="1"/>
        <tr r="O882" s="1"/>
      </tp>
      <tp t="s">
        <v>#N/A N/A</v>
        <stp/>
        <stp>BDP|15514949710305897848</stp>
        <tr r="R956" s="1"/>
        <tr r="R956" s="1"/>
      </tp>
      <tp t="s">
        <v>#N/A N/A</v>
        <stp/>
        <stp>BDP|11156442382794377994</stp>
        <tr r="R1531" s="1"/>
      </tp>
      <tp t="s">
        <v>#N/A N/A</v>
        <stp/>
        <stp>BDP|17060093148513468087</stp>
        <tr r="R1763" s="1"/>
      </tp>
      <tp t="s">
        <v>#N/A N/A</v>
        <stp/>
        <stp>BDP|11819591568283429107</stp>
        <tr r="N2038" s="1"/>
      </tp>
      <tp t="s">
        <v>#N/A N/A</v>
        <stp/>
        <stp>BDP|11796275277976272299</stp>
        <tr r="R317" s="1"/>
      </tp>
      <tp t="s">
        <v>#N/A N/A</v>
        <stp/>
        <stp>BDP|17591396925514180248</stp>
        <tr r="R1370" s="1"/>
        <tr r="R1626" s="1"/>
        <tr r="R1998" s="1"/>
        <tr r="R249" s="1"/>
        <tr r="R475" s="1"/>
      </tp>
      <tp t="s">
        <v>#N/A N/A</v>
        <stp/>
        <stp>BDP|14870881985102872618</stp>
        <tr r="R1589" s="1"/>
      </tp>
      <tp t="s">
        <v>#N/A N/A</v>
        <stp/>
        <stp>BDP|12941435277433328228</stp>
        <tr r="N2244" s="1"/>
      </tp>
      <tp t="s">
        <v>#N/A N/A</v>
        <stp/>
        <stp>BDP|13218554659265726657</stp>
        <tr r="N934" s="1"/>
      </tp>
      <tp t="s">
        <v>#N/A N/A</v>
        <stp/>
        <stp>BDP|15275334400000977644</stp>
        <tr r="R727" s="1"/>
      </tp>
      <tp t="s">
        <v>#N/A N/A</v>
        <stp/>
        <stp>BDP|13316796643981203179</stp>
        <tr r="R1117" s="1"/>
      </tp>
      <tp t="s">
        <v>#N/A N/A</v>
        <stp/>
        <stp>BDP|13337558489856741840</stp>
        <tr r="R1637" s="1"/>
        <tr r="R2009" s="1"/>
        <tr r="R260" s="1"/>
        <tr r="R486" s="1"/>
      </tp>
      <tp t="s">
        <v>#N/A N/A</v>
        <stp/>
        <stp>BDP|14368182676642564042</stp>
        <tr r="R1544" s="1"/>
      </tp>
      <tp t="s">
        <v>#N/A N/A</v>
        <stp/>
        <stp>BDP|11221456569404516775</stp>
        <tr r="N2092" s="1"/>
      </tp>
      <tp t="s">
        <v>#N/A N/A</v>
        <stp/>
        <stp>BDP|11801683418473094573</stp>
        <tr r="R1408" s="1"/>
      </tp>
      <tp t="s">
        <v>#N/A N/A</v>
        <stp/>
        <stp>BDP|17542567626363379395</stp>
        <tr r="R1497" s="1"/>
      </tp>
      <tp t="s">
        <v>#N/A N/A</v>
        <stp/>
        <stp>BDP|11141845108679114036</stp>
        <tr r="R1164" s="1"/>
        <tr r="R1203" s="1"/>
        <tr r="R1816" s="1"/>
        <tr r="R2170" s="1"/>
        <tr r="R2210" s="1"/>
        <tr r="R2396" s="1"/>
        <tr r="R45" s="1"/>
        <tr r="R879" s="1"/>
      </tp>
      <tp t="s">
        <v>#N/A N/A</v>
        <stp/>
        <stp>BDP|14691738640062286592</stp>
        <tr r="N2386" s="1"/>
        <tr r="N2387" s="1"/>
      </tp>
      <tp t="s">
        <v>#N/A N/A</v>
        <stp/>
        <stp>BDP|11829618733557216361</stp>
        <tr r="R1247" s="1"/>
      </tp>
      <tp t="s">
        <v>#N/A N/A</v>
        <stp/>
        <stp>BDP|11168639962635674481</stp>
        <tr r="N1037" s="1"/>
      </tp>
      <tp t="s">
        <v>#N/A N/A</v>
        <stp/>
        <stp>BDP|17234341459922464350</stp>
        <tr r="R1114" s="1"/>
      </tp>
      <tp t="s">
        <v>#N/A N/A</v>
        <stp/>
        <stp>BDP|17337056328835876086</stp>
        <tr r="N1603" s="1"/>
      </tp>
      <tp t="s">
        <v>#N/A N/A</v>
        <stp/>
        <stp>BDP|11834712310635649213</stp>
        <tr r="N611" s="1"/>
        <tr r="N808" s="1"/>
      </tp>
      <tp t="s">
        <v>#N/A N/A</v>
        <stp/>
        <stp>BDP|12059391501403058265</stp>
        <tr r="N187" s="1"/>
        <tr r="N1936" s="1"/>
        <tr r="N413" s="1"/>
      </tp>
      <tp t="s">
        <v>#N/A N/A</v>
        <stp/>
        <stp>BDP|14173325056353386189</stp>
        <tr r="R1366" s="1"/>
        <tr r="R1625" s="1"/>
        <tr r="R1997" s="1"/>
        <tr r="R248" s="1"/>
        <tr r="R474" s="1"/>
      </tp>
      <tp t="s">
        <v>#N/A N/A</v>
        <stp/>
        <stp>BDP|15076467412129249982</stp>
        <tr r="R1631" s="1"/>
        <tr r="R2004" s="1"/>
        <tr r="R255" s="1"/>
        <tr r="R481" s="1"/>
      </tp>
      <tp t="s">
        <v>#N/A N/A</v>
        <stp/>
        <stp>BDP|16756727678402521463</stp>
        <tr r="N1066" s="1"/>
      </tp>
      <tp t="s">
        <v>#N/A N/A</v>
        <stp/>
        <stp>BDP|15985988382417923343</stp>
        <tr r="R82" s="1"/>
      </tp>
      <tp t="s">
        <v>#N/A N/A</v>
        <stp/>
        <stp>BDP|12159978084676986557</stp>
        <tr r="R932" s="1"/>
      </tp>
      <tp t="s">
        <v>#N/A N/A</v>
        <stp/>
        <stp>BDP|12396165011333985133</stp>
        <tr r="N1666" s="1"/>
      </tp>
      <tp t="s">
        <v>#N/A N/A</v>
        <stp/>
        <stp>BDP|11376825632643967946</stp>
        <tr r="R1729" s="1"/>
      </tp>
      <tp t="s">
        <v>#N/A N/A</v>
        <stp/>
        <stp>BDP|14506616575335089006</stp>
        <tr r="R588" s="1"/>
      </tp>
      <tp t="s">
        <v>#N/A N/A</v>
        <stp/>
        <stp>BDP|17497060522201763464</stp>
        <tr r="N1371" s="1"/>
      </tp>
      <tp t="s">
        <v>#N/A N/A</v>
        <stp/>
        <stp>BDP|13058677022334694329</stp>
        <tr r="R309" s="1"/>
      </tp>
      <tp t="s">
        <v>#N/A N/A</v>
        <stp/>
        <stp>BDP|10469643458554916705</stp>
        <tr r="R708" s="1"/>
        <tr r="R708" s="1"/>
      </tp>
      <tp t="s">
        <v>#N/A N/A</v>
        <stp/>
        <stp>BDP|13911718829026974084</stp>
        <tr r="R1711" s="1"/>
      </tp>
      <tp t="s">
        <v>#N/A N/A</v>
        <stp/>
        <stp>BDP|10891190277956086067</stp>
        <tr r="R648" s="1"/>
        <tr r="R841" s="1"/>
      </tp>
      <tp t="s">
        <v>#N/A N/A</v>
        <stp/>
        <stp>BDP|13037007416995299749</stp>
        <tr r="R771" s="1"/>
        <tr r="R771" s="1"/>
      </tp>
      <tp t="s">
        <v>#N/A N/A</v>
        <stp/>
        <stp>BDP|14482763826389637829</stp>
        <tr r="R1384" s="1"/>
      </tp>
      <tp t="s">
        <v>#N/A N/A</v>
        <stp/>
        <stp>BDP|12194611472470392312</stp>
        <tr r="R597" s="1"/>
        <tr r="R801" s="1"/>
      </tp>
      <tp t="s">
        <v>#N/A N/A</v>
        <stp/>
        <stp>BDP|14542923817458238427</stp>
        <tr r="R1303" s="1"/>
        <tr r="R1593" s="1"/>
        <tr r="R1968" s="1"/>
        <tr r="R219" s="1"/>
        <tr r="R445" s="1"/>
      </tp>
      <tp t="s">
        <v>#N/A N/A</v>
        <stp/>
        <stp>BDP|16342757277791506741</stp>
        <tr r="N2349" s="1"/>
        <tr r="N38" s="1"/>
        <tr r="N287" s="1"/>
        <tr r="N86" s="1"/>
        <tr r="N859" s="1"/>
        <tr r="N696" s="1"/>
        <tr r="N674" s="1"/>
        <tr r="N1195" s="1"/>
        <tr r="N904" s="1"/>
        <tr r="N1740" s="1"/>
        <tr r="N2372" s="1"/>
        <tr r="N2421" s="1"/>
        <tr r="N2102" s="1"/>
        <tr r="N2341" s="1"/>
      </tp>
      <tp t="s">
        <v>#N/A N/A</v>
        <stp/>
        <stp>BDP|18086170360317769836</stp>
        <tr r="N870" s="1"/>
        <tr r="N870" s="1"/>
      </tp>
      <tp t="s">
        <v>#N/A N/A</v>
        <stp/>
        <stp>BDP|14501584299830669811</stp>
        <tr r="R1298" s="1"/>
      </tp>
      <tp t="s">
        <v>#N/A N/A</v>
        <stp/>
        <stp>BDP|11358242505952436152</stp>
        <tr r="N1789" s="1"/>
        <tr r="N1375" s="1"/>
      </tp>
      <tp t="s">
        <v>#N/A N/A</v>
        <stp/>
        <stp>BDP|15255571436580377339</stp>
        <tr r="N1325" s="1"/>
      </tp>
      <tp t="s">
        <v>#N/A N/A</v>
        <stp/>
        <stp>BDP|18196673645233597950</stp>
        <tr r="N1051" s="1"/>
      </tp>
      <tp t="s">
        <v>#N/A N/A</v>
        <stp/>
        <stp>BDP|16215701836433241150</stp>
        <tr r="R1994" s="1"/>
        <tr r="R245" s="1"/>
        <tr r="R471" s="1"/>
      </tp>
      <tp t="s">
        <v>#N/A N/A</v>
        <stp/>
        <stp>BDP|13002032867684535122</stp>
        <tr r="R766" s="1"/>
        <tr r="R766" s="1"/>
      </tp>
      <tp t="s">
        <v>#N/A N/A</v>
        <stp/>
        <stp>BDP|15661306251465298669</stp>
        <tr r="N722" s="1"/>
      </tp>
      <tp t="s">
        <v>#N/A N/A</v>
        <stp/>
        <stp>BDP|17915369939143249466</stp>
        <tr r="N1372" s="1"/>
      </tp>
      <tp t="s">
        <v>#N/A N/A</v>
        <stp/>
        <stp>BDP|15303549153857616209</stp>
        <tr r="R871" s="1"/>
      </tp>
      <tp t="s">
        <v>#N/A N/A</v>
        <stp/>
        <stp>BDP|10698263087462316861</stp>
        <tr r="N558" s="1"/>
      </tp>
      <tp t="s">
        <v>#N/A N/A</v>
        <stp/>
        <stp>BDP|17424517944553690558</stp>
        <tr r="N2146" s="1"/>
      </tp>
      <tp t="s">
        <v>#N/A N/A</v>
        <stp/>
        <stp>BDP|10774516713720419430</stp>
        <tr r="R11" s="1"/>
        <tr r="R11" s="1"/>
        <tr r="R30" s="1"/>
        <tr r="R30" s="1"/>
      </tp>
      <tp t="s">
        <v>#N/A N/A</v>
        <stp/>
        <stp>BDP|18243028826043201969</stp>
        <tr r="N742" s="1"/>
      </tp>
      <tp t="s">
        <v>#N/A N/A</v>
        <stp/>
        <stp>BDP|13932722655429912850</stp>
        <tr r="R1395" s="1"/>
        <tr r="R1794" s="1"/>
      </tp>
      <tp t="s">
        <v>#N/A N/A</v>
        <stp/>
        <stp>BDP|17792683170461970732</stp>
        <tr r="R1654" s="1"/>
        <tr r="R1800" s="1"/>
      </tp>
      <tp t="s">
        <v>#N/A N/A</v>
        <stp/>
        <stp>BDP|10855584843955383459</stp>
        <tr r="N959" s="1"/>
      </tp>
      <tp t="s">
        <v>#N/A N/A</v>
        <stp/>
        <stp>BDP|18185439798993623696</stp>
        <tr r="R1355" s="1"/>
      </tp>
      <tp t="s">
        <v>#N/A N/A</v>
        <stp/>
        <stp>BDP|14417956482462206741</stp>
        <tr r="N1139" s="1"/>
        <tr r="N1139" s="1"/>
        <tr r="N1170" s="1"/>
        <tr r="N1170" s="1"/>
        <tr r="N1209" s="1"/>
        <tr r="N1209" s="1"/>
        <tr r="N1823" s="1"/>
        <tr r="N1823" s="1"/>
        <tr r="N2176" s="1"/>
        <tr r="N2176" s="1"/>
        <tr r="N2216" s="1"/>
        <tr r="N2216" s="1"/>
        <tr r="N2305" s="1"/>
        <tr r="N2305" s="1"/>
        <tr r="N2402" s="1"/>
        <tr r="N2402" s="1"/>
        <tr r="N51" s="1"/>
        <tr r="N51" s="1"/>
        <tr r="N885" s="1"/>
        <tr r="N885" s="1"/>
      </tp>
      <tp t="s">
        <v>#N/A N/A</v>
        <stp/>
        <stp>BDP|10792257442877725124</stp>
        <tr r="N1536" s="1"/>
      </tp>
      <tp t="s">
        <v>#N/A N/A</v>
        <stp/>
        <stp>BDP|14282007301920494428</stp>
        <tr r="R111" s="1"/>
        <tr r="R1860" s="1"/>
        <tr r="R337" s="1"/>
      </tp>
      <tp t="s">
        <v>#N/A N/A</v>
        <stp/>
        <stp>BDP|12620492908450069624</stp>
        <tr r="R1606" s="1"/>
        <tr r="R1981" s="1"/>
        <tr r="R232" s="1"/>
        <tr r="R458" s="1"/>
      </tp>
      <tp t="s">
        <v>#N/A N/A</v>
        <stp/>
        <stp>BDP|17036125650351074274</stp>
        <tr r="R1992" s="1"/>
        <tr r="R243" s="1"/>
        <tr r="R469" s="1"/>
      </tp>
      <tp t="s">
        <v>#N/A N/A</v>
        <stp/>
        <stp>BDP|15473396803405994329</stp>
        <tr r="R1795" s="1"/>
      </tp>
      <tp t="s">
        <v>#N/A N/A</v>
        <stp/>
        <stp>BDP|16610473816884685747</stp>
        <tr r="N962" s="1"/>
      </tp>
      <tp t="s">
        <v>#N/A N/A</v>
        <stp/>
        <stp>BDP|11806274620278883934</stp>
        <tr r="N1527" s="1"/>
        <tr r="N155" s="1"/>
        <tr r="N1904" s="1"/>
        <tr r="N381" s="1"/>
      </tp>
      <tp t="s">
        <v>#N/A N/A</v>
        <stp/>
        <stp>BDP|11213826406118317119</stp>
        <tr r="R1660" s="1"/>
        <tr r="R2029" s="1"/>
        <tr r="R280" s="1"/>
        <tr r="R506" s="1"/>
      </tp>
      <tp t="s">
        <v>#N/A N/A</v>
        <stp/>
        <stp>BDP|16240541690818093229</stp>
        <tr r="N1018" s="1"/>
      </tp>
      <tp t="s">
        <v>#N/A N/A</v>
        <stp/>
        <stp>BDP|12670043725854137423</stp>
        <tr r="R915" s="1"/>
      </tp>
      <tp t="s">
        <v>#N/A N/A</v>
        <stp/>
        <stp>BDP|13288673865222390173</stp>
        <tr r="N2251" s="1"/>
      </tp>
      <tp t="s">
        <v>#N/A N/A</v>
        <stp/>
        <stp>BDP|17536332334475702217</stp>
        <tr r="R1708" s="1"/>
      </tp>
      <tp t="s">
        <v>#N/A N/A</v>
        <stp/>
        <stp>BDP|17424677513097465702</stp>
        <tr r="O2185" s="1"/>
        <tr r="O2225" s="1"/>
        <tr r="O2314" s="1"/>
      </tp>
      <tp t="s">
        <v>#N/A N/A</v>
        <stp/>
        <stp>BDP|12320505321197235244</stp>
        <tr r="N601" s="1"/>
        <tr r="N804" s="1"/>
      </tp>
      <tp t="s">
        <v>#N/A N/A</v>
        <stp/>
        <stp>BDP|12435477184759224711</stp>
        <tr r="R596" s="1"/>
        <tr r="R596" s="1"/>
      </tp>
      <tp t="s">
        <v>#N/A N/A</v>
        <stp/>
        <stp>BDP|11242450935114201242</stp>
        <tr r="N1473" s="1"/>
      </tp>
      <tp t="s">
        <v>#N/A N/A</v>
        <stp/>
        <stp>BDP|17335006395849697740</stp>
        <tr r="R981" s="1"/>
      </tp>
      <tp t="s">
        <v>#N/A N/A</v>
        <stp/>
        <stp>BDP|15856213538967012364</stp>
        <tr r="R2121" s="1"/>
        <tr r="R2121" s="1"/>
      </tp>
      <tp t="s">
        <v>#N/A N/A</v>
        <stp/>
        <stp>BDP|15072260841116749578</stp>
        <tr r="R953" s="1"/>
        <tr r="R953" s="1"/>
      </tp>
      <tp t="s">
        <v>#N/A N/A</v>
        <stp/>
        <stp>BDP|12480449775668792957</stp>
        <tr r="R1315" s="1"/>
      </tp>
      <tp t="s">
        <v>#N/A N/A</v>
        <stp/>
        <stp>BDP|10189373770654532043</stp>
        <tr r="R1736" s="1"/>
      </tp>
      <tp t="s">
        <v>#N/A N/A</v>
        <stp/>
        <stp>BDP|13365532667045205528</stp>
        <tr r="N1076" s="1"/>
      </tp>
      <tp t="s">
        <v>#N/A N/A</v>
        <stp/>
        <stp>BDP|18278510535158444651</stp>
        <tr r="P1168" s="1"/>
        <tr r="P1207" s="1"/>
        <tr r="P1820" s="1"/>
        <tr r="P2174" s="1"/>
        <tr r="P2214" s="1"/>
        <tr r="P2400" s="1"/>
        <tr r="P49" s="1"/>
        <tr r="P883" s="1"/>
      </tp>
      <tp t="s">
        <v>#N/A N/A</v>
        <stp/>
        <stp>BDP|13296119976722121737</stp>
        <tr r="N1451" s="1"/>
      </tp>
      <tp t="s">
        <v>#N/A N/A</v>
        <stp/>
        <stp>BDP|12462991792504114693</stp>
        <tr r="N150" s="1"/>
        <tr r="N1899" s="1"/>
        <tr r="N376" s="1"/>
      </tp>
      <tp t="s">
        <v>#N/A N/A</v>
        <stp/>
        <stp>BDP|17951431339270400002</stp>
        <tr r="R2358" s="1"/>
        <tr r="R2359" s="1"/>
        <tr r="R2360" s="1"/>
      </tp>
      <tp t="s">
        <v>#N/A N/A</v>
        <stp/>
        <stp>BDP|12382758159047837718</stp>
        <tr r="N911" s="1"/>
      </tp>
      <tp t="s">
        <v>#N/A N/A</v>
        <stp/>
        <stp>BDP|14068902157910570840</stp>
        <tr r="N1538" s="1"/>
        <tr r="N167" s="1"/>
        <tr r="N1916" s="1"/>
        <tr r="N393" s="1"/>
      </tp>
      <tp t="s">
        <v>#N/A N/A</v>
        <stp/>
        <stp>BDP|15172904101389672508</stp>
        <tr r="R1428" s="1"/>
      </tp>
      <tp t="s">
        <v>#N/A N/A</v>
        <stp/>
        <stp>BDP|11593421123305328215</stp>
        <tr r="R1028" s="1"/>
      </tp>
      <tp t="s">
        <v>#N/A N/A</v>
        <stp/>
        <stp>BDP|18370847193489314017</stp>
        <tr r="R928" s="1"/>
      </tp>
      <tp t="s">
        <v>#N/A N/A</v>
        <stp/>
        <stp>BDP|14229706656507773151</stp>
        <tr r="R1536" s="1"/>
      </tp>
      <tp t="s">
        <v>#N/A N/A</v>
        <stp/>
        <stp>BDP|12146216515474102520</stp>
        <tr r="N2114" s="1"/>
      </tp>
      <tp t="s">
        <v>#N/A N/A</v>
        <stp/>
        <stp>BDP|16027015866103750299</stp>
        <tr r="R1228" s="1"/>
      </tp>
      <tp t="s">
        <v>#N/A N/A</v>
        <stp/>
        <stp>BDP|15986913482317071230</stp>
        <tr r="R1150" s="1"/>
        <tr r="R1181" s="1"/>
        <tr r="R1220" s="1"/>
        <tr r="R1834" s="1"/>
        <tr r="R2189" s="1"/>
        <tr r="R2229" s="1"/>
        <tr r="R2318" s="1"/>
        <tr r="R2413" s="1"/>
        <tr r="R62" s="1"/>
        <tr r="R896" s="1"/>
      </tp>
      <tp t="s">
        <v>#N/A N/A</v>
        <stp/>
        <stp>BDP|13997482978094014506</stp>
        <tr r="R1846" s="1"/>
      </tp>
      <tp t="s">
        <v>#N/A N/A</v>
        <stp/>
        <stp>BDP|16877050532850199477</stp>
        <tr r="R1482" s="1"/>
      </tp>
      <tp t="s">
        <v>#N/A N/A</v>
        <stp/>
        <stp>BDP|17698144878363259301</stp>
        <tr r="N642" s="1"/>
        <tr r="N836" s="1"/>
      </tp>
      <tp t="s">
        <v>#N/A N/A</v>
        <stp/>
        <stp>BDP|10438684685086299936</stp>
        <tr r="R313" s="1"/>
      </tp>
      <tp t="s">
        <v>#N/A N/A</v>
        <stp/>
        <stp>BDP|13309884893696094505</stp>
        <tr r="R1586" s="1"/>
        <tr r="R1957" s="1"/>
        <tr r="R208" s="1"/>
        <tr r="R434" s="1"/>
      </tp>
      <tp t="s">
        <v>#N/A N/A</v>
        <stp/>
        <stp>BDP|12474914851818835744</stp>
        <tr r="R1307" s="1"/>
      </tp>
      <tp t="s">
        <v>#N/A N/A</v>
        <stp/>
        <stp>BDP|11268653619651518631</stp>
        <tr r="N1581" s="1"/>
        <tr r="N1951" s="1"/>
        <tr r="N202" s="1"/>
        <tr r="N428" s="1"/>
      </tp>
      <tp t="s">
        <v>#N/A N/A</v>
        <stp/>
        <stp>BDP|13637981893193101141</stp>
        <tr r="R1693" s="1"/>
      </tp>
      <tp t="s">
        <v>#N/A N/A</v>
        <stp/>
        <stp>BDP|14424523975491202697</stp>
        <tr r="R638" s="1"/>
        <tr r="R832" s="1"/>
      </tp>
      <tp t="s">
        <v>#N/A N/A</v>
        <stp/>
        <stp>BDP|13459620470053945076</stp>
        <tr r="N1412" s="1"/>
      </tp>
      <tp t="s">
        <v>#N/A N/A</v>
        <stp/>
        <stp>BDP|13905902177424185879</stp>
        <tr r="R1415" s="1"/>
      </tp>
      <tp t="s">
        <v>#N/A N/A</v>
        <stp/>
        <stp>BDP|14763883824748608757</stp>
        <tr r="Q866" s="1"/>
      </tp>
      <tp t="s">
        <v>#N/A N/A</v>
        <stp/>
        <stp>BDP|15113046338883226445</stp>
        <tr r="R1077" s="1"/>
      </tp>
      <tp t="s">
        <v>#N/A N/A</v>
        <stp/>
        <stp>BDP|17009511932412844203</stp>
        <tr r="N1348" s="1"/>
      </tp>
      <tp t="s">
        <v>#N/A N/A</v>
        <stp/>
        <stp>BDP|14265479808960371150</stp>
        <tr r="N1407" s="1"/>
      </tp>
      <tp t="s">
        <v>#N/A N/A</v>
        <stp/>
        <stp>BDP|16964630125225244667</stp>
        <tr r="N1275" s="1"/>
      </tp>
      <tp t="s">
        <v>#N/A N/A</v>
        <stp/>
        <stp>BDP|10800152976793397439</stp>
        <tr r="R302" s="1"/>
        <tr r="R302" s="1"/>
      </tp>
      <tp t="s">
        <v>#N/A N/A</v>
        <stp/>
        <stp>BDP|10346759698368595702</stp>
        <tr r="R745" s="1"/>
      </tp>
      <tp t="s">
        <v>#N/A N/A</v>
        <stp/>
        <stp>BDP|12989254992310746830</stp>
        <tr r="N1099" s="1"/>
      </tp>
      <tp t="s">
        <v>#N/A N/A</v>
        <stp/>
        <stp>BDP|10622669778192492269</stp>
        <tr r="N1295" s="1"/>
      </tp>
      <tp t="s">
        <v>#N/A N/A</v>
        <stp/>
        <stp>BDP|17167208156258907945</stp>
        <tr r="R1700" s="1"/>
      </tp>
      <tp t="s">
        <v>#N/A N/A</v>
        <stp/>
        <stp>BDP|11457926767467380887</stp>
        <tr r="N304" s="1"/>
      </tp>
      <tp t="s">
        <v>#N/A N/A</v>
        <stp/>
        <stp>BDP|13730117623821966065</stp>
        <tr r="N1598" s="1"/>
      </tp>
      <tp t="s">
        <v>#N/A N/A</v>
        <stp/>
        <stp>BDP|12352012399319112308</stp>
        <tr r="R2138" s="1"/>
        <tr r="R2138" s="1"/>
      </tp>
      <tp t="s">
        <v>#N/A N/A</v>
        <stp/>
        <stp>BDP|15888022483849013533</stp>
        <tr r="N989" s="1"/>
      </tp>
      <tp t="s">
        <v>#N/A N/A</v>
        <stp/>
        <stp>BDP|13335076068531265541</stp>
        <tr r="R574" s="1"/>
        <tr r="R785" s="1"/>
      </tp>
      <tp t="s">
        <v>#N/A N/A</v>
        <stp/>
        <stp>BDP|12838205113299412952</stp>
        <tr r="N1718" s="1"/>
        <tr r="N1744" s="1"/>
        <tr r="N2042" s="1"/>
        <tr r="N2056" s="1"/>
        <tr r="N2106" s="1"/>
        <tr r="N2149" s="1"/>
        <tr r="N2164" s="1"/>
        <tr r="N22" s="1"/>
        <tr r="N2297" s="1"/>
        <tr r="N2334" s="1"/>
        <tr r="N2343" s="1"/>
        <tr r="N2374" s="1"/>
        <tr r="N2424" s="1"/>
        <tr r="N291" s="1"/>
        <tr r="N563" s="1"/>
        <tr r="N699" s="1"/>
        <tr r="N89" s="1"/>
        <tr r="N907" s="1"/>
      </tp>
      <tp t="s">
        <v>#N/A N/A</v>
        <stp/>
        <stp>BDP|17660202122632857461</stp>
        <tr r="R2148" s="1"/>
        <tr r="R2148" s="1"/>
        <tr r="R775" s="1"/>
        <tr r="R775" s="1"/>
      </tp>
      <tp t="s">
        <v>#N/A N/A</v>
        <stp/>
        <stp>BDP|12972540517034799307</stp>
        <tr r="N319" s="1"/>
      </tp>
      <tp t="s">
        <v>#N/A N/A</v>
        <stp/>
        <stp>BDP|11664914118288180037</stp>
        <tr r="N720" s="1"/>
      </tp>
      <tp t="s">
        <v>#N/A N/A</v>
        <stp/>
        <stp>BDP|15873386867495298482</stp>
        <tr r="R598" s="1"/>
        <tr r="R802" s="1"/>
      </tp>
      <tp t="s">
        <v>#N/A N/A</v>
        <stp/>
        <stp>BDP|10796570516730990529</stp>
        <tr r="R1560" s="1"/>
        <tr r="R184" s="1"/>
        <tr r="R1933" s="1"/>
        <tr r="R410" s="1"/>
      </tp>
      <tp t="s">
        <v>#N/A N/A</v>
        <stp/>
        <stp>BDP|13269311935683259196</stp>
        <tr r="R1276" s="1"/>
      </tp>
      <tp t="s">
        <v>#N/A N/A</v>
        <stp/>
        <stp>BDP|10575345834284800501</stp>
        <tr r="N1691" s="1"/>
      </tp>
      <tp t="s">
        <v>#N/A N/A</v>
        <stp/>
        <stp>BDP|15156284050114363777</stp>
        <tr r="R705" s="1"/>
        <tr r="R705" s="1"/>
      </tp>
      <tp t="s">
        <v>#N/A N/A</v>
        <stp/>
        <stp>BDP|12321086998439828365</stp>
        <tr r="N1579" s="1"/>
        <tr r="N1948" s="1"/>
        <tr r="N199" s="1"/>
        <tr r="N425" s="1"/>
      </tp>
      <tp t="s">
        <v>#N/A N/A</v>
        <stp/>
        <stp>BDP|17947047466690608003</stp>
        <tr r="N151" s="1"/>
        <tr r="N1524" s="1"/>
        <tr r="N1900" s="1"/>
        <tr r="N377" s="1"/>
      </tp>
      <tp t="s">
        <v>#N/A N/A</v>
        <stp/>
        <stp>BDP|17205694207314751478</stp>
        <tr r="N1094" s="1"/>
      </tp>
      <tp t="s">
        <v>#N/A N/A</v>
        <stp/>
        <stp>BDP|10377864021608975318</stp>
        <tr r="N1055" s="1"/>
      </tp>
      <tp t="s">
        <v>#N/A N/A</v>
        <stp/>
        <stp>BDP|11404039037475579694</stp>
        <tr r="R655" s="1"/>
      </tp>
      <tp t="s">
        <v>#N/A N/A</v>
        <stp/>
        <stp>BDP|10579153695601900800</stp>
        <tr r="R1782" s="1"/>
      </tp>
      <tp t="s">
        <v>#N/A N/A</v>
        <stp/>
        <stp>BDP|15034690266074523060</stp>
        <tr r="R2256" s="1"/>
      </tp>
      <tp t="s">
        <v>#N/A N/A</v>
        <stp/>
        <stp>BDP|16922324447268430840</stp>
        <tr r="R585" s="1"/>
        <tr r="R795" s="1"/>
      </tp>
      <tp t="s">
        <v>#N/A N/A</v>
        <stp/>
        <stp>BDP|10772780450262333101</stp>
        <tr r="R756" s="1"/>
      </tp>
      <tp t="s">
        <v>#N/A N/A</v>
        <stp/>
        <stp>BDP|14524554608710276063</stp>
        <tr r="R683" s="1"/>
      </tp>
      <tp t="s">
        <v>#N/A N/A</v>
        <stp/>
        <stp>BDP|11840721486008112711</stp>
        <tr r="R123" s="1"/>
        <tr r="R1484" s="1"/>
        <tr r="R1872" s="1"/>
        <tr r="R349" s="1"/>
      </tp>
      <tp t="s">
        <v>#N/A N/A</v>
        <stp/>
        <stp>BDP|12765486127017780204</stp>
        <tr r="N1034" s="1"/>
      </tp>
      <tp t="s">
        <v>#N/A N/A</v>
        <stp/>
        <stp>BDP|13374613656822953325</stp>
        <tr r="R1116" s="1"/>
      </tp>
      <tp t="s">
        <v>#N/A N/A</v>
        <stp/>
        <stp>BDP|14192389645947595563</stp>
        <tr r="R1984" s="1"/>
        <tr r="R235" s="1"/>
        <tr r="R461" s="1"/>
      </tp>
      <tp t="s">
        <v>#N/A N/A</v>
        <stp/>
        <stp>BDP|15401387265303400226</stp>
        <tr r="R1664" s="1"/>
      </tp>
      <tp t="s">
        <v>#N/A N/A</v>
        <stp/>
        <stp>BDP|16334215769217738437</stp>
        <tr r="R657" s="1"/>
      </tp>
      <tp t="s">
        <v>#N/A N/A</v>
        <stp/>
        <stp>BDP|16180761318816423744</stp>
        <tr r="N1601" s="1"/>
      </tp>
      <tp t="s">
        <v>#N/A N/A</v>
        <stp/>
        <stp>BDP|12762640659024558406</stp>
        <tr r="R713" s="1"/>
      </tp>
      <tp t="s">
        <v>#N/A N/A</v>
        <stp/>
        <stp>BDP|15735780152694006220</stp>
        <tr r="R1778" s="1"/>
      </tp>
      <tp t="s">
        <v>#N/A N/A</v>
        <stp/>
        <stp>BDP|13943575651134227639</stp>
        <tr r="N1958" s="1"/>
        <tr r="N209" s="1"/>
        <tr r="N435" s="1"/>
      </tp>
      <tp t="s">
        <v>#N/A N/A</v>
        <stp/>
        <stp>BDP|16480787932684256724</stp>
        <tr r="N620" s="1"/>
        <tr r="N817" s="1"/>
      </tp>
      <tp t="s">
        <v>#N/A N/A</v>
        <stp/>
        <stp>BDP|18060580733939355666</stp>
        <tr r="R1616" s="1"/>
        <tr r="R1989" s="1"/>
        <tr r="R240" s="1"/>
        <tr r="R466" s="1"/>
      </tp>
      <tp t="s">
        <v>#N/A N/A</v>
        <stp/>
        <stp>BDP|17156971780122093580</stp>
        <tr r="R125" s="1"/>
        <tr r="R1487" s="1"/>
        <tr r="R1874" s="1"/>
        <tr r="R351" s="1"/>
      </tp>
      <tp t="s">
        <v>#N/A N/A</v>
        <stp/>
        <stp>BDP|15668657003063860164</stp>
        <tr r="N751" s="1"/>
      </tp>
      <tp t="s">
        <v>#N/A N/A</v>
        <stp/>
        <stp>BDP|10558523911194823107</stp>
        <tr r="N2095" s="1"/>
        <tr r="N2096" s="1"/>
        <tr r="N2097" s="1"/>
      </tp>
      <tp t="s">
        <v>#N/A N/A</v>
        <stp/>
        <stp>BDP|13371783087629079420</stp>
        <tr r="N646" s="1"/>
        <tr r="N839" s="1"/>
      </tp>
      <tp t="s">
        <v>#N/A N/A</v>
        <stp/>
        <stp>BDP|17315475987892809858</stp>
        <tr r="N2292" s="1"/>
        <tr r="N2292" s="1"/>
        <tr r="N36" s="1"/>
        <tr r="N36" s="1"/>
      </tp>
      <tp t="s">
        <v>#N/A N/A</v>
        <stp/>
        <stp>BDP|14930065618081090565</stp>
        <tr r="R1377" s="1"/>
      </tp>
      <tp t="s">
        <v>#N/A N/A</v>
        <stp/>
        <stp>BDP|10002536753618695970</stp>
        <tr r="R1003" s="1"/>
      </tp>
      <tp t="s">
        <v>#N/A N/A</v>
        <stp/>
        <stp>BDP|15272617076466525318</stp>
        <tr r="R1380" s="1"/>
      </tp>
      <tp t="s">
        <v>#N/A N/A</v>
        <stp/>
        <stp>BDP|16434420327377669664</stp>
        <tr r="N545" s="1"/>
      </tp>
      <tp t="s">
        <v>#N/A N/A</v>
        <stp/>
        <stp>BDP|13574799433817846160</stp>
        <tr r="R1122" s="1"/>
      </tp>
      <tp t="s">
        <v>#N/A N/A</v>
        <stp/>
        <stp>BDP|12967310758574303127</stp>
        <tr r="R301" s="1"/>
      </tp>
      <tp t="s">
        <v>#N/A N/A</v>
        <stp/>
        <stp>BDP|11468537996108936488</stp>
        <tr r="N1072" s="1"/>
      </tp>
      <tp t="s">
        <v>#N/A N/A</v>
        <stp/>
        <stp>BDP|17915051439922249772</stp>
        <tr r="O2186" s="1"/>
        <tr r="O2226" s="1"/>
        <tr r="O2315" s="1"/>
      </tp>
      <tp t="s">
        <v>#N/A N/A</v>
        <stp/>
        <stp>BDP|12025020390203759959</stp>
        <tr r="R1538" s="1"/>
        <tr r="R167" s="1"/>
        <tr r="R1916" s="1"/>
        <tr r="R393" s="1"/>
      </tp>
      <tp t="s">
        <v>#N/A N/A</v>
        <stp/>
        <stp>BDP|16467457041875072202</stp>
        <tr r="R1982" s="1"/>
        <tr r="R233" s="1"/>
        <tr r="R459" s="1"/>
      </tp>
      <tp t="s">
        <v>#N/A N/A</v>
        <stp/>
        <stp>BDP|17311852048169836363</stp>
        <tr r="R2141" s="1"/>
        <tr r="R2141" s="1"/>
      </tp>
      <tp t="s">
        <v>#N/A N/A</v>
        <stp/>
        <stp>BDP|12713340767926087041</stp>
        <tr r="R1454" s="1"/>
      </tp>
      <tp t="s">
        <v>#N/A N/A</v>
        <stp/>
        <stp>BDP|11855595616751479537</stp>
        <tr r="R1124" s="1"/>
      </tp>
      <tp t="s">
        <v>#N/A N/A</v>
        <stp/>
        <stp>BDP|15076203293697163821</stp>
        <tr r="R926" s="1"/>
      </tp>
      <tp t="s">
        <v>#N/A N/A</v>
        <stp/>
        <stp>BDP|11084208317000354340</stp>
        <tr r="R517" s="1"/>
      </tp>
      <tp t="s">
        <v>#N/A N/A</v>
        <stp/>
        <stp>BDP|16761293088795572831</stp>
        <tr r="R1073" s="1"/>
      </tp>
      <tp t="s">
        <v>#N/A N/A</v>
        <stp/>
        <stp>BDP|16449577034134237569</stp>
        <tr r="R707" s="1"/>
      </tp>
      <tp t="s">
        <v>#N/A N/A</v>
        <stp/>
        <stp>BDP|16745265901993170621</stp>
        <tr r="P1164" s="1"/>
        <tr r="P1203" s="1"/>
        <tr r="P1816" s="1"/>
        <tr r="P2170" s="1"/>
        <tr r="P2210" s="1"/>
        <tr r="P2396" s="1"/>
        <tr r="P45" s="1"/>
        <tr r="P879" s="1"/>
      </tp>
      <tp t="s">
        <v>#N/A N/A</v>
        <stp/>
        <stp>BDP|12210068931043163373</stp>
        <tr r="N1029" s="1"/>
      </tp>
      <tp t="s">
        <v>#N/A N/A</v>
        <stp/>
        <stp>BDP|16239476460445762008</stp>
        <tr r="R2083" s="1"/>
        <tr r="R2084" s="1"/>
      </tp>
      <tp t="s">
        <v>#N/A N/A</v>
        <stp/>
        <stp>BDP|17430270780094153808</stp>
        <tr r="R1437" s="1"/>
      </tp>
      <tp t="s">
        <v>#N/A N/A</v>
        <stp/>
        <stp>BDP|10976359554156365195</stp>
        <tr r="N573" s="1"/>
        <tr r="N783" s="1"/>
      </tp>
      <tp t="s">
        <v>#N/A N/A</v>
        <stp/>
        <stp>BDP|11297173372497445118</stp>
        <tr r="N688" s="1"/>
      </tp>
      <tp t="s">
        <v>#N/A N/A</v>
        <stp/>
        <stp>BDP|16407922843189347345</stp>
        <tr r="R532" s="1"/>
      </tp>
      <tp t="s">
        <v>#N/A N/A</v>
        <stp/>
        <stp>BDP|17986293622506361039</stp>
        <tr r="R315" s="1"/>
      </tp>
      <tp t="s">
        <v>#N/A N/A</v>
        <stp/>
        <stp>BDP|12499406900836625105</stp>
        <tr r="R1083" s="1"/>
      </tp>
      <tp t="s">
        <v>#N/A N/A</v>
        <stp/>
        <stp>BDP|17555651932521507257</stp>
        <tr r="N104" s="1"/>
        <tr r="N1459" s="1"/>
        <tr r="N1853" s="1"/>
        <tr r="N330" s="1"/>
      </tp>
      <tp t="s">
        <v>#N/A N/A</v>
        <stp/>
        <stp>BDP|14518162072951592266</stp>
        <tr r="R1657" s="1"/>
        <tr r="R2027" s="1"/>
        <tr r="R278" s="1"/>
        <tr r="R504" s="1"/>
      </tp>
      <tp t="s">
        <v>#N/A N/A</v>
        <stp/>
        <stp>BDP|10069776102160132666</stp>
        <tr r="R1010" s="1"/>
      </tp>
      <tp t="s">
        <v>#N/A N/A</v>
        <stp/>
        <stp>BDP|17219463091548367338</stp>
        <tr r="N987" s="1"/>
      </tp>
      <tp t="s">
        <v>#N/A N/A</v>
        <stp/>
        <stp>BDP|18081996273447602093</stp>
        <tr r="R1115" s="1"/>
      </tp>
      <tp t="s">
        <v>#N/A N/A</v>
        <stp/>
        <stp>BDP|11098659021764384020</stp>
        <tr r="N1356" s="1"/>
        <tr r="N927" s="1"/>
      </tp>
      <tp t="s">
        <v>#N/A N/A</v>
        <stp/>
        <stp>BDP|12182327650565599032</stp>
        <tr r="R1421" s="1"/>
      </tp>
      <tp t="s">
        <v>#N/A N/A</v>
        <stp/>
        <stp>BDP|11777079342082384640</stp>
        <tr r="P2288" s="1"/>
      </tp>
      <tp t="s">
        <v>#N/A N/A</v>
        <stp/>
        <stp>BDP|12406705470900832399</stp>
        <tr r="R156" s="1"/>
        <tr r="R1905" s="1"/>
        <tr r="R2007" s="1"/>
        <tr r="R258" s="1"/>
        <tr r="R382" s="1"/>
        <tr r="R484" s="1"/>
      </tp>
      <tp t="s">
        <v>#N/A N/A</v>
        <stp/>
        <stp>BDP|10059347080072253833</stp>
        <tr r="N95" s="1"/>
        <tr r="N96" s="1"/>
        <tr r="N97" s="1"/>
      </tp>
      <tp t="s">
        <v>#N/A N/A</v>
        <stp/>
        <stp>BDP|10099512379384818740</stp>
        <tr r="R17" s="1"/>
        <tr r="R17" s="1"/>
        <tr r="R2293" s="1"/>
        <tr r="R2293" s="1"/>
        <tr r="R37" s="1"/>
        <tr r="R37" s="1"/>
      </tp>
      <tp t="s">
        <v>#N/A N/A</v>
        <stp/>
        <stp>BDP|13123654238034096386</stp>
        <tr r="R149" s="1"/>
        <tr r="R1523" s="1"/>
        <tr r="R1898" s="1"/>
        <tr r="R375" s="1"/>
      </tp>
      <tp t="s">
        <v>#N/A N/A</v>
        <stp/>
        <stp>BDP|14493629430050696040</stp>
        <tr r="R1231" s="1"/>
        <tr r="R1231" s="1"/>
      </tp>
      <tp t="s">
        <v>#N/A N/A</v>
        <stp/>
        <stp>BDP|14250249260132247301</stp>
        <tr r="R1449" s="1"/>
      </tp>
      <tp t="s">
        <v>#N/A N/A</v>
        <stp/>
        <stp>BDP|15668551269805621283</stp>
        <tr r="R319" s="1"/>
      </tp>
      <tp t="s">
        <v>#N/A N/A</v>
        <stp/>
        <stp>BDP|14614875512104390842</stp>
        <tr r="R692" s="1"/>
      </tp>
      <tp t="s">
        <v>#N/A N/A</v>
        <stp/>
        <stp>BDP|13185385009654712538</stp>
        <tr r="N1065" s="1"/>
      </tp>
      <tp t="s">
        <v>#N/A N/A</v>
        <stp/>
        <stp>BDP|11359776292028535670</stp>
        <tr r="R1399" s="1"/>
      </tp>
      <tp t="s">
        <v>#N/A N/A</v>
        <stp/>
        <stp>BDP|10831898107549577042</stp>
        <tr r="N639" s="1"/>
      </tp>
      <tp t="s">
        <v>#N/A N/A</v>
        <stp/>
        <stp>BDP|14040698508195637601</stp>
        <tr r="N1320" s="1"/>
      </tp>
      <tp t="s">
        <v>#N/A N/A</v>
        <stp/>
        <stp>BDP|10286210177225110128</stp>
        <tr r="R1380" s="1"/>
        <tr r="R1633" s="1"/>
      </tp>
      <tp t="s">
        <v>#N/A N/A</v>
        <stp/>
        <stp>BDP|13612970288050732392</stp>
        <tr r="R1754" s="1"/>
      </tp>
      <tp t="s">
        <v>#N/A N/A</v>
        <stp/>
        <stp>BDP|14876137497434971924</stp>
        <tr r="R1035" s="1"/>
      </tp>
      <tp t="s">
        <v>#N/A N/A</v>
        <stp/>
        <stp>BDP|17975912448269734203</stp>
        <tr r="R2331" s="1"/>
      </tp>
      <tp t="s">
        <v>#N/A N/A</v>
        <stp/>
        <stp>BDP|14550015527415599218</stp>
        <tr r="R1604" s="1"/>
        <tr r="R1979" s="1"/>
        <tr r="R230" s="1"/>
        <tr r="R456" s="1"/>
      </tp>
      <tp t="s">
        <v>#N/A N/A</v>
        <stp/>
        <stp>BDP|13068404022893201760</stp>
        <tr r="R322" s="1"/>
        <tr r="R322" s="1"/>
        <tr r="R4" s="1"/>
        <tr r="R4" s="1"/>
      </tp>
      <tp t="s">
        <v>#N/A N/A</v>
        <stp/>
        <stp>BDP|11267169374780539633</stp>
        <tr r="R590" s="1"/>
        <tr r="R797" s="1"/>
      </tp>
      <tp t="s">
        <v>#N/A N/A</v>
        <stp/>
        <stp>BDP|13650466030836556336</stp>
        <tr r="R735" s="1"/>
        <tr r="R735" s="1"/>
      </tp>
      <tp t="s">
        <v>#N/A N/A</v>
        <stp/>
        <stp>BDP|17201868461071226918</stp>
        <tr r="N1457" s="1"/>
      </tp>
      <tp t="s">
        <v>#N/A N/A</v>
        <stp/>
        <stp>BDP|17087298828350451637</stp>
        <tr r="N922" s="1"/>
      </tp>
      <tp t="s">
        <v>#N/A N/A</v>
        <stp/>
        <stp>BDP|15283931796520714469</stp>
        <tr r="N1644" s="1"/>
        <tr r="N2016" s="1"/>
        <tr r="N267" s="1"/>
        <tr r="N493" s="1"/>
      </tp>
      <tp t="s">
        <v>#N/A N/A</v>
        <stp/>
        <stp>BDP|13489981958280575983</stp>
        <tr r="N1192" s="1"/>
      </tp>
      <tp t="s">
        <v>#N/A N/A</v>
        <stp/>
        <stp>BDP|15996665240592123375</stp>
        <tr r="R140" s="1"/>
        <tr r="R1615" s="1"/>
        <tr r="R1889" s="1"/>
        <tr r="R366" s="1"/>
      </tp>
      <tp t="s">
        <v>#N/A N/A</v>
        <stp/>
        <stp>BDP|10727800742712417889</stp>
        <tr r="N535" s="1"/>
      </tp>
      <tp t="s">
        <v>#N/A N/A</v>
        <stp/>
        <stp>BDP|14396473058695725622</stp>
        <tr r="Q13" s="1"/>
        <tr r="Q32" s="1"/>
      </tp>
      <tp t="s">
        <v>#N/A N/A</v>
        <stp/>
        <stp>BDP|13868287378725106505</stp>
        <tr r="N302" s="1"/>
      </tp>
      <tp t="s">
        <v>#N/A N/A</v>
        <stp/>
        <stp>BDP|17632144216663809250</stp>
        <tr r="N630" s="1"/>
      </tp>
      <tp t="s">
        <v>#N/A N/A</v>
        <stp/>
        <stp>BDP|10305078116496888133</stp>
        <tr r="R1193" s="1"/>
        <tr r="R1193" s="1"/>
      </tp>
      <tp t="s">
        <v>#N/A N/A</v>
        <stp/>
        <stp>BDP|15868602504116769339</stp>
        <tr r="R1983" s="1"/>
        <tr r="R234" s="1"/>
        <tr r="R460" s="1"/>
      </tp>
      <tp t="s">
        <v>#N/A N/A</v>
        <stp/>
        <stp>BDP|16414690336306291312</stp>
        <tr r="N1339" s="1"/>
      </tp>
      <tp t="s">
        <v>#N/A N/A</v>
        <stp/>
        <stp>BDP|14143215102205892526</stp>
        <tr r="N1166" s="1"/>
        <tr r="N1166" s="1"/>
        <tr r="N1205" s="1"/>
        <tr r="N1205" s="1"/>
        <tr r="N1818" s="1"/>
        <tr r="N1818" s="1"/>
        <tr r="N2172" s="1"/>
        <tr r="N2172" s="1"/>
        <tr r="N2212" s="1"/>
        <tr r="N2212" s="1"/>
        <tr r="N2398" s="1"/>
        <tr r="N2398" s="1"/>
        <tr r="N47" s="1"/>
        <tr r="N47" s="1"/>
        <tr r="N881" s="1"/>
        <tr r="N881" s="1"/>
      </tp>
      <tp t="s">
        <v>#N/A N/A</v>
        <stp/>
        <stp>BDP|17585718845313156187</stp>
        <tr r="N14" s="1"/>
        <tr r="N14" s="1"/>
        <tr r="N33" s="1"/>
        <tr r="N33" s="1"/>
      </tp>
      <tp t="s">
        <v>#N/A N/A</v>
        <stp/>
        <stp>BDP|11007934393700128797</stp>
        <tr r="R711" s="1"/>
        <tr r="R711" s="1"/>
      </tp>
      <tp t="s">
        <v>#N/A N/A</v>
        <stp/>
        <stp>BDP|14083986853339006739</stp>
        <tr r="N1610" s="1"/>
      </tp>
      <tp t="s">
        <v>#N/A N/A</v>
        <stp/>
        <stp>BDP|13074208828640647556</stp>
        <tr r="R710" s="1"/>
        <tr r="R710" s="1"/>
      </tp>
      <tp t="s">
        <v>#N/A N/A</v>
        <stp/>
        <stp>BDP|11999972159952839948</stp>
        <tr r="N1281" s="1"/>
      </tp>
      <tp t="s">
        <v>#N/A N/A</v>
        <stp/>
        <stp>BDP|15264927789680551271</stp>
        <tr r="R660" s="1"/>
        <tr r="R849" s="1"/>
      </tp>
      <tp t="s">
        <v>#N/A N/A</v>
        <stp/>
        <stp>BDP|12528628508884014641</stp>
        <tr r="R1395" s="1"/>
        <tr r="R1794" s="1"/>
      </tp>
      <tp t="s">
        <v>#N/A N/A</v>
        <stp/>
        <stp>BDP|11038738803335390583</stp>
        <tr r="Q2289" s="1"/>
      </tp>
      <tp t="s">
        <v>#N/A N/A</v>
        <stp/>
        <stp>BDP|16844841695369519876</stp>
        <tr r="R761" s="1"/>
        <tr r="R761" s="1"/>
      </tp>
      <tp t="s">
        <v>#N/A N/A</v>
        <stp/>
        <stp>BDP|18167119850358933230</stp>
        <tr r="R311" s="1"/>
      </tp>
      <tp t="s">
        <v>#N/A N/A</v>
        <stp/>
        <stp>BDP|16916139365132003557</stp>
        <tr r="R1758" s="1"/>
      </tp>
      <tp t="s">
        <v>#N/A N/A</v>
        <stp/>
        <stp>BDP|14141461420027478390</stp>
        <tr r="N1311" s="1"/>
      </tp>
      <tp t="s">
        <v>#N/A N/A</v>
        <stp/>
        <stp>BDP|14928601937052117552</stp>
        <tr r="R100" s="1"/>
      </tp>
      <tp t="s">
        <v>#N/A N/A</v>
        <stp/>
        <stp>BDP|17338544288075030950</stp>
        <tr r="R1291" s="1"/>
      </tp>
      <tp t="s">
        <v>#N/A N/A</v>
        <stp/>
        <stp>BDP|10734543786793661895</stp>
        <tr r="R1393" s="1"/>
      </tp>
      <tp t="s">
        <v>#N/A N/A</v>
        <stp/>
        <stp>BDP|11195094602585503220</stp>
        <tr r="R1330" s="1"/>
      </tp>
      <tp t="s">
        <v>#N/A N/A</v>
        <stp/>
        <stp>BDP|16037064337714801748</stp>
        <tr r="P1139" s="1"/>
        <tr r="P1170" s="1"/>
        <tr r="P1209" s="1"/>
        <tr r="P1823" s="1"/>
        <tr r="P2176" s="1"/>
        <tr r="P2216" s="1"/>
        <tr r="P2305" s="1"/>
        <tr r="P2402" s="1"/>
        <tr r="P51" s="1"/>
        <tr r="P885" s="1"/>
      </tp>
      <tp t="s">
        <v>#N/A N/A</v>
        <stp/>
        <stp>BDP|11280176918161830680</stp>
        <tr r="R1426" s="1"/>
      </tp>
      <tp t="s">
        <v>#N/A N/A</v>
        <stp/>
        <stp>BDP|12093160812826870214</stp>
        <tr r="N1784" s="1"/>
      </tp>
      <tp t="s">
        <v>#N/A N/A</v>
        <stp/>
        <stp>BDP|10961877187572647420</stp>
        <tr r="R1122" s="1"/>
      </tp>
      <tp t="s">
        <v>#N/A N/A</v>
        <stp/>
        <stp>BDP|16829667577648500914</stp>
        <tr r="R1685" s="1"/>
      </tp>
      <tp t="s">
        <v>#N/A N/A</v>
        <stp/>
        <stp>BDP|13742175764797889507</stp>
        <tr r="R2283" s="1"/>
        <tr r="R2283" s="1"/>
        <tr r="R27" s="1"/>
        <tr r="R27" s="1"/>
        <tr r="R323" s="1"/>
        <tr r="R323" s="1"/>
        <tr r="R6" s="1"/>
        <tr r="R6" s="1"/>
      </tp>
      <tp t="s">
        <v>#N/A N/A</v>
        <stp/>
        <stp>BDP|13955895520967500894</stp>
        <tr r="N599" s="1"/>
      </tp>
      <tp t="s">
        <v>#N/A N/A</v>
        <stp/>
        <stp>BDP|13428563430351604285</stp>
        <tr r="N1091" s="1"/>
      </tp>
      <tp t="s">
        <v>#N/A N/A</v>
        <stp/>
        <stp>BDP|16406947089477701626</stp>
        <tr r="N1561" s="1"/>
      </tp>
      <tp t="s">
        <v>#N/A N/A</v>
        <stp/>
        <stp>BDP|15463485867851407000</stp>
        <tr r="N1620" s="1"/>
      </tp>
      <tp t="s">
        <v>#N/A N/A</v>
        <stp/>
        <stp>BDP|14308090213941531232</stp>
        <tr r="R1405" s="1"/>
      </tp>
      <tp t="s">
        <v>#N/A N/A</v>
        <stp/>
        <stp>BDP|15862687714595288192</stp>
        <tr r="R178" s="1"/>
        <tr r="R1927" s="1"/>
        <tr r="R404" s="1"/>
      </tp>
      <tp t="s">
        <v>#N/A N/A</v>
        <stp/>
        <stp>BDP|11900746776062582512</stp>
        <tr r="N1067" s="1"/>
      </tp>
      <tp t="s">
        <v>#N/A N/A</v>
        <stp/>
        <stp>BDP|12917003073060196348</stp>
        <tr r="R2039" s="1"/>
      </tp>
      <tp t="s">
        <v>#N/A N/A</v>
        <stp/>
        <stp>BDP|10285610812218842968</stp>
        <tr r="R118" s="1"/>
        <tr r="R1479" s="1"/>
        <tr r="R1867" s="1"/>
        <tr r="R344" s="1"/>
      </tp>
      <tp t="s">
        <v>#N/A N/A</v>
        <stp/>
        <stp>BDP|15811126635058456959</stp>
        <tr r="R1325" s="1"/>
      </tp>
      <tp t="s">
        <v>#N/A N/A</v>
        <stp/>
        <stp>BDP|10810074992049198625</stp>
        <tr r="R114" s="1"/>
        <tr r="R1863" s="1"/>
        <tr r="R340" s="1"/>
      </tp>
      <tp t="s">
        <v>#N/A N/A</v>
        <stp/>
        <stp>BDP|16981875628019864302</stp>
        <tr r="N951" s="1"/>
      </tp>
      <tp t="s">
        <v>#N/A N/A</v>
        <stp/>
        <stp>BDP|12804416123050450201</stp>
        <tr r="R1959" s="1"/>
        <tr r="R210" s="1"/>
        <tr r="R436" s="1"/>
      </tp>
      <tp t="s">
        <v>#N/A N/A</v>
        <stp/>
        <stp>BDP|15243391921776023447</stp>
        <tr r="R1022" s="1"/>
      </tp>
      <tp t="s">
        <v>#N/A N/A</v>
        <stp/>
        <stp>BDP|10930101257654380639</stp>
        <tr r="R303" s="1"/>
      </tp>
      <tp t="s">
        <v>#N/A N/A</v>
        <stp/>
        <stp>BDP|15892224575211228739</stp>
        <tr r="N1164" s="1"/>
        <tr r="N1164" s="1"/>
        <tr r="N1203" s="1"/>
        <tr r="N1203" s="1"/>
        <tr r="N1816" s="1"/>
        <tr r="N1816" s="1"/>
        <tr r="N2170" s="1"/>
        <tr r="N2170" s="1"/>
        <tr r="N2210" s="1"/>
        <tr r="N2210" s="1"/>
        <tr r="N2396" s="1"/>
        <tr r="N2396" s="1"/>
        <tr r="N45" s="1"/>
        <tr r="N45" s="1"/>
        <tr r="N879" s="1"/>
        <tr r="N879" s="1"/>
      </tp>
      <tp t="s">
        <v>#N/A N/A</v>
        <stp/>
        <stp>BDP|14717799001960629577</stp>
        <tr r="O1168" s="1"/>
        <tr r="O1207" s="1"/>
        <tr r="O1820" s="1"/>
        <tr r="O2174" s="1"/>
        <tr r="O2214" s="1"/>
        <tr r="O2400" s="1"/>
        <tr r="O49" s="1"/>
        <tr r="O883" s="1"/>
      </tp>
      <tp t="s">
        <v>#N/A N/A</v>
        <stp/>
        <stp>BDP|14393400030637925249</stp>
        <tr r="N585" s="1"/>
        <tr r="N795" s="1"/>
      </tp>
      <tp t="s">
        <v>#N/A N/A</v>
        <stp/>
        <stp>BDP|17850769391728854766</stp>
        <tr r="R1608" s="1"/>
      </tp>
      <tp t="s">
        <v>#N/A N/A</v>
        <stp/>
        <stp>BDP|10096500667886022361</stp>
        <tr r="N621" s="1"/>
        <tr r="N818" s="1"/>
      </tp>
      <tp t="s">
        <v>#N/A N/A</v>
        <stp/>
        <stp>BDP|12135354384659164605</stp>
        <tr r="R1733" s="1"/>
      </tp>
      <tp t="s">
        <v>#N/A N/A</v>
        <stp/>
        <stp>BDP|16221057011259022875</stp>
        <tr r="R747" s="1"/>
        <tr r="R747" s="1"/>
      </tp>
      <tp t="s">
        <v>#N/A N/A</v>
        <stp/>
        <stp>BDP|16964163228300627304</stp>
        <tr r="N108" s="1"/>
        <tr r="N1464" s="1"/>
        <tr r="N1857" s="1"/>
        <tr r="N334" s="1"/>
      </tp>
      <tp t="s">
        <v>#N/A N/A</v>
        <stp/>
        <stp>BDP|14144324092770656864</stp>
        <tr r="N19" s="1"/>
      </tp>
      <tp t="s">
        <v>#N/A N/A</v>
        <stp/>
        <stp>BDP|11944710000514107499</stp>
        <tr r="N1486" s="1"/>
      </tp>
      <tp t="s">
        <v>#N/A N/A</v>
        <stp/>
        <stp>BDP|13481238652667383566</stp>
        <tr r="R1129" s="1"/>
      </tp>
      <tp t="s">
        <v>#N/A N/A</v>
        <stp/>
        <stp>BDP|11936212710402905618</stp>
        <tr r="R1104" s="1"/>
      </tp>
      <tp t="s">
        <v>#N/A N/A</v>
        <stp/>
        <stp>BDP|16635104258157796393</stp>
        <tr r="R915" s="1"/>
      </tp>
      <tp t="s">
        <v>#N/A N/A</v>
        <stp/>
        <stp>BDP|17360767361044174455</stp>
        <tr r="R1372" s="1"/>
      </tp>
      <tp t="s">
        <v>#N/A N/A</v>
        <stp/>
        <stp>BDP|10158033539416830336</stp>
        <tr r="R1822" s="1"/>
      </tp>
      <tp t="s">
        <v>#N/A N/A</v>
        <stp/>
        <stp>BDP|15508585625533173790</stp>
        <tr r="N551" s="1"/>
      </tp>
      <tp t="s">
        <v>#N/A N/A</v>
        <stp/>
        <stp>BDP|11442346911413296639</stp>
        <tr r="R1621" s="1"/>
        <tr r="R1991" s="1"/>
        <tr r="R242" s="1"/>
        <tr r="R468" s="1"/>
      </tp>
      <tp t="s">
        <v>#N/A N/A</v>
        <stp/>
        <stp>BDP|16725233117743187028</stp>
        <tr r="R2381" s="1"/>
        <tr r="R2382" s="1"/>
      </tp>
      <tp t="s">
        <v>#N/A N/A</v>
        <stp/>
        <stp>BDP|15801784187759608517</stp>
        <tr r="O2289" s="1"/>
      </tp>
      <tp t="s">
        <v>#N/A N/A</v>
        <stp/>
        <stp>BDP|16474224210584564734</stp>
        <tr r="N1040" s="1"/>
      </tp>
      <tp t="s">
        <v>#N/A N/A</v>
        <stp/>
        <stp>BDP|14253019121516941684</stp>
        <tr r="R109" s="1"/>
        <tr r="R1465" s="1"/>
        <tr r="R1858" s="1"/>
        <tr r="R335" s="1"/>
      </tp>
      <tp t="s">
        <v>#N/A N/A</v>
        <stp/>
        <stp>BDP|16266760050937017571</stp>
        <tr r="N2273" s="1"/>
      </tp>
      <tp t="s">
        <v>#N/A N/A</v>
        <stp/>
        <stp>BDP|10333503367902313744</stp>
        <tr r="R1118" s="1"/>
      </tp>
      <tp t="s">
        <v>#N/A N/A</v>
        <stp/>
        <stp>BDP|15980097677431505518</stp>
        <tr r="R1671" s="1"/>
      </tp>
      <tp t="s">
        <v>#N/A N/A</v>
        <stp/>
        <stp>BDP|14859235467337857174</stp>
        <tr r="N2330" s="1"/>
      </tp>
      <tp t="s">
        <v>#N/A N/A</v>
        <stp/>
        <stp>BDP|13068910581606426270</stp>
        <tr r="R2048" s="1"/>
      </tp>
      <tp t="s">
        <v>#N/A N/A</v>
        <stp/>
        <stp>BDP|12655352554664478618</stp>
        <tr r="N1695" s="1"/>
      </tp>
      <tp t="s">
        <v>#N/A N/A</v>
        <stp/>
        <stp>BDP|12663375771467311718</stp>
        <tr r="R556" s="1"/>
        <tr r="R556" s="1"/>
      </tp>
      <tp t="s">
        <v>#N/A N/A</v>
        <stp/>
        <stp>BDP|13518462337275648706</stp>
        <tr r="N1987" s="1"/>
        <tr r="N238" s="1"/>
        <tr r="N464" s="1"/>
      </tp>
      <tp t="s">
        <v>#N/A N/A</v>
        <stp/>
        <stp>BDP|12984392408360387792</stp>
        <tr r="Q1139" s="1"/>
        <tr r="Q1170" s="1"/>
        <tr r="Q1209" s="1"/>
        <tr r="Q1823" s="1"/>
        <tr r="Q2176" s="1"/>
        <tr r="Q2216" s="1"/>
        <tr r="Q2305" s="1"/>
        <tr r="Q2402" s="1"/>
        <tr r="Q51" s="1"/>
        <tr r="Q885" s="1"/>
      </tp>
      <tp t="s">
        <v>#N/A N/A</v>
        <stp/>
        <stp>BDP|11987161329653252769</stp>
        <tr r="N1085" s="1"/>
      </tp>
      <tp t="s">
        <v>#N/A N/A</v>
        <stp/>
        <stp>BDP|14560386561691875660</stp>
        <tr r="R1257" s="1"/>
      </tp>
      <tp t="s">
        <v>#N/A N/A</v>
        <stp/>
        <stp>BDP|12520754563976281336</stp>
        <tr r="R2116" s="1"/>
      </tp>
      <tp t="s">
        <v>#N/A N/A</v>
        <stp/>
        <stp>BDP|16557555434877799111</stp>
        <tr r="R525" s="1"/>
      </tp>
      <tp t="s">
        <v>#N/A N/A</v>
        <stp/>
        <stp>BDP|13443224064015086408</stp>
        <tr r="R1475" s="1"/>
      </tp>
      <tp t="s">
        <v>#N/A N/A</v>
        <stp/>
        <stp>BDP|14165502181968142739</stp>
        <tr r="R1543" s="1"/>
        <tr r="R174" s="1"/>
        <tr r="R1923" s="1"/>
        <tr r="R400" s="1"/>
      </tp>
      <tp t="s">
        <v>#N/A N/A</v>
        <stp/>
        <stp>BDP|16737732236017278320</stp>
        <tr r="N2370" s="1"/>
        <tr r="N2370" s="1"/>
      </tp>
      <tp t="s">
        <v>#N/A N/A</v>
        <stp/>
        <stp>BDP|11529856185655902299</stp>
        <tr r="N1444" s="1"/>
      </tp>
      <tp t="s">
        <v>#N/A N/A</v>
        <stp/>
        <stp>BDP|14196057560356937285</stp>
        <tr r="R686" s="1"/>
      </tp>
      <tp t="s">
        <v>#N/A N/A</v>
        <stp/>
        <stp>BDP|14723235150666989387</stp>
        <tr r="R1607" s="1"/>
      </tp>
      <tp t="s">
        <v>#N/A N/A</v>
        <stp/>
        <stp>BDP|15307217825240125339</stp>
        <tr r="R1074" s="1"/>
      </tp>
      <tp t="s">
        <v>#N/A N/A</v>
        <stp/>
        <stp>BDP|18305510896402208037</stp>
        <tr r="N103" s="1"/>
        <tr r="N1852" s="1"/>
        <tr r="N329" s="1"/>
      </tp>
      <tp t="s">
        <v>#N/A N/A</v>
        <stp/>
        <stp>BDP|13220285746465995608</stp>
        <tr r="R996" s="1"/>
      </tp>
      <tp t="s">
        <v>#N/A N/A</v>
        <stp/>
        <stp>BDP|18324842278620230187</stp>
        <tr r="R1387" s="1"/>
      </tp>
      <tp t="s">
        <v>#N/A N/A</v>
        <stp/>
        <stp>BDP|13769444669252932563</stp>
        <tr r="R1544" s="1"/>
      </tp>
      <tp t="s">
        <v>#N/A N/A</v>
        <stp/>
        <stp>BDP|14880667349714384410</stp>
        <tr r="N1196" s="1"/>
        <tr r="N1741" s="1"/>
        <tr r="N20" s="1"/>
        <tr r="N2040" s="1"/>
        <tr r="N2054" s="1"/>
        <tr r="N2103" s="1"/>
        <tr r="N2295" s="1"/>
        <tr r="N2332" s="1"/>
        <tr r="N2342" s="1"/>
        <tr r="N2373" s="1"/>
        <tr r="N2422" s="1"/>
        <tr r="N288" s="1"/>
        <tr r="N561" s="1"/>
        <tr r="N675" s="1"/>
        <tr r="N697" s="1"/>
        <tr r="N87" s="1"/>
        <tr r="N905" s="1"/>
      </tp>
      <tp t="s">
        <v>#N/A N/A</v>
        <stp/>
        <stp>BDP|10404880844228860250</stp>
        <tr r="R939" s="1"/>
        <tr r="R939" s="1"/>
      </tp>
      <tp t="s">
        <v>#N/A N/A</v>
        <stp/>
        <stp>BDP|14913788255582131215</stp>
        <tr r="R2026" s="1"/>
        <tr r="R277" s="1"/>
        <tr r="R503" s="1"/>
      </tp>
      <tp t="s">
        <v>#N/A N/A</v>
        <stp/>
        <stp>BDP|16081661202764670266</stp>
        <tr r="N540" s="1"/>
      </tp>
      <tp t="s">
        <v>#N/A N/A</v>
        <stp/>
        <stp>BDP|17167628534382116622</stp>
        <tr r="N314" s="1"/>
      </tp>
      <tp t="s">
        <v>#N/A N/A</v>
        <stp/>
        <stp>BDP|13200033463961304258</stp>
        <tr r="N1488" s="1"/>
      </tp>
      <tp t="s">
        <v>#N/A N/A</v>
        <stp/>
        <stp>BDP|17412365467345647149</stp>
        <tr r="R977" s="1"/>
      </tp>
      <tp t="s">
        <v>#N/A N/A</v>
        <stp/>
        <stp>BDP|15169484268650197175</stp>
        <tr r="R608" s="1"/>
        <tr r="R806" s="1"/>
      </tp>
      <tp t="s">
        <v>#N/A N/A</v>
        <stp/>
        <stp>BDP|13134779706191400335</stp>
        <tr r="R962" s="1"/>
        <tr r="R962" s="1"/>
      </tp>
      <tp t="s">
        <v>#N/A N/A</v>
        <stp/>
        <stp>BDP|12503637231876100711</stp>
        <tr r="R760" s="1"/>
        <tr r="R760" s="1"/>
      </tp>
      <tp t="s">
        <v>#N/A N/A</v>
        <stp/>
        <stp>BDP|14295247269730810605</stp>
        <tr r="R1330" s="1"/>
      </tp>
      <tp t="s">
        <v>#N/A N/A</v>
        <stp/>
        <stp>BDP|16477467033912486522</stp>
        <tr r="R1753" s="1"/>
      </tp>
      <tp t="s">
        <v>#N/A N/A</v>
        <stp/>
        <stp>BDP|11712397843621865124</stp>
        <tr r="N684" s="1"/>
      </tp>
      <tp t="s">
        <v>#N/A N/A</v>
        <stp/>
        <stp>BDP|16333671611223652447</stp>
        <tr r="R736" s="1"/>
        <tr r="R736" s="1"/>
      </tp>
      <tp t="s">
        <v>#N/A N/A</v>
        <stp/>
        <stp>BDP|11198636646886122327</stp>
        <tr r="R1079" s="1"/>
      </tp>
      <tp t="s">
        <v>#N/A N/A</v>
        <stp/>
        <stp>BDP|10137139411905319375</stp>
        <tr r="N943" s="1"/>
      </tp>
      <tp t="s">
        <v>#N/A N/A</v>
        <stp/>
        <stp>BDP|18289683423618882261</stp>
        <tr r="R939" s="1"/>
      </tp>
      <tp t="s">
        <v>#N/A N/A</v>
        <stp/>
        <stp>BDP|10043543919944806635</stp>
        <tr r="R513" s="1"/>
      </tp>
      <tp t="s">
        <v>#N/A N/A</v>
        <stp/>
        <stp>BDP|14229292593831723896</stp>
        <tr r="R1643" s="1"/>
      </tp>
      <tp t="s">
        <v>#N/A N/A</v>
        <stp/>
        <stp>BDP|13646614065122032743</stp>
        <tr r="N1273" s="1"/>
      </tp>
      <tp t="s">
        <v>#N/A N/A</v>
        <stp/>
        <stp>BDP|17686895150975930900</stp>
        <tr r="R2094" s="1"/>
      </tp>
      <tp t="s">
        <v>#N/A N/A</v>
        <stp/>
        <stp>BDP|17460312532322916383</stp>
        <tr r="R573" s="1"/>
        <tr r="R783" s="1"/>
      </tp>
      <tp t="s">
        <v>#N/A N/A</v>
        <stp/>
        <stp>BDP|14090454877344784532</stp>
        <tr r="N1441" s="1"/>
      </tp>
      <tp t="s">
        <v>#N/A N/A</v>
        <stp/>
        <stp>BDP|11563173258352098035</stp>
        <tr r="R1502" s="1"/>
      </tp>
      <tp t="s">
        <v>#N/A N/A</v>
        <stp/>
        <stp>BDP|13878447805290283023</stp>
        <tr r="N1573" s="1"/>
        <tr r="N193" s="1"/>
        <tr r="N1942" s="1"/>
        <tr r="N419" s="1"/>
      </tp>
      <tp t="s">
        <v>#N/A N/A</v>
        <stp/>
        <stp>BDP|14040467179028396852</stp>
        <tr r="R1564" s="1"/>
      </tp>
      <tp t="s">
        <v>#N/A N/A</v>
        <stp/>
        <stp>BDP|15134597072207090737</stp>
        <tr r="R1318" s="1"/>
      </tp>
      <tp t="s">
        <v>#N/A N/A</v>
        <stp/>
        <stp>BDP|12257476521213485091</stp>
        <tr r="R1987" s="1"/>
        <tr r="R238" s="1"/>
        <tr r="R464" s="1"/>
      </tp>
      <tp t="s">
        <v>#N/A N/A</v>
        <stp/>
        <stp>BDP|15735305884541291889</stp>
        <tr r="N1580" s="1"/>
        <tr r="N1949" s="1"/>
        <tr r="N200" s="1"/>
        <tr r="N426" s="1"/>
      </tp>
      <tp t="s">
        <v>#N/A N/A</v>
        <stp/>
        <stp>BDP|16145135303467841707</stp>
        <tr r="R1520" s="1"/>
      </tp>
      <tp t="s">
        <v>#N/A N/A</v>
        <stp/>
        <stp>BDP|18174696151005425946</stp>
        <tr r="R611" s="1"/>
        <tr r="R808" s="1"/>
      </tp>
      <tp t="s">
        <v>#N/A N/A</v>
        <stp/>
        <stp>BDP|10167258176770258298</stp>
        <tr r="Q1169" s="1"/>
        <tr r="Q1208" s="1"/>
        <tr r="Q1821" s="1"/>
        <tr r="Q2175" s="1"/>
        <tr r="Q2215" s="1"/>
        <tr r="Q2401" s="1"/>
        <tr r="Q50" s="1"/>
        <tr r="Q884" s="1"/>
      </tp>
      <tp t="s">
        <v>#N/A N/A</v>
        <stp/>
        <stp>BDP|14337839646109643686</stp>
        <tr r="R1449" s="1"/>
      </tp>
      <tp t="s">
        <v>#N/A N/A</v>
        <stp/>
        <stp>BDP|17183367859621724713</stp>
        <tr r="R1555" s="1"/>
        <tr r="R181" s="1"/>
        <tr r="R1930" s="1"/>
        <tr r="R407" s="1"/>
      </tp>
      <tp t="s">
        <v>#N/A N/A</v>
        <stp/>
        <stp>BDP|12590881921316069942</stp>
        <tr r="R1987" s="1"/>
        <tr r="R238" s="1"/>
        <tr r="R464" s="1"/>
      </tp>
      <tp t="s">
        <v>#N/A N/A</v>
        <stp/>
        <stp>BDP|12888881720789033680</stp>
        <tr r="N1807" s="1"/>
        <tr r="N1442" s="1"/>
      </tp>
      <tp t="s">
        <v>#N/A N/A</v>
        <stp/>
        <stp>BDP|18138906068308415854</stp>
        <tr r="N1252" s="1"/>
      </tp>
      <tp t="s">
        <v>#N/A N/A</v>
        <stp/>
        <stp>BDP|13548651749647309120</stp>
        <tr r="R1495" s="1"/>
      </tp>
      <tp t="s">
        <v>#N/A N/A</v>
        <stp/>
        <stp>BDP|13729008400083730788</stp>
        <tr r="R1075" s="1"/>
      </tp>
      <tp t="s">
        <v>#N/A N/A</v>
        <stp/>
        <stp>BDP|10947062303241767609</stp>
        <tr r="N1747" s="1"/>
        <tr r="N2045" s="1"/>
        <tr r="N2059" s="1"/>
        <tr r="N2109" s="1"/>
        <tr r="N2158" s="1"/>
        <tr r="N2299" s="1"/>
        <tr r="N2336" s="1"/>
        <tr r="N2376" s="1"/>
        <tr r="N24" s="1"/>
        <tr r="N293" s="1"/>
        <tr r="N565" s="1"/>
        <tr r="N701" s="1"/>
        <tr r="N862" s="1"/>
      </tp>
      <tp t="s">
        <v>#N/A N/A</v>
        <stp/>
        <stp>BDP|12231008767285997679</stp>
        <tr r="R1049" s="1"/>
      </tp>
      <tp t="s">
        <v>#N/A N/A</v>
        <stp/>
        <stp>BDP|12042472847162887737</stp>
        <tr r="R158" s="1"/>
        <tr r="R1907" s="1"/>
        <tr r="R384" s="1"/>
      </tp>
      <tp t="s">
        <v>#N/A N/A</v>
        <stp/>
        <stp>BDP|14937200847884062153</stp>
        <tr r="R1396" s="1"/>
      </tp>
      <tp t="s">
        <v>#N/A N/A</v>
        <stp/>
        <stp>BDP|13081785290113404971</stp>
        <tr r="N2277" s="1"/>
      </tp>
      <tp t="s">
        <v>#N/A N/A</v>
        <stp/>
        <stp>BDP|14004407846512576186</stp>
        <tr r="R1345" s="1"/>
      </tp>
      <tp t="s">
        <v>#N/A N/A</v>
        <stp/>
        <stp>BDP|17321222511800377397</stp>
        <tr r="R2119" s="1"/>
        <tr r="R2119" s="1"/>
      </tp>
      <tp t="s">
        <v>#N/A N/A</v>
        <stp/>
        <stp>BDP|12908179136606169134</stp>
        <tr r="R2130" s="1"/>
        <tr r="R2130" s="1"/>
      </tp>
      <tp t="s">
        <v>#N/A N/A</v>
        <stp/>
        <stp>BDP|18081607445114835971</stp>
        <tr r="R2262" s="1"/>
      </tp>
      <tp t="s">
        <v>#N/A N/A</v>
        <stp/>
        <stp>BDP|10230197707022257441</stp>
        <tr r="N1292" s="1"/>
      </tp>
      <tp t="s">
        <v>#N/A N/A</v>
        <stp/>
        <stp>BDP|17321087495570278960</stp>
        <tr r="R1647" s="1"/>
        <tr r="R2018" s="1"/>
        <tr r="R269" s="1"/>
        <tr r="R495" s="1"/>
      </tp>
      <tp t="s">
        <v>#N/A N/A</v>
        <stp/>
        <stp>BDP|14388266302941598089</stp>
        <tr r="R1619" s="1"/>
        <tr r="R1990" s="1"/>
        <tr r="R241" s="1"/>
        <tr r="R467" s="1"/>
      </tp>
      <tp t="s">
        <v>#N/A N/A</v>
        <stp/>
        <stp>BDP|14969628802910520560</stp>
        <tr r="R2122" s="1"/>
        <tr r="R2122" s="1"/>
      </tp>
      <tp t="s">
        <v>#N/A N/A</v>
        <stp/>
        <stp>BDP|16893747070232864390</stp>
        <tr r="R977" s="1"/>
      </tp>
      <tp t="s">
        <v>#N/A N/A</v>
        <stp/>
        <stp>BDP|14160699247393241207</stp>
        <tr r="R1241" s="1"/>
      </tp>
      <tp t="s">
        <v>#N/A N/A</v>
        <stp/>
        <stp>BDP|12183111740512949245</stp>
        <tr r="O15" s="1"/>
        <tr r="O2290" s="1"/>
        <tr r="O34" s="1"/>
      </tp>
      <tp t="s">
        <v>#N/A N/A</v>
        <stp/>
        <stp>BDP|13111838007115935919</stp>
        <tr r="R2251" s="1"/>
      </tp>
      <tp t="s">
        <v>#N/A N/A</v>
        <stp/>
        <stp>BDP|15366995596617126505</stp>
        <tr r="R1781" s="1"/>
      </tp>
      <tp t="s">
        <v>#N/A N/A</v>
        <stp/>
        <stp>BDP|13850604220567515707</stp>
        <tr r="N1463" s="1"/>
      </tp>
      <tp t="s">
        <v>#N/A N/A</v>
        <stp/>
        <stp>BDP|10462657302911919078</stp>
        <tr r="N548" s="1"/>
      </tp>
      <tp t="s">
        <v>#N/A N/A</v>
        <stp/>
        <stp>BDP|15006913557218384689</stp>
        <tr r="R2251" s="1"/>
      </tp>
      <tp t="s">
        <v>#N/A N/A</v>
        <stp/>
        <stp>BDP|17128857652075229897</stp>
        <tr r="N725" s="1"/>
      </tp>
      <tp t="s">
        <v>#N/A N/A</v>
        <stp/>
        <stp>BDP|12726731616406854576</stp>
        <tr r="N1141" s="1"/>
        <tr r="N1141" s="1"/>
        <tr r="N1172" s="1"/>
        <tr r="N1172" s="1"/>
        <tr r="N1211" s="1"/>
        <tr r="N1211" s="1"/>
        <tr r="N1825" s="1"/>
        <tr r="N1825" s="1"/>
        <tr r="N2178" s="1"/>
        <tr r="N2178" s="1"/>
        <tr r="N2218" s="1"/>
        <tr r="N2218" s="1"/>
        <tr r="N2307" s="1"/>
        <tr r="N2307" s="1"/>
        <tr r="N2404" s="1"/>
        <tr r="N2404" s="1"/>
        <tr r="N53" s="1"/>
        <tr r="N53" s="1"/>
        <tr r="N887" s="1"/>
        <tr r="N887" s="1"/>
      </tp>
      <tp t="s">
        <v>#N/A N/A</v>
        <stp/>
        <stp>BDP|11666105554564691686</stp>
        <tr r="N1625" s="1"/>
        <tr r="N1997" s="1"/>
        <tr r="N248" s="1"/>
        <tr r="N474" s="1"/>
      </tp>
      <tp t="s">
        <v>#N/A N/A</v>
        <stp/>
        <stp>BDP|13042460571890903724</stp>
        <tr r="R1097" s="1"/>
      </tp>
      <tp t="s">
        <v>#N/A N/A</v>
        <stp/>
        <stp>BDP|18119395175082624977</stp>
        <tr r="R1488" s="1"/>
      </tp>
      <tp t="s">
        <v>#N/A N/A</v>
        <stp/>
        <stp>BDP|17020406774563149093</stp>
        <tr r="N1668" s="1"/>
      </tp>
      <tp t="s">
        <v>#N/A N/A</v>
        <stp/>
        <stp>BDP|17463412714882813767</stp>
        <tr r="R917" s="1"/>
      </tp>
      <tp t="s">
        <v>#N/A N/A</v>
        <stp/>
        <stp>BDP|16242724259826138574</stp>
        <tr r="R1557" s="1"/>
      </tp>
      <tp t="s">
        <v>#N/A N/A</v>
        <stp/>
        <stp>BDP|10207512420246874648</stp>
        <tr r="R1646" s="1"/>
      </tp>
      <tp t="s">
        <v>#N/A N/A</v>
        <stp/>
        <stp>BDP|16805012215828169821</stp>
        <tr r="R98" s="1"/>
      </tp>
      <tp t="s">
        <v>#N/A N/A</v>
        <stp/>
        <stp>BDP|14812023045532756573</stp>
        <tr r="R2268" s="1"/>
        <tr r="R320" s="1"/>
        <tr r="R2263" s="1"/>
        <tr r="R2338" s="1"/>
        <tr r="R26" s="1"/>
        <tr r="R295" s="1"/>
        <tr r="R92" s="1"/>
        <tr r="R42" s="1"/>
        <tr r="R560" s="1"/>
        <tr r="R703" s="1"/>
        <tr r="R567" s="1"/>
        <tr r="R778" s="1"/>
        <tr r="R864" s="1"/>
        <tr r="R876" s="1"/>
        <tr r="R970" s="1"/>
        <tr r="R681" s="1"/>
        <tr r="R909" s="1"/>
        <tr r="R937" s="1"/>
        <tr r="R1254" s="1"/>
        <tr r="R1159" s="1"/>
        <tr r="R1200" s="1"/>
        <tr r="R1191" s="1"/>
        <tr r="R1720" s="1"/>
        <tr r="R1456" s="1"/>
        <tr r="R1749" s="1"/>
        <tr r="R2047" s="1"/>
        <tr r="R1811" s="1"/>
        <tr r="R2202" s="1"/>
        <tr r="R2111" s="1"/>
        <tr r="R2242" s="1"/>
        <tr r="R2206" s="1"/>
        <tr r="R2275" s="1"/>
        <tr r="R2264" s="1"/>
        <tr r="R2269" s="1"/>
        <tr r="R2391" s="1"/>
        <tr r="R2160" s="1"/>
        <tr r="R2270" s="1"/>
        <tr r="R2265" s="1"/>
        <tr r="R2166" s="1"/>
        <tr r="R2351" s="1"/>
        <tr r="R2271" s="1"/>
        <tr r="R2061" s="1"/>
        <tr r="R2266" s="1"/>
        <tr r="R2267" s="1"/>
        <tr r="R2301" s="1"/>
        <tr r="R2346" s="1"/>
        <tr r="R2378" s="1"/>
      </tp>
      <tp t="s">
        <v>#N/A N/A</v>
        <stp/>
        <stp>BDP|15088581983639314679</stp>
        <tr r="R1131" s="1"/>
      </tp>
      <tp t="s">
        <v>#N/A N/A</v>
        <stp/>
        <stp>BDP|10648025937374991040</stp>
        <tr r="R1976" s="1"/>
        <tr r="R227" s="1"/>
        <tr r="R453" s="1"/>
      </tp>
      <tp t="s">
        <v>#N/A N/A</v>
        <stp/>
        <stp>BDP|18129371263629386384</stp>
        <tr r="R1752" s="1"/>
      </tp>
      <tp t="s">
        <v>#N/A N/A</v>
        <stp/>
        <stp>BDP|17163958506858900158</stp>
        <tr r="N2204" s="1"/>
        <tr r="N2204" s="1"/>
      </tp>
      <tp t="s">
        <v>#N/A N/A</v>
        <stp/>
        <stp>BDP|14329589032971599427</stp>
        <tr r="N1351" s="1"/>
      </tp>
      <tp t="s">
        <v>#N/A N/A</v>
        <stp/>
        <stp>BDP|14808289914585862529</stp>
        <tr r="N1617" s="1"/>
      </tp>
      <tp t="s">
        <v>#N/A N/A</v>
        <stp/>
        <stp>BDP|11017051862124859416</stp>
        <tr r="O10" s="1"/>
        <tr r="O29" s="1"/>
      </tp>
      <tp t="s">
        <v>#N/A N/A</v>
        <stp/>
        <stp>BDP|13353510373303814575</stp>
        <tr r="R1469" s="1"/>
      </tp>
      <tp t="s">
        <v>#N/A N/A</v>
        <stp/>
        <stp>BDP|14895987059006747908</stp>
        <tr r="R1477" s="1"/>
      </tp>
      <tp t="s">
        <v>#N/A N/A</v>
        <stp/>
        <stp>BDP|12929715649340953661</stp>
        <tr r="R724" s="1"/>
        <tr r="R724" s="1"/>
      </tp>
      <tp t="s">
        <v>#N/A N/A</v>
        <stp/>
        <stp>BDP|11868968084592229596</stp>
        <tr r="Q1165" s="1"/>
        <tr r="Q1204" s="1"/>
        <tr r="Q1817" s="1"/>
        <tr r="Q2171" s="1"/>
        <tr r="Q2211" s="1"/>
        <tr r="Q2397" s="1"/>
        <tr r="Q46" s="1"/>
        <tr r="Q880" s="1"/>
      </tp>
      <tp t="s">
        <v>#N/A N/A</v>
        <stp/>
        <stp>BDP|14570990981371503399</stp>
        <tr r="R148" s="1"/>
        <tr r="R1897" s="1"/>
        <tr r="R374" s="1"/>
      </tp>
      <tp t="s">
        <v>#N/A N/A</v>
        <stp/>
        <stp>BDP|10429228135086562071</stp>
        <tr r="N1631" s="1"/>
        <tr r="N2004" s="1"/>
        <tr r="N255" s="1"/>
        <tr r="N481" s="1"/>
      </tp>
      <tp t="s">
        <v>#N/A N/A</v>
        <stp/>
        <stp>BDP|10967364074720880336</stp>
        <tr r="R984" s="1"/>
      </tp>
      <tp t="s">
        <v>#N/A N/A</v>
        <stp/>
        <stp>BDP|12903600006686897576</stp>
        <tr r="N1011" s="1"/>
      </tp>
      <tp t="s">
        <v>#N/A N/A</v>
        <stp/>
        <stp>BDP|12084596029487825580</stp>
        <tr r="R583" s="1"/>
        <tr r="R793" s="1"/>
      </tp>
      <tp t="s">
        <v>#N/A N/A</v>
        <stp/>
        <stp>BDP|10463878253222708872</stp>
        <tr r="N1443" s="1"/>
      </tp>
      <tp t="s">
        <v>#N/A N/A</v>
        <stp/>
        <stp>BDP|17586410922800238640</stp>
        <tr r="R2135" s="1"/>
        <tr r="R2135" s="1"/>
      </tp>
      <tp t="s">
        <v>#N/A N/A</v>
        <stp/>
        <stp>BDP|15342930610599301334</stp>
        <tr r="R1549" s="1"/>
        <tr r="R179" s="1"/>
        <tr r="R1928" s="1"/>
        <tr r="R405" s="1"/>
      </tp>
      <tp t="s">
        <v>#N/A N/A</v>
        <stp/>
        <stp>BDP|15144594477060614094</stp>
        <tr r="R667" s="1"/>
        <tr r="R853" s="1"/>
      </tp>
      <tp t="s">
        <v>#N/A N/A</v>
        <stp/>
        <stp>BDP|12611863497066759239</stp>
        <tr r="R543" s="1"/>
      </tp>
      <tp t="s">
        <v>#N/A N/A</v>
        <stp/>
        <stp>BDP|15588767427760133767</stp>
        <tr r="R1739" s="1"/>
      </tp>
      <tp t="s">
        <v>#N/A N/A</v>
        <stp/>
        <stp>BDP|14339094923965384495</stp>
        <tr r="N712" s="1"/>
      </tp>
      <tp t="s">
        <v>#N/A N/A</v>
        <stp/>
        <stp>BDP|14283089740636856115</stp>
        <tr r="R2143" s="1"/>
        <tr r="R2143" s="1"/>
      </tp>
      <tp t="s">
        <v>#N/A N/A</v>
        <stp/>
        <stp>BDP|12308543502693523332</stp>
        <tr r="N1565" s="1"/>
        <tr r="N186" s="1"/>
        <tr r="N1935" s="1"/>
        <tr r="N412" s="1"/>
      </tp>
      <tp t="s">
        <v>#N/A N/A</v>
        <stp/>
        <stp>BDP|14100714675444357749</stp>
        <tr r="R2197" s="1"/>
        <tr r="R2237" s="1"/>
        <tr r="R2326" s="1"/>
      </tp>
      <tp t="s">
        <v>#N/A N/A</v>
        <stp/>
        <stp>BDP|13527157432044693260</stp>
        <tr r="R860" s="1"/>
        <tr r="R860" s="1"/>
      </tp>
      <tp t="s">
        <v>#N/A N/A</v>
        <stp/>
        <stp>BDP|16617331318352706180</stp>
        <tr r="N730" s="1"/>
      </tp>
      <tp t="s">
        <v>#N/A N/A</v>
        <stp/>
        <stp>BDP|12530715776293946691</stp>
        <tr r="N1120" s="1"/>
      </tp>
      <tp t="s">
        <v>#N/A N/A</v>
        <stp/>
        <stp>BDP|16841713317527944057</stp>
        <tr r="R1646" s="1"/>
      </tp>
      <tp t="s">
        <v>#N/A N/A</v>
        <stp/>
        <stp>BDP|10593608458111799589</stp>
        <tr r="N1373" s="1"/>
      </tp>
      <tp t="s">
        <v>#N/A N/A</v>
        <stp/>
        <stp>BDP|13642237636811198405</stp>
        <tr r="R709" s="1"/>
      </tp>
      <tp t="s">
        <v>#N/A N/A</v>
        <stp/>
        <stp>BDP|17119364596839432378</stp>
        <tr r="R1153" s="1"/>
        <tr r="R1184" s="1"/>
        <tr r="R1223" s="1"/>
        <tr r="R1837" s="1"/>
        <tr r="R2192" s="1"/>
        <tr r="R2232" s="1"/>
        <tr r="R2321" s="1"/>
        <tr r="R2416" s="1"/>
        <tr r="R65" s="1"/>
        <tr r="R899" s="1"/>
      </tp>
      <tp t="s">
        <v>#N/A N/A</v>
        <stp/>
        <stp>BDP|10454524556444401360</stp>
        <tr r="R1101" s="1"/>
      </tp>
      <tp t="s">
        <v>#N/A N/A</v>
        <stp/>
        <stp>BDP|16764291118955611755</stp>
        <tr r="R1614" s="1"/>
      </tp>
      <tp t="s">
        <v>#N/A N/A</v>
        <stp/>
        <stp>BDP|10370808120145646802</stp>
        <tr r="N1773" s="1"/>
        <tr r="N1026" s="1"/>
      </tp>
      <tp t="s">
        <v>#N/A N/A</v>
        <stp/>
        <stp>BDP|11798407843283417551</stp>
        <tr r="R1045" s="1"/>
      </tp>
      <tp t="s">
        <v>#N/A N/A</v>
        <stp/>
        <stp>BDP|17536011264075256377</stp>
        <tr r="Q1141" s="1"/>
        <tr r="Q1172" s="1"/>
        <tr r="Q1211" s="1"/>
        <tr r="Q1825" s="1"/>
        <tr r="Q2178" s="1"/>
        <tr r="Q2218" s="1"/>
        <tr r="Q2307" s="1"/>
        <tr r="Q2404" s="1"/>
        <tr r="Q53" s="1"/>
        <tr r="Q887" s="1"/>
      </tp>
      <tp t="s">
        <v>#N/A N/A</v>
        <stp/>
        <stp>BDP|16656806234652632816</stp>
        <tr r="N2390" s="1"/>
        <tr r="N41" s="1"/>
        <tr r="N25" s="1"/>
        <tr r="N91" s="1"/>
        <tr r="N294" s="1"/>
        <tr r="N566" s="1"/>
        <tr r="N702" s="1"/>
        <tr r="N863" s="1"/>
        <tr r="N680" s="1"/>
        <tr r="N875" s="1"/>
        <tr r="N777" s="1"/>
        <tr r="N908" s="1"/>
        <tr r="N936" s="1"/>
        <tr r="N1190" s="1"/>
        <tr r="N969" s="1"/>
        <tr r="N1158" s="1"/>
        <tr r="N1253" s="1"/>
        <tr r="N1199" s="1"/>
        <tr r="N1455" s="1"/>
        <tr r="N1748" s="1"/>
        <tr r="N1719" s="1"/>
        <tr r="N2159" s="1"/>
        <tr r="N1810" s="1"/>
        <tr r="N2110" s="1"/>
        <tr r="N2060" s="1"/>
        <tr r="N2201" s="1"/>
        <tr r="N2165" s="1"/>
        <tr r="N2350" s="1"/>
        <tr r="N2300" s="1"/>
        <tr r="N2337" s="1"/>
        <tr r="N2046" s="1"/>
        <tr r="N2241" s="1"/>
        <tr r="N2274" s="1"/>
        <tr r="N2205" s="1"/>
        <tr r="N2377" s="1"/>
        <tr r="N2345" s="1"/>
      </tp>
      <tp t="s">
        <v>#N/A N/A</v>
        <stp/>
        <stp>BDP|14741040110547234545</stp>
        <tr r="R2117" s="1"/>
        <tr r="R2117" s="1"/>
      </tp>
      <tp t="s">
        <v>#N/A N/A</v>
        <stp/>
        <stp>BDP|17241856099608395989</stp>
        <tr r="N1493" s="1"/>
      </tp>
      <tp t="s">
        <v>#N/A N/A</v>
        <stp/>
        <stp>BDP|13363630337787038639</stp>
        <tr r="N774" s="1"/>
      </tp>
      <tp t="s">
        <v>#N/A N/A</v>
        <stp/>
        <stp>BDP|16089309516676052528</stp>
        <tr r="N695" s="1"/>
      </tp>
      <tp t="s">
        <v>#N/A N/A</v>
        <stp/>
        <stp>BDP|11734622079773193495</stp>
        <tr r="N650" s="1"/>
        <tr r="N843" s="1"/>
      </tp>
      <tp t="s">
        <v>#N/A N/A</v>
        <stp/>
        <stp>BDP|14168223573670286665</stp>
        <tr r="R990" s="1"/>
      </tp>
      <tp t="s">
        <v>#N/A N/A</v>
        <stp/>
        <stp>BDP|10740333594885560815</stp>
        <tr r="R535" s="1"/>
      </tp>
      <tp t="s">
        <v>#N/A N/A</v>
        <stp/>
        <stp>BDP|15111418148547417581</stp>
        <tr r="N2368" s="1"/>
      </tp>
      <tp t="s">
        <v>#N/A N/A</v>
        <stp/>
        <stp>BDP|16878367429169202912</stp>
        <tr r="R715" s="1"/>
        <tr r="R715" s="1"/>
      </tp>
      <tp t="s">
        <v>#N/A N/A</v>
        <stp/>
        <stp>BDP|16920500715405173092</stp>
        <tr r="N1058" s="1"/>
      </tp>
      <tp t="s">
        <v>#N/A N/A</v>
        <stp/>
        <stp>BDP|13811451603804805428</stp>
        <tr r="R1515" s="1"/>
      </tp>
      <tp t="s">
        <v>#N/A N/A</v>
        <stp/>
        <stp>BDP|16050027347371003416</stp>
        <tr r="N1800" s="1"/>
      </tp>
      <tp t="s">
        <v>#N/A N/A</v>
        <stp/>
        <stp>BDP|13389390768615497421</stp>
        <tr r="R1706" s="1"/>
      </tp>
      <tp t="s">
        <v>#N/A N/A</v>
        <stp/>
        <stp>BDP|15815097723216506632</stp>
        <tr r="N1277" s="1"/>
      </tp>
      <tp t="s">
        <v>#N/A N/A</v>
        <stp/>
        <stp>BDP|14693459658763745185</stp>
        <tr r="N1422" s="1"/>
      </tp>
      <tp t="s">
        <v>#N/A N/A</v>
        <stp/>
        <stp>BDP|17867593563861458214</stp>
        <tr r="R105" s="1"/>
        <tr r="R1460" s="1"/>
        <tr r="R1854" s="1"/>
        <tr r="R331" s="1"/>
      </tp>
      <tp t="s">
        <v>#N/A N/A</v>
        <stp/>
        <stp>BDP|15055533202963614402</stp>
        <tr r="N1783" s="1"/>
      </tp>
      <tp t="s">
        <v>#N/A N/A</v>
        <stp/>
        <stp>BDP|15736370839301983362</stp>
        <tr r="N1962" s="1"/>
        <tr r="N213" s="1"/>
        <tr r="N439" s="1"/>
      </tp>
      <tp t="s">
        <v>#N/A N/A</v>
        <stp/>
        <stp>BDP|13777696218082325139</stp>
        <tr r="R1641" s="1"/>
        <tr r="R2014" s="1"/>
        <tr r="R265" s="1"/>
        <tr r="R491" s="1"/>
      </tp>
      <tp t="s">
        <v>#N/A N/A</v>
        <stp/>
        <stp>BDP|13373054828700096683</stp>
        <tr r="N1453" s="1"/>
      </tp>
      <tp t="s">
        <v>#N/A N/A</v>
        <stp/>
        <stp>BDP|12017618200593317043</stp>
        <tr r="N2243" s="1"/>
        <tr r="N972" s="1"/>
      </tp>
      <tp t="s">
        <v>#N/A N/A</v>
        <stp/>
        <stp>BDP|12269179534374706301</stp>
        <tr r="N133" s="1"/>
        <tr r="N1496" s="1"/>
        <tr r="N1882" s="1"/>
        <tr r="N359" s="1"/>
      </tp>
      <tp t="s">
        <v>#N/A N/A</v>
        <stp/>
        <stp>BDP|11972578258654619265</stp>
        <tr r="N1126" s="1"/>
      </tp>
      <tp t="s">
        <v>#N/A N/A</v>
        <stp/>
        <stp>BDP|12488672734413516342</stp>
        <tr r="R1361" s="1"/>
      </tp>
      <tp t="s">
        <v>#N/A N/A</v>
        <stp/>
        <stp>BDP|16368294369207147247</stp>
        <tr r="N1508" s="1"/>
      </tp>
      <tp t="s">
        <v>#N/A N/A</v>
        <stp/>
        <stp>BDP|17590503803660188516</stp>
        <tr r="N2085" s="1"/>
      </tp>
      <tp t="s">
        <v>#N/A N/A</v>
        <stp/>
        <stp>BDP|17817376776887968368</stp>
        <tr r="R2369" s="1"/>
      </tp>
      <tp t="s">
        <v>#N/A N/A</v>
        <stp/>
        <stp>BDP|10497555664933466773</stp>
        <tr r="R1414" s="1"/>
      </tp>
      <tp t="s">
        <v>#N/A N/A</v>
        <stp/>
        <stp>BDP|14596752267947635576</stp>
        <tr r="R1070" s="1"/>
      </tp>
      <tp t="s">
        <v>#N/A N/A</v>
        <stp/>
        <stp>BDP|12816289438995669182</stp>
        <tr r="R108" s="1"/>
        <tr r="R1464" s="1"/>
        <tr r="R1857" s="1"/>
        <tr r="R334" s="1"/>
      </tp>
      <tp t="s">
        <v>#N/A N/A</v>
        <stp/>
        <stp>BDP|12457722502013886254</stp>
        <tr r="R1329" s="1"/>
      </tp>
      <tp t="s">
        <v>#N/A N/A</v>
        <stp/>
        <stp>BDP|15911509777547752403</stp>
        <tr r="N1047" s="1"/>
      </tp>
      <tp t="s">
        <v>#N/A N/A</v>
        <stp/>
        <stp>BDP|17499775539366546162</stp>
        <tr r="N1698" s="1"/>
      </tp>
      <tp t="s">
        <v>#N/A N/A</v>
        <stp/>
        <stp>BDP|14766789610856514038</stp>
        <tr r="N871" s="1"/>
        <tr r="N871" s="1"/>
      </tp>
      <tp t="s">
        <v>#N/A N/A</v>
        <stp/>
        <stp>BDP|10397412053530166595</stp>
        <tr r="R1323" s="1"/>
      </tp>
      <tp t="s">
        <v>#N/A N/A</v>
        <stp/>
        <stp>BDP|12842149406185188227</stp>
        <tr r="R133" s="1"/>
        <tr r="R1496" s="1"/>
        <tr r="R1882" s="1"/>
        <tr r="R359" s="1"/>
      </tp>
      <tp t="s">
        <v>#N/A N/A</v>
        <stp/>
        <stp>BDP|13971540647924012239</stp>
        <tr r="N73" s="1"/>
      </tp>
      <tp t="s">
        <v>#N/A N/A</v>
        <stp/>
        <stp>BDP|14900033817765543408</stp>
        <tr r="R1611" s="1"/>
        <tr r="R1986" s="1"/>
        <tr r="R237" s="1"/>
        <tr r="R463" s="1"/>
      </tp>
      <tp t="s">
        <v>#N/A N/A</v>
        <stp/>
        <stp>BDP|16030091813094553778</stp>
        <tr r="P1145" s="1"/>
        <tr r="P1176" s="1"/>
        <tr r="P1215" s="1"/>
        <tr r="P1829" s="1"/>
        <tr r="P2182" s="1"/>
        <tr r="P2222" s="1"/>
        <tr r="P2311" s="1"/>
        <tr r="P2408" s="1"/>
        <tr r="P57" s="1"/>
        <tr r="P891" s="1"/>
      </tp>
      <tp t="s">
        <v>#N/A N/A</v>
        <stp/>
        <stp>BDP|17028337209507458768</stp>
        <tr r="R1338" s="1"/>
        <tr r="R1507" s="1"/>
      </tp>
      <tp t="s">
        <v>#N/A N/A</v>
        <stp/>
        <stp>BDP|16844695844654567483</stp>
        <tr r="N625" s="1"/>
        <tr r="N822" s="1"/>
      </tp>
      <tp t="s">
        <v>#N/A N/A</v>
        <stp/>
        <stp>BDP|14637476469293601166</stp>
        <tr r="R1492" s="1"/>
      </tp>
      <tp t="s">
        <v>#N/A N/A</v>
        <stp/>
        <stp>BDP|10552190997178549461</stp>
        <tr r="R1373" s="1"/>
      </tp>
      <tp t="s">
        <v>#N/A N/A</v>
        <stp/>
        <stp>BDP|11277018049235048429</stp>
        <tr r="R1031" s="1"/>
      </tp>
      <tp t="s">
        <v>#N/A N/A</v>
        <stp/>
        <stp>BDP|13633189531704398144</stp>
        <tr r="N1934" s="1"/>
        <tr r="N411" s="1"/>
        <tr r="N185" s="1"/>
      </tp>
      <tp t="s">
        <v>#N/A N/A</v>
        <stp/>
        <stp>BDP|10805753726004514567</stp>
        <tr r="N118" s="1"/>
        <tr r="N1479" s="1"/>
        <tr r="N1867" s="1"/>
        <tr r="N344" s="1"/>
      </tp>
      <tp t="s">
        <v>#N/A N/A</v>
        <stp/>
        <stp>BDP|10540746919457932591</stp>
        <tr r="N2392" s="1"/>
        <tr r="N605" s="1"/>
        <tr r="N805" s="1"/>
      </tp>
      <tp t="s">
        <v>#N/A N/A</v>
        <stp/>
        <stp>BDP|14250724625195683083</stp>
        <tr r="R931" s="1"/>
      </tp>
      <tp t="s">
        <v>#N/A N/A</v>
        <stp/>
        <stp>BDP|10383280265215544505</stp>
        <tr r="R622" s="1"/>
        <tr r="R819" s="1"/>
        <tr r="R580" s="1"/>
        <tr r="R654" s="1"/>
        <tr r="R847" s="1"/>
        <tr r="R686" s="1"/>
        <tr r="R1155" s="1"/>
        <tr r="R1186" s="1"/>
        <tr r="R1225" s="1"/>
        <tr r="R1839" s="1"/>
        <tr r="R2194" s="1"/>
        <tr r="R2234" s="1"/>
        <tr r="R2323" s="1"/>
        <tr r="R2418" s="1"/>
        <tr r="R67" s="1"/>
        <tr r="R901" s="1"/>
        <tr r="R1144" s="1"/>
        <tr r="R1175" s="1"/>
        <tr r="R1214" s="1"/>
        <tr r="R1828" s="1"/>
        <tr r="R2181" s="1"/>
        <tr r="R2221" s="1"/>
        <tr r="R2310" s="1"/>
        <tr r="R2407" s="1"/>
        <tr r="R56" s="1"/>
        <tr r="R890" s="1"/>
        <tr r="R1139" s="1"/>
        <tr r="R1170" s="1"/>
        <tr r="R1209" s="1"/>
        <tr r="R1823" s="1"/>
        <tr r="R2176" s="1"/>
        <tr r="R2216" s="1"/>
        <tr r="R2305" s="1"/>
        <tr r="R2402" s="1"/>
        <tr r="R51" s="1"/>
        <tr r="R885" s="1"/>
        <tr r="R590" s="1"/>
        <tr r="R797" s="1"/>
        <tr r="R1169" s="1"/>
        <tr r="R1208" s="1"/>
        <tr r="R1821" s="1"/>
        <tr r="R2175" s="1"/>
        <tr r="R2215" s="1"/>
        <tr r="R2401" s="1"/>
        <tr r="R50" s="1"/>
        <tr r="R884" s="1"/>
        <tr r="R569" s="1"/>
        <tr r="R780" s="1"/>
        <tr r="R2068" s="1"/>
        <tr r="R2069" s="1"/>
        <tr r="R2198" s="1"/>
        <tr r="R2238" s="1"/>
        <tr r="R2327" s="1"/>
        <tr r="R623" s="1"/>
        <tr r="R820" s="1"/>
        <tr r="R692" s="1"/>
        <tr r="R1150" s="1"/>
        <tr r="R1181" s="1"/>
        <tr r="R1220" s="1"/>
        <tr r="R1834" s="1"/>
        <tr r="R2189" s="1"/>
        <tr r="R2229" s="1"/>
        <tr r="R2318" s="1"/>
        <tr r="R2413" s="1"/>
        <tr r="R62" s="1"/>
        <tr r="R896" s="1"/>
        <tr r="R585" s="1"/>
        <tr r="R795" s="1"/>
        <tr r="R2065" s="1"/>
        <tr r="R637" s="1"/>
        <tr r="R831" s="1"/>
        <tr r="R576" s="1"/>
        <tr r="R787" s="1"/>
        <tr r="R2369" s="1"/>
        <tr r="R625" s="1"/>
        <tr r="R822" s="1"/>
        <tr r="R1140" s="1"/>
        <tr r="R1171" s="1"/>
        <tr r="R1210" s="1"/>
        <tr r="R1824" s="1"/>
        <tr r="R2177" s="1"/>
        <tr r="R2217" s="1"/>
        <tr r="R2306" s="1"/>
        <tr r="R2403" s="1"/>
        <tr r="R52" s="1"/>
        <tr r="R886" s="1"/>
        <tr r="R1141" s="1"/>
        <tr r="R1172" s="1"/>
        <tr r="R1211" s="1"/>
        <tr r="R1825" s="1"/>
        <tr r="R2178" s="1"/>
        <tr r="R2218" s="1"/>
        <tr r="R2307" s="1"/>
        <tr r="R2404" s="1"/>
        <tr r="R53" s="1"/>
        <tr r="R887" s="1"/>
        <tr r="R1723" s="1"/>
        <tr r="R633" s="1"/>
        <tr r="R828" s="1"/>
        <tr r="R2355" s="1"/>
        <tr r="R594" s="1"/>
        <tr r="R799" s="1"/>
        <tr r="R568" s="1"/>
        <tr r="R779" s="1"/>
        <tr r="R2085" s="1"/>
        <tr r="R811" s="1"/>
        <tr r="R570" s="1"/>
        <tr r="R1152" s="1"/>
        <tr r="R1183" s="1"/>
        <tr r="R1222" s="1"/>
        <tr r="R1836" s="1"/>
        <tr r="R2191" s="1"/>
        <tr r="R2231" s="1"/>
        <tr r="R2320" s="1"/>
        <tr r="R2415" s="1"/>
        <tr r="R64" s="1"/>
        <tr r="R898" s="1"/>
        <tr r="R661" s="1"/>
        <tr r="R850" s="1"/>
        <tr r="R602" s="1"/>
        <tr r="R608" s="1"/>
        <tr r="R806" s="1"/>
        <tr r="R660" s="1"/>
        <tr r="R849" s="1"/>
        <tr r="R871" s="1"/>
        <tr r="R670" s="1"/>
        <tr r="R856" s="1"/>
        <tr r="R616" s="1"/>
        <tr r="R814" s="1"/>
        <tr r="R1167" s="1"/>
        <tr r="R1206" s="1"/>
        <tr r="R1819" s="1"/>
        <tr r="R2173" s="1"/>
        <tr r="R2213" s="1"/>
        <tr r="R2399" s="1"/>
        <tr r="R48" s="1"/>
        <tr r="R882" s="1"/>
        <tr r="R598" s="1"/>
        <tr r="R802" s="1"/>
        <tr r="R636" s="1"/>
        <tr r="R830" s="1"/>
        <tr r="R1149" s="1"/>
        <tr r="R1180" s="1"/>
        <tr r="R1219" s="1"/>
        <tr r="R1833" s="1"/>
        <tr r="R2188" s="1"/>
        <tr r="R2228" s="1"/>
        <tr r="R2317" s="1"/>
        <tr r="R2412" s="1"/>
        <tr r="R61" s="1"/>
        <tr r="R895" s="1"/>
        <tr r="R1166" s="1"/>
        <tr r="R1205" s="1"/>
        <tr r="R1818" s="1"/>
        <tr r="R2172" s="1"/>
        <tr r="R2212" s="1"/>
        <tr r="R2398" s="1"/>
        <tr r="R47" s="1"/>
        <tr r="R881" s="1"/>
        <tr r="R691" s="1"/>
        <tr r="R1156" s="1"/>
        <tr r="R1187" s="1"/>
        <tr r="R1226" s="1"/>
        <tr r="R1840" s="1"/>
        <tr r="R2195" s="1"/>
        <tr r="R2235" s="1"/>
        <tr r="R2324" s="1"/>
        <tr r="R2419" s="1"/>
        <tr r="R68" s="1"/>
        <tr r="R902" s="1"/>
        <tr r="R74" s="1"/>
        <tr r="R2093" s="1"/>
        <tr r="R597" s="1"/>
        <tr r="R801" s="1"/>
        <tr r="R683" s="1"/>
        <tr r="R870" s="1"/>
        <tr r="R76" s="1"/>
        <tr r="R77" s="1"/>
        <tr r="R635" s="1"/>
        <tr r="R829" s="1"/>
        <tr r="R620" s="1"/>
        <tr r="R817" s="1"/>
        <tr r="R70" s="1"/>
        <tr r="R71" s="1"/>
        <tr r="R689" s="1"/>
        <tr r="R2357" s="1"/>
        <tr r="R648" s="1"/>
        <tr r="R841" s="1"/>
        <tr r="R639" s="1"/>
        <tr r="R573" s="1"/>
        <tr r="R783" s="1"/>
        <tr r="R581" s="1"/>
        <tr r="R791" s="1"/>
        <tr r="R2080" s="1"/>
        <tr r="R2081" s="1"/>
        <tr r="R99" s="1"/>
        <tr r="R1164" s="1"/>
        <tr r="R1203" s="1"/>
        <tr r="R1816" s="1"/>
        <tr r="R2170" s="1"/>
        <tr r="R2210" s="1"/>
        <tr r="R2396" s="1"/>
        <tr r="R45" s="1"/>
        <tr r="R879" s="1"/>
        <tr r="R655" s="1"/>
        <tr r="R688" s="1"/>
        <tr r="R1846" s="1"/>
        <tr r="R73" s="1"/>
        <tr r="R2358" s="1"/>
        <tr r="R2359" s="1"/>
        <tr r="R2360" s="1"/>
        <tr r="R1143" s="1"/>
        <tr r="R1174" s="1"/>
        <tr r="R1213" s="1"/>
        <tr r="R1827" s="1"/>
        <tr r="R2180" s="1"/>
        <tr r="R2220" s="1"/>
        <tr r="R2309" s="1"/>
        <tr r="R2406" s="1"/>
        <tr r="R55" s="1"/>
        <tr r="R889" s="1"/>
        <tr r="R599" s="1"/>
        <tr r="R2090" s="1"/>
        <tr r="R2091" s="1"/>
        <tr r="R872" s="1"/>
        <tr r="R631" s="1"/>
        <tr r="R826" s="1"/>
        <tr r="R645" s="1"/>
        <tr r="R838" s="1"/>
        <tr r="R611" s="1"/>
        <tr r="R808" s="1"/>
        <tr r="R621" s="1"/>
        <tr r="R818" s="1"/>
        <tr r="R604" s="1"/>
        <tr r="R629" s="1"/>
        <tr r="R2393" s="1"/>
        <tr r="R607" s="1"/>
        <tr r="R626" s="1"/>
        <tr r="R823" s="1"/>
        <tr r="R1845" s="1"/>
        <tr r="R1145" s="1"/>
        <tr r="R1176" s="1"/>
        <tr r="R1215" s="1"/>
        <tr r="R1829" s="1"/>
        <tr r="R2182" s="1"/>
        <tr r="R2222" s="1"/>
        <tr r="R2311" s="1"/>
        <tr r="R2408" s="1"/>
        <tr r="R57" s="1"/>
        <tr r="R891" s="1"/>
        <tr r="R615" s="1"/>
        <tr r="R813" s="1"/>
        <tr r="R1168" s="1"/>
        <tr r="R1207" s="1"/>
        <tr r="R1820" s="1"/>
        <tr r="R2174" s="1"/>
        <tr r="R2214" s="1"/>
        <tr r="R2400" s="1"/>
        <tr r="R49" s="1"/>
        <tr r="R883" s="1"/>
        <tr r="R649" s="1"/>
        <tr r="R842" s="1"/>
        <tr r="R610" s="1"/>
        <tr r="R1822" s="1"/>
        <tr r="R2094" s="1"/>
        <tr r="R1147" s="1"/>
        <tr r="R1178" s="1"/>
        <tr r="R1217" s="1"/>
        <tr r="R1831" s="1"/>
        <tr r="R2184" s="1"/>
        <tr r="R2224" s="1"/>
        <tr r="R2313" s="1"/>
        <tr r="R2410" s="1"/>
        <tr r="R59" s="1"/>
        <tr r="R893" s="1"/>
        <tr r="R2384" s="1"/>
        <tr r="R2385" s="1"/>
        <tr r="R2082" s="1"/>
        <tr r="R72" s="1"/>
        <tr r="R2063" s="1"/>
        <tr r="R840" s="1"/>
        <tr r="R2386" s="1"/>
        <tr r="R2387" s="1"/>
        <tr r="R2361" s="1"/>
        <tr r="R2362" s="1"/>
        <tr r="R2392" s="1"/>
        <tr r="R605" s="1"/>
        <tr r="R805" s="1"/>
        <tr r="R98" s="1"/>
        <tr r="R1165" s="1"/>
        <tr r="R1204" s="1"/>
        <tr r="R1817" s="1"/>
        <tr r="R2171" s="1"/>
        <tr r="R2211" s="1"/>
        <tr r="R2397" s="1"/>
        <tr r="R46" s="1"/>
        <tr r="R880" s="1"/>
        <tr r="R2204" s="1"/>
        <tr r="R1843" s="1"/>
        <tr r="R2101" s="1"/>
        <tr r="R2371" s="1"/>
        <tr r="R1717" s="1"/>
        <tr r="R571" s="1"/>
        <tr r="R781" s="1"/>
        <tr r="R2186" s="1"/>
        <tr r="R2226" s="1"/>
        <tr r="R2315" s="1"/>
        <tr r="R1157" s="1"/>
        <tr r="R1188" s="1"/>
        <tr r="R1227" s="1"/>
        <tr r="R1841" s="1"/>
        <tr r="R2196" s="1"/>
        <tr r="R2236" s="1"/>
        <tr r="R2325" s="1"/>
        <tr r="R2420" s="1"/>
        <tr r="R69" s="1"/>
        <tr r="R903" s="1"/>
        <tr r="R687" s="1"/>
        <tr r="R2289" s="1"/>
        <tr r="R2064" s="1"/>
        <tr r="R866" s="1"/>
        <tr r="R693" s="1"/>
        <tr r="R672" s="1"/>
        <tr r="R858" s="1"/>
        <tr r="R867" s="1"/>
        <tr r="R2287" s="1"/>
        <tr r="R685" s="1"/>
        <tr r="R2370" s="1"/>
        <tr r="R2379" s="1"/>
        <tr r="R2380" s="1"/>
        <tr r="R812" s="1"/>
        <tr r="R1153" s="1"/>
        <tr r="R1184" s="1"/>
        <tr r="R1223" s="1"/>
        <tr r="R1837" s="1"/>
        <tr r="R2192" s="1"/>
        <tr r="R2232" s="1"/>
        <tr r="R2321" s="1"/>
        <tr r="R2416" s="1"/>
        <tr r="R65" s="1"/>
        <tr r="R899" s="1"/>
        <tr r="R617" s="1"/>
        <tr r="R650" s="1"/>
        <tr r="R843" s="1"/>
        <tr r="R2098" s="1"/>
        <tr r="R2099" s="1"/>
        <tr r="R2100" s="1"/>
        <tr r="R641" s="1"/>
        <tr r="R659" s="1"/>
        <tr r="R638" s="1"/>
        <tr r="R832" s="1"/>
        <tr r="R667" s="1"/>
        <tr r="R853" s="1"/>
        <tr r="R326" s="1"/>
        <tr r="R93" s="1"/>
        <tr r="R1146" s="1"/>
        <tr r="R1177" s="1"/>
        <tr r="R1216" s="1"/>
        <tr r="R1830" s="1"/>
        <tr r="R2183" s="1"/>
        <tr r="R2223" s="1"/>
        <tr r="R2312" s="1"/>
        <tr r="R2409" s="1"/>
        <tr r="R58" s="1"/>
        <tr r="R892" s="1"/>
        <tr r="R2331" s="1"/>
        <tr r="R2363" s="1"/>
        <tr r="R694" s="1"/>
        <tr r="R9" s="1"/>
        <tr r="R1142" s="1"/>
        <tr r="R1173" s="1"/>
        <tr r="R1212" s="1"/>
        <tr r="R1826" s="1"/>
        <tr r="R2179" s="1"/>
        <tr r="R2219" s="1"/>
        <tr r="R2308" s="1"/>
        <tr r="R2405" s="1"/>
        <tr r="R54" s="1"/>
        <tr r="R888" s="1"/>
        <tr r="R578" s="1"/>
        <tr r="R789" s="1"/>
        <tr r="R1163" s="1"/>
        <tr r="R102" s="1"/>
        <tr r="R1851" s="1"/>
        <tr r="R328" s="1"/>
        <tr r="R18" s="1"/>
        <tr r="R2330" s="1"/>
        <tr r="R2037" s="1"/>
        <tr r="R2075" s="1"/>
        <tr r="R2076" s="1"/>
        <tr r="R2077" s="1"/>
        <tr r="R2078" s="1"/>
        <tr r="R2079" s="1"/>
        <tr r="R643" s="1"/>
        <tr r="R837" s="1"/>
        <tr r="R575" s="1"/>
        <tr r="R786" s="1"/>
        <tr r="R657" s="1"/>
        <tr r="R2366" s="1"/>
        <tr r="R2288" s="1"/>
        <tr r="R644" s="1"/>
        <tr r="R2199" s="1"/>
        <tr r="R2239" s="1"/>
        <tr r="R2328" s="1"/>
        <tr r="R1847" s="1"/>
        <tr r="R1848" s="1"/>
        <tr r="R1849" s="1"/>
        <tr r="R325" s="1"/>
        <tr r="R671" s="1"/>
        <tr r="R857" s="1"/>
        <tr r="R690" s="1"/>
        <tr r="R653" s="1"/>
        <tr r="R846" s="1"/>
        <tr r="R684" s="1"/>
        <tr r="R591" s="1"/>
        <tr r="R601" s="1"/>
        <tr r="R804" s="1"/>
        <tr r="R2353" s="1"/>
        <tr r="R572" s="1"/>
        <tr r="R782" s="1"/>
        <tr r="R2185" s="1"/>
        <tr r="R2225" s="1"/>
        <tr r="R2314" s="1"/>
        <tr r="R1148" s="1"/>
        <tr r="R1179" s="1"/>
        <tr r="R1218" s="1"/>
        <tr r="R1832" s="1"/>
        <tr r="R2187" s="1"/>
        <tr r="R2227" s="1"/>
        <tr r="R2316" s="1"/>
        <tr r="R2411" s="1"/>
        <tr r="R60" s="1"/>
        <tr r="R894" s="1"/>
        <tr r="R1722" s="1"/>
        <tr r="R2367" s="1"/>
        <tr r="R666" s="1"/>
        <tr r="R852" s="1"/>
        <tr r="R784" s="1"/>
        <tr r="R582" s="1"/>
        <tr r="R792" s="1"/>
        <tr r="R874" s="1"/>
        <tr r="R2035" s="1"/>
        <tr r="R286" s="1"/>
        <tr r="R512" s="1"/>
        <tr r="R854" s="1"/>
        <tr r="R835" s="1"/>
        <tr r="R2352" s="1"/>
        <tr r="R100" s="1"/>
        <tr r="R595" s="1"/>
        <tr r="R800" s="1"/>
        <tr r="R662" s="1"/>
        <tr r="R851" s="1"/>
        <tr r="R609" s="1"/>
        <tr r="R807" s="1"/>
        <tr r="R2092" s="1"/>
        <tr r="R2364" s="1"/>
        <tr r="R1137" s="1"/>
        <tr r="R1161" s="1"/>
        <tr r="R1201" s="1"/>
        <tr r="R1814" s="1"/>
        <tr r="R2168" s="1"/>
        <tr r="R2208" s="1"/>
        <tr r="R2303" s="1"/>
        <tr r="R2394" s="1"/>
        <tr r="R43" s="1"/>
        <tr r="R877" s="1"/>
        <tr r="R2381" s="1"/>
        <tr r="R2382" s="1"/>
        <tr r="R2070" s="1"/>
        <tr r="R2071" s="1"/>
        <tr r="R2072" s="1"/>
        <tr r="R2073" s="1"/>
        <tr r="R2074" s="1"/>
        <tr r="R2356" s="1"/>
        <tr r="R873" s="1"/>
        <tr r="R84" s="1"/>
        <tr r="R2163" s="1"/>
        <tr r="R574" s="1"/>
        <tr r="R785" s="1"/>
        <tr r="R2368" s="1"/>
        <tr r="R82" s="1"/>
        <tr r="R19" s="1"/>
        <tr r="R612" s="1"/>
        <tr r="R809" s="1"/>
        <tr r="R613" s="1"/>
        <tr r="R810" s="1"/>
        <tr r="R669" s="1"/>
        <tr r="R855" s="1"/>
        <tr r="R577" s="1"/>
        <tr r="R788" s="1"/>
        <tr r="R593" s="1"/>
        <tr r="R798" s="1"/>
        <tr r="R1458" s="1"/>
        <tr r="R78" s="1"/>
        <tr r="R79" s="1"/>
        <tr r="R583" s="1"/>
        <tr r="R793" s="1"/>
        <tr r="R652" s="1"/>
        <tr r="R845" s="1"/>
        <tr r="R2038" s="1"/>
        <tr r="R8" s="1"/>
        <tr r="R2062" s="1"/>
        <tr r="R2066" s="1"/>
        <tr r="R2067" s="1"/>
        <tr r="R1724" s="1"/>
        <tr r="R628" s="1"/>
        <tr r="R825" s="1"/>
        <tr r="R1151" s="1"/>
        <tr r="R1182" s="1"/>
        <tr r="R1221" s="1"/>
        <tr r="R1835" s="1"/>
        <tr r="R2190" s="1"/>
        <tr r="R2230" s="1"/>
        <tr r="R2319" s="1"/>
        <tr r="R2414" s="1"/>
        <tr r="R63" s="1"/>
        <tr r="R897" s="1"/>
        <tr r="R2285" s="1"/>
        <tr r="R600" s="1"/>
        <tr r="R803" s="1"/>
        <tr r="R606" s="1"/>
        <tr r="R2039" s="1"/>
        <tr r="R1663" s="1"/>
        <tr r="R579" s="1"/>
        <tr r="R790" s="1"/>
        <tr r="R1726" s="1"/>
        <tr r="R646" s="1"/>
        <tr r="R839" s="1"/>
        <tr r="R2365" s="1"/>
        <tr r="R83" s="1"/>
        <tr r="R632" s="1"/>
        <tr r="R827" s="1"/>
        <tr r="R868" s="1"/>
        <tr r="R312" s="1"/>
        <tr r="R834" s="1"/>
        <tr r="R589" s="1"/>
        <tr r="R796" s="1"/>
        <tr r="R869" s="1"/>
        <tr r="R642" s="1"/>
        <tr r="R836" s="1"/>
        <tr r="R85" s="1"/>
        <tr r="R2294" s="1"/>
        <tr r="R2354" s="1"/>
        <tr r="R627" s="1"/>
        <tr r="R824" s="1"/>
        <tr r="R1138" s="1"/>
        <tr r="R1162" s="1"/>
        <tr r="R1202" s="1"/>
        <tr r="R1815" s="1"/>
        <tr r="R2169" s="1"/>
        <tr r="R2209" s="1"/>
        <tr r="R2304" s="1"/>
        <tr r="R2395" s="1"/>
        <tr r="R44" s="1"/>
        <tr r="R878" s="1"/>
        <tr r="R624" s="1"/>
        <tr r="R821" s="1"/>
        <tr r="R2086" s="1"/>
        <tr r="R2087" s="1"/>
        <tr r="R2088" s="1"/>
        <tr r="R2089" s="1"/>
        <tr r="R2383" s="1"/>
        <tr r="R640" s="1"/>
        <tr r="R833" s="1"/>
        <tr r="R2197" s="1"/>
        <tr r="R2237" s="1"/>
        <tr r="R2326" s="1"/>
        <tr r="R588" s="1"/>
        <tr r="R2083" s="1"/>
        <tr r="R2084" s="1"/>
        <tr r="R80" s="1"/>
        <tr r="R81" s="1"/>
        <tr r="R1728" s="1"/>
        <tr r="R94" s="1"/>
        <tr r="R584" s="1"/>
        <tr r="R794" s="1"/>
        <tr r="R695" s="1"/>
        <tr r="R2286" s="1"/>
        <tr r="R619" s="1"/>
        <tr r="R816" s="1"/>
        <tr r="R1844" s="1"/>
        <tr r="R630" s="1"/>
        <tr r="R2095" s="1"/>
        <tr r="R2096" s="1"/>
        <tr r="R2097" s="1"/>
        <tr r="R682" s="1"/>
        <tr r="R1729" s="1"/>
        <tr r="R1154" s="1"/>
        <tr r="R1185" s="1"/>
        <tr r="R1224" s="1"/>
        <tr r="R1838" s="1"/>
        <tr r="R2193" s="1"/>
        <tr r="R2233" s="1"/>
        <tr r="R2322" s="1"/>
        <tr r="R2417" s="1"/>
        <tr r="R66" s="1"/>
        <tr r="R900" s="1"/>
        <tr r="R2200" s="1"/>
        <tr r="R2240" s="1"/>
        <tr r="R2329" s="1"/>
        <tr r="R586" s="1"/>
        <tr r="R592" s="1"/>
        <tr r="R95" s="1"/>
        <tr r="R96" s="1"/>
        <tr r="R97" s="1"/>
        <tr r="R1739" s="1"/>
        <tr r="R656" s="1"/>
        <tr r="R1842" s="1"/>
        <tr r="R658" s="1"/>
        <tr r="R848" s="1"/>
        <tr r="R651" s="1"/>
        <tr r="R844" s="1"/>
        <tr r="R75" s="1"/>
        <tr r="R618" s="1"/>
        <tr r="R815" s="1"/>
        <tr r="R2338" s="1"/>
        <tr r="R2377" s="1"/>
        <tr r="R2053" s="1"/>
        <tr r="R2048" s="1"/>
        <tr r="R2049" s="1"/>
        <tr r="R1850" s="1"/>
        <tr r="R1732" s="1"/>
        <tr r="R1721" s="1"/>
        <tr r="R1934" s="1"/>
        <tr r="R2036" s="1"/>
        <tr r="R2052" s="1"/>
        <tr r="R2051" s="1"/>
        <tr r="R2050" s="1"/>
        <tr r="R1736" s="1"/>
        <tr r="R1725" s="1"/>
        <tr r="R1735" s="1"/>
        <tr r="R1734" s="1"/>
        <tr r="R1561" s="1"/>
        <tr r="R1733" s="1"/>
        <tr r="R1738" s="1"/>
        <tr r="R1737" s="1"/>
        <tr r="R1727" s="1"/>
        <tr r="R1731" s="1"/>
        <tr r="R1730" s="1"/>
        <tr r="R1457" s="1"/>
        <tr r="R1664" s="1"/>
        <tr r="R25" s="1"/>
        <tr r="R26" s="1"/>
        <tr r="R295" s="1"/>
        <tr r="R91" s="1"/>
        <tr r="R41" s="1"/>
        <tr r="R92" s="1"/>
        <tr r="R101" s="1"/>
        <tr r="R42" s="1"/>
        <tr r="R185" s="1"/>
        <tr r="R294" s="1"/>
        <tr r="R327" s="1"/>
        <tr r="R560" s="1"/>
        <tr r="R411" s="1"/>
        <tr r="R566" s="1"/>
        <tr r="R702" s="1"/>
        <tr r="R703" s="1"/>
        <tr r="R567" s="1"/>
        <tr r="R680" s="1"/>
        <tr r="R778" s="1"/>
        <tr r="R863" s="1"/>
        <tr r="R864" s="1"/>
        <tr r="R777" s="1"/>
        <tr r="R876" s="1"/>
        <tr r="R969" s="1"/>
        <tr r="R908" s="1"/>
        <tr r="R970" s="1"/>
        <tr r="R681" s="1"/>
        <tr r="R909" s="1"/>
        <tr r="R937" s="1"/>
        <tr r="R875" s="1"/>
        <tr r="R936" s="1"/>
        <tr r="R1254" s="1"/>
        <tr r="R1159" s="1"/>
        <tr r="R1200" s="1"/>
        <tr r="R1190" s="1"/>
        <tr r="R1191" s="1"/>
        <tr r="R1199" s="1"/>
        <tr r="R1253" s="1"/>
        <tr r="R1158" s="1"/>
        <tr r="R1455" s="1"/>
        <tr r="R1720" s="1"/>
        <tr r="R1810" s="1"/>
        <tr r="R1456" s="1"/>
        <tr r="R1749" s="1"/>
        <tr r="R1719" s="1"/>
        <tr r="R1748" s="1"/>
        <tr r="R2046" s="1"/>
        <tr r="R2047" s="1"/>
        <tr r="R1811" s="1"/>
        <tr r="R2060" s="1"/>
        <tr r="R2202" s="1"/>
        <tr r="R2110" s="1"/>
        <tr r="R2165" s="1"/>
        <tr r="R2111" s="1"/>
        <tr r="R2274" s="1"/>
        <tr r="R2242" s="1"/>
        <tr r="R2206" s="1"/>
        <tr r="R2275" s="1"/>
        <tr r="R2390" s="1"/>
        <tr r="R2159" s="1"/>
        <tr r="R2201" s="1"/>
        <tr r="R2264" s="1"/>
        <tr r="R2269" s="1"/>
        <tr r="R2391" s="1"/>
        <tr r="R2160" s="1"/>
        <tr r="R2270" s="1"/>
        <tr r="R2265" s="1"/>
        <tr r="R2166" s="1"/>
        <tr r="R2351" s="1"/>
        <tr r="R2271" s="1"/>
        <tr r="R2300" s="1"/>
        <tr r="R2061" s="1"/>
        <tr r="R2337" s="1"/>
        <tr r="R2266" s="1"/>
        <tr r="R2267" s="1"/>
        <tr r="R2301" s="1"/>
        <tr r="R2241" s="1"/>
        <tr r="R2346" s="1"/>
        <tr r="R2205" s="1"/>
        <tr r="R2378" s="1"/>
      </tp>
      <tp t="s">
        <v>#N/A N/A</v>
        <stp/>
        <stp>BDP|17440334434392962118</stp>
        <tr r="R1381" s="1"/>
      </tp>
      <tp t="s">
        <v>#N/A N/A</v>
        <stp/>
        <stp>BDP|12085291700144271003</stp>
        <tr r="R1354" s="1"/>
      </tp>
      <tp t="s">
        <v>#N/A N/A</v>
        <stp/>
        <stp>BDP|13113247201753851677</stp>
        <tr r="Q1166" s="1"/>
        <tr r="Q1205" s="1"/>
        <tr r="Q1818" s="1"/>
        <tr r="Q2172" s="1"/>
        <tr r="Q2212" s="1"/>
        <tr r="Q2398" s="1"/>
        <tr r="Q47" s="1"/>
        <tr r="Q881" s="1"/>
      </tp>
      <tp t="s">
        <v>#N/A N/A</v>
        <stp/>
        <stp>BDP|13287043105881137692</stp>
        <tr r="N1743" s="1"/>
        <tr r="N21" s="1"/>
        <tr r="N2105" s="1"/>
        <tr r="N290" s="1"/>
        <tr r="N39" s="1"/>
      </tp>
      <tp t="s">
        <v>#N/A N/A</v>
        <stp/>
        <stp>BDP|12919547034702380218</stp>
        <tr r="N1404" s="1"/>
      </tp>
      <tp t="s">
        <v>#N/A N/A</v>
        <stp/>
        <stp>BDP|16613236341854791080</stp>
        <tr r="R2063" s="1"/>
      </tp>
      <tp t="s">
        <v>#N/A N/A</v>
        <stp/>
        <stp>BDP|13284967119119547621</stp>
        <tr r="N2261" s="1"/>
      </tp>
      <tp t="s">
        <v>#N/A N/A</v>
        <stp/>
        <stp>BDP|13601717889520089841</stp>
        <tr r="R2037" s="1"/>
      </tp>
      <tp t="s">
        <v>#N/A N/A</v>
        <stp/>
        <stp>BDP|11754781334654984582</stp>
        <tr r="R1447" s="1"/>
      </tp>
      <tp t="s">
        <v>#N/A N/A</v>
        <stp/>
        <stp>BDP|15331848368978388767</stp>
        <tr r="N2017" s="1"/>
        <tr r="N268" s="1"/>
        <tr r="N494" s="1"/>
      </tp>
      <tp t="s">
        <v>#N/A N/A</v>
        <stp/>
        <stp>BDP|13220750575691010688</stp>
        <tr r="R1092" s="1"/>
      </tp>
      <tp t="s">
        <v>#N/A N/A</v>
        <stp/>
        <stp>BDP|17484352513758926912</stp>
        <tr r="R1958" s="1"/>
        <tr r="R209" s="1"/>
        <tr r="R435" s="1"/>
      </tp>
      <tp t="s">
        <v>#N/A N/A</v>
        <stp/>
        <stp>BDP|14932358420027238649</stp>
        <tr r="R1062" s="1"/>
      </tp>
      <tp t="s">
        <v>#N/A N/A</v>
        <stp/>
        <stp>BDP|13737590451754201375</stp>
        <tr r="N1516" s="1"/>
      </tp>
      <tp t="s">
        <v>#N/A N/A</v>
        <stp/>
        <stp>BDP|11831050900995054079</stp>
        <tr r="N648" s="1"/>
        <tr r="N841" s="1"/>
      </tp>
      <tp t="s">
        <v>#N/A N/A</v>
        <stp/>
        <stp>BDP|17266739758921382008</stp>
        <tr r="R1699" s="1"/>
      </tp>
      <tp t="s">
        <v>#N/A N/A</v>
        <stp/>
        <stp>BDP|17523665008620233549</stp>
        <tr r="P1154" s="1"/>
        <tr r="P1185" s="1"/>
        <tr r="P1224" s="1"/>
        <tr r="P1838" s="1"/>
        <tr r="P2193" s="1"/>
        <tr r="P2233" s="1"/>
        <tr r="P2322" s="1"/>
        <tr r="P2417" s="1"/>
        <tr r="P66" s="1"/>
        <tr r="P900" s="1"/>
      </tp>
      <tp t="s">
        <v>#N/A N/A</v>
        <stp/>
        <stp>BDP|13692630488458545151</stp>
        <tr r="R911" s="1"/>
      </tp>
      <tp t="s">
        <v>#N/A N/A</v>
        <stp/>
        <stp>BDP|10191981255238218035</stp>
        <tr r="R1473" s="1"/>
      </tp>
      <tp t="s">
        <v>#N/A N/A</v>
        <stp/>
        <stp>BDP|16719639888725975989</stp>
        <tr r="R1121" s="1"/>
      </tp>
      <tp t="s">
        <v>#N/A N/A</v>
        <stp/>
        <stp>BDP|11303458864997852072</stp>
        <tr r="R127" s="1"/>
        <tr r="R1876" s="1"/>
        <tr r="R353" s="1"/>
      </tp>
      <tp t="s">
        <v>#N/A N/A</v>
        <stp/>
        <stp>BDP|17736687914075095168</stp>
        <tr r="N1495" s="1"/>
      </tp>
      <tp t="s">
        <v>#N/A N/A</v>
        <stp/>
        <stp>BDP|16017251219148130919</stp>
        <tr r="R946" s="1"/>
        <tr r="R946" s="1"/>
      </tp>
      <tp t="s">
        <v>#N/A N/A</v>
        <stp/>
        <stp>BDP|10598712728404719574</stp>
        <tr r="N1660" s="1"/>
        <tr r="N2029" s="1"/>
        <tr r="N280" s="1"/>
        <tr r="N506" s="1"/>
      </tp>
      <tp t="s">
        <v>#N/A N/A</v>
        <stp/>
        <stp>BDP|14464804887639769988</stp>
        <tr r="N2065" s="1"/>
      </tp>
      <tp t="s">
        <v>#N/A N/A</v>
        <stp/>
        <stp>BDP|13450185974048276969</stp>
        <tr r="N1608" s="1"/>
      </tp>
      <tp t="s">
        <v>#N/A N/A</v>
        <stp/>
        <stp>BDP|14253075404093916342</stp>
        <tr r="N1652" s="1"/>
      </tp>
      <tp t="s">
        <v>#N/A N/A</v>
        <stp/>
        <stp>BDP|15031898134862222831</stp>
        <tr r="N1501" s="1"/>
      </tp>
      <tp t="s">
        <v>#N/A N/A</v>
        <stp/>
        <stp>BDP|15872115722366605416</stp>
        <tr r="R1603" s="1"/>
      </tp>
      <tp t="s">
        <v>#N/A N/A</v>
        <stp/>
        <stp>BDP|10959577020000365311</stp>
        <tr r="R1600" s="1"/>
        <tr r="R1977" s="1"/>
        <tr r="R228" s="1"/>
        <tr r="R454" s="1"/>
      </tp>
      <tp t="s">
        <v>#N/A N/A</v>
        <stp/>
        <stp>BDP|13969903726138756444</stp>
        <tr r="R744" s="1"/>
      </tp>
      <tp t="s">
        <v>#N/A N/A</v>
        <stp/>
        <stp>BDP|13726461749973340445</stp>
        <tr r="N1123" s="1"/>
      </tp>
      <tp t="s">
        <v>#N/A N/A</v>
        <stp/>
        <stp>BDP|15785132560405242397</stp>
        <tr r="R2123" s="1"/>
        <tr r="R2123" s="1"/>
      </tp>
      <tp t="s">
        <v>#N/A N/A</v>
        <stp/>
        <stp>BDP|14815206422976363664</stp>
        <tr r="R1316" s="1"/>
        <tr r="R1975" s="1"/>
        <tr r="R226" s="1"/>
        <tr r="R452" s="1"/>
      </tp>
      <tp t="s">
        <v>#N/A N/A</v>
        <stp/>
        <stp>BDP|10641260716220801715</stp>
        <tr r="N744" s="1"/>
      </tp>
      <tp t="s">
        <v>#N/A N/A</v>
        <stp/>
        <stp>BDP|15915148651107681253</stp>
        <tr r="R165" s="1"/>
        <tr r="R1914" s="1"/>
        <tr r="R391" s="1"/>
      </tp>
      <tp t="s">
        <v>#N/A N/A</v>
        <stp/>
        <stp>BDP|10659602708252340023</stp>
        <tr r="R1324" s="1"/>
      </tp>
      <tp t="s">
        <v>#N/A N/A</v>
        <stp/>
        <stp>BDP|14271295114700814386</stp>
        <tr r="N1264" s="1"/>
      </tp>
      <tp t="s">
        <v>#N/A N/A</v>
        <stp/>
        <stp>BDP|15770739530481249499</stp>
        <tr r="N746" s="1"/>
      </tp>
      <tp t="s">
        <v>#N/A N/A</v>
        <stp/>
        <stp>BDP|17767580810117928092</stp>
        <tr r="R568" s="1"/>
        <tr r="R779" s="1"/>
      </tp>
      <tp t="s">
        <v>#N/A N/A</v>
        <stp/>
        <stp>BDP|14398422179521285250</stp>
        <tr r="R1423" s="1"/>
      </tp>
      <tp t="s">
        <v>#N/A N/A</v>
        <stp/>
        <stp>BDP|14127180992209066140</stp>
        <tr r="Q2292" s="1"/>
        <tr r="Q36" s="1"/>
      </tp>
      <tp t="s">
        <v>#N/A N/A</v>
        <stp/>
        <stp>BDP|13322076162260814111</stp>
        <tr r="R1357" s="1"/>
      </tp>
      <tp t="s">
        <v>#N/A N/A</v>
        <stp/>
        <stp>BDP|15984294019694390648</stp>
        <tr r="N1645" s="1"/>
      </tp>
      <tp t="s">
        <v>#N/A N/A</v>
        <stp/>
        <stp>BDP|16685623698748710554</stp>
        <tr r="R1422" s="1"/>
      </tp>
      <tp t="s">
        <v>#N/A N/A</v>
        <stp/>
        <stp>BDP|17494026658005712373</stp>
        <tr r="R550" s="1"/>
      </tp>
      <tp t="s">
        <v>#N/A N/A</v>
        <stp/>
        <stp>BDP|13200962843859027394</stp>
        <tr r="R1705" s="1"/>
      </tp>
      <tp t="s">
        <v>#N/A N/A</v>
        <stp/>
        <stp>BDP|13226500135808185980</stp>
        <tr r="N1684" s="1"/>
      </tp>
      <tp t="s">
        <v>#N/A N/A</v>
        <stp/>
        <stp>BDP|17040447443281093299</stp>
        <tr r="N1454" s="1"/>
      </tp>
      <tp t="s">
        <v>#N/A N/A</v>
        <stp/>
        <stp>BDP|16912461121081693568</stp>
        <tr r="N514" s="1"/>
      </tp>
      <tp t="s">
        <v>#N/A N/A</v>
        <stp/>
        <stp>BDP|12073641810521877021</stp>
        <tr r="R1616" s="1"/>
        <tr r="R1989" s="1"/>
        <tr r="R240" s="1"/>
        <tr r="R466" s="1"/>
      </tp>
      <tp t="s">
        <v>#N/A N/A</v>
        <stp/>
        <stp>BDP|17621050071453792745</stp>
        <tr r="R1535" s="1"/>
        <tr r="R161" s="1"/>
        <tr r="R1910" s="1"/>
        <tr r="R387" s="1"/>
      </tp>
      <tp t="s">
        <v>#N/A N/A</v>
        <stp/>
        <stp>BDP|13164822060398658141</stp>
        <tr r="R1310" s="1"/>
        <tr r="R1971" s="1"/>
        <tr r="R222" s="1"/>
        <tr r="R448" s="1"/>
      </tp>
      <tp t="s">
        <v>#N/A N/A</v>
        <stp/>
        <stp>BDP|18125145061123436814</stp>
        <tr r="R1673" s="1"/>
      </tp>
      <tp t="s">
        <v>#N/A N/A</v>
        <stp/>
        <stp>BDP|17176852512352171866</stp>
        <tr r="R582" s="1"/>
        <tr r="R792" s="1"/>
      </tp>
      <tp t="s">
        <v>#N/A N/A</v>
        <stp/>
        <stp>BDP|11817190261633159118</stp>
        <tr r="N1269" s="1"/>
      </tp>
      <tp t="s">
        <v>#N/A N/A</v>
        <stp/>
        <stp>BDP|16917105321042977319</stp>
        <tr r="R1165" s="1"/>
        <tr r="R1204" s="1"/>
        <tr r="R1817" s="1"/>
        <tr r="R2171" s="1"/>
        <tr r="R2211" s="1"/>
        <tr r="R2397" s="1"/>
        <tr r="R46" s="1"/>
        <tr r="R880" s="1"/>
      </tp>
      <tp t="s">
        <v>#N/A N/A</v>
        <stp/>
        <stp>BDP|15719756676940023145</stp>
        <tr r="N1659" s="1"/>
        <tr r="N2028" s="1"/>
        <tr r="N279" s="1"/>
        <tr r="N505" s="1"/>
      </tp>
      <tp t="s">
        <v>#N/A N/A</v>
        <stp/>
        <stp>BDP|12773308178477672594</stp>
        <tr r="N2130" s="1"/>
      </tp>
      <tp t="s">
        <v>#N/A N/A</v>
        <stp/>
        <stp>BDP|17907188240175036316</stp>
        <tr r="N125" s="1"/>
        <tr r="N1487" s="1"/>
        <tr r="N1874" s="1"/>
        <tr r="N351" s="1"/>
      </tp>
      <tp t="s">
        <v>#N/A N/A</v>
        <stp/>
        <stp>BDP|18432840470740300338</stp>
        <tr r="P1141" s="1"/>
        <tr r="P1172" s="1"/>
        <tr r="P1211" s="1"/>
        <tr r="P1825" s="1"/>
        <tr r="P2178" s="1"/>
        <tr r="P2218" s="1"/>
        <tr r="P2307" s="1"/>
        <tr r="P2404" s="1"/>
        <tr r="P53" s="1"/>
        <tr r="P887" s="1"/>
      </tp>
      <tp t="s">
        <v>#N/A N/A</v>
        <stp/>
        <stp>BDP|17759923695370508354</stp>
        <tr r="R731" s="1"/>
      </tp>
      <tp t="s">
        <v>#N/A N/A</v>
        <stp/>
        <stp>BDP|13502757594711122852</stp>
        <tr r="R666" s="1"/>
        <tr r="R852" s="1"/>
      </tp>
      <tp t="s">
        <v>#N/A N/A</v>
        <stp/>
        <stp>BDP|14011284408006782479</stp>
        <tr r="N1762" s="1"/>
      </tp>
      <tp t="s">
        <v>#N/A N/A</v>
        <stp/>
        <stp>BDP|10613669821748303815</stp>
        <tr r="R1240" s="1"/>
        <tr r="R1240" s="1"/>
      </tp>
      <tp t="s">
        <v>#N/A N/A</v>
        <stp/>
        <stp>BDP|17746003706965118635</stp>
        <tr r="R1656" s="1"/>
      </tp>
      <tp t="s">
        <v>#N/A N/A</v>
        <stp/>
        <stp>BDP|14493646260299555961</stp>
        <tr r="N1726" s="1"/>
      </tp>
      <tp t="s">
        <v>#N/A N/A</v>
        <stp/>
        <stp>BDP|15741704826334583079</stp>
        <tr r="R1126" s="1"/>
      </tp>
      <tp t="s">
        <v>#N/A N/A</v>
        <stp/>
        <stp>BDP|14042571771745369765</stp>
        <tr r="R1466" s="1"/>
      </tp>
      <tp t="s">
        <v>#N/A N/A</v>
        <stp/>
        <stp>BDP|15302161765321049736</stp>
        <tr r="R1723" s="1"/>
      </tp>
      <tp t="s">
        <v>#N/A N/A</v>
        <stp/>
        <stp>BDP|17809285673044908293</stp>
        <tr r="N990" s="1"/>
      </tp>
      <tp t="s">
        <v>#N/A N/A</v>
        <stp/>
        <stp>BDP|11075478751292734637</stp>
        <tr r="R2053" s="1"/>
      </tp>
      <tp t="s">
        <v>#N/A N/A</v>
        <stp/>
        <stp>BDP|12589014370367100677</stp>
        <tr r="P1143" s="1"/>
        <tr r="P1174" s="1"/>
        <tr r="P1213" s="1"/>
        <tr r="P1827" s="1"/>
        <tr r="P2180" s="1"/>
        <tr r="P2220" s="1"/>
        <tr r="P2309" s="1"/>
        <tr r="P2406" s="1"/>
        <tr r="P55" s="1"/>
        <tr r="P889" s="1"/>
      </tp>
      <tp t="s">
        <v>#N/A N/A</v>
        <stp/>
        <stp>BDP|17759275702865467440</stp>
        <tr r="N1399" s="1"/>
      </tp>
      <tp t="s">
        <v>#N/A N/A</v>
        <stp/>
        <stp>BDP|14434519399294924874</stp>
        <tr r="R1500" s="1"/>
      </tp>
      <tp t="s">
        <v>#N/A N/A</v>
        <stp/>
        <stp>BDP|13096054714666698050</stp>
        <tr r="R1071" s="1"/>
      </tp>
      <tp t="s">
        <v>#N/A N/A</v>
        <stp/>
        <stp>BDP|13593919528449652583</stp>
        <tr r="R1055" s="1"/>
      </tp>
      <tp t="s">
        <v>#N/A N/A</v>
        <stp/>
        <stp>BDP|17097049107847989480</stp>
        <tr r="N1301" s="1"/>
      </tp>
      <tp t="s">
        <v>#N/A N/A</v>
        <stp/>
        <stp>BDP|15834161818715354477</stp>
        <tr r="N589" s="1"/>
        <tr r="N796" s="1"/>
      </tp>
      <tp t="s">
        <v>#N/A N/A</v>
        <stp/>
        <stp>BDP|11440903916395901891</stp>
        <tr r="O872" s="1"/>
      </tp>
      <tp t="s">
        <v>#N/A N/A</v>
        <stp/>
        <stp>BDP|16740694978782559116</stp>
        <tr r="N1686" s="1"/>
      </tp>
      <tp t="s">
        <v>#N/A N/A</v>
        <stp/>
        <stp>BDP|17954628549940370148</stp>
        <tr r="R988" s="1"/>
      </tp>
      <tp t="s">
        <v>#N/A N/A</v>
        <stp/>
        <stp>BDP|10299276843134024635</stp>
        <tr r="R1533" s="1"/>
        <tr r="R159" s="1"/>
        <tr r="R1908" s="1"/>
        <tr r="R385" s="1"/>
      </tp>
      <tp t="s">
        <v>#N/A N/A</v>
        <stp/>
        <stp>BDP|18254778137728311042</stp>
        <tr r="N1779" s="1"/>
      </tp>
      <tp t="s">
        <v>#N/A N/A</v>
        <stp/>
        <stp>BDP|16889312841791459490</stp>
        <tr r="N1475" s="1"/>
      </tp>
      <tp t="s">
        <v>#N/A N/A</v>
        <stp/>
        <stp>BDP|17265824470584247872</stp>
        <tr r="N999" s="1"/>
      </tp>
      <tp t="s">
        <v>#N/A N/A</v>
        <stp/>
        <stp>BDP|18125410330209095240</stp>
        <tr r="N2032" s="1"/>
        <tr r="N283" s="1"/>
        <tr r="N509" s="1"/>
      </tp>
      <tp t="s">
        <v>#N/A N/A</v>
        <stp/>
        <stp>BDP|17487643584304168912</stp>
        <tr r="N1024" s="1"/>
      </tp>
      <tp t="s">
        <v>#N/A N/A</v>
        <stp/>
        <stp>BDP|17391035110751101358</stp>
        <tr r="R1287" s="1"/>
        <tr r="R1764" s="1"/>
      </tp>
      <tp t="s">
        <v>#N/A N/A</v>
        <stp/>
        <stp>BDP|12905337077553852117</stp>
        <tr r="R1698" s="1"/>
      </tp>
      <tp t="s">
        <v>#N/A N/A</v>
        <stp/>
        <stp>BDP|13770301376492106145</stp>
        <tr r="N326" s="1"/>
        <tr r="N93" s="1"/>
      </tp>
      <tp t="s">
        <v>#N/A N/A</v>
        <stp/>
        <stp>BDP|17508587858576818594</stp>
        <tr r="N1437" s="1"/>
      </tp>
      <tp t="s">
        <v>#N/A N/A</v>
        <stp/>
        <stp>BDP|12575266882939188545</stp>
        <tr r="R307" s="1"/>
      </tp>
      <tp t="s">
        <v>#N/A N/A</v>
        <stp/>
        <stp>BDP|17660622540917407648</stp>
        <tr r="N995" s="1"/>
      </tp>
      <tp t="s">
        <v>#N/A N/A</v>
        <stp/>
        <stp>BDP|10298033475565004637</stp>
        <tr r="N13" s="1"/>
        <tr r="N13" s="1"/>
        <tr r="N32" s="1"/>
        <tr r="N32" s="1"/>
      </tp>
      <tp t="s">
        <v>#N/A N/A</v>
        <stp/>
        <stp>BDP|14167762925387599200</stp>
        <tr r="R984" s="1"/>
      </tp>
      <tp t="s">
        <v>#N/A N/A</v>
        <stp/>
        <stp>BDP|11326252826483581621</stp>
        <tr r="R1731" s="1"/>
      </tp>
      <tp t="s">
        <v>#N/A N/A</v>
        <stp/>
        <stp>BDP|16323035863555388177</stp>
        <tr r="R1575" s="1"/>
      </tp>
      <tp t="s">
        <v>#N/A N/A</v>
        <stp/>
        <stp>BDP|17071144934662109369</stp>
        <tr r="R107" s="1"/>
        <tr r="R1856" s="1"/>
        <tr r="R333" s="1"/>
      </tp>
      <tp t="s">
        <v>#N/A N/A</v>
        <stp/>
        <stp>BDP|16957232055694918115</stp>
        <tr r="N728" s="1"/>
      </tp>
      <tp t="s">
        <v>#N/A N/A</v>
        <stp/>
        <stp>BDP|18024831976750349314</stp>
        <tr r="R1037" s="1"/>
      </tp>
      <tp t="s">
        <v>#N/A N/A</v>
        <stp/>
        <stp>BDP|15802599035267327010</stp>
        <tr r="R1760" s="1"/>
      </tp>
      <tp t="s">
        <v>#N/A N/A</v>
        <stp/>
        <stp>BDP|12401479164681821595</stp>
        <tr r="R1273" s="1"/>
      </tp>
      <tp t="s">
        <v>#N/A N/A</v>
        <stp/>
        <stp>BDP|14995630479208528901</stp>
        <tr r="N1236" s="1"/>
      </tp>
      <tp t="s">
        <v>#N/A N/A</v>
        <stp/>
        <stp>BDP|16745166502672422119</stp>
        <tr r="N733" s="1"/>
      </tp>
      <tp t="s">
        <v>#N/A N/A</v>
        <stp/>
        <stp>BDP|10267246864201645126</stp>
        <tr r="R1581" s="1"/>
        <tr r="R1951" s="1"/>
        <tr r="R202" s="1"/>
        <tr r="R428" s="1"/>
      </tp>
      <tp t="s">
        <v>#N/A N/A</v>
        <stp/>
        <stp>BDP|17920360221707146591</stp>
        <tr r="R866" s="1"/>
      </tp>
      <tp t="s">
        <v>#N/A N/A</v>
        <stp/>
        <stp>BDP|14142297163100561484</stp>
        <tr r="P2198" s="1"/>
        <tr r="P2238" s="1"/>
        <tr r="P2327" s="1"/>
      </tp>
      <tp t="s">
        <v>#N/A N/A</v>
        <stp/>
        <stp>BDP|15909292605082322107</stp>
        <tr r="R1432" s="1"/>
      </tp>
      <tp t="s">
        <v>#N/A N/A</v>
        <stp/>
        <stp>BDP|17727165446840812699</stp>
        <tr r="R1571" s="1"/>
        <tr r="R191" s="1"/>
        <tr r="R1940" s="1"/>
        <tr r="R417" s="1"/>
      </tp>
      <tp t="s">
        <v>#N/A N/A</v>
        <stp/>
        <stp>BDP|15599723862294181425</stp>
        <tr r="R784" s="1"/>
      </tp>
      <tp t="s">
        <v>#N/A N/A</v>
        <stp/>
        <stp>BDP|14658719894878632633</stp>
        <tr r="R1008" s="1"/>
      </tp>
      <tp t="s">
        <v>#N/A N/A</v>
        <stp/>
        <stp>BDP|14057732907356278107</stp>
        <tr r="N2393" s="1"/>
        <tr r="N607" s="1"/>
      </tp>
      <tp t="s">
        <v>#N/A N/A</v>
        <stp/>
        <stp>BDP|11370248623383840753</stp>
        <tr r="N740" s="1"/>
      </tp>
      <tp t="s">
        <v>#N/A N/A</v>
        <stp/>
        <stp>BDP|16447775453254104589</stp>
        <tr r="R576" s="1"/>
        <tr r="R787" s="1"/>
      </tp>
      <tp t="s">
        <v>#N/A N/A</v>
        <stp/>
        <stp>BDP|16998291860391136684</stp>
        <tr r="R1317" s="1"/>
      </tp>
      <tp t="s">
        <v>#N/A N/A</v>
        <stp/>
        <stp>BDP|11255286242162517042</stp>
        <tr r="R1058" s="1"/>
      </tp>
      <tp t="s">
        <v>#N/A N/A</v>
        <stp/>
        <stp>BDP|13407181252324035670</stp>
        <tr r="N1569" s="1"/>
        <tr r="N189" s="1"/>
        <tr r="N1938" s="1"/>
        <tr r="N415" s="1"/>
      </tp>
      <tp t="s">
        <v>#N/A N/A</v>
        <stp/>
        <stp>BDP|18436240239649779575</stp>
        <tr r="R1447" s="1"/>
      </tp>
      <tp t="s">
        <v>#N/A N/A</v>
        <stp/>
        <stp>BDP|16710525681859849743</stp>
        <tr r="R587" s="1"/>
        <tr r="R587" s="1"/>
      </tp>
      <tp t="s">
        <v>#N/A N/A</v>
        <stp/>
        <stp>BDP|10595552131337854416</stp>
        <tr r="R1332" s="1"/>
      </tp>
      <tp t="s">
        <v>#N/A N/A</v>
        <stp/>
        <stp>BDP|13185509288349486253</stp>
        <tr r="N1641" s="1"/>
        <tr r="N2014" s="1"/>
        <tr r="N265" s="1"/>
        <tr r="N491" s="1"/>
      </tp>
      <tp t="s">
        <v>#N/A N/A</v>
        <stp/>
        <stp>BDP|17494164511371834333</stp>
        <tr r="R113" s="1"/>
        <tr r="R1472" s="1"/>
        <tr r="R1862" s="1"/>
        <tr r="R339" s="1"/>
      </tp>
      <tp t="s">
        <v>#N/A N/A</v>
        <stp/>
        <stp>BDP|17799474079452610374</stp>
        <tr r="R711" s="1"/>
      </tp>
      <tp t="s">
        <v>#N/A N/A</v>
        <stp/>
        <stp>BDP|10932524014254402536</stp>
        <tr r="R104" s="1"/>
        <tr r="R1459" s="1"/>
        <tr r="R1853" s="1"/>
        <tr r="R330" s="1"/>
      </tp>
      <tp t="s">
        <v>#N/A N/A</v>
        <stp/>
        <stp>BDP|12286684843364990181</stp>
        <tr r="N636" s="1"/>
        <tr r="N830" s="1"/>
      </tp>
      <tp t="s">
        <v>#N/A N/A</v>
        <stp/>
        <stp>BDP|14544568546986842657</stp>
        <tr r="N1045" s="1"/>
      </tp>
      <tp t="s">
        <v>#N/A N/A</v>
        <stp/>
        <stp>BDP|15465771168410513159</stp>
        <tr r="R169" s="1"/>
        <tr r="R1918" s="1"/>
        <tr r="R395" s="1"/>
      </tp>
      <tp t="s">
        <v>#N/A N/A</v>
        <stp/>
        <stp>BDP|15538094397510290921</stp>
        <tr r="R1556" s="1"/>
      </tp>
      <tp t="s">
        <v>#N/A N/A</v>
        <stp/>
        <stp>BDP|17934654264546492472</stp>
        <tr r="N1546" s="1"/>
        <tr r="N176" s="1"/>
        <tr r="N1925" s="1"/>
        <tr r="N402" s="1"/>
      </tp>
      <tp t="s">
        <v>#N/A N/A</v>
        <stp/>
        <stp>BDP|15159722871409987906</stp>
        <tr r="R537" s="1"/>
        <tr r="R537" s="1"/>
      </tp>
      <tp t="s">
        <v>#N/A N/A</v>
        <stp/>
        <stp>BDP|14358156409703340372</stp>
        <tr r="N2116" s="1"/>
      </tp>
      <tp t="s">
        <v>#N/A N/A</v>
        <stp/>
        <stp>BDP|17369153509256795539</stp>
        <tr r="R1095" s="1"/>
      </tp>
      <tp t="s">
        <v>#N/A N/A</v>
        <stp/>
        <stp>BDP|16386254896811821931</stp>
        <tr r="R1274" s="1"/>
      </tp>
      <tp t="s">
        <v>#N/A N/A</v>
        <stp/>
        <stp>BDP|16801562305293971590</stp>
        <tr r="O2370" s="1"/>
      </tp>
      <tp t="s">
        <v>#N/A N/A</v>
        <stp/>
        <stp>BDP|16845241427781511257</stp>
        <tr r="R769" s="1"/>
      </tp>
      <tp t="s">
        <v>#N/A N/A</v>
        <stp/>
        <stp>BDP|10969115147960274069</stp>
        <tr r="R1285" s="1"/>
      </tp>
      <tp t="s">
        <v>#N/A N/A</v>
        <stp/>
        <stp>BDP|12910858557918227226</stp>
        <tr r="N1768" s="1"/>
      </tp>
      <tp t="s">
        <v>#N/A N/A</v>
        <stp/>
        <stp>BDP|15089262539148310962</stp>
        <tr r="R1569" s="1"/>
        <tr r="R189" s="1"/>
        <tr r="R1938" s="1"/>
        <tr r="R415" s="1"/>
      </tp>
      <tp t="s">
        <v>#N/A N/A</v>
        <stp/>
        <stp>BDP|17350202433264839721</stp>
        <tr r="R1625" s="1"/>
        <tr r="R1997" s="1"/>
        <tr r="R248" s="1"/>
        <tr r="R474" s="1"/>
      </tp>
      <tp t="s">
        <v>#N/A N/A</v>
        <stp/>
        <stp>BDP|13094609906638989858</stp>
        <tr r="N2384" s="1"/>
        <tr r="N2385" s="1"/>
      </tp>
      <tp t="s">
        <v>#N/A N/A</v>
        <stp/>
        <stp>BDP|16354712131446010194</stp>
        <tr r="N1988" s="1"/>
        <tr r="N239" s="1"/>
        <tr r="N465" s="1"/>
      </tp>
      <tp t="s">
        <v>#N/A N/A</v>
        <stp/>
        <stp>BDP|13364853688725630327</stp>
        <tr r="N613" s="1"/>
        <tr r="N810" s="1"/>
      </tp>
      <tp t="s">
        <v>#N/A N/A</v>
        <stp/>
        <stp>BDP|11467528858191511567</stp>
        <tr r="R1262" s="1"/>
        <tr r="R1462" s="1"/>
      </tp>
      <tp t="s">
        <v>#N/A N/A</v>
        <stp/>
        <stp>BDP|15036299627823030338</stp>
        <tr r="R1234" s="1"/>
      </tp>
      <tp t="s">
        <v>#N/A N/A</v>
        <stp/>
        <stp>BDP|15256884280836175667</stp>
        <tr r="N1504" s="1"/>
      </tp>
      <tp t="s">
        <v>#N/A N/A</v>
        <stp/>
        <stp>BDP|16483337349703403777</stp>
        <tr r="Q871" s="1"/>
      </tp>
      <tp t="s">
        <v>#N/A N/A</v>
        <stp/>
        <stp>BDP|10218449045427953274</stp>
        <tr r="R1033" s="1"/>
      </tp>
      <tp t="s">
        <v>#N/A N/A</v>
        <stp/>
        <stp>BDP|15681453168227277542</stp>
        <tr r="N1595" s="1"/>
        <tr r="N1972" s="1"/>
        <tr r="N223" s="1"/>
        <tr r="N449" s="1"/>
      </tp>
      <tp t="s">
        <v>#N/A N/A</v>
        <stp/>
        <stp>BDP|15644759748460405325</stp>
        <tr r="R764" s="1"/>
      </tp>
      <tp t="s">
        <v>#N/A N/A</v>
        <stp/>
        <stp>BDP|15248295493502735926</stp>
        <tr r="N84" s="1"/>
      </tp>
      <tp t="s">
        <v>#N/A N/A</v>
        <stp/>
        <stp>BDP|14214356384353615984</stp>
        <tr r="R685" s="1"/>
      </tp>
      <tp t="s">
        <v>#N/A N/A</v>
        <stp/>
        <stp>BDP|14600599370816228505</stp>
        <tr r="R1687" s="1"/>
      </tp>
      <tp t="s">
        <v>#N/A N/A</v>
        <stp/>
        <stp>BDP|15122130769332030567</stp>
        <tr r="N1450" s="1"/>
      </tp>
      <tp t="s">
        <v>#N/A N/A</v>
        <stp/>
        <stp>BDP|15658764528846165354</stp>
        <tr r="R1068" s="1"/>
      </tp>
      <tp t="s">
        <v>#N/A N/A</v>
        <stp/>
        <stp>BDP|11923131025005229218</stp>
        <tr r="R1492" s="1"/>
      </tp>
      <tp t="s">
        <v>#N/A N/A</v>
        <stp/>
        <stp>BDP|12180508227514883422</stp>
        <tr r="N1563" s="1"/>
      </tp>
      <tp t="s">
        <v>#N/A N/A</v>
        <stp/>
        <stp>BDP|15892101561327554000</stp>
        <tr r="R1375" s="1"/>
        <tr r="R1789" s="1"/>
      </tp>
      <tp t="s">
        <v>#N/A N/A</v>
        <stp/>
        <stp>BDP|14271035624284137782</stp>
        <tr r="R1327" s="1"/>
        <tr r="R1776" s="1"/>
      </tp>
      <tp t="s">
        <v>#N/A N/A</v>
        <stp/>
        <stp>BDP|12120649913832316292</stp>
        <tr r="R1707" s="1"/>
      </tp>
      <tp t="s">
        <v>#N/A N/A</v>
        <stp/>
        <stp>BDP|15332263847867984177</stp>
        <tr r="R1586" s="1"/>
        <tr r="R1957" s="1"/>
        <tr r="R208" s="1"/>
        <tr r="R434" s="1"/>
      </tp>
      <tp t="s">
        <v>#N/A N/A</v>
        <stp/>
        <stp>BDP|17367363410588034896</stp>
        <tr r="N604" s="1"/>
      </tp>
      <tp t="s">
        <v>#N/A N/A</v>
        <stp/>
        <stp>BDP|14039194252147251257</stp>
        <tr r="P2292" s="1"/>
        <tr r="P36" s="1"/>
      </tp>
      <tp t="s">
        <v>#N/A N/A</v>
        <stp/>
        <stp>BDP|13833005262695295570</stp>
        <tr r="R1443" s="1"/>
      </tp>
      <tp t="s">
        <v>#N/A N/A</v>
        <stp/>
        <stp>BDP|10740824188827335213</stp>
        <tr r="R930" s="1"/>
      </tp>
      <tp t="s">
        <v>#N/A N/A</v>
        <stp/>
        <stp>BDP|17623703399309078509</stp>
        <tr r="R1015" s="1"/>
      </tp>
      <tp t="s">
        <v>#N/A N/A</v>
        <stp/>
        <stp>BDP|12023347369431091324</stp>
        <tr r="R134" s="1"/>
        <tr r="R1883" s="1"/>
        <tr r="R360" s="1"/>
      </tp>
      <tp t="s">
        <v>#N/A N/A</v>
        <stp/>
        <stp>BDP|10901073950440075013</stp>
        <tr r="R1612" s="1"/>
      </tp>
      <tp t="s">
        <v>#N/A N/A</v>
        <stp/>
        <stp>BDP|12853443370572113623</stp>
        <tr r="R1238" s="1"/>
        <tr r="R1238" s="1"/>
      </tp>
      <tp t="s">
        <v>#N/A N/A</v>
        <stp/>
        <stp>BDP|17122442233675850014</stp>
        <tr r="N1696" s="1"/>
      </tp>
      <tp t="s">
        <v>#N/A N/A</v>
        <stp/>
        <stp>BDP|16429565465277815700</stp>
        <tr r="R1404" s="1"/>
      </tp>
      <tp t="s">
        <v>#N/A N/A</v>
        <stp/>
        <stp>BDP|12963609565713453465</stp>
        <tr r="R1630" s="1"/>
      </tp>
      <tp t="s">
        <v>#N/A N/A</v>
        <stp/>
        <stp>BDP|15812147023937747463</stp>
        <tr r="O1149" s="1"/>
        <tr r="O1180" s="1"/>
        <tr r="O1219" s="1"/>
        <tr r="O1833" s="1"/>
        <tr r="O2188" s="1"/>
        <tr r="O2228" s="1"/>
        <tr r="O2317" s="1"/>
        <tr r="O2412" s="1"/>
        <tr r="O61" s="1"/>
        <tr r="O895" s="1"/>
      </tp>
      <tp t="s">
        <v>#N/A N/A</v>
        <stp/>
        <stp>BDP|11810581718869195970</stp>
        <tr r="R1553" s="1"/>
      </tp>
      <tp t="s">
        <v>#N/A N/A</v>
        <stp/>
        <stp>BDP|18080640149136211918</stp>
        <tr r="N2075" s="1"/>
        <tr r="N2076" s="1"/>
        <tr r="N2077" s="1"/>
        <tr r="N2078" s="1"/>
        <tr r="N2079" s="1"/>
      </tp>
      <tp t="s">
        <v>#N/A N/A</v>
        <stp/>
        <stp>BDP|10618475116997186783</stp>
        <tr r="N1804" s="1"/>
      </tp>
      <tp t="s">
        <v>#N/A N/A</v>
        <stp/>
        <stp>BDP|10527087704355335040</stp>
        <tr r="R1196" s="1"/>
        <tr r="R1196" s="1"/>
        <tr r="R1741" s="1"/>
        <tr r="R1741" s="1"/>
        <tr r="R20" s="1"/>
        <tr r="R20" s="1"/>
        <tr r="R2040" s="1"/>
        <tr r="R2040" s="1"/>
        <tr r="R2054" s="1"/>
        <tr r="R2054" s="1"/>
        <tr r="R2103" s="1"/>
        <tr r="R2103" s="1"/>
        <tr r="R2295" s="1"/>
        <tr r="R2295" s="1"/>
        <tr r="R2332" s="1"/>
        <tr r="R2332" s="1"/>
        <tr r="R2373" s="1"/>
        <tr r="R2373" s="1"/>
        <tr r="R2422" s="1"/>
        <tr r="R2422" s="1"/>
        <tr r="R288" s="1"/>
        <tr r="R288" s="1"/>
        <tr r="R561" s="1"/>
        <tr r="R561" s="1"/>
        <tr r="R675" s="1"/>
        <tr r="R675" s="1"/>
        <tr r="R697" s="1"/>
        <tr r="R697" s="1"/>
        <tr r="R87" s="1"/>
        <tr r="R87" s="1"/>
        <tr r="R905" s="1"/>
        <tr r="R905" s="1"/>
      </tp>
      <tp t="s">
        <v>#N/A N/A</v>
        <stp/>
        <stp>BDP|18028381228375080911</stp>
        <tr r="O1157" s="1"/>
        <tr r="O1188" s="1"/>
        <tr r="O1227" s="1"/>
        <tr r="O1841" s="1"/>
        <tr r="O2196" s="1"/>
        <tr r="O2236" s="1"/>
        <tr r="O2325" s="1"/>
        <tr r="O2420" s="1"/>
        <tr r="O69" s="1"/>
        <tr r="O903" s="1"/>
      </tp>
      <tp t="s">
        <v>#N/A N/A</v>
        <stp/>
        <stp>BDP|10331471946920669553</stp>
        <tr r="R533" s="1"/>
      </tp>
      <tp t="s">
        <v>#N/A N/A</v>
        <stp/>
        <stp>BDP|15273288302423932113</stp>
        <tr r="R1695" s="1"/>
      </tp>
      <tp t="s">
        <v>#N/A N/A</v>
        <stp/>
        <stp>BDP|16163765721807700112</stp>
        <tr r="R633" s="1"/>
        <tr r="R828" s="1"/>
      </tp>
      <tp t="s">
        <v>#N/A N/A</v>
        <stp/>
        <stp>BDP|14134646857570065229</stp>
        <tr r="R177" s="1"/>
        <tr r="R1926" s="1"/>
        <tr r="R403" s="1"/>
      </tp>
      <tp t="s">
        <v>#N/A N/A</v>
        <stp/>
        <stp>BDP|12209835556468595224</stp>
        <tr r="N718" s="1"/>
      </tp>
      <tp t="s">
        <v>#N/A N/A</v>
        <stp/>
        <stp>BDP|11939583688560106985</stp>
        <tr r="N2049" s="1"/>
      </tp>
      <tp t="s">
        <v>#N/A N/A</v>
        <stp/>
        <stp>BDP|12143812385032370566</stp>
        <tr r="O1147" s="1"/>
        <tr r="O1178" s="1"/>
        <tr r="O1217" s="1"/>
        <tr r="O1831" s="1"/>
        <tr r="O2184" s="1"/>
        <tr r="O2224" s="1"/>
        <tr r="O2313" s="1"/>
        <tr r="O2410" s="1"/>
        <tr r="O59" s="1"/>
        <tr r="O893" s="1"/>
      </tp>
      <tp t="s">
        <v>#N/A N/A</v>
        <stp/>
        <stp>BDP|12210308770507939485</stp>
        <tr r="N180" s="1"/>
        <tr r="N1929" s="1"/>
        <tr r="N406" s="1"/>
      </tp>
      <tp t="s">
        <v>#N/A N/A</v>
        <stp/>
        <stp>BDP|15935516400875314084</stp>
        <tr r="R2259" s="1"/>
      </tp>
      <tp t="s">
        <v>#N/A N/A</v>
        <stp/>
        <stp>BDP|10668578835196195569</stp>
        <tr r="R1501" s="1"/>
      </tp>
      <tp t="s">
        <v>#N/A N/A</v>
        <stp/>
        <stp>BDP|13263219136131208641</stp>
        <tr r="N1763" s="1"/>
      </tp>
      <tp t="s">
        <v>#N/A N/A</v>
        <stp/>
        <stp>BDP|17062622933322793553</stp>
        <tr r="R1976" s="1"/>
        <tr r="R227" s="1"/>
        <tr r="R453" s="1"/>
      </tp>
      <tp t="s">
        <v>#N/A N/A</v>
        <stp/>
        <stp>BDP|11350674660030791404</stp>
        <tr r="N950" s="1"/>
      </tp>
      <tp t="s">
        <v>#N/A N/A</v>
        <stp/>
        <stp>BDP|16014145676154170101</stp>
        <tr r="N1846" s="1"/>
      </tp>
      <tp t="s">
        <v>#N/A N/A</v>
        <stp/>
        <stp>BDP|11520492166563861513</stp>
        <tr r="N924" s="1"/>
      </tp>
      <tp t="s">
        <v>#N/A N/A</v>
        <stp/>
        <stp>BDP|11849542276264059294</stp>
        <tr r="R1988" s="1"/>
        <tr r="R239" s="1"/>
        <tr r="R465" s="1"/>
      </tp>
      <tp t="s">
        <v>#N/A N/A</v>
        <stp/>
        <stp>BDP|14912391763335718176</stp>
        <tr r="R150" s="1"/>
        <tr r="R1899" s="1"/>
        <tr r="R376" s="1"/>
      </tp>
      <tp t="s">
        <v>#N/A N/A</v>
        <stp/>
        <stp>BDP|10444644240374686341</stp>
        <tr r="R1085" s="1"/>
      </tp>
      <tp t="s">
        <v>#N/A N/A</v>
        <stp/>
        <stp>BDP|11429139715701913593</stp>
        <tr r="O1139" s="1"/>
        <tr r="O1170" s="1"/>
        <tr r="O1209" s="1"/>
        <tr r="O1823" s="1"/>
        <tr r="O2176" s="1"/>
        <tr r="O2216" s="1"/>
        <tr r="O2305" s="1"/>
        <tr r="O2402" s="1"/>
        <tr r="O51" s="1"/>
        <tr r="O885" s="1"/>
      </tp>
      <tp t="s">
        <v>#N/A N/A</v>
        <stp/>
        <stp>BDP|12582780813624463585</stp>
        <tr r="R1440" s="1"/>
        <tr r="R1658" s="1"/>
        <tr r="R1805" s="1"/>
      </tp>
      <tp t="s">
        <v>#N/A N/A</v>
        <stp/>
        <stp>BDP|14648300913257233458</stp>
        <tr r="R1760" s="1"/>
      </tp>
      <tp t="s">
        <v>#N/A N/A</v>
        <stp/>
        <stp>BDP|12229569501487125561</stp>
        <tr r="R654" s="1"/>
        <tr r="R847" s="1"/>
      </tp>
      <tp t="s">
        <v>#N/A N/A</v>
        <stp/>
        <stp>BDP|13362236891635354801</stp>
        <tr r="R1547" s="1"/>
      </tp>
      <tp t="s">
        <v>#N/A N/A</v>
        <stp/>
        <stp>BDP|10578563136922795100</stp>
        <tr r="N70" s="1"/>
        <tr r="N71" s="1"/>
      </tp>
      <tp t="s">
        <v>#N/A N/A</v>
        <stp/>
        <stp>BDP|10198316814830455726</stp>
        <tr r="R2128" s="1"/>
        <tr r="R2128" s="1"/>
      </tp>
      <tp t="s">
        <v>#N/A N/A</v>
        <stp/>
        <stp>BDP|17540152806627731449</stp>
        <tr r="N2144" s="1"/>
      </tp>
      <tp t="s">
        <v>#N/A N/A</v>
        <stp/>
        <stp>BDP|14354213920032659319</stp>
        <tr r="R1268" s="1"/>
      </tp>
      <tp t="s">
        <v>#N/A N/A</v>
        <stp/>
        <stp>BDP|18291820935382201423</stp>
        <tr r="R1697" s="1"/>
      </tp>
      <tp t="s">
        <v>#N/A N/A</v>
        <stp/>
        <stp>BDP|12216304143485063549</stp>
        <tr r="R1088" s="1"/>
      </tp>
      <tp t="s">
        <v>#N/A N/A</v>
        <stp/>
        <stp>BDP|11696759333456635630</stp>
        <tr r="N2278" s="1"/>
      </tp>
      <tp t="s">
        <v>#N/A N/A</v>
        <stp/>
        <stp>BDP|13486508062367317207</stp>
        <tr r="R978" s="1"/>
      </tp>
      <tp t="s">
        <v>#N/A N/A</v>
        <stp/>
        <stp>BDP|12120114341821506305</stp>
        <tr r="R1576" s="1"/>
        <tr r="R194" s="1"/>
        <tr r="R1943" s="1"/>
        <tr r="R420" s="1"/>
      </tp>
      <tp t="s">
        <v>#N/A N/A</v>
        <stp/>
        <stp>BDP|11860552949097595254</stp>
        <tr r="R1673" s="1"/>
      </tp>
      <tp t="s">
        <v>#N/A N/A</v>
        <stp/>
        <stp>BDP|12132205523601797616</stp>
        <tr r="R1704" s="1"/>
      </tp>
      <tp t="s">
        <v>#N/A N/A</v>
        <stp/>
        <stp>BDP|15201372422865260410</stp>
        <tr r="N716" s="1"/>
      </tp>
      <tp t="s">
        <v>#N/A N/A</v>
        <stp/>
        <stp>BDP|15000337342015216277</stp>
        <tr r="R1554" s="1"/>
      </tp>
      <tp t="s">
        <v>#N/A N/A</v>
        <stp/>
        <stp>BDP|10497657375937819386</stp>
        <tr r="R1103" s="1"/>
      </tp>
      <tp t="s">
        <v>#N/A N/A</v>
        <stp/>
        <stp>BDP|12119743788609051195</stp>
        <tr r="N1626" s="1"/>
        <tr r="N1998" s="1"/>
        <tr r="N249" s="1"/>
        <tr r="N475" s="1"/>
      </tp>
      <tp t="s">
        <v>#N/A N/A</v>
        <stp/>
        <stp>BDP|12185315331325327268</stp>
        <tr r="N872" s="1"/>
        <tr r="N872" s="1"/>
      </tp>
      <tp t="s">
        <v>#N/A N/A</v>
        <stp/>
        <stp>BDP|16408522297216085963</stp>
        <tr r="Q1142" s="1"/>
        <tr r="Q1173" s="1"/>
        <tr r="Q1212" s="1"/>
        <tr r="Q1826" s="1"/>
        <tr r="Q2179" s="1"/>
        <tr r="Q2219" s="1"/>
        <tr r="Q2308" s="1"/>
        <tr r="Q2405" s="1"/>
        <tr r="Q54" s="1"/>
        <tr r="Q888" s="1"/>
      </tp>
      <tp t="s">
        <v>#N/A N/A</v>
        <stp/>
        <stp>BDP|15421144717994973490</stp>
        <tr r="R1715" s="1"/>
      </tp>
      <tp t="s">
        <v>#N/A N/A</v>
        <stp/>
        <stp>BDP|17014572903103278418</stp>
        <tr r="R2019" s="1"/>
        <tr r="R270" s="1"/>
        <tr r="R496" s="1"/>
      </tp>
      <tp t="s">
        <v>#N/A N/A</v>
        <stp/>
        <stp>BDP|14467614026087555214</stp>
        <tr r="N1355" s="1"/>
      </tp>
      <tp t="s">
        <v>#N/A N/A</v>
        <stp/>
        <stp>BDP|17052551106956261168</stp>
        <tr r="N2090" s="1"/>
        <tr r="N2091" s="1"/>
      </tp>
      <tp t="s">
        <v>#N/A N/A</v>
        <stp/>
        <stp>BDP|15089361327424516527</stp>
        <tr r="R2282" s="1"/>
      </tp>
      <tp t="s">
        <v>#N/A N/A</v>
        <stp/>
        <stp>BDP|12738501325866466606</stp>
        <tr r="R132" s="1"/>
        <tr r="R1881" s="1"/>
        <tr r="R358" s="1"/>
      </tp>
      <tp t="s">
        <v>#N/A N/A</v>
        <stp/>
        <stp>BDP|17782136643281555640</stp>
        <tr r="R1788" s="1"/>
      </tp>
      <tp t="s">
        <v>#N/A N/A</v>
        <stp/>
        <stp>BDP|10035389647036867414</stp>
        <tr r="R1704" s="1"/>
      </tp>
      <tp t="s">
        <v>#N/A N/A</v>
        <stp/>
        <stp>BDP|12703510908590924219</stp>
        <tr r="R1632" s="1"/>
        <tr r="R2005" s="1"/>
        <tr r="R256" s="1"/>
        <tr r="R482" s="1"/>
      </tp>
      <tp t="s">
        <v>#N/A N/A</v>
        <stp/>
        <stp>BDP|17502198946446540194</stp>
        <tr r="R1029" s="1"/>
      </tp>
      <tp t="s">
        <v>#N/A N/A</v>
        <stp/>
        <stp>BDP|14321392764506165290</stp>
        <tr r="N1095" s="1"/>
      </tp>
      <tp t="s">
        <v>#N/A N/A</v>
        <stp/>
        <stp>BDP|14168777395379369665</stp>
        <tr r="R318" s="1"/>
      </tp>
      <tp t="s">
        <v>#N/A N/A</v>
        <stp/>
        <stp>BDP|12693513843873163534</stp>
        <tr r="R1259" s="1"/>
      </tp>
      <tp t="s">
        <v>#N/A N/A</v>
        <stp/>
        <stp>BDP|17266212974066010110</stp>
        <tr r="R13" s="1"/>
        <tr r="R13" s="1"/>
        <tr r="R32" s="1"/>
        <tr r="R32" s="1"/>
      </tp>
      <tp t="s">
        <v>#N/A N/A</v>
        <stp/>
        <stp>BDP|12618007521062021711</stp>
        <tr r="R740" s="1"/>
        <tr r="R740" s="1"/>
      </tp>
      <tp t="s">
        <v>#N/A N/A</v>
        <stp/>
        <stp>BDP|17287955062404048939</stp>
        <tr r="P17" s="1"/>
        <tr r="P2293" s="1"/>
        <tr r="P37" s="1"/>
      </tp>
      <tp t="s">
        <v>#N/A N/A</v>
        <stp/>
        <stp>BDP|16381286909287290661</stp>
        <tr r="N1409" s="1"/>
      </tp>
    </main>
    <main first="bofaddin.rtdserver">
      <tp t="s">
        <v>#N/A N/A</v>
        <stp/>
        <stp>BDP|6644504069300475</stp>
        <tr r="R1421" s="1"/>
      </tp>
      <tp t="s">
        <v>#N/A N/A</v>
        <stp/>
        <stp>BDP|9622567137759185</stp>
        <tr r="N1470" s="1"/>
      </tp>
      <tp t="s">
        <v>#N/A N/A</v>
        <stp/>
        <stp>BDP|8942979319941357</stp>
        <tr r="R2062" s="1"/>
      </tp>
      <tp t="s">
        <v>#N/A N/A</v>
        <stp/>
        <stp>BDP|8935137547983000274</stp>
        <tr r="R18" s="1"/>
      </tp>
      <tp t="s">
        <v>#N/A N/A</v>
        <stp/>
        <stp>BDP|8393760578137767305</stp>
        <tr r="R1699" s="1"/>
      </tp>
      <tp t="s">
        <v>#N/A N/A</v>
        <stp/>
        <stp>BDP|6876856530350552128</stp>
        <tr r="N1754" s="1"/>
      </tp>
      <tp t="s">
        <v>#N/A N/A</v>
        <stp/>
        <stp>BDP|6382673244431979939</stp>
        <tr r="N2252" s="1"/>
      </tp>
      <tp t="s">
        <v>#N/A N/A</v>
        <stp/>
        <stp>BDP|7697523293773984446</stp>
        <tr r="R920" s="1"/>
      </tp>
      <tp t="s">
        <v>#N/A N/A</v>
        <stp/>
        <stp>BDP|8575982502634347965</stp>
        <tr r="R114" s="1"/>
        <tr r="R1863" s="1"/>
        <tr r="R340" s="1"/>
      </tp>
      <tp t="s">
        <v>#N/A N/A</v>
        <stp/>
        <stp>BDP|3182293626097475809</stp>
        <tr r="N2254" s="1"/>
      </tp>
      <tp t="s">
        <v>#N/A N/A</v>
        <stp/>
        <stp>BDP|4138165668716392977</stp>
        <tr r="O1138" s="1"/>
        <tr r="O1162" s="1"/>
        <tr r="O1202" s="1"/>
        <tr r="O1815" s="1"/>
        <tr r="O2169" s="1"/>
        <tr r="O2209" s="1"/>
        <tr r="O2304" s="1"/>
        <tr r="O2395" s="1"/>
        <tr r="O44" s="1"/>
        <tr r="O878" s="1"/>
      </tp>
      <tp t="s">
        <v>#N/A N/A</v>
        <stp/>
        <stp>BDP|6973004986847323577</stp>
        <tr r="N1122" s="1"/>
      </tp>
      <tp t="s">
        <v>#N/A N/A</v>
        <stp/>
        <stp>BDP|8629305219660259666</stp>
        <tr r="R610" s="1"/>
      </tp>
      <tp t="s">
        <v>#N/A N/A</v>
        <stp/>
        <stp>BDP|1994829568201954210</stp>
        <tr r="N1035" s="1"/>
      </tp>
      <tp t="s">
        <v>#N/A N/A</v>
        <stp/>
        <stp>BDP|8911369342272644109</stp>
        <tr r="R1452" s="1"/>
      </tp>
      <tp t="s">
        <v>#N/A N/A</v>
        <stp/>
        <stp>BDP|8874050454872821395</stp>
        <tr r="R1356" s="1"/>
        <tr r="R927" s="1"/>
      </tp>
      <tp t="s">
        <v>#N/A N/A</v>
        <stp/>
        <stp>BDP|8890047804826928298</stp>
        <tr r="R707" s="1"/>
        <tr r="R707" s="1"/>
      </tp>
      <tp t="s">
        <v>#N/A N/A</v>
        <stp/>
        <stp>BDP|1641183790912748716</stp>
        <tr r="R1790" s="1"/>
      </tp>
      <tp t="s">
        <v>#N/A N/A</v>
        <stp/>
        <stp>BDP|9289671736053353380</stp>
        <tr r="N2025" s="1"/>
        <tr r="N276" s="1"/>
        <tr r="N502" s="1"/>
      </tp>
      <tp t="s">
        <v>#N/A N/A</v>
        <stp/>
        <stp>BDP|8101606104634996646</stp>
        <tr r="R1117" s="1"/>
      </tp>
      <tp t="s">
        <v>#N/A N/A</v>
        <stp/>
        <stp>BDP|1139238892103881501</stp>
        <tr r="R2278" s="1"/>
      </tp>
      <tp t="s">
        <v>#N/A N/A</v>
        <stp/>
        <stp>BDP|2239725326773812864</stp>
        <tr r="N1549" s="1"/>
        <tr r="N179" s="1"/>
        <tr r="N1928" s="1"/>
        <tr r="N405" s="1"/>
      </tp>
      <tp t="s">
        <v>#N/A N/A</v>
        <stp/>
        <stp>BDP|2879097191287955010</stp>
        <tr r="R1112" s="1"/>
      </tp>
      <tp t="s">
        <v>#N/A N/A</v>
        <stp/>
        <stp>BDP|6813151643358468722</stp>
        <tr r="N296" s="1"/>
      </tp>
      <tp t="s">
        <v>#N/A N/A</v>
        <stp/>
        <stp>BDP|6707112647306012988</stp>
        <tr r="R771" s="1"/>
      </tp>
      <tp t="s">
        <v>#N/A N/A</v>
        <stp/>
        <stp>BDP|2766204390837915270</stp>
        <tr r="R1412" s="1"/>
      </tp>
      <tp t="s">
        <v>#N/A N/A</v>
        <stp/>
        <stp>BDP|6769867308336587459</stp>
        <tr r="R1597" s="1"/>
      </tp>
      <tp t="s">
        <v>#N/A N/A</v>
        <stp/>
        <stp>BDP|8338026515843909649</stp>
        <tr r="R753" s="1"/>
        <tr r="R753" s="1"/>
      </tp>
      <tp t="s">
        <v>#N/A N/A</v>
        <stp/>
        <stp>BDP|4824815421355869795</stp>
        <tr r="R1779" s="1"/>
      </tp>
      <tp t="s">
        <v>#N/A N/A</v>
        <stp/>
        <stp>BDP|8523179552895888560</stp>
        <tr r="N1189" s="1"/>
        <tr r="N2147" s="1"/>
      </tp>
      <tp t="s">
        <v>#N/A N/A</v>
        <stp/>
        <stp>BDP|9998551426443323173</stp>
        <tr r="R1256" s="1"/>
      </tp>
      <tp t="s">
        <v>#N/A N/A</v>
        <stp/>
        <stp>BDP|9307874822537911810</stp>
        <tr r="Q1157" s="1"/>
        <tr r="Q1188" s="1"/>
        <tr r="Q1227" s="1"/>
        <tr r="Q1841" s="1"/>
        <tr r="Q2196" s="1"/>
        <tr r="Q2236" s="1"/>
        <tr r="Q2325" s="1"/>
        <tr r="Q2420" s="1"/>
        <tr r="Q69" s="1"/>
        <tr r="Q903" s="1"/>
      </tp>
      <tp t="s">
        <v>#N/A N/A</v>
        <stp/>
        <stp>BDP|4125295588525933776</stp>
        <tr r="N2140" s="1"/>
      </tp>
      <tp t="s">
        <v>#N/A N/A</v>
        <stp/>
        <stp>BDP|5761319687281799382</stp>
        <tr r="R1599" s="1"/>
      </tp>
      <tp t="s">
        <v>#N/A N/A</v>
        <stp/>
        <stp>BDP|9858467547545083079</stp>
        <tr r="R1694" s="1"/>
      </tp>
      <tp t="s">
        <v>#N/A N/A</v>
        <stp/>
        <stp>BDP|8973401334930055322</stp>
        <tr r="N1016" s="1"/>
      </tp>
      <tp t="s">
        <v>#N/A N/A</v>
        <stp/>
        <stp>BDP|3556998629067351392</stp>
        <tr r="R1083" s="1"/>
      </tp>
      <tp t="s">
        <v>#N/A N/A</v>
        <stp/>
        <stp>BDP|8841266763219538979</stp>
        <tr r="R932" s="1"/>
      </tp>
      <tp t="s">
        <v>#N/A N/A</v>
        <stp/>
        <stp>BDP|7641771718519631407</stp>
        <tr r="N1548" s="1"/>
      </tp>
      <tp t="s">
        <v>#N/A N/A</v>
        <stp/>
        <stp>BDP|4058822665456934028</stp>
        <tr r="R1079" s="1"/>
      </tp>
      <tp t="s">
        <v>#N/A N/A</v>
        <stp/>
        <stp>BDP|8349683515943354010</stp>
        <tr r="R951" s="1"/>
        <tr r="R951" s="1"/>
      </tp>
      <tp t="s">
        <v>#N/A N/A</v>
        <stp/>
        <stp>BDP|7638732060973162984</stp>
        <tr r="R1515" s="1"/>
      </tp>
      <tp t="s">
        <v>#N/A N/A</v>
        <stp/>
        <stp>BDP|7302746855758952174</stp>
        <tr r="R1037" s="1"/>
      </tp>
      <tp t="s">
        <v>#N/A N/A</v>
        <stp/>
        <stp>BDP|1021054969358659363</stp>
        <tr r="R309" s="1"/>
      </tp>
      <tp t="s">
        <v>#N/A N/A</v>
        <stp/>
        <stp>BDP|8402163965097840434</stp>
        <tr r="N766" s="1"/>
      </tp>
      <tp t="s">
        <v>#N/A N/A</v>
        <stp/>
        <stp>BDP|2989469272038330527</stp>
        <tr r="R1598" s="1"/>
      </tp>
      <tp t="s">
        <v>#N/A N/A</v>
        <stp/>
        <stp>BDP|7766388183696168607</stp>
        <tr r="R1582" s="1"/>
        <tr r="R1952" s="1"/>
        <tr r="R203" s="1"/>
        <tr r="R429" s="1"/>
      </tp>
      <tp t="s">
        <v>#N/A N/A</v>
        <stp/>
        <stp>BDP|3299936336122920735</stp>
        <tr r="N1993" s="1"/>
        <tr r="N244" s="1"/>
        <tr r="N470" s="1"/>
      </tp>
      <tp t="s">
        <v>#N/A N/A</v>
        <stp/>
        <stp>BDP|1012693594193079109</stp>
        <tr r="R968" s="1"/>
        <tr r="R968" s="1"/>
      </tp>
      <tp t="s">
        <v>#N/A N/A</v>
        <stp/>
        <stp>BDP|3005970324596928274</stp>
        <tr r="R1328" s="1"/>
      </tp>
      <tp t="s">
        <v>#N/A N/A</v>
        <stp/>
        <stp>BDP|3657844765717960635</stp>
        <tr r="Q1168" s="1"/>
        <tr r="Q1207" s="1"/>
        <tr r="Q1820" s="1"/>
        <tr r="Q2174" s="1"/>
        <tr r="Q2214" s="1"/>
        <tr r="Q2400" s="1"/>
        <tr r="Q49" s="1"/>
        <tr r="Q883" s="1"/>
      </tp>
      <tp t="s">
        <v>#N/A N/A</v>
        <stp/>
        <stp>BDP|8737225326555961171</stp>
        <tr r="R1710" s="1"/>
      </tp>
      <tp t="s">
        <v>#N/A N/A</v>
        <stp/>
        <stp>BDP|1903427493325280585</stp>
        <tr r="R1528" s="1"/>
        <tr r="R157" s="1"/>
        <tr r="R1906" s="1"/>
        <tr r="R383" s="1"/>
      </tp>
      <tp t="s">
        <v>#N/A N/A</v>
        <stp/>
        <stp>BDP|2389040693540705714</stp>
        <tr r="N1392" s="1"/>
      </tp>
      <tp t="s">
        <v>#N/A N/A</v>
        <stp/>
        <stp>BDP|6742576267100463919</stp>
        <tr r="R914" s="1"/>
      </tp>
      <tp t="s">
        <v>#N/A N/A</v>
        <stp/>
        <stp>BDP|8081776190559634337</stp>
        <tr r="N2245" s="1"/>
      </tp>
      <tp t="s">
        <v>#N/A N/A</v>
        <stp/>
        <stp>BDP|8965462049500461407</stp>
        <tr r="R2330" s="1"/>
      </tp>
      <tp t="s">
        <v>#N/A N/A</v>
        <stp/>
        <stp>BDP|4781727766760610979</stp>
        <tr r="N1612" s="1"/>
      </tp>
      <tp t="s">
        <v>#N/A N/A</v>
        <stp/>
        <stp>BDP|8492835182493182763</stp>
        <tr r="R580" s="1"/>
      </tp>
      <tp t="s">
        <v>#N/A N/A</v>
        <stp/>
        <stp>BDP|1662536288243643393</stp>
        <tr r="R2092" s="1"/>
      </tp>
      <tp t="s">
        <v>#N/A N/A</v>
        <stp/>
        <stp>BDP|9514692298383765910</stp>
        <tr r="R946" s="1"/>
      </tp>
      <tp t="s">
        <v>#N/A N/A</v>
        <stp/>
        <stp>BDP|2653451110313295827</stp>
        <tr r="R1585" s="1"/>
        <tr r="R1956" s="1"/>
        <tr r="R207" s="1"/>
        <tr r="R433" s="1"/>
      </tp>
      <tp t="s">
        <v>#N/A N/A</v>
        <stp/>
        <stp>BDP|5615545023176453869</stp>
        <tr r="R1470" s="1"/>
      </tp>
      <tp t="s">
        <v>#N/A N/A</v>
        <stp/>
        <stp>BDP|4392744637168657452</stp>
        <tr r="N300" s="1"/>
      </tp>
      <tp t="s">
        <v>#N/A N/A</v>
        <stp/>
        <stp>BDP|9021331315943277477</stp>
        <tr r="R1787" s="1"/>
      </tp>
      <tp t="s">
        <v>#N/A N/A</v>
        <stp/>
        <stp>BDP|4488199790885909575</stp>
        <tr r="N677" s="1"/>
      </tp>
      <tp t="s">
        <v>#N/A N/A</v>
        <stp/>
        <stp>BDP|5651227106478466353</stp>
        <tr r="R2070" s="1"/>
        <tr r="R2071" s="1"/>
        <tr r="R2072" s="1"/>
        <tr r="R2073" s="1"/>
        <tr r="R2074" s="1"/>
        <tr r="R2356" s="1"/>
      </tp>
      <tp t="s">
        <v>#N/A N/A</v>
        <stp/>
        <stp>BDP|8620183223185736290</stp>
        <tr r="R1349" s="1"/>
      </tp>
      <tp t="s">
        <v>#N/A N/A</v>
        <stp/>
        <stp>BDP|9384267154952269003</stp>
        <tr r="R1246" s="1"/>
        <tr r="R1246" s="1"/>
      </tp>
      <tp t="s">
        <v>#N/A N/A</v>
        <stp/>
        <stp>BDP|5106941504200634042</stp>
        <tr r="N914" s="1"/>
      </tp>
      <tp t="s">
        <v>#N/A N/A</v>
        <stp/>
        <stp>BDP|6027451539185664891</stp>
        <tr r="R1647" s="1"/>
        <tr r="R2018" s="1"/>
        <tr r="R269" s="1"/>
        <tr r="R495" s="1"/>
      </tp>
      <tp t="s">
        <v>#N/A N/A</v>
        <stp/>
        <stp>BDP|8129362573705764505</stp>
        <tr r="Q1150" s="1"/>
        <tr r="Q1181" s="1"/>
        <tr r="Q1220" s="1"/>
        <tr r="Q1834" s="1"/>
        <tr r="Q2189" s="1"/>
        <tr r="Q2229" s="1"/>
        <tr r="Q2318" s="1"/>
        <tr r="Q2413" s="1"/>
        <tr r="Q62" s="1"/>
        <tr r="Q896" s="1"/>
      </tp>
      <tp t="s">
        <v>#N/A N/A</v>
        <stp/>
        <stp>BDP|9495302719556847152</stp>
        <tr r="R1266" s="1"/>
        <tr r="R980" s="1"/>
      </tp>
      <tp t="s">
        <v>#N/A N/A</v>
        <stp/>
        <stp>BDP|7048821475716798204</stp>
        <tr r="R2198" s="1"/>
        <tr r="R2238" s="1"/>
        <tr r="R2327" s="1"/>
      </tp>
      <tp t="s">
        <v>#N/A N/A</v>
        <stp/>
        <stp>BDP|4622246403549633373</stp>
        <tr r="N1568" s="1"/>
        <tr r="N188" s="1"/>
        <tr r="N1937" s="1"/>
        <tr r="N414" s="1"/>
      </tp>
      <tp t="s">
        <v>#N/A N/A</v>
        <stp/>
        <stp>BDP|4658351485314701717</stp>
        <tr r="R2365" s="1"/>
      </tp>
      <tp t="s">
        <v>#N/A N/A</v>
        <stp/>
        <stp>BDP|3633233691013739737</stp>
        <tr r="R1529" s="1"/>
      </tp>
      <tp t="s">
        <v>#N/A N/A</v>
        <stp/>
        <stp>BDP|1389988299705647859</stp>
        <tr r="N784" s="1"/>
      </tp>
      <tp t="s">
        <v>#N/A N/A</v>
        <stp/>
        <stp>BDP|5059828045336172378</stp>
        <tr r="R126" s="1"/>
        <tr r="R1489" s="1"/>
        <tr r="R1875" s="1"/>
        <tr r="R352" s="1"/>
      </tp>
      <tp t="s">
        <v>#N/A N/A</v>
        <stp/>
        <stp>BDP|3013700394985690431</stp>
        <tr r="R527" s="1"/>
      </tp>
      <tp t="s">
        <v>#N/A N/A</v>
        <stp/>
        <stp>BDP|4240128295530407070</stp>
        <tr r="N8" s="1"/>
      </tp>
      <tp t="s">
        <v>#N/A N/A</v>
        <stp/>
        <stp>BDP|3525163393651379658</stp>
        <tr r="N178" s="1"/>
        <tr r="N1927" s="1"/>
        <tr r="N404" s="1"/>
      </tp>
      <tp t="s">
        <v>#N/A N/A</v>
        <stp/>
        <stp>BDP|5349905991051752839</stp>
        <tr r="R1692" s="1"/>
      </tp>
      <tp t="s">
        <v>#N/A N/A</v>
        <stp/>
        <stp>BDP|9656002386759094465</stp>
        <tr r="N120" s="1"/>
        <tr r="N1481" s="1"/>
        <tr r="N1869" s="1"/>
        <tr r="N346" s="1"/>
      </tp>
      <tp t="s">
        <v>#N/A N/A</v>
        <stp/>
        <stp>BDP|8247886484795189191</stp>
        <tr r="R575" s="1"/>
        <tr r="R786" s="1"/>
      </tp>
      <tp t="s">
        <v>#N/A N/A</v>
        <stp/>
        <stp>BDP|9279954686575686112</stp>
        <tr r="R1503" s="1"/>
      </tp>
      <tp t="s">
        <v>#N/A N/A</v>
        <stp/>
        <stp>BDP|3898598527541150911</stp>
        <tr r="R1732" s="1"/>
      </tp>
      <tp t="s">
        <v>#N/A N/A</v>
        <stp/>
        <stp>BDP|3689381302958324490</stp>
        <tr r="R763" s="1"/>
        <tr r="R763" s="1"/>
      </tp>
      <tp t="s">
        <v>#N/A N/A</v>
        <stp/>
        <stp>BDP|2987988835402340609</stp>
        <tr r="N1725" s="1"/>
      </tp>
      <tp t="s">
        <v>#N/A N/A</v>
        <stp/>
        <stp>BDP|7573195949846641847</stp>
        <tr r="R1306" s="1"/>
      </tp>
      <tp t="s">
        <v>#N/A N/A</v>
        <stp/>
        <stp>BDP|6783091060254006890</stp>
        <tr r="R677" s="1"/>
        <tr r="R677" s="1"/>
      </tp>
      <tp t="s">
        <v>#N/A N/A</v>
        <stp/>
        <stp>BDP|1475320134285475819</stp>
        <tr r="R1376" s="1"/>
      </tp>
      <tp t="s">
        <v>#N/A N/A</v>
        <stp/>
        <stp>BDP|2740801480826251822</stp>
        <tr r="N1111" s="1"/>
      </tp>
      <tp t="s">
        <v>#N/A N/A</v>
        <stp/>
        <stp>BDP|1618049445250820986</stp>
        <tr r="R1359" s="1"/>
      </tp>
      <tp t="s">
        <v>#N/A N/A</v>
        <stp/>
        <stp>BDP|7406697188817264209</stp>
        <tr r="R539" s="1"/>
        <tr r="R539" s="1"/>
      </tp>
      <tp t="s">
        <v>#N/A N/A</v>
        <stp/>
        <stp>BDP|6355432392553631432</stp>
        <tr r="N321" s="1"/>
      </tp>
      <tp t="s">
        <v>#N/A N/A</v>
        <stp/>
        <stp>BDP|2584663952845236843</stp>
        <tr r="R1228" s="1"/>
        <tr r="R1228" s="1"/>
      </tp>
      <tp t="s">
        <v>#N/A N/A</v>
        <stp/>
        <stp>BDP|5040152442588759470</stp>
        <tr r="R1031" s="1"/>
      </tp>
      <tp t="s">
        <v>#N/A N/A</v>
        <stp/>
        <stp>BDP|7429659834999726769</stp>
        <tr r="N1766" s="1"/>
      </tp>
      <tp t="s">
        <v>#N/A N/A</v>
        <stp/>
        <stp>BDP|7442084898054029609</stp>
        <tr r="R1255" s="1"/>
      </tp>
      <tp t="s">
        <v>#N/A N/A</v>
        <stp/>
        <stp>BDP|1442005261363378825</stp>
        <tr r="R715" s="1"/>
      </tp>
      <tp t="s">
        <v>#N/A N/A</v>
        <stp/>
        <stp>BDP|2567995750547035581</stp>
        <tr r="R1255" s="1"/>
      </tp>
      <tp t="s">
        <v>#N/A N/A</v>
        <stp/>
        <stp>BDP|6718693193552901701</stp>
        <tr r="R2161" s="1"/>
      </tp>
      <tp t="s">
        <v>#N/A N/A</v>
        <stp/>
        <stp>BDP|6648145361708154565</stp>
        <tr r="N308" s="1"/>
      </tp>
      <tp t="s">
        <v>#N/A N/A</v>
        <stp/>
        <stp>BDP|8498464711828477928</stp>
        <tr r="R1141" s="1"/>
        <tr r="R1172" s="1"/>
        <tr r="R1211" s="1"/>
        <tr r="R1825" s="1"/>
        <tr r="R2178" s="1"/>
        <tr r="R2218" s="1"/>
        <tr r="R2307" s="1"/>
        <tr r="R2404" s="1"/>
        <tr r="R53" s="1"/>
        <tr r="R887" s="1"/>
      </tp>
      <tp t="s">
        <v>#N/A N/A</v>
        <stp/>
        <stp>BDP|4804122790689932966</stp>
        <tr r="N2366" s="1"/>
      </tp>
      <tp t="s">
        <v>#N/A N/A</v>
        <stp/>
        <stp>BDP|8814065784468746484</stp>
        <tr r="R1156" s="1"/>
        <tr r="R1187" s="1"/>
        <tr r="R1226" s="1"/>
        <tr r="R1840" s="1"/>
        <tr r="R2195" s="1"/>
        <tr r="R2235" s="1"/>
        <tr r="R2324" s="1"/>
        <tr r="R2419" s="1"/>
        <tr r="R68" s="1"/>
        <tr r="R902" s="1"/>
      </tp>
      <tp t="s">
        <v>#N/A N/A</v>
        <stp/>
        <stp>BDP|1551155877258031321</stp>
        <tr r="R945" s="1"/>
        <tr r="R945" s="1"/>
      </tp>
      <tp t="s">
        <v>#N/A N/A</v>
        <stp/>
        <stp>BDP|1695402394769708909</stp>
        <tr r="N656" s="1"/>
      </tp>
      <tp t="s">
        <v>#N/A N/A</v>
        <stp/>
        <stp>BDP|6042610855000560944</stp>
        <tr r="N669" s="1"/>
        <tr r="N855" s="1"/>
      </tp>
      <tp t="s">
        <v>#N/A N/A</v>
        <stp/>
        <stp>BDP|6573935006401277388</stp>
        <tr r="R757" s="1"/>
        <tr r="R757" s="1"/>
      </tp>
      <tp t="s">
        <v>#N/A N/A</v>
        <stp/>
        <stp>BDP|3257755499824372477</stp>
        <tr r="R1098" s="1"/>
      </tp>
      <tp t="s">
        <v>#N/A N/A</v>
        <stp/>
        <stp>BDP|8426039530584507284</stp>
        <tr r="N1248" s="1"/>
      </tp>
      <tp t="s">
        <v>#N/A N/A</v>
        <stp/>
        <stp>BDP|6493629099300266474</stp>
        <tr r="N98" s="1"/>
      </tp>
      <tp t="s">
        <v>#N/A N/A</v>
        <stp/>
        <stp>BDP|5649833215540805123</stp>
        <tr r="R550" s="1"/>
      </tp>
      <tp t="s">
        <v>#N/A N/A</v>
        <stp/>
        <stp>BDP|8211529418934706554</stp>
        <tr r="N2063" s="1"/>
      </tp>
      <tp t="s">
        <v>#N/A N/A</v>
        <stp/>
        <stp>BDP|7367733083801128488</stp>
        <tr r="N2365" s="1"/>
      </tp>
      <tp t="s">
        <v>#N/A N/A</v>
        <stp/>
        <stp>BDP|8714038311662714695</stp>
        <tr r="R1311" s="1"/>
      </tp>
      <tp t="s">
        <v>#N/A N/A</v>
        <stp/>
        <stp>BDP|9037492341863736747</stp>
        <tr r="R145" s="1"/>
        <tr r="R1519" s="1"/>
        <tr r="R1894" s="1"/>
        <tr r="R371" s="1"/>
      </tp>
      <tp t="s">
        <v>#N/A N/A</v>
        <stp/>
        <stp>BDP|8110108859856626753</stp>
        <tr r="N1502" s="1"/>
      </tp>
      <tp t="s">
        <v>#N/A N/A</v>
        <stp/>
        <stp>BDP|2362854046056820532</stp>
        <tr r="O1137" s="1"/>
        <tr r="O1161" s="1"/>
        <tr r="O1201" s="1"/>
        <tr r="O1814" s="1"/>
        <tr r="O2168" s="1"/>
        <tr r="O2208" s="1"/>
        <tr r="O2303" s="1"/>
        <tr r="O2394" s="1"/>
        <tr r="O43" s="1"/>
        <tr r="O877" s="1"/>
      </tp>
      <tp t="s">
        <v>#N/A N/A</v>
        <stp/>
        <stp>BDP|7125556954613376980</stp>
        <tr r="R620" s="1"/>
        <tr r="R817" s="1"/>
      </tp>
      <tp t="s">
        <v>#N/A N/A</v>
        <stp/>
        <stp>BDP|5148493345531452918</stp>
        <tr r="N169" s="1"/>
        <tr r="N1918" s="1"/>
        <tr r="N395" s="1"/>
      </tp>
      <tp t="s">
        <v>#N/A N/A</v>
        <stp/>
        <stp>BDP|4205931529880189210</stp>
        <tr r="R2080" s="1"/>
        <tr r="R2081" s="1"/>
      </tp>
      <tp t="s">
        <v>#N/A N/A</v>
        <stp/>
        <stp>BDP|6974842941555268266</stp>
        <tr r="N2026" s="1"/>
        <tr r="N277" s="1"/>
        <tr r="N503" s="1"/>
      </tp>
      <tp t="s">
        <v>#N/A N/A</v>
        <stp/>
        <stp>BDP|2759764470327140885</stp>
        <tr r="R1681" s="1"/>
      </tp>
      <tp t="s">
        <v>#N/A N/A</v>
        <stp/>
        <stp>BDP|9157518768231599655</stp>
        <tr r="R773" s="1"/>
        <tr r="R773" s="1"/>
      </tp>
      <tp t="s">
        <v>#N/A N/A</v>
        <stp/>
        <stp>BDP|1689904529901153662</stp>
        <tr r="R998" s="1"/>
      </tp>
      <tp t="s">
        <v>#N/A N/A</v>
        <stp/>
        <stp>BDP|2203772952545860875</stp>
        <tr r="Q1147" s="1"/>
        <tr r="Q1178" s="1"/>
        <tr r="Q1217" s="1"/>
        <tr r="Q1831" s="1"/>
        <tr r="Q2184" s="1"/>
        <tr r="Q2224" s="1"/>
        <tr r="Q2313" s="1"/>
        <tr r="Q2410" s="1"/>
        <tr r="Q59" s="1"/>
        <tr r="Q893" s="1"/>
      </tp>
      <tp t="s">
        <v>#N/A N/A</v>
        <stp/>
        <stp>BDP|6804976450287066076</stp>
        <tr r="R1432" s="1"/>
      </tp>
      <tp t="s">
        <v>#N/A N/A</v>
        <stp/>
        <stp>BDP|1851043872622362950</stp>
        <tr r="N1228" s="1"/>
      </tp>
      <tp t="s">
        <v>#N/A N/A</v>
        <stp/>
        <stp>BDP|8084117438192210523</stp>
        <tr r="P1146" s="1"/>
        <tr r="P1177" s="1"/>
        <tr r="P1216" s="1"/>
        <tr r="P1830" s="1"/>
        <tr r="P2183" s="1"/>
        <tr r="P2223" s="1"/>
        <tr r="P2312" s="1"/>
        <tr r="P2409" s="1"/>
        <tr r="P58" s="1"/>
        <tr r="P892" s="1"/>
      </tp>
      <tp t="s">
        <v>#N/A N/A</v>
        <stp/>
        <stp>BDP|5988849962864127274</stp>
        <tr r="R153" s="1"/>
        <tr r="R1902" s="1"/>
        <tr r="R379" s="1"/>
      </tp>
      <tp t="s">
        <v>#N/A N/A</v>
        <stp/>
        <stp>BDP|7215189473675564920</stp>
        <tr r="N1758" s="1"/>
      </tp>
      <tp t="s">
        <v>#N/A N/A</v>
        <stp/>
        <stp>BDP|6703299880207865685</stp>
        <tr r="R1160" s="1"/>
      </tp>
      <tp t="s">
        <v>#N/A N/A</v>
        <stp/>
        <stp>BDP|4294700986087363194</stp>
        <tr r="R149" s="1"/>
        <tr r="R1523" s="1"/>
        <tr r="R1898" s="1"/>
        <tr r="R375" s="1"/>
      </tp>
      <tp t="s">
        <v>#N/A N/A</v>
        <stp/>
        <stp>BDP|9176852819728205519</stp>
        <tr r="R1584" s="1"/>
        <tr r="R1954" s="1"/>
        <tr r="R205" s="1"/>
        <tr r="R431" s="1"/>
      </tp>
      <tp t="s">
        <v>#N/A N/A</v>
        <stp/>
        <stp>BDP|4719271049986000974</stp>
        <tr r="R2282" s="1"/>
      </tp>
      <tp t="s">
        <v>#N/A N/A</v>
        <stp/>
        <stp>BDP|3300095617979479676</stp>
        <tr r="R1435" s="1"/>
      </tp>
      <tp t="s">
        <v>#N/A N/A</v>
        <stp/>
        <stp>BDP|8045355211351856628</stp>
        <tr r="R121" s="1"/>
        <tr r="R1870" s="1"/>
        <tr r="R347" s="1"/>
      </tp>
      <tp t="s">
        <v>#N/A N/A</v>
        <stp/>
        <stp>BDP|7072864079725634076</stp>
        <tr r="R1074" s="1"/>
      </tp>
      <tp t="s">
        <v>#N/A N/A</v>
        <stp/>
        <stp>BDP|8544484634390543224</stp>
        <tr r="R772" s="1"/>
      </tp>
      <tp t="s">
        <v>#N/A N/A</v>
        <stp/>
        <stp>BDP|2924945660098029830</stp>
        <tr r="N297" s="1"/>
      </tp>
      <tp t="s">
        <v>#N/A N/A</v>
        <stp/>
        <stp>BDP|4525830059517348327</stp>
        <tr r="N1651" s="1"/>
        <tr r="N170" s="1"/>
        <tr r="N1919" s="1"/>
        <tr r="N396" s="1"/>
      </tp>
      <tp t="s">
        <v>#N/A N/A</v>
        <stp/>
        <stp>BDP|5820074640855446947</stp>
        <tr r="N1153" s="1"/>
        <tr r="N1153" s="1"/>
        <tr r="N1184" s="1"/>
        <tr r="N1184" s="1"/>
        <tr r="N1223" s="1"/>
        <tr r="N1223" s="1"/>
        <tr r="N1837" s="1"/>
        <tr r="N1837" s="1"/>
        <tr r="N2192" s="1"/>
        <tr r="N2192" s="1"/>
        <tr r="N2232" s="1"/>
        <tr r="N2232" s="1"/>
        <tr r="N2321" s="1"/>
        <tr r="N2321" s="1"/>
        <tr r="N2416" s="1"/>
        <tr r="N2416" s="1"/>
        <tr r="N65" s="1"/>
        <tr r="N65" s="1"/>
        <tr r="N899" s="1"/>
        <tr r="N899" s="1"/>
      </tp>
      <tp t="s">
        <v>#N/A N/A</v>
        <stp/>
        <stp>BDP|9150092358304900569</stp>
        <tr r="R117" s="1"/>
        <tr r="R1478" s="1"/>
        <tr r="R1866" s="1"/>
        <tr r="R343" s="1"/>
      </tp>
      <tp t="s">
        <v>#N/A N/A</v>
        <stp/>
        <stp>BDP|1662716097363642196</stp>
        <tr r="R1313" s="1"/>
      </tp>
      <tp t="s">
        <v>#N/A N/A</v>
        <stp/>
        <stp>BDP|7141683864412644846</stp>
        <tr r="R717" s="1"/>
      </tp>
      <tp t="s">
        <v>#N/A N/A</v>
        <stp/>
        <stp>BDP|7701659965792883806</stp>
        <tr r="R1992" s="1"/>
        <tr r="R243" s="1"/>
        <tr r="R469" s="1"/>
      </tp>
      <tp t="s">
        <v>#N/A N/A</v>
        <stp/>
        <stp>BDP|2301710321112409883</stp>
        <tr r="N1687" s="1"/>
      </tp>
      <tp t="s">
        <v>#N/A N/A</v>
        <stp/>
        <stp>BDP|3871424811392516914</stp>
        <tr r="R1131" s="1"/>
      </tp>
      <tp t="s">
        <v>#N/A N/A</v>
        <stp/>
        <stp>BDP|8522731558352520547</stp>
        <tr r="N1131" s="1"/>
      </tp>
      <tp t="s">
        <v>#N/A N/A</v>
        <stp/>
        <stp>BDP|1403673139901086856</stp>
        <tr r="R1629" s="1"/>
        <tr r="R2002" s="1"/>
        <tr r="R253" s="1"/>
        <tr r="R479" s="1"/>
      </tp>
      <tp t="s">
        <v>#N/A N/A</v>
        <stp/>
        <stp>BDP|1591943408073223673</stp>
        <tr r="R2025" s="1"/>
        <tr r="R276" s="1"/>
        <tr r="R502" s="1"/>
      </tp>
      <tp t="s">
        <v>#N/A N/A</v>
        <stp/>
        <stp>BDP|4710643039719372558</stp>
        <tr r="R712" s="1"/>
      </tp>
      <tp t="s">
        <v>#N/A N/A</v>
        <stp/>
        <stp>BDP|7935712126867276803</stp>
        <tr r="R1517" s="1"/>
      </tp>
      <tp t="s">
        <v>#N/A N/A</v>
        <stp/>
        <stp>BDP|9934945681071946497</stp>
        <tr r="R1540" s="1"/>
      </tp>
      <tp t="s">
        <v>#N/A N/A</v>
        <stp/>
        <stp>BDP|3952806754984681776</stp>
        <tr r="R308" s="1"/>
        <tr r="R308" s="1"/>
      </tp>
      <tp t="s">
        <v>#N/A N/A</v>
        <stp/>
        <stp>BDP|4772987214262424336</stp>
        <tr r="R2368" s="1"/>
      </tp>
      <tp t="s">
        <v>#N/A N/A</v>
        <stp/>
        <stp>BDP|5841328893531153354</stp>
        <tr r="R1168" s="1"/>
        <tr r="R1207" s="1"/>
        <tr r="R1820" s="1"/>
        <tr r="R2174" s="1"/>
        <tr r="R2214" s="1"/>
        <tr r="R2400" s="1"/>
        <tr r="R49" s="1"/>
        <tr r="R883" s="1"/>
      </tp>
      <tp t="s">
        <v>#N/A N/A</v>
        <stp/>
        <stp>BDP|7895745643031651845</stp>
        <tr r="R1570" s="1"/>
        <tr r="R190" s="1"/>
        <tr r="R1939" s="1"/>
        <tr r="R416" s="1"/>
      </tp>
      <tp t="s">
        <v>#N/A N/A</v>
        <stp/>
        <stp>BDP|5158874998008321101</stp>
        <tr r="N673" s="1"/>
      </tp>
      <tp t="s">
        <v>#N/A N/A</v>
        <stp/>
        <stp>BDP|8925647830821918199</stp>
        <tr r="N988" s="1"/>
      </tp>
      <tp t="s">
        <v>#N/A N/A</v>
        <stp/>
        <stp>BDP|8843751760120620462</stp>
        <tr r="N1669" s="1"/>
      </tp>
      <tp t="s">
        <v>#N/A N/A</v>
        <stp/>
        <stp>BDP|7828757763833455883</stp>
        <tr r="R1026" s="1"/>
        <tr r="R1773" s="1"/>
      </tp>
      <tp t="s">
        <v>#N/A N/A</v>
        <stp/>
        <stp>BDP|8347568776753367427</stp>
        <tr r="P1149" s="1"/>
        <tr r="P1180" s="1"/>
        <tr r="P1219" s="1"/>
        <tr r="P1833" s="1"/>
        <tr r="P2188" s="1"/>
        <tr r="P2228" s="1"/>
        <tr r="P2317" s="1"/>
        <tr r="P2412" s="1"/>
        <tr r="P61" s="1"/>
        <tr r="P895" s="1"/>
      </tp>
      <tp t="s">
        <v>#N/A N/A</v>
        <stp/>
        <stp>BDP|9953634346197886164</stp>
        <tr r="N1643" s="1"/>
      </tp>
      <tp t="s">
        <v>#N/A N/A</v>
        <stp/>
        <stp>BDP|8113570170827558013</stp>
        <tr r="N1156" s="1"/>
        <tr r="N1156" s="1"/>
        <tr r="N1187" s="1"/>
        <tr r="N1187" s="1"/>
        <tr r="N1226" s="1"/>
        <tr r="N1226" s="1"/>
        <tr r="N1840" s="1"/>
        <tr r="N1840" s="1"/>
        <tr r="N2195" s="1"/>
        <tr r="N2195" s="1"/>
        <tr r="N2235" s="1"/>
        <tr r="N2235" s="1"/>
        <tr r="N2324" s="1"/>
        <tr r="N2324" s="1"/>
        <tr r="N2419" s="1"/>
        <tr r="N2419" s="1"/>
        <tr r="N68" s="1"/>
        <tr r="N68" s="1"/>
        <tr r="N902" s="1"/>
        <tr r="N902" s="1"/>
      </tp>
      <tp t="s">
        <v>#N/A N/A</v>
        <stp/>
        <stp>BDP|5911366095366130499</stp>
        <tr r="N2139" s="1"/>
      </tp>
      <tp t="s">
        <v>#N/A N/A</v>
        <stp/>
        <stp>BDP|9601682753384642395</stp>
        <tr r="R1029" s="1"/>
      </tp>
      <tp t="s">
        <v>#N/A N/A</v>
        <stp/>
        <stp>BDP|4346744021824601831</stp>
        <tr r="R129" s="1"/>
        <tr r="R1491" s="1"/>
        <tr r="R1878" s="1"/>
        <tr r="R355" s="1"/>
      </tp>
      <tp t="s">
        <v>#N/A N/A</v>
        <stp/>
        <stp>BDP|9773580204727802609</stp>
        <tr r="N704" s="1"/>
      </tp>
      <tp t="s">
        <v>#N/A N/A</v>
        <stp/>
        <stp>BDP|6821024461415106898</stp>
        <tr r="N1778" s="1"/>
      </tp>
      <tp t="s">
        <v>#N/A N/A</v>
        <stp/>
        <stp>BDP|5410825370944648339</stp>
        <tr r="R1132" s="1"/>
      </tp>
      <tp t="s">
        <v>#N/A N/A</v>
        <stp/>
        <stp>BDP|8138606161712381708</stp>
        <tr r="N1619" s="1"/>
        <tr r="N1990" s="1"/>
        <tr r="N241" s="1"/>
        <tr r="N467" s="1"/>
      </tp>
      <tp t="s">
        <v>#N/A N/A</v>
        <stp/>
        <stp>BDP|8603017765443000016</stp>
        <tr r="N1366" s="1"/>
      </tp>
      <tp t="s">
        <v>#N/A N/A</v>
        <stp/>
        <stp>BDP|9593156128803254494</stp>
        <tr r="N1554" s="1"/>
      </tp>
      <tp t="s">
        <v>#N/A N/A</v>
        <stp/>
        <stp>BDP|8651351804510306677</stp>
        <tr r="R1110" s="1"/>
      </tp>
      <tp t="s">
        <v>#N/A N/A</v>
        <stp/>
        <stp>BDP|1961951006235383095</stp>
        <tr r="R1416" s="1"/>
      </tp>
      <tp t="s">
        <v>#N/A N/A</v>
        <stp/>
        <stp>BDP|5018443891177685233</stp>
        <tr r="R1062" s="1"/>
      </tp>
      <tp t="s">
        <v>#N/A N/A</v>
        <stp/>
        <stp>BDP|4006300832891640847</stp>
        <tr r="R1691" s="1"/>
      </tp>
      <tp t="s">
        <v>#N/A N/A</v>
        <stp/>
        <stp>BDP|2861477361749786494</stp>
        <tr r="R1235" s="1"/>
        <tr r="R1235" s="1"/>
      </tp>
      <tp t="s">
        <v>#N/A N/A</v>
        <stp/>
        <stp>BDP|9973126908920235516</stp>
        <tr r="N1648" s="1"/>
      </tp>
      <tp t="s">
        <v>#N/A N/A</v>
        <stp/>
        <stp>BDP|9743264567981155170</stp>
        <tr r="N1340" s="1"/>
      </tp>
      <tp t="s">
        <v>#N/A N/A</v>
        <stp/>
        <stp>BDP|7855748780485575091</stp>
        <tr r="R978" s="1"/>
      </tp>
      <tp t="s">
        <v>#N/A N/A</v>
        <stp/>
        <stp>BDP|6284674891853043740</stp>
        <tr r="R2186" s="1"/>
        <tr r="R2226" s="1"/>
        <tr r="R2315" s="1"/>
      </tp>
      <tp t="s">
        <v>#N/A N/A</v>
        <stp/>
        <stp>BDP|2810632399913494361</stp>
        <tr r="R2011" s="1"/>
        <tr r="R262" s="1"/>
        <tr r="R488" s="1"/>
      </tp>
      <tp t="s">
        <v>#N/A N/A</v>
        <stp/>
        <stp>BDP|5322703573450006800</stp>
        <tr r="R731" s="1"/>
        <tr r="R731" s="1"/>
      </tp>
      <tp t="s">
        <v>#N/A N/A</v>
        <stp/>
        <stp>BDP|2218273204078093502</stp>
        <tr r="R762" s="1"/>
        <tr r="R762" s="1"/>
      </tp>
      <tp t="s">
        <v>#N/A N/A</v>
        <stp/>
        <stp>BDP|3248039790926740178</stp>
        <tr r="N647" s="1"/>
      </tp>
      <tp t="s">
        <v>#N/A N/A</v>
        <stp/>
        <stp>BDP|2192131304349362743</stp>
        <tr r="N1753" s="1"/>
      </tp>
      <tp t="s">
        <v>#N/A N/A</v>
        <stp/>
        <stp>BDP|3959533216559482395</stp>
        <tr r="R1627" s="1"/>
        <tr r="R1999" s="1"/>
        <tr r="R250" s="1"/>
        <tr r="R476" s="1"/>
      </tp>
      <tp t="s">
        <v>#N/A N/A</v>
        <stp/>
        <stp>BDP|1410935530517455125</stp>
        <tr r="R1618" s="1"/>
      </tp>
      <tp t="s">
        <v>#N/A N/A</v>
        <stp/>
        <stp>BDP|2247113067269073150</stp>
        <tr r="N2050" s="1"/>
      </tp>
      <tp t="s">
        <v>#N/A N/A</v>
        <stp/>
        <stp>BDP|2641341111499141430</stp>
        <tr r="R1653" s="1"/>
        <tr r="R2023" s="1"/>
        <tr r="R274" s="1"/>
        <tr r="R500" s="1"/>
      </tp>
      <tp t="s">
        <v>#N/A N/A</v>
        <stp/>
        <stp>BDP|5431718011287690935</stp>
        <tr r="N926" s="1"/>
      </tp>
      <tp t="s">
        <v>#N/A N/A</v>
        <stp/>
        <stp>BDP|1395833844460738055</stp>
        <tr r="N2253" s="1"/>
      </tp>
      <tp t="s">
        <v>#N/A N/A</v>
        <stp/>
        <stp>BDP|6167883473854402086</stp>
        <tr r="R1679" s="1"/>
      </tp>
      <tp t="s">
        <v>#N/A N/A</v>
        <stp/>
        <stp>BDP|7251797708035032854</stp>
        <tr r="R1712" s="1"/>
      </tp>
      <tp t="s">
        <v>#N/A N/A</v>
        <stp/>
        <stp>BDP|5142601756019704260</stp>
        <tr r="O11" s="1"/>
        <tr r="O30" s="1"/>
      </tp>
      <tp t="s">
        <v>#N/A N/A</v>
        <stp/>
        <stp>BDP|9846870019919382431</stp>
        <tr r="R1283" s="1"/>
      </tp>
      <tp t="s">
        <v>#N/A N/A</v>
        <stp/>
        <stp>BDP|7991248682074828417</stp>
        <tr r="R1383" s="1"/>
      </tp>
      <tp t="s">
        <v>#N/A N/A</v>
        <stp/>
        <stp>BDP|6179558489755811325</stp>
        <tr r="O2101" s="1"/>
        <tr r="O2371" s="1"/>
      </tp>
      <tp t="s">
        <v>#N/A N/A</v>
        <stp/>
        <stp>BDP|1172862420797295127</stp>
        <tr r="N522" s="1"/>
      </tp>
      <tp t="s">
        <v>#N/A N/A</v>
        <stp/>
        <stp>BDP|1280834957807287633</stp>
        <tr r="R2000" s="1"/>
        <tr r="R251" s="1"/>
        <tr r="R477" s="1"/>
      </tp>
      <tp t="s">
        <v>#N/A N/A</v>
        <stp/>
        <stp>BDP|2397686378427057940</stp>
        <tr r="R955" s="1"/>
        <tr r="R955" s="1"/>
      </tp>
      <tp t="s">
        <v>#N/A N/A</v>
        <stp/>
        <stp>BDP|4441979135065130609</stp>
        <tr r="R943" s="1"/>
        <tr r="R943" s="1"/>
      </tp>
      <tp t="s">
        <v>#N/A N/A</v>
        <stp/>
        <stp>BDP|6111449386272170565</stp>
        <tr r="N1290" s="1"/>
      </tp>
      <tp t="s">
        <v>#N/A N/A</v>
        <stp/>
        <stp>BDP|5760398786100461382</stp>
        <tr r="R1417" s="1"/>
      </tp>
      <tp t="s">
        <v>#N/A N/A</v>
        <stp/>
        <stp>BDP|2548441810389556300</stp>
        <tr r="R684" s="1"/>
      </tp>
      <tp t="s">
        <v>#N/A N/A</v>
        <stp/>
        <stp>BDP|2524911317376071175</stp>
        <tr r="R1654" s="1"/>
      </tp>
      <tp t="s">
        <v>#N/A N/A</v>
        <stp/>
        <stp>BDP|8782044553647692721</stp>
        <tr r="N1127" s="1"/>
      </tp>
      <tp t="s">
        <v>#N/A N/A</v>
        <stp/>
        <stp>BDP|2429847574514849483</stp>
        <tr r="N1379" s="1"/>
      </tp>
      <tp t="s">
        <v>#N/A N/A</v>
        <stp/>
        <stp>BDP|6134608377028507260</stp>
        <tr r="P1165" s="1"/>
        <tr r="P1204" s="1"/>
        <tr r="P1817" s="1"/>
        <tr r="P2171" s="1"/>
        <tr r="P2211" s="1"/>
        <tr r="P2397" s="1"/>
        <tr r="P46" s="1"/>
        <tr r="P880" s="1"/>
      </tp>
      <tp t="s">
        <v>#N/A N/A</v>
        <stp/>
        <stp>BDP|6385375676008472730</stp>
        <tr r="R1337" s="1"/>
      </tp>
      <tp t="s">
        <v>#N/A N/A</v>
        <stp/>
        <stp>BDP|9122227567512686275</stp>
        <tr r="N597" s="1"/>
        <tr r="N801" s="1"/>
      </tp>
      <tp t="s">
        <v>#N/A N/A</v>
        <stp/>
        <stp>BDP|5919074990863204290</stp>
        <tr r="R1427" s="1"/>
      </tp>
      <tp t="s">
        <v>#N/A N/A</v>
        <stp/>
        <stp>BDP|4557678565061626840</stp>
        <tr r="R1106" s="1"/>
      </tp>
      <tp t="s">
        <v>#N/A N/A</v>
        <stp/>
        <stp>BDP|9749027797604093973</stp>
        <tr r="N635" s="1"/>
        <tr r="N829" s="1"/>
      </tp>
      <tp t="s">
        <v>#N/A N/A</v>
        <stp/>
        <stp>BDP|3675834377917579622</stp>
        <tr r="P1163" s="1"/>
      </tp>
      <tp t="s">
        <v>#N/A N/A</v>
        <stp/>
        <stp>BDP|3228418410729205243</stp>
        <tr r="R1696" s="1"/>
      </tp>
      <tp t="s">
        <v>#N/A N/A</v>
        <stp/>
        <stp>BDP|4169634277980788873</stp>
        <tr r="R1800" s="1"/>
      </tp>
      <tp t="s">
        <v>#N/A N/A</v>
        <stp/>
        <stp>BDP|8125662374537264340</stp>
        <tr r="N1005" s="1"/>
      </tp>
      <tp t="s">
        <v>#N/A N/A</v>
        <stp/>
        <stp>BDP|3764121783573729443</stp>
        <tr r="R1775" s="1"/>
      </tp>
      <tp t="s">
        <v>#N/A N/A</v>
        <stp/>
        <stp>BDP|6018664600765220815</stp>
        <tr r="N1097" s="1"/>
      </tp>
      <tp t="s">
        <v>#N/A N/A</v>
        <stp/>
        <stp>BDP|1865942115130945455</stp>
        <tr r="N615" s="1"/>
        <tr r="N813" s="1"/>
      </tp>
      <tp t="s">
        <v>#N/A N/A</v>
        <stp/>
        <stp>BDP|8850388394987276837</stp>
        <tr r="N1262" s="1"/>
      </tp>
      <tp t="s">
        <v>#N/A N/A</v>
        <stp/>
        <stp>BDP|5030061815421545834</stp>
        <tr r="R1777" s="1"/>
      </tp>
      <tp t="s">
        <v>#N/A N/A</v>
        <stp/>
        <stp>BDP|6590851738553415060</stp>
        <tr r="R719" s="1"/>
      </tp>
      <tp t="s">
        <v>#N/A N/A</v>
        <stp/>
        <stp>BDP|9441215204596953320</stp>
        <tr r="R1602" s="1"/>
        <tr r="R1978" s="1"/>
        <tr r="R229" s="1"/>
        <tr r="R455" s="1"/>
      </tp>
      <tp t="s">
        <v>#N/A N/A</v>
        <stp/>
        <stp>BDP|5963285928408058330</stp>
        <tr r="N1313" s="1"/>
      </tp>
      <tp t="s">
        <v>#N/A N/A</v>
        <stp/>
        <stp>BDP|6710291025391874990</stp>
        <tr r="N756" s="1"/>
      </tp>
      <tp t="s">
        <v>#N/A N/A</v>
        <stp/>
        <stp>BDP|2559246589452446467</stp>
        <tr r="R723" s="1"/>
      </tp>
      <tp t="s">
        <v>#N/A N/A</v>
        <stp/>
        <stp>BDP|8830128799258165689</stp>
        <tr r="R746" s="1"/>
        <tr r="R746" s="1"/>
      </tp>
      <tp t="s">
        <v>#N/A N/A</v>
        <stp/>
        <stp>BDP|7702699890327309161</stp>
        <tr r="R1261" s="1"/>
      </tp>
      <tp t="s">
        <v>#N/A N/A</v>
        <stp/>
        <stp>BDP|6912210398551973223</stp>
        <tr r="R2019" s="1"/>
        <tr r="R270" s="1"/>
        <tr r="R496" s="1"/>
      </tp>
      <tp t="s">
        <v>#N/A N/A</v>
        <stp/>
        <stp>BDP|7565727709978233679</stp>
        <tr r="R1282" s="1"/>
        <tr r="R1581" s="1"/>
        <tr r="R1951" s="1"/>
        <tr r="R202" s="1"/>
        <tr r="R428" s="1"/>
      </tp>
      <tp t="s">
        <v>#N/A N/A</v>
        <stp/>
        <stp>BDP|7728841244642865747</stp>
        <tr r="R1655" s="1"/>
      </tp>
      <tp t="s">
        <v>#N/A N/A</v>
        <stp/>
        <stp>BDP|1570582961078473434</stp>
        <tr r="Q2370" s="1"/>
      </tp>
      <tp t="s">
        <v>#N/A N/A</v>
        <stp/>
        <stp>BDP|4725478338224354930</stp>
        <tr r="N129" s="1"/>
        <tr r="N1491" s="1"/>
        <tr r="N1878" s="1"/>
        <tr r="N355" s="1"/>
      </tp>
      <tp t="s">
        <v>#N/A N/A</v>
        <stp/>
        <stp>BDP|1715184840308130269</stp>
        <tr r="R1386" s="1"/>
        <tr r="R1635" s="1"/>
      </tp>
      <tp t="s">
        <v>#N/A N/A</v>
        <stp/>
        <stp>BDP|2948817358969146892</stp>
        <tr r="N1119" s="1"/>
      </tp>
      <tp t="s">
        <v>#N/A N/A</v>
        <stp/>
        <stp>BDP|1971834543691842293</stp>
        <tr r="N2129" s="1"/>
      </tp>
      <tp t="s">
        <v>#N/A N/A</v>
        <stp/>
        <stp>BDP|8997846902826247851</stp>
        <tr r="N2011" s="1"/>
        <tr r="N262" s="1"/>
        <tr r="N488" s="1"/>
      </tp>
      <tp t="s">
        <v>#N/A N/A</v>
        <stp/>
        <stp>BDP|3637754352047055897</stp>
        <tr r="N1992" s="1"/>
        <tr r="N243" s="1"/>
        <tr r="N469" s="1"/>
      </tp>
      <tp t="s">
        <v>#N/A N/A</v>
        <stp/>
        <stp>BDP|2758219898211194673</stp>
        <tr r="R1575" s="1"/>
      </tp>
      <tp t="s">
        <v>#N/A N/A</v>
        <stp/>
        <stp>BDP|8541626409901266155</stp>
        <tr r="R117" s="1"/>
        <tr r="R1478" s="1"/>
        <tr r="R1866" s="1"/>
        <tr r="R343" s="1"/>
      </tp>
      <tp t="s">
        <v>#N/A N/A</v>
        <stp/>
        <stp>BDP|8909251004830507442</stp>
        <tr r="N1074" s="1"/>
      </tp>
      <tp t="s">
        <v>#N/A N/A</v>
        <stp/>
        <stp>BDP|3941902446815700514</stp>
        <tr r="N1624" s="1"/>
      </tp>
      <tp t="s">
        <v>#N/A N/A</v>
        <stp/>
        <stp>BDP|8236398822346538155</stp>
        <tr r="R150" s="1"/>
        <tr r="R1899" s="1"/>
        <tr r="R376" s="1"/>
      </tp>
      <tp t="s">
        <v>#N/A N/A</v>
        <stp/>
        <stp>BDP|2321781755419739706</stp>
        <tr r="N1542" s="1"/>
      </tp>
      <tp t="s">
        <v>#N/A N/A</v>
        <stp/>
        <stp>BDP|2824204135669055440</stp>
        <tr r="R2288" s="1"/>
      </tp>
      <tp t="s">
        <v>#N/A N/A</v>
        <stp/>
        <stp>BDP|5053483535108364475</stp>
        <tr r="R1059" s="1"/>
      </tp>
      <tp t="s">
        <v>#N/A N/A</v>
        <stp/>
        <stp>BDP|9598671857474204091</stp>
        <tr r="N1329" s="1"/>
      </tp>
      <tp t="s">
        <v>#N/A N/A</v>
        <stp/>
        <stp>BDP|1432714205890674885</stp>
        <tr r="R1557" s="1"/>
      </tp>
      <tp t="s">
        <v>#N/A N/A</v>
        <stp/>
        <stp>BDP|2235320119916562820</stp>
        <tr r="R538" s="1"/>
      </tp>
      <tp t="s">
        <v>#N/A N/A</v>
        <stp/>
        <stp>BDP|8936475256411718612</stp>
        <tr r="R1716" s="1"/>
      </tp>
      <tp t="s">
        <v>#N/A N/A</v>
        <stp/>
        <stp>BDP|3326841437532671484</stp>
        <tr r="R999" s="1"/>
      </tp>
      <tp t="s">
        <v>#N/A N/A</v>
        <stp/>
        <stp>BDP|8710357155951121189</stp>
        <tr r="R1262" s="1"/>
      </tp>
      <tp t="s">
        <v>#N/A N/A</v>
        <stp/>
        <stp>BDP|6035397267359063406</stp>
        <tr r="O16" s="1"/>
        <tr r="O2291" s="1"/>
        <tr r="O35" s="1"/>
      </tp>
      <tp t="s">
        <v>#N/A N/A</v>
        <stp/>
        <stp>BDP|9709154517640222797</stp>
        <tr r="R1301" s="1"/>
      </tp>
      <tp t="s">
        <v>#N/A N/A</v>
        <stp/>
        <stp>BDP|5058941982238880208</stp>
        <tr r="R1662" s="1"/>
        <tr r="R2033" s="1"/>
        <tr r="R284" s="1"/>
        <tr r="R510" s="1"/>
      </tp>
      <tp t="s">
        <v>#N/A N/A</v>
        <stp/>
        <stp>BDP|9790751989740767831</stp>
        <tr r="R1011" s="1"/>
      </tp>
      <tp t="s">
        <v>#N/A N/A</v>
        <stp/>
        <stp>BDP|4591238395924578592</stp>
        <tr r="N2001" s="1"/>
        <tr r="N252" s="1"/>
        <tr r="N478" s="1"/>
      </tp>
      <tp t="s">
        <v>#N/A N/A</v>
        <stp/>
        <stp>BDP|1200420887141995215</stp>
        <tr r="N2260" s="1"/>
      </tp>
      <tp t="s">
        <v>#N/A N/A</v>
        <stp/>
        <stp>BDP|2450974449248183945</stp>
        <tr r="R730" s="1"/>
      </tp>
      <tp t="s">
        <v>#N/A N/A</v>
        <stp/>
        <stp>BDP|8078008628242310642</stp>
        <tr r="N1676" s="1"/>
      </tp>
      <tp t="s">
        <v>#N/A N/A</v>
        <stp/>
        <stp>BDP|6238770999515501363</stp>
        <tr r="N1637" s="1"/>
        <tr r="N2009" s="1"/>
        <tr r="N260" s="1"/>
        <tr r="N486" s="1"/>
      </tp>
      <tp t="s">
        <v>#N/A N/A</v>
        <stp/>
        <stp>BDP|8764956822474986957</stp>
        <tr r="R1229" s="1"/>
        <tr r="R1229" s="1"/>
      </tp>
      <tp t="s">
        <v>#N/A N/A</v>
        <stp/>
        <stp>BDP|4413482190026916198</stp>
        <tr r="N1424" s="1"/>
      </tp>
      <tp t="s">
        <v>#N/A N/A</v>
        <stp/>
        <stp>BDP|9684399053158487945</stp>
        <tr r="R1393" s="1"/>
      </tp>
      <tp t="s">
        <v>#N/A N/A</v>
        <stp/>
        <stp>BDP|9874653369387929014</stp>
        <tr r="R1266" s="1"/>
        <tr r="R980" s="1"/>
      </tp>
      <tp t="s">
        <v>#N/A N/A</v>
        <stp/>
        <stp>BDP|5794266258858105445</stp>
        <tr r="R754" s="1"/>
      </tp>
      <tp t="s">
        <v>#N/A N/A</v>
        <stp/>
        <stp>BDP|2339920759752645225</stp>
        <tr r="N1028" s="1"/>
      </tp>
      <tp t="s">
        <v>#N/A N/A</v>
        <stp/>
        <stp>BDP|1265862854444537694</stp>
        <tr r="N672" s="1"/>
        <tr r="N858" s="1"/>
      </tp>
      <tp t="s">
        <v>#N/A N/A</v>
        <stp/>
        <stp>BDP|8168218048309175947</stp>
        <tr r="R160" s="1"/>
        <tr r="R1909" s="1"/>
        <tr r="R386" s="1"/>
      </tp>
      <tp t="s">
        <v>#N/A N/A</v>
        <stp/>
        <stp>BDP|1622589080113283111</stp>
        <tr r="N2381" s="1"/>
        <tr r="N2382" s="1"/>
      </tp>
      <tp t="s">
        <v>#N/A N/A</v>
        <stp/>
        <stp>BDP|9872534540314363254</stp>
        <tr r="R1604" s="1"/>
        <tr r="R1979" s="1"/>
        <tr r="R230" s="1"/>
        <tr r="R456" s="1"/>
      </tp>
      <tp t="s">
        <v>#N/A N/A</v>
        <stp/>
        <stp>BDP|5753402441079334280</stp>
        <tr r="R1955" s="1"/>
        <tr r="R206" s="1"/>
        <tr r="R432" s="1"/>
      </tp>
      <tp t="s">
        <v>#N/A N/A</v>
        <stp/>
        <stp>BDP|8493510472094712023</stp>
        <tr r="R1955" s="1"/>
        <tr r="R206" s="1"/>
        <tr r="R432" s="1"/>
      </tp>
      <tp t="s">
        <v>#N/A N/A</v>
        <stp/>
        <stp>BDP|4439770465512393975</stp>
        <tr r="R1075" s="1"/>
      </tp>
      <tp t="s">
        <v>#N/A N/A</v>
        <stp/>
        <stp>BDP|4543975527028383946</stp>
        <tr r="N1033" s="1"/>
      </tp>
      <tp t="s">
        <v>#N/A N/A</v>
        <stp/>
        <stp>BDP|4665225951635733809</stp>
        <tr r="N528" s="1"/>
      </tp>
      <tp t="s">
        <v>#N/A N/A</v>
        <stp/>
        <stp>BDP|1372857351756622434</stp>
        <tr r="N2136" s="1"/>
      </tp>
      <tp t="s">
        <v>#N/A N/A</v>
        <stp/>
        <stp>BDP|2931876368292761030</stp>
        <tr r="R989" s="1"/>
      </tp>
      <tp t="s">
        <v>#N/A N/A</v>
        <stp/>
        <stp>BDP|4648244482394510472</stp>
        <tr r="R1692" s="1"/>
      </tp>
      <tp t="s">
        <v>#N/A N/A</v>
        <stp/>
        <stp>BDP|3203899631840817604</stp>
        <tr r="N1271" s="1"/>
      </tp>
      <tp t="s">
        <v>#N/A N/A</v>
        <stp/>
        <stp>BDP|7080699737274922855</stp>
        <tr r="N1386" s="1"/>
      </tp>
      <tp t="s">
        <v>#N/A N/A</v>
        <stp/>
        <stp>BDP|5620846059283961504</stp>
        <tr r="N649" s="1"/>
        <tr r="N842" s="1"/>
      </tp>
      <tp t="s">
        <v>#N/A N/A</v>
        <stp/>
        <stp>BDP|1378119971940842994</stp>
        <tr r="R933" s="1"/>
      </tp>
      <tp t="s">
        <v>#N/A N/A</v>
        <stp/>
        <stp>BDP|6213122945168583531</stp>
        <tr r="R1078" s="1"/>
      </tp>
      <tp t="s">
        <v>#N/A N/A</v>
        <stp/>
        <stp>BDP|5291234186104775537</stp>
        <tr r="N2112" s="1"/>
      </tp>
      <tp t="s">
        <v>#N/A N/A</v>
        <stp/>
        <stp>BDP|4060268991550766131</stp>
        <tr r="N1602" s="1"/>
        <tr r="N1978" s="1"/>
        <tr r="N229" s="1"/>
        <tr r="N455" s="1"/>
      </tp>
      <tp t="s">
        <v>#N/A N/A</v>
        <stp/>
        <stp>BDP|7205185738419515241</stp>
        <tr r="N1706" s="1"/>
      </tp>
      <tp t="s">
        <v>#N/A N/A</v>
        <stp/>
        <stp>BDP|8011184257681897348</stp>
        <tr r="N546" s="1"/>
      </tp>
      <tp t="s">
        <v>#N/A N/A</v>
        <stp/>
        <stp>BDP|9243495069433925683</stp>
        <tr r="R140" s="1"/>
        <tr r="R1615" s="1"/>
        <tr r="R1783" s="1"/>
        <tr r="R1889" s="1"/>
        <tr r="R366" s="1"/>
      </tp>
      <tp t="s">
        <v>#N/A N/A</v>
        <stp/>
        <stp>BDP|7069370654856634969</stp>
        <tr r="R651" s="1"/>
        <tr r="R844" s="1"/>
      </tp>
      <tp t="s">
        <v>#N/A N/A</v>
        <stp/>
        <stp>BDP|7576234879718907453</stp>
        <tr r="N1415" s="1"/>
      </tp>
      <tp t="s">
        <v>#N/A N/A</v>
        <stp/>
        <stp>BDP|1198651093352009273</stp>
        <tr r="O325" s="1"/>
      </tp>
      <tp t="s">
        <v>#N/A N/A</v>
        <stp/>
        <stp>BDP|2112294326919866562</stp>
        <tr r="R1024" s="1"/>
      </tp>
      <tp t="s">
        <v>#N/A N/A</v>
        <stp/>
        <stp>BDP|5378106954879659616</stp>
        <tr r="R1021" s="1"/>
      </tp>
      <tp t="s">
        <v>#N/A N/A</v>
        <stp/>
        <stp>BDP|9691487840503645482</stp>
        <tr r="R1402" s="1"/>
      </tp>
      <tp t="s">
        <v>#N/A N/A</v>
        <stp/>
        <stp>BDP|3838844762787896468</stp>
        <tr r="R1347" s="1"/>
        <tr r="R1613" s="1"/>
      </tp>
      <tp t="s">
        <v>#N/A N/A</v>
        <stp/>
        <stp>BDP|1214710073428150717</stp>
        <tr r="R1035" s="1"/>
      </tp>
      <tp t="s">
        <v>#N/A N/A</v>
        <stp/>
        <stp>BDP|9880876593354501286</stp>
        <tr r="R145" s="1"/>
        <tr r="R1519" s="1"/>
        <tr r="R1894" s="1"/>
        <tr r="R371" s="1"/>
      </tp>
      <tp t="s">
        <v>#N/A N/A</v>
        <stp/>
        <stp>BDP|3668090190825770192</stp>
        <tr r="R1715" s="1"/>
      </tp>
      <tp t="s">
        <v>#N/A N/A</v>
        <stp/>
        <stp>BDP|1606695772678962658</stp>
        <tr r="R154" s="1"/>
        <tr r="R1903" s="1"/>
        <tr r="R380" s="1"/>
      </tp>
      <tp t="s">
        <v>#N/A N/A</v>
        <stp/>
        <stp>BDP|6511258885996084447</stp>
        <tr r="N1805" s="1"/>
        <tr r="N1440" s="1"/>
      </tp>
      <tp t="s">
        <v>#N/A N/A</v>
        <stp/>
        <stp>BDP|3869374434845972832</stp>
        <tr r="R2254" s="1"/>
      </tp>
      <tp t="s">
        <v>#N/A N/A</v>
        <stp/>
        <stp>BDP|8696656346946625224</stp>
        <tr r="R1042" s="1"/>
      </tp>
      <tp t="s">
        <v>#N/A N/A</v>
        <stp/>
        <stp>BDP|8788207358142999373</stp>
        <tr r="R544" s="1"/>
        <tr r="R544" s="1"/>
      </tp>
      <tp t="s">
        <v>#N/A N/A</v>
        <stp/>
        <stp>BDP|3565615285376075500</stp>
        <tr r="R1670" s="1"/>
      </tp>
      <tp t="s">
        <v>#N/A N/A</v>
        <stp/>
        <stp>BDP|2619559965679501629</stp>
        <tr r="N954" s="1"/>
      </tp>
      <tp t="s">
        <v>#N/A N/A</v>
        <stp/>
        <stp>BDP|5094064481192262136</stp>
        <tr r="R548" s="1"/>
      </tp>
      <tp t="s">
        <v>#N/A N/A</v>
        <stp/>
        <stp>BDP|2106819338094838365</stp>
        <tr r="R523" s="1"/>
      </tp>
      <tp t="s">
        <v>#N/A N/A</v>
        <stp/>
        <stp>BDP|8738644168224469292</stp>
        <tr r="R760" s="1"/>
      </tp>
      <tp t="s">
        <v>#N/A N/A</v>
        <stp/>
        <stp>BDP|8997651669092496470</stp>
        <tr r="R1377" s="1"/>
      </tp>
      <tp t="s">
        <v>#N/A N/A</v>
        <stp/>
        <stp>BDP|8960895704839796752</stp>
        <tr r="R982" s="1"/>
      </tp>
      <tp t="s">
        <v>#N/A N/A</v>
        <stp/>
        <stp>BDP|1449018695884603203</stp>
        <tr r="N1425" s="1"/>
      </tp>
      <tp t="s">
        <v>#N/A N/A</v>
        <stp/>
        <stp>BDP|4686803350597586051</stp>
        <tr r="N83" s="1"/>
      </tp>
      <tp t="s">
        <v>#N/A N/A</v>
        <stp/>
        <stp>BDP|1320717510760488917</stp>
        <tr r="R765" s="1"/>
      </tp>
      <tp t="s">
        <v>#N/A N/A</v>
        <stp/>
        <stp>BDP|2230886058773570209</stp>
        <tr r="N1279" s="1"/>
      </tp>
      <tp t="s">
        <v>#N/A N/A</v>
        <stp/>
        <stp>BDP|3968911741336841661</stp>
        <tr r="R950" s="1"/>
        <tr r="R950" s="1"/>
      </tp>
      <tp t="s">
        <v>#N/A N/A</v>
        <stp/>
        <stp>BDP|4294366951109689544</stp>
        <tr r="N1714" s="1"/>
      </tp>
      <tp t="s">
        <v>#N/A N/A</v>
        <stp/>
        <stp>BDP|1798561885910613254</stp>
        <tr r="N1426" s="1"/>
      </tp>
      <tp t="s">
        <v>#N/A N/A</v>
        <stp/>
        <stp>BDP|8976489512135752603</stp>
        <tr r="R1666" s="1"/>
      </tp>
      <tp t="s">
        <v>#N/A N/A</v>
        <stp/>
        <stp>BDP|2262994287924017981</stp>
        <tr r="R944" s="1"/>
        <tr r="R944" s="1"/>
      </tp>
      <tp t="s">
        <v>#N/A N/A</v>
        <stp/>
        <stp>BDP|8777585431272887223</stp>
        <tr r="R1713" s="1"/>
      </tp>
      <tp t="s">
        <v>#N/A N/A</v>
        <stp/>
        <stp>BDP|6698882427247917542</stp>
        <tr r="N111" s="1"/>
        <tr r="N1860" s="1"/>
        <tr r="N337" s="1"/>
      </tp>
      <tp t="s">
        <v>#N/A N/A</v>
        <stp/>
        <stp>BDP|8730646826252347029</stp>
        <tr r="N1251" s="1"/>
      </tp>
      <tp t="s">
        <v>#N/A N/A</v>
        <stp/>
        <stp>BDP|8571365835012667449</stp>
        <tr r="R311" s="1"/>
      </tp>
      <tp t="s">
        <v>#N/A N/A</v>
        <stp/>
        <stp>BDP|3438927448387294781</stp>
        <tr r="R976" s="1"/>
      </tp>
      <tp t="s">
        <v>#N/A N/A</v>
        <stp/>
        <stp>BDP|3143402196840419070</stp>
        <tr r="O1148" s="1"/>
        <tr r="O1179" s="1"/>
        <tr r="O1218" s="1"/>
        <tr r="O1832" s="1"/>
        <tr r="O2187" s="1"/>
        <tr r="O2227" s="1"/>
        <tr r="O2316" s="1"/>
        <tr r="O2411" s="1"/>
        <tr r="O60" s="1"/>
        <tr r="O894" s="1"/>
      </tp>
      <tp t="s">
        <v>#N/A N/A</v>
        <stp/>
        <stp>BDP|8236709265321686653</stp>
        <tr r="R600" s="1"/>
        <tr r="R803" s="1"/>
      </tp>
      <tp t="s">
        <v>#N/A N/A</v>
        <stp/>
        <stp>BDP|1572668032062697834</stp>
        <tr r="R2281" s="1"/>
      </tp>
      <tp t="s">
        <v>#N/A N/A</v>
        <stp/>
        <stp>BDP|2043021921208005673</stp>
        <tr r="R1535" s="1"/>
        <tr r="R161" s="1"/>
        <tr r="R1910" s="1"/>
        <tr r="R387" s="1"/>
      </tp>
      <tp t="s">
        <v>#N/A N/A</v>
        <stp/>
        <stp>BDP|9706640331084326656</stp>
        <tr r="R113" s="1"/>
        <tr r="R1472" s="1"/>
        <tr r="R1862" s="1"/>
        <tr r="R339" s="1"/>
      </tp>
      <tp t="s">
        <v>#N/A N/A</v>
        <stp/>
        <stp>BDP|5168876186678549309</stp>
        <tr r="R2249" s="1"/>
      </tp>
      <tp t="s">
        <v>#N/A N/A</v>
        <stp/>
        <stp>BDP|1447649942334699919</stp>
        <tr r="N305" s="1"/>
      </tp>
      <tp t="s">
        <v>#N/A N/A</v>
        <stp/>
        <stp>BDP|9015626604898076939</stp>
        <tr r="R1028" s="1"/>
      </tp>
      <tp t="s">
        <v>#N/A N/A</v>
        <stp/>
        <stp>BDP|4539605437579475635</stp>
        <tr r="R516" s="1"/>
      </tp>
      <tp t="s">
        <v>#N/A N/A</v>
        <stp/>
        <stp>BDP|5312974913564267707</stp>
        <tr r="N2281" s="1"/>
      </tp>
      <tp t="s">
        <v>#N/A N/A</v>
        <stp/>
        <stp>BDP|5454333630342443962</stp>
        <tr r="R1573" s="1"/>
        <tr r="R193" s="1"/>
        <tr r="R1942" s="1"/>
        <tr r="R419" s="1"/>
      </tp>
      <tp t="s">
        <v>#N/A N/A</v>
        <stp/>
        <stp>BDP|9769389538772125538</stp>
        <tr r="N1062" s="1"/>
      </tp>
      <tp t="s">
        <v>#N/A N/A</v>
        <stp/>
        <stp>BDP|4280252587031452119</stp>
        <tr r="N1394" s="1"/>
      </tp>
      <tp t="s">
        <v>#N/A N/A</v>
        <stp/>
        <stp>BDP|2807450555434196831</stp>
        <tr r="R1679" s="1"/>
      </tp>
      <tp t="s">
        <v>#N/A N/A</v>
        <stp/>
        <stp>BDP|4829435554138194241</stp>
        <tr r="R1267" s="1"/>
      </tp>
      <tp t="s">
        <v>#N/A N/A</v>
        <stp/>
        <stp>BDP|1385095874998214167</stp>
        <tr r="N758" s="1"/>
      </tp>
      <tp t="s">
        <v>#N/A N/A</v>
        <stp/>
        <stp>BDP|6182068085606157797</stp>
        <tr r="R1440" s="1"/>
        <tr r="R1805" s="1"/>
      </tp>
      <tp t="s">
        <v>#N/A N/A</v>
        <stp/>
        <stp>BDP|9319288241775110518</stp>
        <tr r="N1950" s="1"/>
        <tr r="N201" s="1"/>
        <tr r="N427" s="1"/>
      </tp>
      <tp t="s">
        <v>#N/A N/A</v>
        <stp/>
        <stp>BDP|7450679456069601285</stp>
        <tr r="N654" s="1"/>
        <tr r="N847" s="1"/>
      </tp>
      <tp t="s">
        <v>#N/A N/A</v>
        <stp/>
        <stp>BDP|6963151420972345841</stp>
        <tr r="P2101" s="1"/>
        <tr r="P2371" s="1"/>
      </tp>
      <tp t="s">
        <v>#N/A N/A</v>
        <stp/>
        <stp>BDP|3231858368391370372</stp>
        <tr r="N2153" s="1"/>
      </tp>
      <tp t="s">
        <v>#N/A N/A</v>
        <stp/>
        <stp>BDP|3583752095130972279</stp>
        <tr r="N1739" s="1"/>
      </tp>
      <tp t="s">
        <v>#N/A N/A</v>
        <stp/>
        <stp>BDP|4384867035972883238</stp>
        <tr r="R1294" s="1"/>
        <tr r="R1963" s="1"/>
        <tr r="R214" s="1"/>
        <tr r="R440" s="1"/>
      </tp>
      <tp t="s">
        <v>#N/A N/A</v>
        <stp/>
        <stp>BDP|9374755637187327597</stp>
        <tr r="N1630" s="1"/>
      </tp>
      <tp t="s">
        <v>#N/A N/A</v>
        <stp/>
        <stp>BDP|8953040513817117175</stp>
        <tr r="R1401" s="1"/>
      </tp>
      <tp t="s">
        <v>#N/A N/A</v>
        <stp/>
        <stp>BDP|2428937847086087684</stp>
        <tr r="R1014" s="1"/>
        <tr r="R2250" s="1"/>
      </tp>
      <tp t="s">
        <v>#N/A N/A</v>
        <stp/>
        <stp>BDP|2405815805597998214</stp>
        <tr r="R1154" s="1"/>
        <tr r="R1185" s="1"/>
        <tr r="R1224" s="1"/>
        <tr r="R1838" s="1"/>
        <tr r="R2193" s="1"/>
        <tr r="R2233" s="1"/>
        <tr r="R2322" s="1"/>
        <tr r="R2417" s="1"/>
        <tr r="R66" s="1"/>
        <tr r="R900" s="1"/>
      </tp>
      <tp t="s">
        <v>#N/A N/A</v>
        <stp/>
        <stp>BDP|2731583593065714435</stp>
        <tr r="R571" s="1"/>
        <tr r="R781" s="1"/>
      </tp>
      <tp t="s">
        <v>#N/A N/A</v>
        <stp/>
        <stp>BDP|8771772611929131889</stp>
        <tr r="R706" s="1"/>
      </tp>
      <tp t="s">
        <v>#N/A N/A</v>
        <stp/>
        <stp>BDP|6274904228231554372</stp>
        <tr r="R750" s="1"/>
        <tr r="R750" s="1"/>
      </tp>
      <tp t="s">
        <v>#N/A N/A</v>
        <stp/>
        <stp>BDP|7252457429147091973</stp>
        <tr r="N2126" s="1"/>
      </tp>
      <tp t="s">
        <v>#N/A N/A</v>
        <stp/>
        <stp>BDP|4754038768654619930</stp>
        <tr r="R321" s="1"/>
        <tr r="R321" s="1"/>
      </tp>
      <tp t="s">
        <v>#N/A N/A</v>
        <stp/>
        <stp>BDP|2548865262454010788</stp>
        <tr r="R1708" s="1"/>
      </tp>
      <tp t="s">
        <v>#N/A N/A</v>
        <stp/>
        <stp>BDP|5865948012873310145</stp>
        <tr r="R1064" s="1"/>
      </tp>
      <tp t="s">
        <v>#N/A N/A</v>
        <stp/>
        <stp>BDP|9346617954457991212</stp>
        <tr r="R1017" s="1"/>
      </tp>
      <tp t="s">
        <v>#N/A N/A</v>
        <stp/>
        <stp>BDP|9494140228594071165</stp>
        <tr r="N1272" s="1"/>
      </tp>
      <tp t="s">
        <v>#N/A N/A</v>
        <stp/>
        <stp>BDP|8164420103542609183</stp>
        <tr r="R868" s="1"/>
      </tp>
      <tp t="s">
        <v>#N/A N/A</v>
        <stp/>
        <stp>BDP|8948121225163041706</stp>
        <tr r="R1425" s="1"/>
      </tp>
      <tp t="s">
        <v>#N/A N/A</v>
        <stp/>
        <stp>BDP|8411498677361527501</stp>
        <tr r="R1116" s="1"/>
      </tp>
      <tp t="s">
        <v>#N/A N/A</v>
        <stp/>
        <stp>BDP|8798800668271526852</stp>
        <tr r="R1032" s="1"/>
      </tp>
      <tp t="s">
        <v>#N/A N/A</v>
        <stp/>
        <stp>BDP|8385357005837567393</stp>
        <tr r="R1718" s="1"/>
        <tr r="R1718" s="1"/>
        <tr r="R1744" s="1"/>
        <tr r="R1744" s="1"/>
        <tr r="R2042" s="1"/>
        <tr r="R2042" s="1"/>
        <tr r="R2056" s="1"/>
        <tr r="R2056" s="1"/>
        <tr r="R2106" s="1"/>
        <tr r="R2106" s="1"/>
        <tr r="R2149" s="1"/>
        <tr r="R2149" s="1"/>
        <tr r="R2164" s="1"/>
        <tr r="R2164" s="1"/>
        <tr r="R22" s="1"/>
        <tr r="R22" s="1"/>
        <tr r="R2297" s="1"/>
        <tr r="R2297" s="1"/>
        <tr r="R2334" s="1"/>
        <tr r="R2334" s="1"/>
        <tr r="R2374" s="1"/>
        <tr r="R2374" s="1"/>
        <tr r="R2424" s="1"/>
        <tr r="R2424" s="1"/>
        <tr r="R291" s="1"/>
        <tr r="R291" s="1"/>
        <tr r="R563" s="1"/>
        <tr r="R563" s="1"/>
        <tr r="R699" s="1"/>
        <tr r="R699" s="1"/>
        <tr r="R89" s="1"/>
        <tr r="R89" s="1"/>
        <tr r="R907" s="1"/>
        <tr r="R907" s="1"/>
      </tp>
      <tp t="s">
        <v>#N/A N/A</v>
        <stp/>
        <stp>BDP|4808026377484278807</stp>
        <tr r="N1312" s="1"/>
      </tp>
      <tp t="s">
        <v>#N/A N/A</v>
        <stp/>
        <stp>BDP|9908623250133563611</stp>
        <tr r="R1056" s="1"/>
      </tp>
      <tp t="s">
        <v>#N/A N/A</v>
        <stp/>
        <stp>BDP|3773032438026033932</stp>
        <tr r="N735" s="1"/>
      </tp>
      <tp t="s">
        <v>#N/A N/A</v>
        <stp/>
        <stp>BDP|3795251786836959023</stp>
        <tr r="N1138" s="1"/>
        <tr r="N1138" s="1"/>
        <tr r="N1162" s="1"/>
        <tr r="N1162" s="1"/>
        <tr r="N1202" s="1"/>
        <tr r="N1202" s="1"/>
        <tr r="N1815" s="1"/>
        <tr r="N1815" s="1"/>
        <tr r="N2169" s="1"/>
        <tr r="N2169" s="1"/>
        <tr r="N2209" s="1"/>
        <tr r="N2209" s="1"/>
        <tr r="N2304" s="1"/>
        <tr r="N2304" s="1"/>
        <tr r="N2395" s="1"/>
        <tr r="N2395" s="1"/>
        <tr r="N44" s="1"/>
        <tr r="N44" s="1"/>
        <tr r="N878" s="1"/>
        <tr r="N878" s="1"/>
      </tp>
      <tp t="s">
        <v>#N/A N/A</v>
        <stp/>
        <stp>BDP|1497684892232092323</stp>
        <tr r="R1766" s="1"/>
      </tp>
      <tp t="s">
        <v>#N/A N/A</v>
        <stp/>
        <stp>BDP|6862075495905388555</stp>
        <tr r="Q1167" s="1"/>
        <tr r="Q1206" s="1"/>
        <tr r="Q1819" s="1"/>
        <tr r="Q2173" s="1"/>
        <tr r="Q2213" s="1"/>
        <tr r="Q2399" s="1"/>
        <tr r="Q48" s="1"/>
        <tr r="Q882" s="1"/>
      </tp>
      <tp t="s">
        <v>#N/A N/A</v>
        <stp/>
        <stp>BDP|9854116558581806351</stp>
        <tr r="R1142" s="1"/>
        <tr r="R1173" s="1"/>
        <tr r="R1212" s="1"/>
        <tr r="R1826" s="1"/>
        <tr r="R2179" s="1"/>
        <tr r="R2219" s="1"/>
        <tr r="R2308" s="1"/>
        <tr r="R2405" s="1"/>
        <tr r="R54" s="1"/>
        <tr r="R888" s="1"/>
      </tp>
      <tp t="s">
        <v>#N/A N/A</v>
        <stp/>
        <stp>BDP|2399427582131757096</stp>
        <tr r="R1634" s="1"/>
      </tp>
      <tp t="s">
        <v>#N/A N/A</v>
        <stp/>
        <stp>BDP|4299269197381945178</stp>
        <tr r="R2038" s="1"/>
      </tp>
      <tp t="s">
        <v>#N/A N/A</v>
        <stp/>
        <stp>BDP|7292447167328817242</stp>
        <tr r="R2259" s="1"/>
      </tp>
      <tp t="s">
        <v>#N/A N/A</v>
        <stp/>
        <stp>BDP|1054525137219869105</stp>
        <tr r="N1564" s="1"/>
      </tp>
      <tp t="s">
        <v>#N/A N/A</v>
        <stp/>
        <stp>BDP|4716794321259661743</stp>
        <tr r="R1397" s="1"/>
      </tp>
      <tp t="s">
        <v>#N/A N/A</v>
        <stp/>
        <stp>BDP|6254230998752512011</stp>
        <tr r="R1458" s="1"/>
      </tp>
      <tp t="s">
        <v>#N/A N/A</v>
        <stp/>
        <stp>BDP|2289280442928763323</stp>
        <tr r="R115" s="1"/>
        <tr r="R1474" s="1"/>
        <tr r="R1864" s="1"/>
        <tr r="R341" s="1"/>
      </tp>
      <tp t="s">
        <v>#N/A N/A</v>
        <stp/>
        <stp>BDP|9518643265747257141</stp>
        <tr r="R1362" s="1"/>
      </tp>
      <tp t="s">
        <v>#N/A N/A</v>
        <stp/>
        <stp>BDP|7078911674532300443</stp>
        <tr r="R1577" s="1"/>
        <tr r="R1944" s="1"/>
        <tr r="R195" s="1"/>
        <tr r="R421" s="1"/>
      </tp>
      <tp t="s">
        <v>#N/A N/A</v>
        <stp/>
        <stp>BDP|3752264086721590717</stp>
        <tr r="N1106" s="1"/>
      </tp>
      <tp t="s">
        <v>#N/A N/A</v>
        <stp/>
        <stp>BDP|6297469330819142767</stp>
        <tr r="N1634" s="1"/>
      </tp>
      <tp t="s">
        <v>#N/A N/A</v>
        <stp/>
        <stp>BDP|1852099855722260956</stp>
        <tr r="R1605" s="1"/>
        <tr r="R1980" s="1"/>
        <tr r="R231" s="1"/>
        <tr r="R457" s="1"/>
      </tp>
      <tp t="s">
        <v>#N/A N/A</v>
        <stp/>
        <stp>BDP|6081245735579423166</stp>
        <tr r="R733" s="1"/>
        <tr r="R733" s="1"/>
      </tp>
      <tp t="s">
        <v>#N/A N/A</v>
        <stp/>
        <stp>BDP|4347499799606841080</stp>
        <tr r="R1695" s="1"/>
      </tp>
      <tp t="s">
        <v>#N/A N/A</v>
        <stp/>
        <stp>BDP|9484549117923011147</stp>
        <tr r="R1387" s="1"/>
      </tp>
      <tp t="s">
        <v>#N/A N/A</v>
        <stp/>
        <stp>BDP|4900381983955374521</stp>
        <tr r="R141" s="1"/>
        <tr r="R1513" s="1"/>
        <tr r="R1890" s="1"/>
        <tr r="R367" s="1"/>
      </tp>
      <tp t="s">
        <v>#N/A N/A</v>
        <stp/>
        <stp>BDP|9056834590654207323</stp>
        <tr r="R1129" s="1"/>
      </tp>
      <tp t="s">
        <v>#N/A N/A</v>
        <stp/>
        <stp>BDP|2821927420366108081</stp>
        <tr r="R1268" s="1"/>
      </tp>
      <tp t="s">
        <v>#N/A N/A</v>
        <stp/>
        <stp>BDP|1476509763704186957</stp>
        <tr r="R180" s="1"/>
        <tr r="R1929" s="1"/>
        <tr r="R406" s="1"/>
      </tp>
      <tp t="s">
        <v>#N/A N/A</v>
        <stp/>
        <stp>BDP|1941683180841186131</stp>
        <tr r="P1156" s="1"/>
        <tr r="P1187" s="1"/>
        <tr r="P1226" s="1"/>
        <tr r="P1840" s="1"/>
        <tr r="P2195" s="1"/>
        <tr r="P2235" s="1"/>
        <tr r="P2324" s="1"/>
        <tr r="P2419" s="1"/>
        <tr r="P68" s="1"/>
        <tr r="P902" s="1"/>
      </tp>
      <tp t="s">
        <v>#N/A N/A</v>
        <stp/>
        <stp>BDP|2327275883040251764</stp>
        <tr r="R589" s="1"/>
        <tr r="R796" s="1"/>
      </tp>
      <tp t="s">
        <v>#N/A N/A</v>
        <stp/>
        <stp>BDP|8764261540831567042</stp>
        <tr r="R2252" s="1"/>
      </tp>
      <tp t="s">
        <v>#N/A N/A</v>
        <stp/>
        <stp>BDP|3386802923504426246</stp>
        <tr r="N1240" s="1"/>
      </tp>
      <tp t="s">
        <v>#N/A N/A</v>
        <stp/>
        <stp>BDP|6833819836196850472</stp>
        <tr r="R1348" s="1"/>
      </tp>
      <tp t="s">
        <v>#N/A N/A</v>
        <stp/>
        <stp>BDP|9488366205522463732</stp>
        <tr r="R1772" s="1"/>
      </tp>
      <tp t="s">
        <v>#N/A N/A</v>
        <stp/>
        <stp>BDP|6409884975751188788</stp>
        <tr r="N2262" s="1"/>
      </tp>
      <tp t="s">
        <v>#N/A N/A</v>
        <stp/>
        <stp>BDP|8558201617232435666</stp>
        <tr r="R912" s="1"/>
      </tp>
      <tp t="s">
        <v>#N/A N/A</v>
        <stp/>
        <stp>BDP|8222060640020559315</stp>
        <tr r="R669" s="1"/>
        <tr r="R855" s="1"/>
      </tp>
      <tp t="s">
        <v>#N/A N/A</v>
        <stp/>
        <stp>BDP|5652747546231135857</stp>
        <tr r="R1297" s="1"/>
      </tp>
      <tp t="s">
        <v>#N/A N/A</v>
        <stp/>
        <stp>BDP|5710655809108251497</stp>
        <tr r="N591" s="1"/>
      </tp>
      <tp t="s">
        <v>#N/A N/A</v>
        <stp/>
        <stp>BDP|5765921615033180106</stp>
        <tr r="R1237" s="1"/>
        <tr r="R1237" s="1"/>
      </tp>
      <tp t="s">
        <v>#N/A N/A</v>
        <stp/>
        <stp>BDP|3642719281892255159</stp>
        <tr r="N869" s="1"/>
        <tr r="N869" s="1"/>
      </tp>
      <tp t="s">
        <v>#N/A N/A</v>
        <stp/>
        <stp>BDP|4731909440504679201</stp>
        <tr r="R115" s="1"/>
        <tr r="R1474" s="1"/>
        <tr r="R1864" s="1"/>
        <tr r="R341" s="1"/>
      </tp>
      <tp t="s">
        <v>#N/A N/A</v>
        <stp/>
        <stp>BDP|9389047644750068221</stp>
        <tr r="R835" s="1"/>
      </tp>
      <tp t="s">
        <v>#N/A N/A</v>
        <stp/>
        <stp>BDP|5199895231736980712</stp>
        <tr r="R976" s="1"/>
      </tp>
      <tp t="s">
        <v>#N/A N/A</v>
        <stp/>
        <stp>BDP|8494596941170472698</stp>
        <tr r="R1140" s="1"/>
        <tr r="R1171" s="1"/>
        <tr r="R1210" s="1"/>
        <tr r="R1824" s="1"/>
        <tr r="R2177" s="1"/>
        <tr r="R2217" s="1"/>
        <tr r="R2306" s="1"/>
        <tr r="R2403" s="1"/>
        <tr r="R52" s="1"/>
        <tr r="R886" s="1"/>
      </tp>
      <tp t="s">
        <v>#N/A N/A</v>
        <stp/>
        <stp>BDP|6482760494963256454</stp>
        <tr r="R1671" s="1"/>
      </tp>
      <tp t="s">
        <v>#N/A N/A</v>
        <stp/>
        <stp>BDP|5334216922623303926</stp>
        <tr r="R975" s="1"/>
      </tp>
      <tp t="s">
        <v>#N/A N/A</v>
        <stp/>
        <stp>BDP|4855481688130948704</stp>
        <tr r="N1056" s="1"/>
      </tp>
      <tp t="s">
        <v>#N/A N/A</v>
        <stp/>
        <stp>BDP|5440802760500075452</stp>
        <tr r="R1400" s="1"/>
      </tp>
      <tp t="s">
        <v>#N/A N/A</v>
        <stp/>
        <stp>BDP|5333384355928072480</stp>
        <tr r="N2113" s="1"/>
      </tp>
      <tp t="s">
        <v>#N/A N/A</v>
        <stp/>
        <stp>BDP|7638550671149690326</stp>
        <tr r="R1091" s="1"/>
      </tp>
      <tp t="s">
        <v>#N/A N/A</v>
        <stp/>
        <stp>BDP|7502994608823106230</stp>
        <tr r="R974" s="1"/>
      </tp>
      <tp t="s">
        <v>#N/A N/A</v>
        <stp/>
        <stp>BDP|2929798631891743806</stp>
        <tr r="N727" s="1"/>
      </tp>
      <tp t="s">
        <v>#N/A N/A</v>
        <stp/>
        <stp>BDP|8099559524076612612</stp>
        <tr r="N1338" s="1"/>
      </tp>
      <tp t="s">
        <v>#N/A N/A</v>
        <stp/>
        <stp>BDP|1546982658275772741</stp>
        <tr r="R640" s="1"/>
        <tr r="R833" s="1"/>
      </tp>
      <tp t="s">
        <v>#N/A N/A</v>
        <stp/>
        <stp>BDP|9556842321259381544</stp>
        <tr r="R1352" s="1"/>
      </tp>
      <tp t="s">
        <v>#N/A N/A</v>
        <stp/>
        <stp>BDP|4573257599182803268</stp>
        <tr r="R513" s="1"/>
      </tp>
      <tp t="s">
        <v>#N/A N/A</v>
        <stp/>
        <stp>BDP|1054217896685793075</stp>
        <tr r="N1411" s="1"/>
      </tp>
      <tp t="s">
        <v>#N/A N/A</v>
        <stp/>
        <stp>BDP|3258360303348737779</stp>
        <tr r="R736" s="1"/>
      </tp>
      <tp t="s">
        <v>#N/A N/A</v>
        <stp/>
        <stp>BDP|5906743983336039393</stp>
        <tr r="N153" s="1"/>
        <tr r="N1902" s="1"/>
        <tr r="N379" s="1"/>
      </tp>
      <tp t="s">
        <v>#N/A N/A</v>
        <stp/>
        <stp>BDP|6550818900484699553</stp>
        <tr r="R614" s="1"/>
        <tr r="R614" s="1"/>
      </tp>
      <tp t="s">
        <v>#N/A N/A</v>
        <stp/>
        <stp>BDP|8571082713626964000</stp>
        <tr r="R1086" s="1"/>
      </tp>
      <tp t="s">
        <v>#N/A N/A</v>
        <stp/>
        <stp>BDP|5451276226492755856</stp>
        <tr r="R136" s="1"/>
        <tr r="R1505" s="1"/>
        <tr r="R1885" s="1"/>
        <tr r="R362" s="1"/>
      </tp>
      <tp t="s">
        <v>#N/A N/A</v>
        <stp/>
        <stp>BDP|6148781049368144264</stp>
        <tr r="R965" s="1"/>
        <tr r="R965" s="1"/>
      </tp>
      <tp t="s">
        <v>#N/A N/A</v>
        <stp/>
        <stp>BDP|9585116401655220233</stp>
        <tr r="R1675" s="1"/>
      </tp>
      <tp t="s">
        <v>#N/A N/A</v>
        <stp/>
        <stp>BDP|2717394681762989423</stp>
        <tr r="R531" s="1"/>
      </tp>
      <tp t="s">
        <v>#N/A N/A</v>
        <stp/>
        <stp>BDP|4302599080061701791</stp>
        <tr r="Q873" s="1"/>
      </tp>
      <tp t="s">
        <v>#N/A N/A</v>
        <stp/>
        <stp>BDP|3308029843160124872</stp>
        <tr r="R1450" s="1"/>
      </tp>
      <tp t="s">
        <v>#N/A N/A</v>
        <stp/>
        <stp>BDP|5147072494177680403</stp>
        <tr r="N1324" s="1"/>
      </tp>
      <tp t="s">
        <v>#N/A N/A</v>
        <stp/>
        <stp>BDP|3774574763958442731</stp>
        <tr r="N1260" s="1"/>
      </tp>
      <tp t="s">
        <v>#N/A N/A</v>
        <stp/>
        <stp>BDP|7139587513869674588</stp>
        <tr r="R867" s="1"/>
      </tp>
      <tp t="s">
        <v>#N/A N/A</v>
        <stp/>
        <stp>BDP|9275205147038772862</stp>
        <tr r="R569" s="1"/>
        <tr r="R780" s="1"/>
      </tp>
      <tp t="s">
        <v>#N/A N/A</v>
        <stp/>
        <stp>BDP|6870829205991838033</stp>
        <tr r="N1525" s="1"/>
        <tr r="N2003" s="1"/>
        <tr r="N254" s="1"/>
        <tr r="N480" s="1"/>
      </tp>
      <tp t="s">
        <v>#N/A N/A</v>
        <stp/>
        <stp>BDP|2085868131534667248</stp>
        <tr r="O17" s="1"/>
        <tr r="O2293" s="1"/>
        <tr r="O37" s="1"/>
      </tp>
      <tp t="s">
        <v>#N/A N/A</v>
        <stp/>
        <stp>BDP|9480792969051138608</stp>
        <tr r="R2114" s="1"/>
        <tr r="R2114" s="1"/>
      </tp>
      <tp t="s">
        <v>#N/A N/A</v>
        <stp/>
        <stp>BDP|2184619187920022329</stp>
        <tr r="R1344" s="1"/>
        <tr r="R1612" s="1"/>
      </tp>
      <tp t="s">
        <v>#N/A N/A</v>
        <stp/>
        <stp>BDP|2102430337638313235</stp>
        <tr r="R1041" s="1"/>
      </tp>
      <tp t="s">
        <v>#N/A N/A</v>
        <stp/>
        <stp>BDP|9207733517216714646</stp>
        <tr r="N1703" s="1"/>
      </tp>
      <tp t="s">
        <v>#N/A N/A</v>
        <stp/>
        <stp>BDP|6076931776815849572</stp>
        <tr r="R172" s="1"/>
        <tr r="R1921" s="1"/>
        <tr r="R398" s="1"/>
      </tp>
      <tp t="s">
        <v>#N/A N/A</v>
        <stp/>
        <stp>BDP|1258309741627873911</stp>
        <tr r="R2262" s="1"/>
      </tp>
      <tp t="s">
        <v>#N/A N/A</v>
        <stp/>
        <stp>BDP|9102608208761489675</stp>
        <tr r="R111" s="1"/>
        <tr r="R1860" s="1"/>
        <tr r="R337" s="1"/>
      </tp>
      <tp t="s">
        <v>#N/A N/A</v>
        <stp/>
        <stp>BDP|2034942029208175961</stp>
        <tr r="R769" s="1"/>
        <tr r="R769" s="1"/>
      </tp>
      <tp t="s">
        <v>#N/A N/A</v>
        <stp/>
        <stp>BDP|9546110330191757296</stp>
        <tr r="R1659" s="1"/>
        <tr r="R2028" s="1"/>
        <tr r="R279" s="1"/>
        <tr r="R505" s="1"/>
      </tp>
      <tp t="s">
        <v>#N/A N/A</v>
        <stp/>
        <stp>BDP|4481307249218628306</stp>
        <tr r="R1722" s="1"/>
      </tp>
      <tp t="s">
        <v>#N/A N/A</v>
        <stp/>
        <stp>BDP|2719799832318725602</stp>
        <tr r="R1785" s="1"/>
      </tp>
      <tp t="s">
        <v>#N/A N/A</v>
        <stp/>
        <stp>BDP|3001076704019093282</stp>
        <tr r="N1729" s="1"/>
      </tp>
      <tp t="s">
        <v>#N/A N/A</v>
        <stp/>
        <stp>BDP|7893737390021249027</stp>
        <tr r="R1727" s="1"/>
      </tp>
      <tp t="s">
        <v>#N/A N/A</v>
        <stp/>
        <stp>BDP|8613182184589608079</stp>
        <tr r="R2257" s="1"/>
      </tp>
      <tp t="s">
        <v>#N/A N/A</v>
        <stp/>
        <stp>BDP|9533853182848127984</stp>
        <tr r="N1167" s="1"/>
        <tr r="N1167" s="1"/>
        <tr r="N1206" s="1"/>
        <tr r="N1206" s="1"/>
        <tr r="N1819" s="1"/>
        <tr r="N1819" s="1"/>
        <tr r="N2173" s="1"/>
        <tr r="N2173" s="1"/>
        <tr r="N2213" s="1"/>
        <tr r="N2213" s="1"/>
        <tr r="N2399" s="1"/>
        <tr r="N2399" s="1"/>
        <tr r="N48" s="1"/>
        <tr r="N48" s="1"/>
        <tr r="N882" s="1"/>
        <tr r="N882" s="1"/>
      </tp>
      <tp t="s">
        <v>#N/A N/A</v>
        <stp/>
        <stp>BDP|4933816252365114409</stp>
        <tr r="R1446" s="1"/>
      </tp>
      <tp t="s">
        <v>#N/A N/A</v>
        <stp/>
        <stp>BDP|5351013189843381637</stp>
        <tr r="N590" s="1"/>
        <tr r="N797" s="1"/>
      </tp>
      <tp t="s">
        <v>#N/A N/A</v>
        <stp/>
        <stp>BDP|2628600686455948120</stp>
        <tr r="R1359" s="1"/>
      </tp>
      <tp t="s">
        <v>#N/A N/A</v>
        <stp/>
        <stp>BDP|7635138058398575338</stp>
        <tr r="R1970" s="1"/>
        <tr r="R221" s="1"/>
        <tr r="R447" s="1"/>
      </tp>
      <tp t="s">
        <v>#N/A N/A</v>
        <stp/>
        <stp>BDP|1981971614763600278</stp>
        <tr r="R934" s="1"/>
      </tp>
      <tp t="s">
        <v>#N/A N/A</v>
        <stp/>
        <stp>BDP|6049819710490022790</stp>
        <tr r="R19" s="1"/>
      </tp>
      <tp t="s">
        <v>#N/A N/A</v>
        <stp/>
        <stp>BDP|4375981604975641016</stp>
        <tr r="N1795" s="1"/>
      </tp>
      <tp t="s">
        <v>#N/A N/A</v>
        <stp/>
        <stp>BDP|6370349055230972836</stp>
        <tr r="N1672" s="1"/>
      </tp>
      <tp t="s">
        <v>#N/A N/A</v>
        <stp/>
        <stp>BDP|9122555569043672132</stp>
        <tr r="R1596" s="1"/>
        <tr r="R1973" s="1"/>
        <tr r="R224" s="1"/>
        <tr r="R450" s="1"/>
      </tp>
      <tp t="s">
        <v>#N/A N/A</v>
        <stp/>
        <stp>BDP|5580456489498698976</stp>
        <tr r="O1163" s="1"/>
      </tp>
      <tp t="s">
        <v>#N/A N/A</v>
        <stp/>
        <stp>BDP|6645581756199429741</stp>
        <tr r="N1769" s="1"/>
        <tr r="N1023" s="1"/>
      </tp>
      <tp t="s">
        <v>#N/A N/A</v>
        <stp/>
        <stp>BDP|1936670801338367741</stp>
        <tr r="N910" s="1"/>
      </tp>
      <tp t="s">
        <v>#N/A N/A</v>
        <stp/>
        <stp>BDP|7135391303425596972</stp>
        <tr r="N1286" s="1"/>
      </tp>
      <tp t="s">
        <v>#N/A N/A</v>
        <stp/>
        <stp>BDP|2866793231277805918</stp>
        <tr r="R1334" s="1"/>
      </tp>
      <tp t="s">
        <v>#N/A N/A</v>
        <stp/>
        <stp>BDP|7674282165939091224</stp>
        <tr r="R649" s="1"/>
        <tr r="R842" s="1"/>
      </tp>
      <tp t="s">
        <v>#N/A N/A</v>
        <stp/>
        <stp>BDP|8450201778366104347</stp>
        <tr r="R2386" s="1"/>
        <tr r="R2387" s="1"/>
      </tp>
      <tp t="s">
        <v>#N/A N/A</v>
        <stp/>
        <stp>BDP|9096299816656114477</stp>
        <tr r="N1418" s="1"/>
      </tp>
      <tp t="s">
        <v>#N/A N/A</v>
        <stp/>
        <stp>BDP|5792442529432495974</stp>
        <tr r="R2370" s="1"/>
      </tp>
      <tp t="s">
        <v>#N/A N/A</v>
        <stp/>
        <stp>BDP|8757808188325021515</stp>
        <tr r="R310" s="1"/>
      </tp>
      <tp t="s">
        <v>#N/A N/A</v>
        <stp/>
        <stp>BDP|6515804516807979042</stp>
        <tr r="R1629" s="1"/>
        <tr r="R2002" s="1"/>
        <tr r="R253" s="1"/>
        <tr r="R479" s="1"/>
      </tp>
      <tp t="s">
        <v>#N/A N/A</v>
        <stp/>
        <stp>BDP|1690655778618401010</stp>
        <tr r="R1759" s="1"/>
      </tp>
      <tp t="s">
        <v>#N/A N/A</v>
        <stp/>
        <stp>BDP|5223058988061731463</stp>
        <tr r="N773" s="1"/>
      </tp>
      <tp t="s">
        <v>#N/A N/A</v>
        <stp/>
        <stp>BDP|9374077134557892560</stp>
        <tr r="N1147" s="1"/>
        <tr r="N1147" s="1"/>
        <tr r="N1178" s="1"/>
        <tr r="N1178" s="1"/>
        <tr r="N1217" s="1"/>
        <tr r="N1217" s="1"/>
        <tr r="N1831" s="1"/>
        <tr r="N1831" s="1"/>
        <tr r="N2184" s="1"/>
        <tr r="N2184" s="1"/>
        <tr r="N2224" s="1"/>
        <tr r="N2224" s="1"/>
        <tr r="N2313" s="1"/>
        <tr r="N2313" s="1"/>
        <tr r="N2410" s="1"/>
        <tr r="N2410" s="1"/>
        <tr r="N59" s="1"/>
        <tr r="N59" s="1"/>
        <tr r="N893" s="1"/>
        <tr r="N893" s="1"/>
      </tp>
      <tp t="s">
        <v>#N/A N/A</v>
        <stp/>
        <stp>BDP|6335563998537716546</stp>
        <tr r="R1325" s="1"/>
      </tp>
      <tp t="s">
        <v>#N/A N/A</v>
        <stp/>
        <stp>BDP|7568198488932232480</stp>
        <tr r="N2141" s="1"/>
      </tp>
      <tp t="s">
        <v>#N/A N/A</v>
        <stp/>
        <stp>BDP|7150149942939913300</stp>
        <tr r="N1721" s="1"/>
      </tp>
      <tp t="s">
        <v>#N/A N/A</v>
        <stp/>
        <stp>BDP|7810948314932732514</stp>
        <tr r="N1274" s="1"/>
      </tp>
      <tp t="s">
        <v>#N/A N/A</v>
        <stp/>
        <stp>BDP|2477283757454746938</stp>
        <tr r="N1400" s="1"/>
      </tp>
      <tp t="s">
        <v>#N/A N/A</v>
        <stp/>
        <stp>BDP|6508887543133407158</stp>
        <tr r="R1556" s="1"/>
      </tp>
      <tp t="s">
        <v>#N/A N/A</v>
        <stp/>
        <stp>BDP|1721889726452485122</stp>
        <tr r="R1734" s="1"/>
      </tp>
      <tp t="s">
        <v>#N/A N/A</v>
        <stp/>
        <stp>BDP|1150583515039261428</stp>
        <tr r="R1714" s="1"/>
      </tp>
      <tp t="s">
        <v>#N/A N/A</v>
        <stp/>
        <stp>BDP|3329104438859434037</stp>
        <tr r="R1707" s="1"/>
      </tp>
      <tp t="s">
        <v>#N/A N/A</v>
        <stp/>
        <stp>BDP|6341468788455541741</stp>
        <tr r="P1166" s="1"/>
        <tr r="P1205" s="1"/>
        <tr r="P1818" s="1"/>
        <tr r="P2172" s="1"/>
        <tr r="P2212" s="1"/>
        <tr r="P2398" s="1"/>
        <tr r="P47" s="1"/>
        <tr r="P881" s="1"/>
      </tp>
      <tp t="s">
        <v>#N/A N/A</v>
        <stp/>
        <stp>BDP|3578569698855238258</stp>
        <tr r="R2256" s="1"/>
      </tp>
      <tp t="s">
        <v>#N/A N/A</v>
        <stp/>
        <stp>BDP|6188937847763866011</stp>
        <tr r="R973" s="1"/>
      </tp>
      <tp t="s">
        <v>#N/A N/A</v>
        <stp/>
        <stp>BDP|6335549079715487965</stp>
        <tr r="R604" s="1"/>
      </tp>
      <tp t="s">
        <v>#N/A N/A</v>
        <stp/>
        <stp>BDP|9960944012508475175</stp>
        <tr r="R1236" s="1"/>
        <tr r="R1236" s="1"/>
      </tp>
      <tp t="s">
        <v>#N/A N/A</v>
        <stp/>
        <stp>BDP|8429287367171347544</stp>
        <tr r="R1682" s="1"/>
      </tp>
      <tp t="s">
        <v>#N/A N/A</v>
        <stp/>
        <stp>BDP|8699855688792395244</stp>
        <tr r="N1142" s="1"/>
        <tr r="N1142" s="1"/>
        <tr r="N1173" s="1"/>
        <tr r="N1173" s="1"/>
        <tr r="N1212" s="1"/>
        <tr r="N1212" s="1"/>
        <tr r="N1826" s="1"/>
        <tr r="N1826" s="1"/>
        <tr r="N2179" s="1"/>
        <tr r="N2179" s="1"/>
        <tr r="N2219" s="1"/>
        <tr r="N2219" s="1"/>
        <tr r="N2308" s="1"/>
        <tr r="N2308" s="1"/>
        <tr r="N2405" s="1"/>
        <tr r="N2405" s="1"/>
        <tr r="N54" s="1"/>
        <tr r="N54" s="1"/>
        <tr r="N888" s="1"/>
        <tr r="N888" s="1"/>
      </tp>
      <tp t="s">
        <v>#N/A N/A</v>
        <stp/>
        <stp>BDP|9295771644960411288</stp>
        <tr r="R1676" s="1"/>
      </tp>
      <tp t="s">
        <v>#N/A N/A</v>
        <stp/>
        <stp>BDP|9257568424230433694</stp>
        <tr r="R1542" s="1"/>
      </tp>
      <tp t="s">
        <v>#N/A N/A</v>
        <stp/>
        <stp>BDP|3392816439267049762</stp>
        <tr r="R1651" s="1"/>
        <tr r="R170" s="1"/>
        <tr r="R1919" s="1"/>
        <tr r="R396" s="1"/>
      </tp>
      <tp t="s">
        <v>#N/A N/A</v>
        <stp/>
        <stp>BDP|8847538814417550377</stp>
        <tr r="R1351" s="1"/>
      </tp>
      <tp t="s">
        <v>#N/A N/A</v>
        <stp/>
        <stp>BDP|9660147266434011299</stp>
        <tr r="R1448" s="1"/>
      </tp>
      <tp t="s">
        <v>#N/A N/A</v>
        <stp/>
        <stp>BDP|1484948162216779088</stp>
        <tr r="R1790" s="1"/>
      </tp>
      <tp t="s">
        <v>#N/A N/A</v>
        <stp/>
        <stp>BDP|3001681315809619565</stp>
        <tr r="N644" s="1"/>
      </tp>
      <tp t="s">
        <v>#N/A N/A</v>
        <stp/>
        <stp>BDP|8679772851865909741</stp>
        <tr r="O871" s="1"/>
      </tp>
      <tp t="s">
        <v>#N/A N/A</v>
        <stp/>
        <stp>BDP|4682143958300316846</stp>
        <tr r="N2119" s="1"/>
      </tp>
      <tp t="s">
        <v>#N/A N/A</v>
        <stp/>
        <stp>BDP|3769086996830359273</stp>
        <tr r="R2286" s="1"/>
      </tp>
      <tp t="s">
        <v>#N/A N/A</v>
        <stp/>
        <stp>BDP|7657826984627832855</stp>
        <tr r="R1108" s="1"/>
      </tp>
      <tp t="s">
        <v>#N/A N/A</v>
        <stp/>
        <stp>BDP|7256188008948735680</stp>
        <tr r="R124" s="1"/>
        <tr r="R1485" s="1"/>
        <tr r="R1873" s="1"/>
        <tr r="R350" s="1"/>
      </tp>
      <tp t="s">
        <v>#N/A N/A</v>
        <stp/>
        <stp>BDP|6284663977407362820</stp>
        <tr r="N973" s="1"/>
      </tp>
      <tp t="s">
        <v>#N/A N/A</v>
        <stp/>
        <stp>BDP|4583233574080237923</stp>
        <tr r="N172" s="1"/>
        <tr r="N1921" s="1"/>
        <tr r="N398" s="1"/>
      </tp>
      <tp t="s">
        <v>#N/A N/A</v>
        <stp/>
        <stp>BDP|8562143810690499071</stp>
        <tr r="N301" s="1"/>
      </tp>
      <tp t="s">
        <v>#N/A N/A</v>
        <stp/>
        <stp>BDP|8693615654625278630</stp>
        <tr r="R1342" s="1"/>
      </tp>
      <tp t="s">
        <v>#N/A N/A</v>
        <stp/>
        <stp>BDP|8167236663263451778</stp>
        <tr r="R1157" s="1"/>
        <tr r="R1188" s="1"/>
        <tr r="R1227" s="1"/>
        <tr r="R1841" s="1"/>
        <tr r="R2196" s="1"/>
        <tr r="R2236" s="1"/>
        <tr r="R2325" s="1"/>
        <tr r="R2420" s="1"/>
        <tr r="R69" s="1"/>
        <tr r="R903" s="1"/>
      </tp>
      <tp t="s">
        <v>#N/A N/A</v>
        <stp/>
        <stp>BDP|4157840425374495268</stp>
        <tr r="N1639" s="1"/>
        <tr r="N2012" s="1"/>
        <tr r="N263" s="1"/>
        <tr r="N489" s="1"/>
      </tp>
      <tp t="s">
        <v>#N/A N/A</v>
        <stp/>
        <stp>BDP|9688561273916717566</stp>
        <tr r="R1333" s="1"/>
        <tr r="R1609" s="1"/>
      </tp>
      <tp t="s">
        <v>#N/A N/A</v>
        <stp/>
        <stp>BDP|7776551473429732447</stp>
        <tr r="R930" s="1"/>
      </tp>
      <tp t="s">
        <v>#N/A N/A</v>
        <stp/>
        <stp>BDP|3699297424823125882</stp>
        <tr r="N1574" s="1"/>
      </tp>
      <tp t="s">
        <v>#N/A N/A</v>
        <stp/>
        <stp>BDP|8629460059858819926</stp>
        <tr r="R1119" s="1"/>
      </tp>
      <tp t="s">
        <v>#N/A N/A</v>
        <stp/>
        <stp>BDP|6411739973516427832</stp>
        <tr r="N710" s="1"/>
      </tp>
      <tp t="s">
        <v>#N/A N/A</v>
        <stp/>
        <stp>BDP|8752718463229233840</stp>
        <tr r="N1635" s="1"/>
      </tp>
      <tp t="s">
        <v>#N/A N/A</v>
        <stp/>
        <stp>BDP|7989992315346033165</stp>
        <tr r="R1149" s="1"/>
        <tr r="R1180" s="1"/>
        <tr r="R1219" s="1"/>
        <tr r="R1833" s="1"/>
        <tr r="R2188" s="1"/>
        <tr r="R2228" s="1"/>
        <tr r="R2317" s="1"/>
        <tr r="R2412" s="1"/>
        <tr r="R61" s="1"/>
        <tr r="R895" s="1"/>
      </tp>
      <tp t="s">
        <v>#N/A N/A</v>
        <stp/>
        <stp>BDP|3810320949848762471</stp>
        <tr r="R1628" s="1"/>
      </tp>
      <tp t="s">
        <v>#N/A N/A</v>
        <stp/>
        <stp>BDP|4678963702507285237</stp>
        <tr r="R1675" s="1"/>
      </tp>
      <tp t="s">
        <v>#N/A N/A</v>
        <stp/>
        <stp>BDP|4410365100007640872</stp>
        <tr r="N171" s="1"/>
        <tr r="N1920" s="1"/>
        <tr r="N397" s="1"/>
      </tp>
      <tp t="s">
        <v>#N/A N/A</v>
        <stp/>
        <stp>BDP|8234562837047654166</stp>
        <tr r="R1693" s="1"/>
      </tp>
      <tp t="s">
        <v>#N/A N/A</v>
        <stp/>
        <stp>BDP|8894448005127958331</stp>
        <tr r="R1430" s="1"/>
      </tp>
      <tp t="s">
        <v>#N/A N/A</v>
        <stp/>
        <stp>BDP|2301874777651073403</stp>
        <tr r="R1988" s="1"/>
        <tr r="R239" s="1"/>
        <tr r="R465" s="1"/>
      </tp>
      <tp t="s">
        <v>#N/A N/A</v>
        <stp/>
        <stp>BDP|2197133194344623603</stp>
        <tr r="N739" s="1"/>
      </tp>
      <tp t="s">
        <v>#N/A N/A</v>
        <stp/>
        <stp>BDP|1227950774994149324</stp>
        <tr r="R727" s="1"/>
        <tr r="R727" s="1"/>
      </tp>
      <tp t="s">
        <v>#N/A N/A</v>
        <stp/>
        <stp>BDP|8226182421244877738</stp>
        <tr r="R1694" s="1"/>
      </tp>
      <tp t="s">
        <v>#N/A N/A</v>
        <stp/>
        <stp>BDP|8258633869944055486</stp>
        <tr r="N1432" s="1"/>
      </tp>
      <tp t="s">
        <v>#N/A N/A</v>
        <stp/>
        <stp>BDP|2853799129228159797</stp>
        <tr r="N957" s="1"/>
      </tp>
      <tp t="s">
        <v>#N/A N/A</v>
        <stp/>
        <stp>BDP|5371330789567941103</stp>
        <tr r="N1098" s="1"/>
      </tp>
      <tp t="s">
        <v>#N/A N/A</v>
        <stp/>
        <stp>BDP|4491009220926339863</stp>
        <tr r="R1418" s="1"/>
      </tp>
      <tp t="s">
        <v>#N/A N/A</v>
        <stp/>
        <stp>BDP|9590660840661334216</stp>
        <tr r="N598" s="1"/>
        <tr r="N802" s="1"/>
      </tp>
      <tp t="s">
        <v>#N/A N/A</v>
        <stp/>
        <stp>BDP|1524487771842914840</stp>
        <tr r="R706" s="1"/>
        <tr r="R706" s="1"/>
      </tp>
      <tp t="s">
        <v>#N/A N/A</v>
        <stp/>
        <stp>BDP|9927628437896577287</stp>
        <tr r="R1044" s="1"/>
      </tp>
      <tp t="s">
        <v>#N/A N/A</v>
        <stp/>
        <stp>BDP|6796636884956169604</stp>
        <tr r="N145" s="1"/>
        <tr r="N1519" s="1"/>
        <tr r="N1894" s="1"/>
        <tr r="N371" s="1"/>
      </tp>
      <tp t="s">
        <v>#N/A N/A</v>
        <stp/>
        <stp>BDP|3411405539439834544</stp>
        <tr r="R1405" s="1"/>
      </tp>
      <tp t="s">
        <v>#N/A N/A</v>
        <stp/>
        <stp>BDP|6034087240868838218</stp>
        <tr r="R612" s="1"/>
        <tr r="R809" s="1"/>
      </tp>
      <tp t="s">
        <v>#N/A N/A</v>
        <stp/>
        <stp>BDP|3471091207128888338</stp>
        <tr r="N1250" s="1"/>
      </tp>
      <tp t="s">
        <v>#N/A N/A</v>
        <stp/>
        <stp>BDP|8804368737166623692</stp>
        <tr r="Q12" s="1"/>
        <tr r="Q31" s="1"/>
      </tp>
      <tp t="s">
        <v>#N/A N/A</v>
        <stp/>
        <stp>BDP|1473891514839698999</stp>
        <tr r="N1438" s="1"/>
      </tp>
      <tp t="s">
        <v>#N/A N/A</v>
        <stp/>
        <stp>BDP|3990185813523799831</stp>
        <tr r="R1296" s="1"/>
        <tr r="R1590" s="1"/>
        <tr r="R1965" s="1"/>
        <tr r="R216" s="1"/>
        <tr r="R442" s="1"/>
      </tp>
      <tp t="s">
        <v>#N/A N/A</v>
        <stp/>
        <stp>BDP|2491841631930783109</stp>
        <tr r="N1709" s="1"/>
      </tp>
      <tp t="s">
        <v>#N/A N/A</v>
        <stp/>
        <stp>BDP|4065674200063461954</stp>
        <tr r="O869" s="1"/>
      </tp>
      <tp t="s">
        <v>#N/A N/A</v>
        <stp/>
        <stp>BDP|6637462641139349746</stp>
        <tr r="R1801" s="1"/>
      </tp>
      <tp t="s">
        <v>#N/A N/A</v>
        <stp/>
        <stp>BDP|9363421892044334861</stp>
        <tr r="R1045" s="1"/>
      </tp>
      <tp t="s">
        <v>#N/A N/A</v>
        <stp/>
        <stp>BDP|9558135535077471412</stp>
        <tr r="R1400" s="1"/>
      </tp>
      <tp t="s">
        <v>#N/A N/A</v>
        <stp/>
        <stp>BDP|3490143434690309900</stp>
        <tr r="N1734" s="1"/>
      </tp>
      <tp t="s">
        <v>#N/A N/A</v>
        <stp/>
        <stp>BDP|4552924528313107492</stp>
        <tr r="N1300" s="1"/>
      </tp>
      <tp t="s">
        <v>#N/A N/A</v>
        <stp/>
        <stp>BDP|6208814782479179774</stp>
        <tr r="R1001" s="1"/>
      </tp>
      <tp t="s">
        <v>#N/A N/A</v>
        <stp/>
        <stp>BDP|2451685998600253510</stp>
        <tr r="R2200" s="1"/>
        <tr r="R2240" s="1"/>
        <tr r="R2329" s="1"/>
      </tp>
      <tp t="s">
        <v>#N/A N/A</v>
        <stp/>
        <stp>BDP|4152767600333482871</stp>
        <tr r="R1051" s="1"/>
      </tp>
      <tp t="s">
        <v>#N/A N/A</v>
        <stp/>
        <stp>BDP|8856725068804216541</stp>
        <tr r="R910" s="1"/>
      </tp>
      <tp t="s">
        <v>#N/A N/A</v>
        <stp/>
        <stp>BDP|8689123515207358766</stp>
        <tr r="R2030" s="1"/>
        <tr r="R281" s="1"/>
        <tr r="R507" s="1"/>
      </tp>
      <tp t="s">
        <v>#N/A N/A</v>
        <stp/>
        <stp>BDP|7093083553078681298</stp>
        <tr r="R2024" s="1"/>
        <tr r="R275" s="1"/>
        <tr r="R501" s="1"/>
      </tp>
      <tp t="s">
        <v>#N/A N/A</v>
        <stp/>
        <stp>BDP|8683153460013657413</stp>
        <tr r="N9" s="1"/>
      </tp>
      <tp t="s">
        <v>#N/A N/A</v>
        <stp/>
        <stp>BDP|2388025841869498703</stp>
        <tr r="R1425" s="1"/>
      </tp>
      <tp t="s">
        <v>#N/A N/A</v>
        <stp/>
        <stp>BDP|3998580202427499935</stp>
        <tr r="P868" s="1"/>
      </tp>
      <tp t="s">
        <v>#N/A N/A</v>
        <stp/>
        <stp>BDP|4465800171230536347</stp>
        <tr r="N726" s="1"/>
      </tp>
      <tp t="s">
        <v>#N/A N/A</v>
        <stp/>
        <stp>BDP|4625327067599521020</stp>
        <tr r="R1698" s="1"/>
      </tp>
      <tp t="s">
        <v>#N/A N/A</v>
        <stp/>
        <stp>BDP|6175901690117459910</stp>
        <tr r="R967" s="1"/>
        <tr r="R967" s="1"/>
      </tp>
      <tp t="s">
        <v>#N/A N/A</v>
        <stp/>
        <stp>BDP|8002802693721707002</stp>
        <tr r="N1334" s="1"/>
      </tp>
      <tp t="s">
        <v>#N/A N/A</v>
        <stp/>
        <stp>BDP|5440010647100515933</stp>
        <tr r="N1309" s="1"/>
      </tp>
      <tp t="s">
        <v>#N/A N/A</v>
        <stp/>
        <stp>BDP|7817340674899920241</stp>
        <tr r="N1347" s="1"/>
      </tp>
      <tp t="s">
        <v>#N/A N/A</v>
        <stp/>
        <stp>BDP|3452138133478371123</stp>
        <tr r="R947" s="1"/>
      </tp>
      <tp t="s">
        <v>#N/A N/A</v>
        <stp/>
        <stp>BDP|1614937764040690622</stp>
        <tr r="Q1143" s="1"/>
        <tr r="Q1174" s="1"/>
        <tr r="Q1213" s="1"/>
        <tr r="Q1827" s="1"/>
        <tr r="Q2180" s="1"/>
        <tr r="Q2220" s="1"/>
        <tr r="Q2309" s="1"/>
        <tr r="Q2406" s="1"/>
        <tr r="Q55" s="1"/>
        <tr r="Q889" s="1"/>
      </tp>
      <tp t="s">
        <v>#N/A N/A</v>
        <stp/>
        <stp>BDP|4900172147240599995</stp>
        <tr r="N1767" s="1"/>
        <tr r="N1299" s="1"/>
      </tp>
      <tp t="s">
        <v>#N/A N/A</v>
        <stp/>
        <stp>BDP|8163958417950158873</stp>
        <tr r="R1331" s="1"/>
      </tp>
      <tp t="s">
        <v>#N/A N/A</v>
        <stp/>
        <stp>BDP|5721122586614225044</stp>
        <tr r="N114" s="1"/>
        <tr r="N1863" s="1"/>
        <tr r="N340" s="1"/>
      </tp>
      <tp t="s">
        <v>#N/A N/A</v>
        <stp/>
        <stp>BDP|8738100685741013875</stp>
        <tr r="R1964" s="1"/>
        <tr r="R215" s="1"/>
        <tr r="R441" s="1"/>
      </tp>
      <tp t="s">
        <v>#N/A N/A</v>
        <stp/>
        <stp>BDP|3110278272469899791</stp>
        <tr r="R1288" s="1"/>
        <tr r="R1765" s="1"/>
      </tp>
      <tp t="s">
        <v>#N/A N/A</v>
        <stp/>
        <stp>BDP|9952099373664942304</stp>
        <tr r="N1547" s="1"/>
      </tp>
      <tp t="s">
        <v>#N/A N/A</v>
        <stp/>
        <stp>BDP|6402728866448209686</stp>
        <tr r="N1291" s="1"/>
      </tp>
      <tp t="s">
        <v>#N/A N/A</v>
        <stp/>
        <stp>BDP|3472243759274198922</stp>
        <tr r="R2377" s="1"/>
        <tr r="R25" s="1"/>
        <tr r="R91" s="1"/>
        <tr r="R41" s="1"/>
        <tr r="R294" s="1"/>
        <tr r="R566" s="1"/>
        <tr r="R702" s="1"/>
        <tr r="R680" s="1"/>
        <tr r="R863" s="1"/>
        <tr r="R777" s="1"/>
        <tr r="R969" s="1"/>
        <tr r="R908" s="1"/>
        <tr r="R875" s="1"/>
        <tr r="R936" s="1"/>
        <tr r="R1190" s="1"/>
        <tr r="R1199" s="1"/>
        <tr r="R1253" s="1"/>
        <tr r="R1158" s="1"/>
        <tr r="R1455" s="1"/>
        <tr r="R1810" s="1"/>
        <tr r="R1719" s="1"/>
        <tr r="R1748" s="1"/>
        <tr r="R2046" s="1"/>
        <tr r="R2060" s="1"/>
        <tr r="R2110" s="1"/>
        <tr r="R2165" s="1"/>
        <tr r="R2274" s="1"/>
        <tr r="R2390" s="1"/>
        <tr r="R2159" s="1"/>
        <tr r="R2201" s="1"/>
        <tr r="R2300" s="1"/>
        <tr r="R2337" s="1"/>
        <tr r="R2241" s="1"/>
        <tr r="R2205" s="1"/>
      </tp>
      <tp t="s">
        <v>#N/A N/A</v>
        <stp/>
        <stp>BDP|3516887614066014536</stp>
        <tr r="N1532" s="1"/>
      </tp>
      <tp t="s">
        <v>#N/A N/A</v>
        <stp/>
        <stp>BDP|5516955008941312419</stp>
        <tr r="N2256" s="1"/>
      </tp>
      <tp t="s">
        <v>#N/A N/A</v>
        <stp/>
        <stp>BDP|2581191296277555447</stp>
        <tr r="R1376" s="1"/>
      </tp>
      <tp t="s">
        <v>#N/A N/A</v>
        <stp/>
        <stp>BDP|6320176161090654888</stp>
        <tr r="R1803" s="1"/>
      </tp>
      <tp t="s">
        <v>#N/A N/A</v>
        <stp/>
        <stp>BDP|7766461261295258998</stp>
        <tr r="R738" s="1"/>
      </tp>
      <tp t="s">
        <v>#N/A N/A</v>
        <stp/>
        <stp>BDP|7527962219881967786</stp>
        <tr r="P1148" s="1"/>
        <tr r="P1179" s="1"/>
        <tr r="P1218" s="1"/>
        <tr r="P1832" s="1"/>
        <tr r="P2187" s="1"/>
        <tr r="P2227" s="1"/>
        <tr r="P2316" s="1"/>
        <tr r="P2411" s="1"/>
        <tr r="P60" s="1"/>
        <tr r="P894" s="1"/>
      </tp>
      <tp t="s">
        <v>#N/A N/A</v>
        <stp/>
        <stp>BDP|9180322970467929317</stp>
        <tr r="N1245" s="1"/>
      </tp>
      <tp t="s">
        <v>#N/A N/A</v>
        <stp/>
        <stp>BDP|9802040551660645503</stp>
        <tr r="R2151" s="1"/>
        <tr r="R2151" s="1"/>
        <tr r="R776" s="1"/>
        <tr r="R776" s="1"/>
      </tp>
      <tp t="s">
        <v>#N/A N/A</v>
        <stp/>
        <stp>BDP|7150085951238186313</stp>
        <tr r="R1265" s="1"/>
      </tp>
      <tp t="s">
        <v>#N/A N/A</v>
        <stp/>
        <stp>BDP|1057499282362656657</stp>
        <tr r="R761" s="1"/>
      </tp>
      <tp t="s">
        <v>#N/A N/A</v>
        <stp/>
        <stp>BDP|5216945103787996247</stp>
        <tr r="R1057" s="1"/>
      </tp>
      <tp t="s">
        <v>#N/A N/A</v>
        <stp/>
        <stp>BDP|5997960536360994681</stp>
        <tr r="R1490" s="1"/>
      </tp>
      <tp t="s">
        <v>#N/A N/A</v>
        <stp/>
        <stp>BDP|6866841402427306056</stp>
        <tr r="R1379" s="1"/>
      </tp>
      <tp t="s">
        <v>#N/A N/A</v>
        <stp/>
        <stp>BDP|3870577555122579872</stp>
        <tr r="N1128" s="1"/>
      </tp>
      <tp t="s">
        <v>#N/A N/A</v>
        <stp/>
        <stp>BDP|6631946225011719583</stp>
        <tr r="R306" s="1"/>
      </tp>
      <tp t="s">
        <v>#N/A N/A</v>
        <stp/>
        <stp>BDP|8842746794058183702</stp>
        <tr r="N578" s="1"/>
        <tr r="N789" s="1"/>
      </tp>
      <tp t="s">
        <v>#N/A N/A</v>
        <stp/>
        <stp>BDP|1150551484050197581</stp>
        <tr r="R2034" s="1"/>
        <tr r="R285" s="1"/>
        <tr r="R511" s="1"/>
      </tp>
      <tp t="s">
        <v>#N/A N/A</v>
        <stp/>
        <stp>BDP|1454198510288218061</stp>
        <tr r="R1661" s="1"/>
      </tp>
      <tp t="s">
        <v>#N/A N/A</v>
        <stp/>
        <stp>BDP|5584998051336560614</stp>
        <tr r="R1444" s="1"/>
      </tp>
      <tp t="s">
        <v>#N/A N/A</v>
        <stp/>
        <stp>BDP|2709585480011476723</stp>
        <tr r="Q2197" s="1"/>
        <tr r="Q2237" s="1"/>
        <tr r="Q2326" s="1"/>
      </tp>
      <tp t="s">
        <v>#N/A N/A</v>
        <stp/>
        <stp>BDP|5909233035034107973</stp>
        <tr r="R1056" s="1"/>
      </tp>
      <tp t="s">
        <v>#N/A N/A</v>
        <stp/>
        <stp>BDP|3811152455519627771</stp>
        <tr r="R187" s="1"/>
        <tr r="R1936" s="1"/>
        <tr r="R413" s="1"/>
      </tp>
      <tp t="s">
        <v>#N/A N/A</v>
        <stp/>
        <stp>BDP|2828158365175698975</stp>
        <tr r="R1643" s="1"/>
      </tp>
      <tp t="s">
        <v>#N/A N/A</v>
        <stp/>
        <stp>BDP|6414906663551912174</stp>
        <tr r="N160" s="1"/>
        <tr r="N1909" s="1"/>
        <tr r="N386" s="1"/>
      </tp>
      <tp t="s">
        <v>#N/A N/A</v>
        <stp/>
        <stp>BDP|4801409244725783821</stp>
        <tr r="R1306" s="1"/>
      </tp>
      <tp t="s">
        <v>#N/A N/A</v>
        <stp/>
        <stp>BDP|8350278998258311268</stp>
        <tr r="N584" s="1"/>
        <tr r="N794" s="1"/>
      </tp>
      <tp t="s">
        <v>#N/A N/A</v>
        <stp/>
        <stp>BDP|3199271716201930873</stp>
        <tr r="R1136" s="1"/>
      </tp>
      <tp t="s">
        <v>#N/A N/A</v>
        <stp/>
        <stp>BDP|6346822110801799788</stp>
        <tr r="R175" s="1"/>
        <tr r="R1924" s="1"/>
        <tr r="R401" s="1"/>
      </tp>
      <tp t="s">
        <v>#N/A N/A</v>
        <stp/>
        <stp>BDP|6108028438919432513</stp>
        <tr r="N577" s="1"/>
        <tr r="N788" s="1"/>
      </tp>
      <tp t="s">
        <v>#N/A N/A</v>
        <stp/>
        <stp>BDP|2817456887665652224</stp>
        <tr r="O866" s="1"/>
      </tp>
      <tp t="s">
        <v>#N/A N/A</v>
        <stp/>
        <stp>BDP|9438773312476778081</stp>
        <tr r="R2008" s="1"/>
        <tr r="R259" s="1"/>
        <tr r="R485" s="1"/>
      </tp>
      <tp t="s">
        <v>#N/A N/A</v>
        <stp/>
        <stp>BDP|3892619335298778757</stp>
        <tr r="R959" s="1"/>
      </tp>
      <tp t="s">
        <v>#N/A N/A</v>
        <stp/>
        <stp>BDP|9058402990599834464</stp>
        <tr r="R1069" s="1"/>
      </tp>
      <tp t="s">
        <v>#N/A N/A</v>
        <stp/>
        <stp>BDP|9860966317459380167</stp>
        <tr r="N1160" s="1"/>
      </tp>
      <tp t="s">
        <v>#N/A N/A</v>
        <stp/>
        <stp>BDP|4199905260645886759</stp>
        <tr r="R1399" s="1"/>
      </tp>
      <tp t="s">
        <v>#N/A N/A</v>
        <stp/>
        <stp>BDP|7439581462868010524</stp>
        <tr r="R1507" s="1"/>
      </tp>
      <tp t="s">
        <v>#N/A N/A</v>
        <stp/>
        <stp>BDP|2660027999284744666</stp>
        <tr r="R983" s="1"/>
      </tp>
      <tp t="s">
        <v>#N/A N/A</v>
        <stp/>
        <stp>BDP|8942985226389878336</stp>
        <tr r="R2276" s="1"/>
      </tp>
      <tp t="s">
        <v>#N/A N/A</v>
        <stp/>
        <stp>BDP|9724848189730758002</stp>
        <tr r="N1110" s="1"/>
      </tp>
      <tp t="s">
        <v>#N/A N/A</v>
        <stp/>
        <stp>BDP|4081733807608161287</stp>
        <tr r="N1794" s="1"/>
        <tr r="N1395" s="1"/>
      </tp>
      <tp t="s">
        <v>#N/A N/A</v>
        <stp/>
        <stp>BDP|4204864258926859698</stp>
        <tr r="R993" s="1"/>
      </tp>
      <tp t="s">
        <v>#N/A N/A</v>
        <stp/>
        <stp>BDP|1271293667789601573</stp>
        <tr r="R948" s="1"/>
      </tp>
      <tp t="s">
        <v>#N/A N/A</v>
        <stp/>
        <stp>BDP|6578528218233681841</stp>
        <tr r="R138" s="1"/>
        <tr r="R1887" s="1"/>
        <tr r="R364" s="1"/>
      </tp>
      <tp t="s">
        <v>#N/A N/A</v>
        <stp/>
        <stp>BDP|7667619108809735153</stp>
        <tr r="R1073" s="1"/>
      </tp>
      <tp t="s">
        <v>#N/A N/A</v>
        <stp/>
        <stp>BDP|3143349390279022975</stp>
        <tr r="R1493" s="1"/>
      </tp>
      <tp t="s">
        <v>#N/A N/A</v>
        <stp/>
        <stp>BDP|2439319322168794229</stp>
        <tr r="N978" s="1"/>
      </tp>
      <tp t="s">
        <v>#N/A N/A</v>
        <stp/>
        <stp>BDP|2460764056979039065</stp>
        <tr r="R1233" s="1"/>
      </tp>
      <tp t="s">
        <v>#N/A N/A</v>
        <stp/>
        <stp>BDP|3888199468865244891</stp>
        <tr r="R1097" s="1"/>
      </tp>
      <tp t="s">
        <v>#N/A N/A</v>
        <stp/>
        <stp>BDP|9259714465868604925</stp>
        <tr r="N1306" s="1"/>
      </tp>
      <tp t="s">
        <v>#N/A N/A</v>
        <stp/>
        <stp>BDP|7478651224393532926</stp>
        <tr r="N580" s="1"/>
      </tp>
      <tp t="s">
        <v>#N/A N/A</v>
        <stp/>
        <stp>BDP|6480957447321270368</stp>
        <tr r="R302" s="1"/>
      </tp>
      <tp t="s">
        <v>#N/A N/A</v>
        <stp/>
        <stp>BDP|4118650292616478402</stp>
        <tr r="N1363" s="1"/>
      </tp>
      <tp t="s">
        <v>#N/A N/A</v>
        <stp/>
        <stp>BDP|8587070757000641418</stp>
        <tr r="N693" s="1"/>
      </tp>
      <tp t="s">
        <v>#N/A N/A</v>
        <stp/>
        <stp>BDP|4409844183685148802</stp>
        <tr r="N1276" s="1"/>
      </tp>
      <tp t="s">
        <v>#N/A N/A</v>
        <stp/>
        <stp>BDP|1108597562393971815</stp>
        <tr r="R1747" s="1"/>
        <tr r="R1747" s="1"/>
        <tr r="R2045" s="1"/>
        <tr r="R2045" s="1"/>
        <tr r="R2059" s="1"/>
        <tr r="R2059" s="1"/>
        <tr r="R2109" s="1"/>
        <tr r="R2109" s="1"/>
        <tr r="R2158" s="1"/>
        <tr r="R2158" s="1"/>
        <tr r="R2299" s="1"/>
        <tr r="R2299" s="1"/>
        <tr r="R2336" s="1"/>
        <tr r="R2336" s="1"/>
        <tr r="R2376" s="1"/>
        <tr r="R2376" s="1"/>
        <tr r="R24" s="1"/>
        <tr r="R24" s="1"/>
        <tr r="R293" s="1"/>
        <tr r="R293" s="1"/>
        <tr r="R565" s="1"/>
        <tr r="R565" s="1"/>
        <tr r="R701" s="1"/>
        <tr r="R701" s="1"/>
        <tr r="R862" s="1"/>
        <tr r="R862" s="1"/>
      </tp>
      <tp t="s">
        <v>#N/A N/A</v>
        <stp/>
        <stp>BDP|8621678553680224237</stp>
        <tr r="N1365" s="1"/>
      </tp>
      <tp t="s">
        <v>#N/A N/A</v>
        <stp/>
        <stp>BDP|9145595923643877408</stp>
        <tr r="R1666" s="1"/>
      </tp>
      <tp t="s">
        <v>#N/A N/A</v>
        <stp/>
        <stp>BDP|5685952807572050770</stp>
        <tr r="R1017" s="1"/>
      </tp>
      <tp t="s">
        <v>#N/A N/A</v>
        <stp/>
        <stp>BDP|2449726923768355651</stp>
        <tr r="R2277" s="1"/>
      </tp>
      <tp t="s">
        <v>#N/A N/A</v>
        <stp/>
        <stp>BDP|5256992775283950140</stp>
        <tr r="R1139" s="1"/>
        <tr r="R1170" s="1"/>
        <tr r="R1209" s="1"/>
        <tr r="R1823" s="1"/>
        <tr r="R2176" s="1"/>
        <tr r="R2216" s="1"/>
        <tr r="R2305" s="1"/>
        <tr r="R2402" s="1"/>
        <tr r="R51" s="1"/>
        <tr r="R885" s="1"/>
      </tp>
      <tp t="s">
        <v>#N/A N/A</v>
        <stp/>
        <stp>BDP|3730705265368844392</stp>
        <tr r="R1703" s="1"/>
      </tp>
      <tp t="s">
        <v>#N/A N/A</v>
        <stp/>
        <stp>BDP|6007097538849593572</stp>
        <tr r="R1553" s="1"/>
      </tp>
      <tp t="s">
        <v>#N/A N/A</v>
        <stp/>
        <stp>BDP|3420390049298578523</stp>
        <tr r="N1436" s="1"/>
      </tp>
      <tp t="s">
        <v>#N/A N/A</v>
        <stp/>
        <stp>BDP|8865056648155692031</stp>
        <tr r="N1282" s="1"/>
      </tp>
      <tp t="s">
        <v>#N/A N/A</v>
        <stp/>
        <stp>BDP|9482254335018706937</stp>
        <tr r="N1102" s="1"/>
      </tp>
      <tp t="s">
        <v>#N/A N/A</v>
        <stp/>
        <stp>BDP|7210233857450559939</stp>
        <tr r="N1964" s="1"/>
        <tr r="N215" s="1"/>
        <tr r="N441" s="1"/>
      </tp>
      <tp t="s">
        <v>#N/A N/A</v>
        <stp/>
        <stp>BDP|1032273886666839498</stp>
        <tr r="R1434" s="1"/>
      </tp>
      <tp t="s">
        <v>#N/A N/A</v>
        <stp/>
        <stp>BDP|5009717272649587564</stp>
        <tr r="N2276" s="1"/>
      </tp>
      <tp t="s">
        <v>#N/A N/A</v>
        <stp/>
        <stp>BDP|6387681489631230003</stp>
        <tr r="R1105" s="1"/>
      </tp>
      <tp t="s">
        <v>#N/A N/A</v>
        <stp/>
        <stp>BDP|6891153047388332295</stp>
        <tr r="R656" s="1"/>
      </tp>
      <tp t="s">
        <v>#N/A N/A</v>
        <stp/>
        <stp>BDP|2088153807362011828</stp>
        <tr r="R1613" s="1"/>
      </tp>
      <tp t="s">
        <v>#N/A N/A</v>
        <stp/>
        <stp>BDP|6966330073449821211</stp>
        <tr r="R1398" s="1"/>
      </tp>
      <tp t="s">
        <v>#N/A N/A</v>
        <stp/>
        <stp>BDP|8500193499980026959</stp>
        <tr r="N2155" s="1"/>
        <tr r="N2388" s="1"/>
      </tp>
      <tp t="s">
        <v>#N/A N/A</v>
        <stp/>
        <stp>BDP|5685826877155140629</stp>
        <tr r="R1007" s="1"/>
      </tp>
      <tp t="s">
        <v>#N/A N/A</v>
        <stp/>
        <stp>BDP|3565539181243015479</stp>
        <tr r="R1368" s="1"/>
      </tp>
      <tp t="s">
        <v>#N/A N/A</v>
        <stp/>
        <stp>BDP|5037905716064331052</stp>
        <tr r="R1755" s="1"/>
      </tp>
      <tp t="s">
        <v>#N/A N/A</v>
        <stp/>
        <stp>BDP|9759548611706073235</stp>
        <tr r="R1550" s="1"/>
      </tp>
      <tp t="s">
        <v>#N/A N/A</v>
        <stp/>
        <stp>BDP|7774800010877173072</stp>
        <tr r="R1554" s="1"/>
      </tp>
      <tp t="s">
        <v>#N/A N/A</v>
        <stp/>
        <stp>BDP|9383597888589292413</stp>
        <tr r="R964" s="1"/>
        <tr r="R964" s="1"/>
      </tp>
      <tp t="s">
        <v>#N/A N/A</v>
        <stp/>
        <stp>BDP|6093780249644947898</stp>
        <tr r="R83" s="1"/>
      </tp>
      <tp t="s">
        <v>#N/A N/A</v>
        <stp/>
        <stp>BDP|4161063300669640402</stp>
        <tr r="N1776" s="1"/>
        <tr r="N1327" s="1"/>
      </tp>
      <tp t="s">
        <v>#N/A N/A</v>
        <stp/>
        <stp>BDP|6464215208549830441</stp>
        <tr r="R1435" s="1"/>
      </tp>
      <tp t="s">
        <v>#N/A N/A</v>
        <stp/>
        <stp>BDP|5590009040211008945</stp>
        <tr r="R755" s="1"/>
        <tr r="R755" s="1"/>
      </tp>
      <tp t="s">
        <v>#N/A N/A</v>
        <stp/>
        <stp>BDP|5996801289189638502</stp>
        <tr r="R996" s="1"/>
      </tp>
      <tp t="s">
        <v>#N/A N/A</v>
        <stp/>
        <stp>BDP|7797468051436086966</stp>
        <tr r="N993" s="1"/>
      </tp>
      <tp t="s">
        <v>#N/A N/A</v>
        <stp/>
        <stp>BDP|4013092414575333989</stp>
        <tr r="R1341" s="1"/>
      </tp>
      <tp t="s">
        <v>#N/A N/A</v>
        <stp/>
        <stp>BDP|9913886398235965463</stp>
        <tr r="R749" s="1"/>
        <tr r="R749" s="1"/>
      </tp>
      <tp t="s">
        <v>#N/A N/A</v>
        <stp/>
        <stp>BDP|9417694229505510173</stp>
        <tr r="N753" s="1"/>
      </tp>
      <tp t="s">
        <v>#N/A N/A</v>
        <stp/>
        <stp>BDP|6418329965313588906</stp>
        <tr r="N1971" s="1"/>
        <tr r="N222" s="1"/>
        <tr r="N448" s="1"/>
      </tp>
      <tp t="s">
        <v>#N/A N/A</v>
        <stp/>
        <stp>BDP|8405284814034794681</stp>
        <tr r="N309" s="1"/>
      </tp>
      <tp t="s">
        <v>#N/A N/A</v>
        <stp/>
        <stp>BDP|4727265797333013515</stp>
        <tr r="N549" s="1"/>
      </tp>
      <tp t="s">
        <v>#N/A N/A</v>
        <stp/>
        <stp>BDP|7021457065778516427</stp>
        <tr r="R1127" s="1"/>
      </tp>
      <tp t="s">
        <v>#N/A N/A</v>
        <stp/>
        <stp>BDP|6268905207736155037</stp>
        <tr r="R1793" s="1"/>
      </tp>
      <tp t="s">
        <v>#N/A N/A</v>
        <stp/>
        <stp>BDP|9503859795029845895</stp>
        <tr r="N616" s="1"/>
        <tr r="N814" s="1"/>
      </tp>
      <tp t="s">
        <v>#N/A N/A</v>
        <stp/>
        <stp>BDP|7421377396361629579</stp>
        <tr r="N2101" s="1"/>
        <tr r="N2101" s="1"/>
        <tr r="N2371" s="1"/>
        <tr r="N2371" s="1"/>
      </tp>
      <tp t="s">
        <v>#N/A N/A</v>
        <stp/>
        <stp>BDP|9300630755222083116</stp>
        <tr r="N158" s="1"/>
        <tr r="N1907" s="1"/>
        <tr r="N384" s="1"/>
      </tp>
      <tp t="s">
        <v>#N/A N/A</v>
        <stp/>
        <stp>BDP|1156711265028423152</stp>
        <tr r="N1401" s="1"/>
      </tp>
      <tp t="s">
        <v>#N/A N/A</v>
        <stp/>
        <stp>BDP|8088635852431209360</stp>
        <tr r="R1786" s="1"/>
      </tp>
      <tp t="s">
        <v>#N/A N/A</v>
        <stp/>
        <stp>BDP|4267692749926751900</stp>
        <tr r="N971" s="1"/>
      </tp>
      <tp t="s">
        <v>#N/A N/A</v>
        <stp/>
        <stp>BDP|5589673981246710412</stp>
        <tr r="R1326" s="1"/>
      </tp>
      <tp t="s">
        <v>#N/A N/A</v>
        <stp/>
        <stp>BDP|6943741568077785971</stp>
        <tr r="R1964" s="1"/>
        <tr r="R215" s="1"/>
        <tr r="R441" s="1"/>
      </tp>
      <tp t="s">
        <v>#N/A N/A</v>
        <stp/>
        <stp>BDP|2151420293082254473</stp>
        <tr r="N2030" s="1"/>
        <tr r="N281" s="1"/>
        <tr r="N507" s="1"/>
      </tp>
      <tp t="s">
        <v>#N/A N/A</v>
        <stp/>
        <stp>BDP|1440760407466253927</stp>
        <tr r="R1756" s="1"/>
      </tp>
      <tp t="s">
        <v>#N/A N/A</v>
        <stp/>
        <stp>BDP|9858531769471713203</stp>
        <tr r="R1048" s="1"/>
      </tp>
      <tp t="s">
        <v>#N/A N/A</v>
        <stp/>
        <stp>BDP|8908585431712133547</stp>
        <tr r="R690" s="1"/>
      </tp>
      <tp t="s">
        <v>#N/A N/A</v>
        <stp/>
        <stp>BDP|3791465685915549347</stp>
        <tr r="R552" s="1"/>
      </tp>
      <tp t="s">
        <v>#N/A N/A</v>
        <stp/>
        <stp>BDP|5389269451102765960</stp>
        <tr r="R2139" s="1"/>
        <tr r="R2139" s="1"/>
      </tp>
      <tp t="s">
        <v>#N/A N/A</v>
        <stp/>
        <stp>BDP|8627264248775928245</stp>
        <tr r="R1309" s="1"/>
      </tp>
      <tp t="s">
        <v>#N/A N/A</v>
        <stp/>
        <stp>BDP|5657671696819543983</stp>
        <tr r="R534" s="1"/>
      </tp>
      <tp t="s">
        <v>#N/A N/A</v>
        <stp/>
        <stp>BDP|1825364793204612518</stp>
        <tr r="R757" s="1"/>
      </tp>
      <tp t="s">
        <v>#N/A N/A</v>
        <stp/>
        <stp>BDP|7454061841701153889</stp>
        <tr r="N1155" s="1"/>
        <tr r="N1155" s="1"/>
        <tr r="N1186" s="1"/>
        <tr r="N1186" s="1"/>
        <tr r="N1225" s="1"/>
        <tr r="N1225" s="1"/>
        <tr r="N1839" s="1"/>
        <tr r="N1839" s="1"/>
        <tr r="N2194" s="1"/>
        <tr r="N2194" s="1"/>
        <tr r="N2234" s="1"/>
        <tr r="N2234" s="1"/>
        <tr r="N2323" s="1"/>
        <tr r="N2323" s="1"/>
        <tr r="N2418" s="1"/>
        <tr r="N2418" s="1"/>
        <tr r="N67" s="1"/>
        <tr r="N67" s="1"/>
        <tr r="N901" s="1"/>
        <tr r="N901" s="1"/>
      </tp>
      <tp t="s">
        <v>#N/A N/A</v>
        <stp/>
        <stp>BDP|2321097210610388934</stp>
        <tr r="R931" s="1"/>
      </tp>
      <tp t="s">
        <v>#N/A N/A</v>
        <stp/>
        <stp>BDP|5094267895074151089</stp>
        <tr r="R1259" s="1"/>
        <tr r="R1565" s="1"/>
        <tr r="R186" s="1"/>
        <tr r="R1935" s="1"/>
        <tr r="R412" s="1"/>
      </tp>
      <tp t="s">
        <v>#N/A N/A</v>
        <stp/>
        <stp>BDP|2611035195453807224</stp>
        <tr r="R1426" s="1"/>
      </tp>
      <tp t="s">
        <v>#N/A N/A</v>
        <stp/>
        <stp>BDP|8229505371768935805</stp>
        <tr r="R924" s="1"/>
      </tp>
      <tp t="s">
        <v>#N/A N/A</v>
        <stp/>
        <stp>BDP|3414450205259939468</stp>
        <tr r="R1424" s="1"/>
      </tp>
      <tp t="s">
        <v>#N/A N/A</v>
        <stp/>
        <stp>BDP|1386193576308205552</stp>
        <tr r="N1333" s="1"/>
      </tp>
      <tp t="s">
        <v>#N/A N/A</v>
        <stp/>
        <stp>BDP|2160026451705047899</stp>
        <tr r="R974" s="1"/>
      </tp>
      <tp t="s">
        <v>#N/A N/A</v>
        <stp/>
        <stp>BDP|5953160690266017147</stp>
        <tr r="N1267" s="1"/>
      </tp>
      <tp t="s">
        <v>#N/A N/A</v>
        <stp/>
        <stp>BDP|3100544789912263666</stp>
        <tr r="R1111" s="1"/>
      </tp>
      <tp t="s">
        <v>#N/A N/A</v>
        <stp/>
        <stp>BDP|9899547050643603027</stp>
        <tr r="R2154" s="1"/>
        <tr r="R2154" s="1"/>
      </tp>
      <tp t="s">
        <v>#N/A N/A</v>
        <stp/>
        <stp>BDP|3154003068879454655</stp>
        <tr r="R1093" s="1"/>
      </tp>
      <tp t="s">
        <v>#N/A N/A</v>
        <stp/>
        <stp>BDP|7991825941995028424</stp>
        <tr r="R724" s="1"/>
      </tp>
      <tp t="s">
        <v>#N/A N/A</v>
        <stp/>
        <stp>BDP|4684706385949292881</stp>
        <tr r="N953" s="1"/>
      </tp>
      <tp t="s">
        <v>#N/A N/A</v>
        <stp/>
        <stp>BDP|1448050138959475145</stp>
        <tr r="R925" s="1"/>
      </tp>
      <tp t="s">
        <v>#N/A N/A</v>
        <stp/>
        <stp>BDP|8373749439687156162</stp>
        <tr r="N1576" s="1"/>
        <tr r="N194" s="1"/>
        <tr r="N1943" s="1"/>
        <tr r="N420" s="1"/>
      </tp>
      <tp t="s">
        <v>#N/A N/A</v>
        <stp/>
        <stp>BDP|8166999745529709634</stp>
        <tr r="N1673" s="1"/>
      </tp>
      <tp t="s">
        <v>#N/A N/A</v>
        <stp/>
        <stp>BDP|4558733323452539990</stp>
        <tr r="R1354" s="1"/>
        <tr r="R142" s="1"/>
        <tr r="R1514" s="1"/>
        <tr r="R1891" s="1"/>
        <tr r="R368" s="1"/>
      </tp>
      <tp t="s">
        <v>#N/A N/A</v>
        <stp/>
        <stp>BDP|5673487861134667978</stp>
        <tr r="N1520" s="1"/>
      </tp>
      <tp t="s">
        <v>#N/A N/A</v>
        <stp/>
        <stp>BDP|2095328090437413586</stp>
        <tr r="N1381" s="1"/>
      </tp>
      <tp t="s">
        <v>#N/A N/A</v>
        <stp/>
        <stp>BDP|5991148472530464950</stp>
        <tr r="N1001" s="1"/>
      </tp>
      <tp t="s">
        <v>#N/A N/A</v>
        <stp/>
        <stp>BDP|8987672215383259665</stp>
        <tr r="N2037" s="1"/>
      </tp>
      <tp t="s">
        <v>#N/A N/A</v>
        <stp/>
        <stp>BDP|4033347328918130726</stp>
        <tr r="R606" s="1"/>
      </tp>
      <tp t="s">
        <v>#N/A N/A</v>
        <stp/>
        <stp>BDP|3226869970524820236</stp>
        <tr r="N1362" s="1"/>
      </tp>
      <tp t="s">
        <v>#N/A N/A</v>
        <stp/>
        <stp>BDP|1664899639744028497</stp>
        <tr r="R2302" s="1"/>
      </tp>
      <tp t="s">
        <v>#N/A N/A</v>
        <stp/>
        <stp>BDP|7391258789810495743</stp>
        <tr r="R158" s="1"/>
        <tr r="R1907" s="1"/>
        <tr r="R384" s="1"/>
      </tp>
      <tp t="s">
        <v>#N/A N/A</v>
        <stp/>
        <stp>BDP|2525267904403052987</stp>
        <tr r="R1498" s="1"/>
      </tp>
      <tp t="s">
        <v>#N/A N/A</v>
        <stp/>
        <stp>BDP|9957009176175792172</stp>
        <tr r="N17" s="1"/>
        <tr r="N17" s="1"/>
        <tr r="N2293" s="1"/>
        <tr r="N2293" s="1"/>
        <tr r="N37" s="1"/>
        <tr r="N37" s="1"/>
      </tp>
      <tp t="s">
        <v>#N/A N/A</v>
        <stp/>
        <stp>BDP|1211036206263393880</stp>
        <tr r="N596" s="1"/>
      </tp>
      <tp t="s">
        <v>#N/A N/A</v>
        <stp/>
        <stp>BDP|8941060756240652737</stp>
        <tr r="R751" s="1"/>
      </tp>
      <tp t="s">
        <v>#N/A N/A</v>
        <stp/>
        <stp>BDP|2500135920653888833</stp>
        <tr r="R108" s="1"/>
        <tr r="R1464" s="1"/>
        <tr r="R1857" s="1"/>
        <tr r="R334" s="1"/>
      </tp>
      <tp t="s">
        <v>#N/A N/A</v>
        <stp/>
        <stp>BDP|5790362439877392867</stp>
        <tr r="R1580" s="1"/>
        <tr r="R1949" s="1"/>
        <tr r="R200" s="1"/>
        <tr r="R426" s="1"/>
      </tp>
      <tp t="s">
        <v>#N/A N/A</v>
        <stp/>
        <stp>BDP|8125197508120961342</stp>
        <tr r="N2288" s="1"/>
        <tr r="N2288" s="1"/>
      </tp>
      <tp t="s">
        <v>#N/A N/A</v>
        <stp/>
        <stp>BDP|9164280854591102515</stp>
        <tr r="R1439" s="1"/>
      </tp>
      <tp t="s">
        <v>#N/A N/A</v>
        <stp/>
        <stp>BDP|6826989320821342618</stp>
        <tr r="R1655" s="1"/>
      </tp>
      <tp t="s">
        <v>#N/A N/A</v>
        <stp/>
        <stp>BDP|3577822215570405040</stp>
        <tr r="R553" s="1"/>
      </tp>
      <tp t="s">
        <v>#N/A N/A</v>
        <stp/>
        <stp>BDP|8407867427578145066</stp>
        <tr r="N1482" s="1"/>
      </tp>
      <tp t="s">
        <v>#N/A N/A</v>
        <stp/>
        <stp>BDP|7800480558818891423</stp>
        <tr r="N1606" s="1"/>
        <tr r="N1981" s="1"/>
        <tr r="N232" s="1"/>
        <tr r="N458" s="1"/>
      </tp>
      <tp t="s">
        <v>#N/A N/A</v>
        <stp/>
        <stp>BDP|1133905550283710440</stp>
        <tr r="R951" s="1"/>
      </tp>
      <tp t="s">
        <v>#N/A N/A</v>
        <stp/>
        <stp>BDP|8431002252524042359</stp>
        <tr r="N140" s="1"/>
        <tr r="N1615" s="1"/>
        <tr r="N1889" s="1"/>
        <tr r="N366" s="1"/>
      </tp>
      <tp t="s">
        <v>#N/A N/A</v>
        <stp/>
        <stp>BDP|4580091119117733811</stp>
        <tr r="N1012" s="1"/>
      </tp>
      <tp t="s">
        <v>#N/A N/A</v>
        <stp/>
        <stp>BDP|4527665794460600123</stp>
        <tr r="R1058" s="1"/>
      </tp>
      <tp t="s">
        <v>#N/A N/A</v>
        <stp/>
        <stp>BDP|9056163694809986285</stp>
        <tr r="R2150" s="1"/>
        <tr r="R2150" s="1"/>
        <tr r="R2425" s="1"/>
        <tr r="R2425" s="1"/>
        <tr r="R678" s="1"/>
        <tr r="R678" s="1"/>
      </tp>
      <tp t="s">
        <v>#N/A N/A</v>
        <stp/>
        <stp>BDP|6134235296751479630</stp>
        <tr r="R143" s="1"/>
        <tr r="R1892" s="1"/>
        <tr r="R369" s="1"/>
      </tp>
      <tp t="s">
        <v>#N/A N/A</v>
        <stp/>
        <stp>BDP|7791915001311459531</stp>
        <tr r="R622" s="1"/>
        <tr r="R819" s="1"/>
      </tp>
      <tp t="s">
        <v>#N/A N/A</v>
        <stp/>
        <stp>BDP|5015261119854757883</stp>
        <tr r="N1410" s="1"/>
      </tp>
      <tp t="s">
        <v>#N/A N/A</v>
        <stp/>
        <stp>BDP|7469922164845536771</stp>
        <tr r="N531" s="1"/>
      </tp>
      <tp t="s">
        <v>#N/A N/A</v>
        <stp/>
        <stp>BDP|4417086129349105544</stp>
        <tr r="R2131" s="1"/>
        <tr r="R2131" s="1"/>
      </tp>
      <tp t="s">
        <v>#N/A N/A</v>
        <stp/>
        <stp>BDP|7734597987509012993</stp>
        <tr r="Q11" s="1"/>
        <tr r="Q30" s="1"/>
      </tp>
      <tp t="s">
        <v>#N/A N/A</v>
        <stp/>
        <stp>BDP|2708348958849941722</stp>
        <tr r="R991" s="1"/>
      </tp>
      <tp t="s">
        <v>#N/A N/A</v>
        <stp/>
        <stp>BDP|3394754421159572530</stp>
        <tr r="R941" s="1"/>
        <tr r="R941" s="1"/>
      </tp>
      <tp t="s">
        <v>#N/A N/A</v>
        <stp/>
        <stp>BDP|2460541063968737350</stp>
        <tr r="R1195" s="1"/>
        <tr r="R1740" s="1"/>
        <tr r="R2102" s="1"/>
        <tr r="R2372" s="1"/>
        <tr r="R2421" s="1"/>
        <tr r="R287" s="1"/>
        <tr r="R38" s="1"/>
        <tr r="R674" s="1"/>
        <tr r="R696" s="1"/>
        <tr r="R859" s="1"/>
        <tr r="R86" s="1"/>
        <tr r="R904" s="1"/>
      </tp>
      <tp t="s">
        <v>#N/A N/A</v>
        <stp/>
        <stp>BDP|1795670265529455205</stp>
        <tr r="R1546" s="1"/>
        <tr r="R176" s="1"/>
        <tr r="R1925" s="1"/>
        <tr r="R402" s="1"/>
      </tp>
      <tp t="s">
        <v>#N/A N/A</v>
        <stp/>
        <stp>BDP|8446446427093436721</stp>
        <tr r="R1737" s="1"/>
      </tp>
      <tp t="s">
        <v>#N/A N/A</v>
        <stp/>
        <stp>BDP|8630883298363208050</stp>
        <tr r="R1503" s="1"/>
      </tp>
      <tp t="s">
        <v>#N/A N/A</v>
        <stp/>
        <stp>BDP|8569011661352332675</stp>
        <tr r="R1659" s="1"/>
        <tr r="R2028" s="1"/>
        <tr r="R279" s="1"/>
        <tr r="R505" s="1"/>
      </tp>
      <tp t="s">
        <v>#N/A N/A</v>
        <stp/>
        <stp>BDP|3696733875760624979</stp>
        <tr r="R1105" s="1"/>
      </tp>
      <tp t="s">
        <v>#N/A N/A</v>
        <stp/>
        <stp>BDP|5176632346858104535</stp>
        <tr r="R755" s="1"/>
      </tp>
      <tp t="s">
        <v>#N/A N/A</v>
        <stp/>
        <stp>BDP|6284261114517409824</stp>
        <tr r="R647" s="1"/>
        <tr r="R647" s="1"/>
      </tp>
      <tp t="s">
        <v>#N/A N/A</v>
        <stp/>
        <stp>BDP|8125317606754304538</stp>
        <tr r="N1104" s="1"/>
      </tp>
      <tp t="s">
        <v>#N/A N/A</v>
        <stp/>
        <stp>BDP|2995993175540250615</stp>
        <tr r="N2154" s="1"/>
      </tp>
      <tp t="s">
        <v>#N/A N/A</v>
        <stp/>
        <stp>BDP|7766614556048110672</stp>
        <tr r="R920" s="1"/>
      </tp>
      <tp t="s">
        <v>#N/A N/A</v>
        <stp/>
        <stp>BDP|8724725003033539653</stp>
        <tr r="R2258" s="1"/>
      </tp>
      <tp t="s">
        <v>#N/A N/A</v>
        <stp/>
        <stp>BDP|6679823940240390007</stp>
        <tr r="R1961" s="1"/>
        <tr r="R212" s="1"/>
        <tr r="R438" s="1"/>
      </tp>
      <tp t="s">
        <v>#N/A N/A</v>
        <stp/>
        <stp>BDP|5884934943241926364</stp>
        <tr r="R994" s="1"/>
      </tp>
      <tp t="s">
        <v>#N/A N/A</v>
        <stp/>
        <stp>BDP|3684861197291913994</stp>
        <tr r="N1694" s="1"/>
      </tp>
      <tp t="s">
        <v>#N/A N/A</v>
        <stp/>
        <stp>BDP|3087519026437243925</stp>
        <tr r="R2261" s="1"/>
      </tp>
      <tp t="s">
        <v>#N/A N/A</v>
        <stp/>
        <stp>BDP|3056493899136562225</stp>
        <tr r="R2095" s="1"/>
        <tr r="R2096" s="1"/>
        <tr r="R2097" s="1"/>
      </tp>
      <tp t="s">
        <v>#N/A N/A</v>
        <stp/>
        <stp>BDP|8880886001893001962</stp>
        <tr r="R1985" s="1"/>
        <tr r="R236" s="1"/>
        <tr r="R462" s="1"/>
      </tp>
      <tp t="s">
        <v>#N/A N/A</v>
        <stp/>
        <stp>BDP|6157079484265204179</stp>
        <tr r="R165" s="1"/>
        <tr r="R1914" s="1"/>
        <tr r="R391" s="1"/>
      </tp>
      <tp t="s">
        <v>#N/A N/A</v>
        <stp/>
        <stp>BDP|3866147569579085710</stp>
        <tr r="R1766" s="1"/>
      </tp>
      <tp t="s">
        <v>#N/A N/A</v>
        <stp/>
        <stp>BDP|9785665411990341471</stp>
        <tr r="N1403" s="1"/>
      </tp>
      <tp t="s">
        <v>#N/A N/A</v>
        <stp/>
        <stp>BDP|1431181811278871315</stp>
        <tr r="R1391" s="1"/>
        <tr r="R1638" s="1"/>
        <tr r="R2010" s="1"/>
        <tr r="R261" s="1"/>
        <tr r="R487" s="1"/>
      </tp>
      <tp t="s">
        <v>#N/A N/A</v>
        <stp/>
        <stp>BDP|3479460088164640180</stp>
        <tr r="R1781" s="1"/>
      </tp>
      <tp t="s">
        <v>#N/A N/A</v>
        <stp/>
        <stp>BDP|3201021112408306050</stp>
        <tr r="N1702" s="1"/>
      </tp>
      <tp t="s">
        <v>#N/A N/A</v>
        <stp/>
        <stp>BDP|9846863487346476596</stp>
        <tr r="R1267" s="1"/>
      </tp>
      <tp t="s">
        <v>#N/A N/A</v>
        <stp/>
        <stp>BDP|8689616702266300233</stp>
        <tr r="R524" s="1"/>
      </tp>
      <tp t="s">
        <v>#N/A N/A</v>
        <stp/>
        <stp>BDP|9362129371291172444</stp>
        <tr r="R912" s="1"/>
      </tp>
      <tp t="s">
        <v>#N/A N/A</v>
        <stp/>
        <stp>BDP|9645180232747037690</stp>
        <tr r="N2127" s="1"/>
      </tp>
      <tp t="s">
        <v>#N/A N/A</v>
        <stp/>
        <stp>BDP|9039699445956016792</stp>
        <tr r="R1107" s="1"/>
      </tp>
      <tp t="s">
        <v>#N/A N/A</v>
        <stp/>
        <stp>BDP|4335250407179323574</stp>
        <tr r="R732" s="1"/>
      </tp>
      <tp t="s">
        <v>#N/A N/A</v>
        <stp/>
        <stp>BDP|6764357786575891299</stp>
        <tr r="N1477" s="1"/>
      </tp>
      <tp t="s">
        <v>#N/A N/A</v>
        <stp/>
        <stp>BDP|4926760875396638895</stp>
        <tr r="R1696" s="1"/>
      </tp>
      <tp t="s">
        <v>#N/A N/A</v>
        <stp/>
        <stp>BDP|7510599919051911961</stp>
        <tr r="N1770" s="1"/>
      </tp>
      <tp t="s">
        <v>#N/A N/A</v>
        <stp/>
        <stp>BDP|1260371018990657815</stp>
        <tr r="N2287" s="1"/>
        <tr r="N2287" s="1"/>
      </tp>
      <tp t="s">
        <v>#N/A N/A</v>
        <stp/>
        <stp>BDP|8357106278610306525</stp>
        <tr r="R1344" s="1"/>
      </tp>
      <tp t="s">
        <v>#N/A N/A</v>
        <stp/>
        <stp>BDP|9107312709498327902</stp>
        <tr r="R1563" s="1"/>
        <tr r="R1750" s="1"/>
      </tp>
      <tp t="s">
        <v>#N/A N/A</v>
        <stp/>
        <stp>BDP|1458467246638927269</stp>
        <tr r="N1042" s="1"/>
      </tp>
      <tp t="s">
        <v>#N/A N/A</v>
        <stp/>
        <stp>BDP|2825938068817901113</stp>
        <tr r="R1771" s="1"/>
      </tp>
      <tp t="s">
        <v>#N/A N/A</v>
        <stp/>
        <stp>BDP|8909310872400532741</stp>
        <tr r="N1613" s="1"/>
      </tp>
      <tp t="s">
        <v>#N/A N/A</v>
        <stp/>
        <stp>BDP|8074399101399909996</stp>
        <tr r="N767" s="1"/>
      </tp>
      <tp t="s">
        <v>#N/A N/A</v>
        <stp/>
        <stp>BDP|1223359368357071875</stp>
        <tr r="R187" s="1"/>
        <tr r="R1936" s="1"/>
        <tr r="R413" s="1"/>
      </tp>
      <tp t="s">
        <v>#N/A N/A</v>
        <stp/>
        <stp>BDP|5501855906844670286</stp>
        <tr r="R2052" s="1"/>
      </tp>
      <tp t="s">
        <v>#N/A N/A</v>
        <stp/>
        <stp>BDP|9918547232271599522</stp>
        <tr r="R1302" s="1"/>
      </tp>
      <tp t="s">
        <v>#N/A N/A</v>
        <stp/>
        <stp>BDP|9592706149108601920</stp>
        <tr r="R3" s="1"/>
      </tp>
      <tp t="s">
        <v>#N/A N/A</v>
        <stp/>
        <stp>BDP|5016187584180393770</stp>
        <tr r="R1577" s="1"/>
        <tr r="R1944" s="1"/>
        <tr r="R195" s="1"/>
        <tr r="R421" s="1"/>
      </tp>
      <tp t="s">
        <v>#N/A N/A</v>
        <stp/>
        <stp>BDP|8853243036193745153</stp>
        <tr r="R545" s="1"/>
      </tp>
      <tp t="s">
        <v>#N/A N/A</v>
        <stp/>
        <stp>BDP|1667304989116665716</stp>
        <tr r="N1137" s="1"/>
        <tr r="N1137" s="1"/>
        <tr r="N1161" s="1"/>
        <tr r="N1161" s="1"/>
        <tr r="N1201" s="1"/>
        <tr r="N1201" s="1"/>
        <tr r="N1814" s="1"/>
        <tr r="N1814" s="1"/>
        <tr r="N2168" s="1"/>
        <tr r="N2168" s="1"/>
        <tr r="N2208" s="1"/>
        <tr r="N2208" s="1"/>
        <tr r="N2303" s="1"/>
        <tr r="N2303" s="1"/>
        <tr r="N2394" s="1"/>
        <tr r="N2394" s="1"/>
        <tr r="N43" s="1"/>
        <tr r="N43" s="1"/>
        <tr r="N877" s="1"/>
        <tr r="N877" s="1"/>
      </tp>
      <tp t="s">
        <v>#N/A N/A</v>
        <stp/>
        <stp>BDP|6702333116347855827</stp>
        <tr r="N2137" s="1"/>
      </tp>
      <tp t="s">
        <v>#N/A N/A</v>
        <stp/>
        <stp>BDP|8086626410017388392</stp>
        <tr r="R1086" s="1"/>
      </tp>
      <tp t="s">
        <v>#N/A N/A</v>
        <stp/>
        <stp>BDP|4601611997905158584</stp>
        <tr r="R124" s="1"/>
        <tr r="R1485" s="1"/>
        <tr r="R1873" s="1"/>
        <tr r="R350" s="1"/>
      </tp>
      <tp t="s">
        <v>#N/A N/A</v>
        <stp/>
        <stp>BDP|7487976458781119130</stp>
        <tr r="R1418" s="1"/>
      </tp>
      <tp t="s">
        <v>#N/A N/A</v>
        <stp/>
        <stp>BDP|9208821549536088806</stp>
        <tr r="R1497" s="1"/>
      </tp>
      <tp t="s">
        <v>#N/A N/A</v>
        <stp/>
        <stp>BDP|7599097684086533241</stp>
        <tr r="R1532" s="1"/>
      </tp>
      <tp t="s">
        <v>#N/A N/A</v>
        <stp/>
        <stp>BDP|9710052120903230395</stp>
        <tr r="N113" s="1"/>
        <tr r="N1472" s="1"/>
        <tr r="N1862" s="1"/>
        <tr r="N339" s="1"/>
      </tp>
      <tp t="s">
        <v>#N/A N/A</v>
        <stp/>
        <stp>BDP|6655710149398424638</stp>
        <tr r="R1644" s="1"/>
        <tr r="R2016" s="1"/>
        <tr r="R267" s="1"/>
        <tr r="R493" s="1"/>
      </tp>
      <tp t="s">
        <v>#N/A N/A</v>
        <stp/>
        <stp>BDP|3623960561770780784</stp>
        <tr r="N1044" s="1"/>
      </tp>
      <tp t="s">
        <v>#N/A N/A</v>
        <stp/>
        <stp>BDP|4943311773549599200</stp>
        <tr r="R1595" s="1"/>
        <tr r="R1972" s="1"/>
        <tr r="R223" s="1"/>
        <tr r="R449" s="1"/>
      </tp>
      <tp t="s">
        <v>#N/A N/A</v>
        <stp/>
        <stp>BDP|4248502644669126793</stp>
        <tr r="R938" s="1"/>
        <tr r="R938" s="1"/>
      </tp>
      <tp t="s">
        <v>#N/A N/A</v>
        <stp/>
        <stp>BDP|2126587482455327166</stp>
        <tr r="Q1146" s="1"/>
        <tr r="Q1177" s="1"/>
        <tr r="Q1216" s="1"/>
        <tr r="Q1830" s="1"/>
        <tr r="Q2183" s="1"/>
        <tr r="Q2223" s="1"/>
        <tr r="Q2312" s="1"/>
        <tr r="Q2409" s="1"/>
        <tr r="Q58" s="1"/>
        <tr r="Q892" s="1"/>
      </tp>
      <tp t="s">
        <v>#N/A N/A</v>
        <stp/>
        <stp>BDP|5677352729846139959</stp>
        <tr r="R1486" s="1"/>
      </tp>
      <tp t="s">
        <v>#N/A N/A</v>
        <stp/>
        <stp>BDP|6371972278363074027</stp>
        <tr r="R629" s="1"/>
      </tp>
      <tp t="s">
        <v>#N/A N/A</v>
        <stp/>
        <stp>BDP|9555414993368847710</stp>
        <tr r="R2113" s="1"/>
        <tr r="R2113" s="1"/>
      </tp>
      <tp t="s">
        <v>#N/A N/A</v>
        <stp/>
        <stp>BDP|4145776618931676874</stp>
        <tr r="N1115" s="1"/>
      </tp>
      <tp t="s">
        <v>#N/A N/A</v>
        <stp/>
        <stp>BDP|4984940060699224903</stp>
        <tr r="N1689" s="1"/>
      </tp>
      <tp t="s">
        <v>#N/A N/A</v>
        <stp/>
        <stp>BDP|4144432980801979248</stp>
        <tr r="N976" s="1"/>
      </tp>
      <tp t="s">
        <v>#N/A N/A</v>
        <stp/>
        <stp>BDP|5237790816669558174</stp>
        <tr r="R1379" s="1"/>
        <tr r="R1632" s="1"/>
        <tr r="R2005" s="1"/>
        <tr r="R256" s="1"/>
        <tr r="R482" s="1"/>
      </tp>
      <tp t="s">
        <v>#N/A N/A</v>
        <stp/>
        <stp>BDP|8302739860120688297</stp>
        <tr r="N192" s="1"/>
        <tr r="N1941" s="1"/>
        <tr r="N418" s="1"/>
      </tp>
      <tp t="s">
        <v>#N/A N/A</v>
        <stp/>
        <stp>BDP|4155051895567841163</stp>
        <tr r="N99" s="1"/>
      </tp>
      <tp t="s">
        <v>#N/A N/A</v>
        <stp/>
        <stp>BDP|2910867158720207498</stp>
        <tr r="N707" s="1"/>
      </tp>
      <tp t="s">
        <v>#N/A N/A</v>
        <stp/>
        <stp>BDP|3739275261719418599</stp>
        <tr r="R1578" s="1"/>
        <tr r="R1946" s="1"/>
        <tr r="R197" s="1"/>
        <tr r="R423" s="1"/>
      </tp>
      <tp t="s">
        <v>#N/A N/A</v>
        <stp/>
        <stp>BDP|2037831920897915463</stp>
        <tr r="R1100" s="1"/>
      </tp>
      <tp t="s">
        <v>#N/A N/A</v>
        <stp/>
        <stp>BDP|5029248597501835476</stp>
        <tr r="R1152" s="1"/>
        <tr r="R1183" s="1"/>
        <tr r="R1222" s="1"/>
        <tr r="R1836" s="1"/>
        <tr r="R2191" s="1"/>
        <tr r="R2231" s="1"/>
        <tr r="R2320" s="1"/>
        <tr r="R2415" s="1"/>
        <tr r="R64" s="1"/>
        <tr r="R898" s="1"/>
      </tp>
      <tp t="s">
        <v>#N/A N/A</v>
        <stp/>
        <stp>BDP|6337003698791393544</stp>
        <tr r="N1813" s="1"/>
      </tp>
      <tp t="s">
        <v>#N/A N/A</v>
        <stp/>
        <stp>BDP|7960126166303098814</stp>
        <tr r="R1084" s="1"/>
      </tp>
      <tp t="s">
        <v>#N/A N/A</v>
        <stp/>
        <stp>BDP|7432193080927617279</stp>
        <tr r="N2124" s="1"/>
      </tp>
      <tp t="s">
        <v>#N/A N/A</v>
        <stp/>
        <stp>BDP|3266524264758907315</stp>
        <tr r="N1413" s="1"/>
      </tp>
      <tp t="s">
        <v>#N/A N/A</v>
        <stp/>
        <stp>BDP|2373120790796914741</stp>
        <tr r="R642" s="1"/>
        <tr r="R836" s="1"/>
      </tp>
      <tp t="s">
        <v>#N/A N/A</v>
        <stp/>
        <stp>BDP|8994734916855671062</stp>
        <tr r="R1552" s="1"/>
      </tp>
      <tp t="s">
        <v>#N/A N/A</v>
        <stp/>
        <stp>BDP|5680198645322099969</stp>
        <tr r="R551" s="1"/>
      </tp>
      <tp t="s">
        <v>#N/A N/A</v>
        <stp/>
        <stp>BDP|6450889631371716769</stp>
        <tr r="R1241" s="1"/>
        <tr r="R1241" s="1"/>
      </tp>
      <tp t="s">
        <v>#N/A N/A</v>
        <stp/>
        <stp>BDP|1941635661579292344</stp>
        <tr r="N1243" s="1"/>
        <tr r="N1244" s="1"/>
      </tp>
      <tp t="s">
        <v>#N/A N/A</v>
        <stp/>
        <stp>BDP|3164225682912915050</stp>
        <tr r="R1808" s="1"/>
      </tp>
      <tp t="s">
        <v>#N/A N/A</v>
        <stp/>
        <stp>BDP|7763490542044737868</stp>
        <tr r="N1270" s="1"/>
      </tp>
      <tp t="s">
        <v>#N/A N/A</v>
        <stp/>
        <stp>BDP|2092440818744065814</stp>
        <tr r="R1541" s="1"/>
      </tp>
      <tp t="s">
        <v>#N/A N/A</v>
        <stp/>
        <stp>BDP|1736012269158478469</stp>
        <tr r="R1532" s="1"/>
      </tp>
      <tp t="s">
        <v>#N/A N/A</v>
        <stp/>
        <stp>BDP|1741892235237566633</stp>
        <tr r="N1515" s="1"/>
      </tp>
      <tp t="s">
        <v>#N/A N/A</v>
        <stp/>
        <stp>BDP|3667641899752519531</stp>
        <tr r="R1015" s="1"/>
      </tp>
      <tp t="s">
        <v>#N/A N/A</v>
        <stp/>
        <stp>BDP|8338335522641735381</stp>
        <tr r="R735" s="1"/>
      </tp>
      <tp t="s">
        <v>#N/A N/A</v>
        <stp/>
        <stp>BDP|3991812842273051785</stp>
        <tr r="R1372" s="1"/>
      </tp>
      <tp t="s">
        <v>#N/A N/A</v>
        <stp/>
        <stp>BDP|7546926603967601201</stp>
        <tr r="N318" s="1"/>
      </tp>
      <tp t="s">
        <v>#N/A N/A</v>
        <stp/>
        <stp>BDP|1891413628964028835</stp>
        <tr r="R1539" s="1"/>
      </tp>
      <tp t="s">
        <v>#N/A N/A</v>
        <stp/>
        <stp>BDP|2643621192392568417</stp>
        <tr r="R297" s="1"/>
        <tr r="R297" s="1"/>
      </tp>
      <tp t="s">
        <v>#N/A N/A</v>
        <stp/>
        <stp>BDP|2186781047583981953</stp>
        <tr r="R1756" s="1"/>
      </tp>
      <tp t="s">
        <v>#N/A N/A</v>
        <stp/>
        <stp>BDP|3678419582002260643</stp>
        <tr r="R163" s="1"/>
        <tr r="R1912" s="1"/>
        <tr r="R389" s="1"/>
      </tp>
      <tp t="s">
        <v>#N/A N/A</v>
        <stp/>
        <stp>BDP|7981752608563577826</stp>
        <tr r="R173" s="1"/>
        <tr r="R1922" s="1"/>
        <tr r="R399" s="1"/>
      </tp>
      <tp t="s">
        <v>#N/A N/A</v>
        <stp/>
        <stp>BDP|1494147693045681767</stp>
        <tr r="R15" s="1"/>
        <tr r="R15" s="1"/>
        <tr r="R2290" s="1"/>
        <tr r="R2290" s="1"/>
        <tr r="R34" s="1"/>
        <tr r="R34" s="1"/>
      </tp>
      <tp t="s">
        <v>#N/A N/A</v>
        <stp/>
        <stp>BDP|8498023147836021121</stp>
        <tr r="R1711" s="1"/>
      </tp>
      <tp t="s">
        <v>#N/A N/A</v>
        <stp/>
        <stp>BDP|2566980156432271798</stp>
        <tr r="R922" s="1"/>
      </tp>
      <tp t="s">
        <v>#N/A N/A</v>
        <stp/>
        <stp>BDP|6466038266478152303</stp>
        <tr r="N2135" s="1"/>
      </tp>
      <tp t="s">
        <v>#N/A N/A</v>
        <stp/>
        <stp>BDP|8853567475166372788</stp>
        <tr r="N1193" s="1"/>
      </tp>
      <tp t="s">
        <v>#N/A N/A</v>
        <stp/>
        <stp>BDP|9688283347731039590</stp>
        <tr r="R548" s="1"/>
      </tp>
      <tp t="s">
        <v>#N/A N/A</v>
        <stp/>
        <stp>BDP|5926192030088400441</stp>
        <tr r="R1275" s="1"/>
      </tp>
      <tp t="s">
        <v>#N/A N/A</v>
        <stp/>
        <stp>BDP|9653675490099826491</stp>
        <tr r="R1431" s="1"/>
      </tp>
      <tp t="s">
        <v>#N/A N/A</v>
        <stp/>
        <stp>BDP|5271501144908089762</stp>
        <tr r="N2282" s="1"/>
      </tp>
      <tp t="s">
        <v>#N/A N/A</v>
        <stp/>
        <stp>BDP|2614108907729284133</stp>
        <tr r="R601" s="1"/>
        <tr r="R804" s="1"/>
      </tp>
      <tp t="s">
        <v>#N/A N/A</v>
        <stp/>
        <stp>BDP|6528144250121577846</stp>
        <tr r="N324" s="1"/>
      </tp>
      <tp t="s">
        <v>#N/A N/A</v>
        <stp/>
        <stp>BDP|4764802850321271349</stp>
        <tr r="R1021" s="1"/>
      </tp>
      <tp t="s">
        <v>#N/A N/A</v>
        <stp/>
        <stp>BDP|1574749326109021667</stp>
        <tr r="R748" s="1"/>
      </tp>
      <tp t="s">
        <v>#N/A N/A</v>
        <stp/>
        <stp>BDP|1342311429869934233</stp>
        <tr r="N106" s="1"/>
        <tr r="N1461" s="1"/>
        <tr r="N1855" s="1"/>
        <tr r="N332" s="1"/>
      </tp>
      <tp t="s">
        <v>#N/A N/A</v>
        <stp/>
        <stp>BDP|5658999548354453727</stp>
        <tr r="R719" s="1"/>
        <tr r="R719" s="1"/>
      </tp>
      <tp t="s">
        <v>#N/A N/A</v>
        <stp/>
        <stp>BDP|3103933592450836891</stp>
        <tr r="N538" s="1"/>
      </tp>
      <tp t="s">
        <v>#N/A N/A</v>
        <stp/>
        <stp>BDP|2070202531069635163</stp>
        <tr r="N2125" s="1"/>
      </tp>
      <tp t="s">
        <v>#N/A N/A</v>
        <stp/>
        <stp>BDP|2761116101288306056</stp>
        <tr r="N1433" s="1"/>
      </tp>
      <tp t="s">
        <v>#N/A N/A</v>
        <stp/>
        <stp>BDP|6943404419820178808</stp>
        <tr r="N762" s="1"/>
      </tp>
      <tp t="s">
        <v>#N/A N/A</v>
        <stp/>
        <stp>BDP|9095714820955136268</stp>
        <tr r="N105" s="1"/>
        <tr r="N1460" s="1"/>
        <tr r="N1854" s="1"/>
        <tr r="N331" s="1"/>
      </tp>
      <tp t="s">
        <v>#N/A N/A</v>
        <stp/>
        <stp>BDP|3002650485305538335</stp>
        <tr r="Q870" s="1"/>
      </tp>
      <tp t="s">
        <v>#N/A N/A</v>
        <stp/>
        <stp>BDP|2364619885347472043</stp>
        <tr r="R1231" s="1"/>
      </tp>
      <tp t="s">
        <v>#N/A N/A</v>
        <stp/>
        <stp>BDP|9189277714598407910</stp>
        <tr r="N11" s="1"/>
        <tr r="N11" s="1"/>
        <tr r="N30" s="1"/>
        <tr r="N30" s="1"/>
      </tp>
      <tp t="s">
        <v>#N/A N/A</v>
        <stp/>
        <stp>BDP|8840234132911952371</stp>
        <tr r="N72" s="1"/>
      </tp>
      <tp t="s">
        <v>#N/A N/A</v>
        <stp/>
        <stp>BDP|1227490869461614939</stp>
        <tr r="R2133" s="1"/>
        <tr r="R2133" s="1"/>
      </tp>
      <tp t="s">
        <v>#N/A N/A</v>
        <stp/>
        <stp>BDP|1511051504553564960</stp>
        <tr r="R2273" s="1"/>
        <tr r="R2273" s="1"/>
      </tp>
      <tp t="s">
        <v>#N/A N/A</v>
        <stp/>
        <stp>BDP|8483102497583592814</stp>
        <tr r="N1976" s="1"/>
        <tr r="N227" s="1"/>
        <tr r="N453" s="1"/>
      </tp>
      <tp t="s">
        <v>#N/A N/A</v>
        <stp/>
        <stp>BDP|5042212294901024414</stp>
        <tr r="R139" s="1"/>
        <tr r="R1511" s="1"/>
        <tr r="R1888" s="1"/>
        <tr r="R365" s="1"/>
      </tp>
      <tp t="s">
        <v>#N/A N/A</v>
        <stp/>
        <stp>BDP|2916656469581838898</stp>
        <tr r="N992" s="1"/>
      </tp>
      <tp t="s">
        <v>#N/A N/A</v>
        <stp/>
        <stp>BDP|9853279257155863041</stp>
        <tr r="N76" s="1"/>
        <tr r="N77" s="1"/>
      </tp>
      <tp t="s">
        <v>#N/A N/A</v>
        <stp/>
        <stp>BDP|2586929407860566015</stp>
        <tr r="R1361" s="1"/>
      </tp>
      <tp t="s">
        <v>#N/A N/A</v>
        <stp/>
        <stp>BDP|7052405524823340930</stp>
        <tr r="P872" s="1"/>
      </tp>
      <tp t="s">
        <v>#N/A N/A</v>
        <stp/>
        <stp>BDP|1569135191605666753</stp>
        <tr r="R2253" s="1"/>
      </tp>
      <tp t="s">
        <v>#N/A N/A</v>
        <stp/>
        <stp>BDP|9687197158251694757</stp>
        <tr r="N1057" s="1"/>
      </tp>
      <tp t="s">
        <v>#N/A N/A</v>
        <stp/>
        <stp>BDP|4478266624347218800</stp>
        <tr r="R1308" s="1"/>
      </tp>
      <tp t="s">
        <v>#N/A N/A</v>
        <stp/>
        <stp>BDP|5781953280456689902</stp>
        <tr r="N1387" s="1"/>
      </tp>
      <tp t="s">
        <v>#N/A N/A</v>
        <stp/>
        <stp>BDP|4685913336213332673</stp>
        <tr r="R94" s="1"/>
      </tp>
      <tp t="s">
        <v>#N/A N/A</v>
        <stp/>
        <stp>BDP|2404879970583663502</stp>
        <tr r="N772" s="1"/>
      </tp>
      <tp t="s">
        <v>#N/A N/A</v>
        <stp/>
        <stp>BDP|6893314799215653232</stp>
        <tr r="R2276" s="1"/>
      </tp>
      <tp t="s">
        <v>#N/A N/A</v>
        <stp/>
        <stp>BDP|6184564383296313624</stp>
        <tr r="R1007" s="1"/>
      </tp>
      <tp t="s">
        <v>#N/A N/A</v>
        <stp/>
        <stp>BDP|1287963388528179383</stp>
        <tr r="R1548" s="1"/>
      </tp>
      <tp t="s">
        <v>#N/A N/A</v>
        <stp/>
        <stp>BDP|4285597186401072381</stp>
        <tr r="R741" s="1"/>
        <tr r="R741" s="1"/>
      </tp>
      <tp t="s">
        <v>#N/A N/A</v>
        <stp/>
        <stp>BDP|9742515574059791905</stp>
        <tr r="R870" s="1"/>
      </tp>
      <tp t="s">
        <v>#N/A N/A</v>
        <stp/>
        <stp>BDP|6238929040024273473</stp>
        <tr r="N652" s="1"/>
        <tr r="N845" s="1"/>
      </tp>
      <tp t="s">
        <v>#N/A N/A</v>
        <stp/>
        <stp>BDP|1614032391361150204</stp>
        <tr r="R1309" s="1"/>
      </tp>
      <tp t="s">
        <v>#N/A N/A</v>
        <stp/>
        <stp>BDP|8854994294575908694</stp>
        <tr r="R740" s="1"/>
      </tp>
      <tp t="s">
        <v>#N/A N/A</v>
        <stp/>
        <stp>BDP|6070115105735744963</stp>
        <tr r="R613" s="1"/>
        <tr r="R810" s="1"/>
      </tp>
      <tp t="s">
        <v>#N/A N/A</v>
        <stp/>
        <stp>BDP|4836325536316171986</stp>
        <tr r="R1078" s="1"/>
      </tp>
      <tp t="s">
        <v>#N/A N/A</v>
        <stp/>
        <stp>BDP|3259601673449619026</stp>
        <tr r="R519" s="1"/>
      </tp>
      <tp t="s">
        <v>#N/A N/A</v>
        <stp/>
        <stp>BDP|2514198475901385100</stp>
        <tr r="R705" s="1"/>
      </tp>
      <tp t="s">
        <v>#N/A N/A</v>
        <stp/>
        <stp>BDP|9486579994067898653</stp>
        <tr r="N313" s="1"/>
      </tp>
      <tp t="s">
        <v>#N/A N/A</v>
        <stp/>
        <stp>BDP|1261537465334665289</stp>
        <tr r="R1103" s="1"/>
      </tp>
      <tp t="s">
        <v>#N/A N/A</v>
        <stp/>
        <stp>BDP|7938716466484173659</stp>
        <tr r="N74" s="1"/>
      </tp>
      <tp t="s">
        <v>#N/A N/A</v>
        <stp/>
        <stp>BDP|6887757244049729843</stp>
        <tr r="N1263" s="1"/>
      </tp>
      <tp t="s">
        <v>#N/A N/A</v>
        <stp/>
        <stp>BDP|2496795763854653320</stp>
        <tr r="R964" s="1"/>
      </tp>
      <tp t="s">
        <v>#N/A N/A</v>
        <stp/>
        <stp>BDP|6853725613135615151</stp>
        <tr r="R1099" s="1"/>
      </tp>
      <tp t="s">
        <v>#N/A N/A</v>
        <stp/>
        <stp>BDP|9471230613766613881</stp>
        <tr r="R1588" s="1"/>
        <tr r="R1960" s="1"/>
        <tr r="R211" s="1"/>
        <tr r="R437" s="1"/>
      </tp>
      <tp t="s">
        <v>#N/A N/A</v>
        <stp/>
        <stp>BDP|8656526498890623015</stp>
        <tr r="R103" s="1"/>
        <tr r="R1852" s="1"/>
        <tr r="R329" s="1"/>
      </tp>
      <tp t="s">
        <v>#N/A N/A</v>
        <stp/>
        <stp>BDP|4888811381495402578</stp>
        <tr r="R1601" s="1"/>
      </tp>
      <tp t="s">
        <v>#N/A N/A</v>
        <stp/>
        <stp>BDP|8466282583856452035</stp>
        <tr r="R1134" s="1"/>
      </tp>
      <tp t="s">
        <v>#N/A N/A</v>
        <stp/>
        <stp>BDP|2434589265560851596</stp>
        <tr r="R1398" s="1"/>
      </tp>
      <tp t="s">
        <v>#N/A N/A</v>
        <stp/>
        <stp>BDP|9973688337958784091</stp>
        <tr r="R1442" s="1"/>
        <tr r="R1807" s="1"/>
      </tp>
      <tp t="s">
        <v>#N/A N/A</v>
        <stp/>
        <stp>BDP|6603755589648108532</stp>
        <tr r="R1685" s="1"/>
      </tp>
      <tp t="s">
        <v>#N/A N/A</v>
        <stp/>
        <stp>BDP|7586079077653587789</stp>
        <tr r="N686" s="1"/>
      </tp>
      <tp t="s">
        <v>#N/A N/A</v>
        <stp/>
        <stp>BDP|4056951438509184350</stp>
        <tr r="R1590" s="1"/>
        <tr r="R1965" s="1"/>
        <tr r="R216" s="1"/>
        <tr r="R442" s="1"/>
      </tp>
      <tp t="s">
        <v>#N/A N/A</v>
        <stp/>
        <stp>BDP|4894231710167384418</stp>
        <tr r="R1133" s="1"/>
      </tp>
      <tp t="s">
        <v>#N/A N/A</v>
        <stp/>
        <stp>BDP|4242082934631183260</stp>
        <tr r="R1439" s="1"/>
      </tp>
      <tp t="s">
        <v>#N/A N/A</v>
        <stp/>
        <stp>BDP|2973698725077426586</stp>
        <tr r="R1636" s="1"/>
        <tr r="R2006" s="1"/>
        <tr r="R257" s="1"/>
        <tr r="R483" s="1"/>
      </tp>
      <tp t="s">
        <v>#N/A N/A</v>
        <stp/>
        <stp>BDP|3249038288997171819</stp>
        <tr r="R1609" s="1"/>
      </tp>
      <tp t="s">
        <v>#N/A N/A</v>
        <stp/>
        <stp>BDP|8349728648338630766</stp>
        <tr r="N719" s="1"/>
      </tp>
      <tp t="s">
        <v>#N/A N/A</v>
        <stp/>
        <stp>BDP|2914191930737132389</stp>
        <tr r="R1768" s="1"/>
      </tp>
      <tp t="s">
        <v>#N/A N/A</v>
        <stp/>
        <stp>BDP|6450594750707025545</stp>
        <tr r="R1559" s="1"/>
        <tr r="R2031" s="1"/>
        <tr r="R282" s="1"/>
        <tr r="R508" s="1"/>
      </tp>
      <tp t="s">
        <v>#N/A N/A</v>
        <stp/>
        <stp>BDP|4379118259943149735</stp>
        <tr r="R1244" s="1"/>
        <tr r="R1244" s="1"/>
      </tp>
      <tp t="s">
        <v>#N/A N/A</v>
        <stp/>
        <stp>BDP|1718127816994449192</stp>
        <tr r="N1307" s="1"/>
      </tp>
      <tp t="s">
        <v>#N/A N/A</v>
        <stp/>
        <stp>BDP|3847542376161286464</stp>
        <tr r="R1081" s="1"/>
      </tp>
      <tp t="s">
        <v>#N/A N/A</v>
        <stp/>
        <stp>BDP|4442268271663523689</stp>
        <tr r="R953" s="1"/>
      </tp>
      <tp t="s">
        <v>#N/A N/A</v>
        <stp/>
        <stp>BDP|3744903188373632577</stp>
        <tr r="R627" s="1"/>
        <tr r="R824" s="1"/>
      </tp>
      <tp t="s">
        <v>#N/A N/A</v>
        <stp/>
        <stp>BDP|9943057587471329466</stp>
        <tr r="R2289" s="1"/>
      </tp>
      <tp t="s">
        <v>#N/A N/A</v>
        <stp/>
        <stp>BDP|5927122071256336177</stp>
        <tr r="R586" s="1"/>
      </tp>
      <tp t="s">
        <v>#N/A N/A</v>
        <stp/>
        <stp>BDP|2347233135366388195</stp>
        <tr r="R2020" s="1"/>
        <tr r="R271" s="1"/>
        <tr r="R497" s="1"/>
      </tp>
      <tp t="s">
        <v>#N/A N/A</v>
        <stp/>
        <stp>BDP|5448648109564300355</stp>
        <tr r="N1793" s="1"/>
      </tp>
      <tp t="s">
        <v>#N/A N/A</v>
        <stp/>
        <stp>BDP|1221610377515239194</stp>
        <tr r="R693" s="1"/>
      </tp>
      <tp t="s">
        <v>#N/A N/A</v>
        <stp/>
        <stp>BDP|1671706619582057102</stp>
        <tr r="R2364" s="1"/>
      </tp>
      <tp t="s">
        <v>#N/A N/A</v>
        <stp/>
        <stp>BDP|9099892607503626644</stp>
        <tr r="R129" s="1"/>
        <tr r="R1491" s="1"/>
        <tr r="R1878" s="1"/>
        <tr r="R355" s="1"/>
      </tp>
      <tp t="s">
        <v>#N/A N/A</v>
        <stp/>
        <stp>BDP|5763979598420769136</stp>
        <tr r="R1025" s="1"/>
      </tp>
      <tp t="s">
        <v>#N/A N/A</v>
        <stp/>
        <stp>BDP|1289386754137764452</stp>
        <tr r="N867" s="1"/>
        <tr r="N867" s="1"/>
      </tp>
      <tp t="s">
        <v>#N/A N/A</v>
        <stp/>
        <stp>BDP|3779434852260852629</stp>
        <tr r="N1756" s="1"/>
      </tp>
      <tp t="s">
        <v>#N/A N/A</v>
        <stp/>
        <stp>BDP|6483652504021113586</stp>
        <tr r="R1110" s="1"/>
      </tp>
      <tp t="s">
        <v>#N/A N/A</v>
        <stp/>
        <stp>BDP|1241454450027945328</stp>
        <tr r="R717" s="1"/>
        <tr r="R717" s="1"/>
      </tp>
      <tp t="s">
        <v>#N/A N/A</v>
        <stp/>
        <stp>BDP|4749187653075881184</stp>
        <tr r="N1636" s="1"/>
        <tr r="N2006" s="1"/>
        <tr r="N257" s="1"/>
        <tr r="N483" s="1"/>
      </tp>
      <tp t="s">
        <v>#N/A N/A</v>
        <stp/>
        <stp>BDP|7901247971277256120</stp>
        <tr r="R636" s="1"/>
        <tr r="R830" s="1"/>
      </tp>
      <tp t="s">
        <v>#N/A N/A</v>
        <stp/>
        <stp>BDP|5757567570371977243</stp>
        <tr r="N1452" s="1"/>
      </tp>
      <tp t="s">
        <v>#N/A N/A</v>
        <stp/>
        <stp>BDP|7276222338140278264</stp>
        <tr r="N1054" s="1"/>
      </tp>
      <tp t="s">
        <v>#N/A N/A</v>
        <stp/>
        <stp>BDP|6479023821425809537</stp>
        <tr r="N1975" s="1"/>
        <tr r="N226" s="1"/>
        <tr r="N452" s="1"/>
      </tp>
      <tp t="s">
        <v>#N/A N/A</v>
        <stp/>
        <stp>BDP|7881683794649134586</stp>
        <tr r="R1713" s="1"/>
      </tp>
      <tp t="s">
        <v>#N/A N/A</v>
        <stp/>
        <stp>BDP|5141897347234776959</stp>
        <tr r="R1761" s="1"/>
      </tp>
      <tp t="s">
        <v>#N/A N/A</v>
        <stp/>
        <stp>BDP|4370377479883112719</stp>
        <tr r="R1066" s="1"/>
      </tp>
      <tp t="s">
        <v>#N/A N/A</v>
        <stp/>
        <stp>BDP|3411210360397845405</stp>
        <tr r="R2199" s="1"/>
        <tr r="R2239" s="1"/>
        <tr r="R2328" s="1"/>
      </tp>
      <tp t="s">
        <v>#N/A N/A</v>
        <stp/>
        <stp>BDP|8790882942303127319</stp>
        <tr r="N128" s="1"/>
        <tr r="N1877" s="1"/>
        <tr r="N354" s="1"/>
      </tp>
      <tp t="s">
        <v>#N/A N/A</v>
        <stp/>
        <stp>BDP|3285576279870046510</stp>
        <tr r="R873" s="1"/>
      </tp>
      <tp t="s">
        <v>#N/A N/A</v>
        <stp/>
        <stp>BDP|2645663702311718180</stp>
        <tr r="N1556" s="1"/>
      </tp>
      <tp t="s">
        <v>#N/A N/A</v>
        <stp/>
        <stp>BDP|2762235208737448354</stp>
        <tr r="R1683" s="1"/>
      </tp>
      <tp t="s">
        <v>#N/A N/A</v>
        <stp/>
        <stp>BDP|1972072887525313876</stp>
        <tr r="R1238" s="1"/>
      </tp>
      <tp t="s">
        <v>#N/A N/A</v>
        <stp/>
        <stp>BDP|3163995794762139500</stp>
        <tr r="P2204" s="1"/>
      </tp>
      <tp t="s">
        <v>#N/A N/A</v>
        <stp/>
        <stp>BDP|4417239269247648358</stp>
        <tr r="R1473" s="1"/>
      </tp>
      <tp t="s">
        <v>#N/A N/A</v>
        <stp/>
        <stp>BDP|3636758207106631600</stp>
        <tr r="N1642" s="1"/>
        <tr r="N2015" s="1"/>
        <tr r="N266" s="1"/>
        <tr r="N492" s="1"/>
      </tp>
      <tp t="s">
        <v>#N/A N/A</v>
        <stp/>
        <stp>BDP|7416460710903107511</stp>
        <tr r="R1298" s="1"/>
      </tp>
      <tp t="s">
        <v>#N/A N/A</v>
        <stp/>
        <stp>BDP|9611193730877979845</stp>
        <tr r="R1269" s="1"/>
      </tp>
      <tp t="s">
        <v>#N/A N/A</v>
        <stp/>
        <stp>BDP|4958015465904682290</stp>
        <tr r="R1321" s="1"/>
      </tp>
      <tp t="s">
        <v>#N/A N/A</v>
        <stp/>
        <stp>BDP|4623732112646446011</stp>
        <tr r="N632" s="1"/>
        <tr r="N827" s="1"/>
      </tp>
      <tp t="s">
        <v>#N/A N/A</v>
        <stp/>
        <stp>BDP|7052466464578268923</stp>
        <tr r="R142" s="1"/>
        <tr r="R1514" s="1"/>
        <tr r="R1891" s="1"/>
        <tr r="R368" s="1"/>
      </tp>
      <tp t="s">
        <v>#N/A N/A</v>
        <stp/>
        <stp>BDP|6449142423328446956</stp>
        <tr r="R1427" s="1"/>
      </tp>
      <tp t="s">
        <v>#N/A N/A</v>
        <stp/>
        <stp>BDP|9398330857262069944</stp>
        <tr r="N1609" s="1"/>
      </tp>
      <tp t="s">
        <v>#N/A N/A</v>
        <stp/>
        <stp>BDP|3315208162586126537</stp>
        <tr r="R1269" s="1"/>
        <tr r="R1572" s="1"/>
      </tp>
      <tp t="s">
        <v>#N/A N/A</v>
        <stp/>
        <stp>BDP|4601165323635372638</stp>
        <tr r="R615" s="1"/>
        <tr r="R813" s="1"/>
      </tp>
      <tp t="s">
        <v>#N/A N/A</v>
        <stp/>
        <stp>BDP|6251268718794441586</stp>
        <tr r="R1798" s="1"/>
      </tp>
      <tp t="s">
        <v>#N/A N/A</v>
        <stp/>
        <stp>BDP|4941525717996562293</stp>
        <tr r="R2280" s="1"/>
      </tp>
      <tp t="s">
        <v>#N/A N/A</v>
        <stp/>
        <stp>BDP|2017732052935607176</stp>
        <tr r="P1144" s="1"/>
        <tr r="P1175" s="1"/>
        <tr r="P1214" s="1"/>
        <tr r="P1828" s="1"/>
        <tr r="P2181" s="1"/>
        <tr r="P2221" s="1"/>
        <tr r="P2310" s="1"/>
        <tr r="P2407" s="1"/>
        <tr r="P56" s="1"/>
        <tr r="P890" s="1"/>
      </tp>
      <tp t="s">
        <v>#N/A N/A</v>
        <stp/>
        <stp>BDP|2534007660481437110</stp>
        <tr r="N1198" s="1"/>
        <tr r="N1745" s="1"/>
        <tr r="N2043" s="1"/>
        <tr r="N2057" s="1"/>
        <tr r="N2107" s="1"/>
        <tr r="N2152" s="1"/>
        <tr r="N2298" s="1"/>
        <tr r="N23" s="1"/>
        <tr r="N2335" s="1"/>
        <tr r="N2344" s="1"/>
        <tr r="N2375" s="1"/>
        <tr r="N2426" s="1"/>
        <tr r="N292" s="1"/>
        <tr r="N40" s="1"/>
        <tr r="N564" s="1"/>
        <tr r="N679" s="1"/>
        <tr r="N700" s="1"/>
        <tr r="N861" s="1"/>
        <tr r="N90" s="1"/>
      </tp>
      <tp t="s">
        <v>#N/A N/A</v>
        <stp/>
        <stp>BDP|2059156475119922992</stp>
        <tr r="R1019" s="1"/>
      </tp>
      <tp t="s">
        <v>#N/A N/A</v>
        <stp/>
        <stp>BDP|3307609241081483478</stp>
        <tr r="R1947" s="1"/>
        <tr r="R198" s="1"/>
        <tr r="R424" s="1"/>
      </tp>
      <tp t="s">
        <v>#N/A N/A</v>
        <stp/>
        <stp>BDP|8012131653509259138</stp>
        <tr r="P867" s="1"/>
      </tp>
      <tp t="s">
        <v>#N/A N/A</v>
        <stp/>
        <stp>BDP|4179817413888660144</stp>
        <tr r="R1446" s="1"/>
      </tp>
      <tp t="s">
        <v>#N/A N/A</v>
        <stp/>
        <stp>BDP|5932859992531738183</stp>
        <tr r="N1575" s="1"/>
      </tp>
      <tp t="s">
        <v>#N/A N/A</v>
        <stp/>
        <stp>BDP|6515955292830126221</stp>
        <tr r="R2392" s="1"/>
        <tr r="R605" s="1"/>
        <tr r="R805" s="1"/>
      </tp>
      <tp t="s">
        <v>#N/A N/A</v>
        <stp/>
        <stp>BDP|8626178827447686814</stp>
        <tr r="R175" s="1"/>
        <tr r="R1924" s="1"/>
        <tr r="R401" s="1"/>
      </tp>
      <tp t="s">
        <v>#N/A N/A</v>
        <stp/>
        <stp>BDP|3298632149040051599</stp>
        <tr r="R1059" s="1"/>
      </tp>
      <tp t="s">
        <v>#N/A N/A</v>
        <stp/>
        <stp>BDP|2619331976084113648</stp>
        <tr r="N1566" s="1"/>
      </tp>
      <tp t="s">
        <v>#N/A N/A</v>
        <stp/>
        <stp>BDP|9331075238328885627</stp>
        <tr r="R1428" s="1"/>
      </tp>
      <tp t="s">
        <v>#N/A N/A</v>
        <stp/>
        <stp>BDP|5029749032583247627</stp>
        <tr r="N1285" s="1"/>
      </tp>
      <tp t="s">
        <v>#N/A N/A</v>
        <stp/>
        <stp>BDP|9227012825066229923</stp>
        <tr r="R1270" s="1"/>
      </tp>
      <tp t="s">
        <v>#N/A N/A</v>
        <stp/>
        <stp>BDP|6935063798373348827</stp>
        <tr r="R2024" s="1"/>
        <tr r="R275" s="1"/>
        <tr r="R501" s="1"/>
      </tp>
      <tp t="s">
        <v>#N/A N/A</v>
        <stp/>
        <stp>BDP|6312647317401168474</stp>
        <tr r="N1246" s="1"/>
      </tp>
      <tp t="s">
        <v>#N/A N/A</v>
        <stp/>
        <stp>BDP|2362333146736601765</stp>
        <tr r="R1020" s="1"/>
      </tp>
      <tp t="s">
        <v>#N/A N/A</v>
        <stp/>
        <stp>BDP|5862542958284673547</stp>
        <tr r="R160" s="1"/>
        <tr r="R1909" s="1"/>
        <tr r="R386" s="1"/>
      </tp>
      <tp t="s">
        <v>#N/A N/A</v>
        <stp/>
        <stp>BDP|4760664135707281214</stp>
        <tr r="R954" s="1"/>
        <tr r="R954" s="1"/>
      </tp>
      <tp t="s">
        <v>#N/A N/A</v>
        <stp/>
        <stp>BDP|6251257907395288550</stp>
        <tr r="N517" s="1"/>
      </tp>
      <tp t="s">
        <v>#N/A N/A</v>
        <stp/>
        <stp>BDP|9447924900842399629</stp>
        <tr r="R1009" s="1"/>
      </tp>
      <tp t="s">
        <v>#N/A N/A</v>
        <stp/>
        <stp>BDP|8396066084441059566</stp>
        <tr r="R520" s="1"/>
        <tr r="R520" s="1"/>
      </tp>
      <tp t="s">
        <v>#N/A N/A</v>
        <stp/>
        <stp>BDP|6610818117822542928</stp>
        <tr r="N1390" s="1"/>
      </tp>
      <tp t="s">
        <v>#N/A N/A</v>
        <stp/>
        <stp>BDP|3357211176862741049</stp>
        <tr r="R1786" s="1"/>
      </tp>
      <tp t="s">
        <v>#N/A N/A</v>
        <stp/>
        <stp>BDP|7919872767798744591</stp>
        <tr r="R1251" s="1"/>
      </tp>
      <tp t="s">
        <v>#N/A N/A</v>
        <stp/>
        <stp>BDP|6417427552395457670</stp>
        <tr r="R1652" s="1"/>
      </tp>
      <tp t="s">
        <v>#N/A N/A</v>
        <stp/>
        <stp>BDP|7053542304186020071</stp>
        <tr r="R770" s="1"/>
      </tp>
      <tp t="s">
        <v>#N/A N/A</v>
        <stp/>
        <stp>BDP|7944448539540380405</stp>
        <tr r="R2101" s="1"/>
        <tr r="R2371" s="1"/>
      </tp>
      <tp t="s">
        <v>#N/A N/A</v>
        <stp/>
        <stp>BDP|5539285798949800394</stp>
        <tr r="N610" s="1"/>
      </tp>
      <tp t="s">
        <v>#N/A N/A</v>
        <stp/>
        <stp>BDP|5043426306313895682</stp>
        <tr r="Q1154" s="1"/>
        <tr r="Q1185" s="1"/>
        <tr r="Q1224" s="1"/>
        <tr r="Q1838" s="1"/>
        <tr r="Q2193" s="1"/>
        <tr r="Q2233" s="1"/>
        <tr r="Q2322" s="1"/>
        <tr r="Q2417" s="1"/>
        <tr r="Q66" s="1"/>
        <tr r="Q900" s="1"/>
      </tp>
      <tp t="s">
        <v>#N/A N/A</v>
        <stp/>
        <stp>BDP|4433193252366279294</stp>
        <tr r="R1370" s="1"/>
      </tp>
      <tp t="s">
        <v>#N/A N/A</v>
        <stp/>
        <stp>BDP|4745142904922147329</stp>
        <tr r="N1591" s="1"/>
        <tr r="N1966" s="1"/>
        <tr r="N217" s="1"/>
        <tr r="N443" s="1"/>
      </tp>
      <tp t="s">
        <v>#N/A N/A</v>
        <stp/>
        <stp>BDP|6454744672406435423</stp>
        <tr r="P2294" s="1"/>
      </tp>
      <tp t="s">
        <v>#N/A N/A</v>
        <stp/>
        <stp>BDP|4851243549464403257</stp>
        <tr r="R710" s="1"/>
      </tp>
      <tp t="s">
        <v>#N/A N/A</v>
        <stp/>
        <stp>BDP|5514812999202859212</stp>
        <tr r="R156" s="1"/>
        <tr r="R1905" s="1"/>
        <tr r="R2007" s="1"/>
        <tr r="R258" s="1"/>
        <tr r="R382" s="1"/>
        <tr r="R484" s="1"/>
      </tp>
      <tp t="s">
        <v>#N/A N/A</v>
        <stp/>
        <stp>BDP|7921947376594609996</stp>
        <tr r="N997" s="1"/>
      </tp>
      <tp t="s">
        <v>#N/A N/A</v>
        <stp/>
        <stp>BDP|5489822683286041707</stp>
        <tr r="O2294" s="1"/>
      </tp>
      <tp t="s">
        <v>#N/A N/A</v>
        <stp/>
        <stp>BDP|6313645663942435054</stp>
        <tr r="R1561" s="1"/>
      </tp>
      <tp t="s">
        <v>#N/A N/A</v>
        <stp/>
        <stp>BDP|4295440523746477043</stp>
        <tr r="N2066" s="1"/>
        <tr r="N2067" s="1"/>
      </tp>
      <tp t="s">
        <v>#N/A N/A</v>
        <stp/>
        <stp>BDP|3333176744165091752</stp>
        <tr r="N1303" s="1"/>
      </tp>
      <tp t="s">
        <v>#N/A N/A</v>
        <stp/>
        <stp>BDP|4826003626822323085</stp>
        <tr r="O2197" s="1"/>
        <tr r="O2237" s="1"/>
        <tr r="O2326" s="1"/>
      </tp>
      <tp t="s">
        <v>#N/A N/A</v>
        <stp/>
        <stp>BDP|2362454811406374510</stp>
        <tr r="N1308" s="1"/>
      </tp>
      <tp t="s">
        <v>#N/A N/A</v>
        <stp/>
        <stp>BDP|7013913965705618977</stp>
        <tr r="R1123" s="1"/>
      </tp>
      <tp t="s">
        <v>#N/A N/A</v>
        <stp/>
        <stp>BDP|4464754056995596771</stp>
        <tr r="R961" s="1"/>
        <tr r="R961" s="1"/>
      </tp>
      <tp t="s">
        <v>#N/A N/A</v>
        <stp/>
        <stp>BDP|4541782379700234030</stp>
        <tr r="N1073" s="1"/>
      </tp>
      <tp t="s">
        <v>#N/A N/A</v>
        <stp/>
        <stp>BDP|8995969488529352415</stp>
        <tr r="R995" s="1"/>
      </tp>
      <tp t="s">
        <v>#N/A N/A</v>
        <stp/>
        <stp>BDP|4833112683868198019</stp>
        <tr r="R1945" s="1"/>
        <tr r="R196" s="1"/>
        <tr r="R422" s="1"/>
      </tp>
      <tp t="s">
        <v>#N/A N/A</v>
        <stp/>
        <stp>BDP|7047238345710456485</stp>
        <tr r="R1677" s="1"/>
      </tp>
      <tp t="s">
        <v>#N/A N/A</v>
        <stp/>
        <stp>BDP|4356406869657304434</stp>
        <tr r="R1065" s="1"/>
      </tp>
      <tp t="s">
        <v>#N/A N/A</v>
        <stp/>
        <stp>BDP|1303620821449356991</stp>
        <tr r="R1358" s="1"/>
      </tp>
      <tp t="s">
        <v>#N/A N/A</v>
        <stp/>
        <stp>BDP|5755195699218487098</stp>
        <tr r="R1648" s="1"/>
      </tp>
      <tp t="s">
        <v>#N/A N/A</v>
        <stp/>
        <stp>BDP|2169387323022230424</stp>
        <tr r="N724" s="1"/>
      </tp>
      <tp t="s">
        <v>#N/A N/A</v>
        <stp/>
        <stp>BDP|6086923049067787979</stp>
        <tr r="N2117" s="1"/>
      </tp>
      <tp t="s">
        <v>#N/A N/A</v>
        <stp/>
        <stp>BDP|6681355634495853641</stp>
        <tr r="R1755" s="1"/>
      </tp>
      <tp t="s">
        <v>#N/A N/A</v>
        <stp/>
        <stp>BDP|7616248939634733771</stp>
        <tr r="R960" s="1"/>
        <tr r="R960" s="1"/>
      </tp>
      <tp t="s">
        <v>#N/A N/A</v>
        <stp/>
        <stp>BDP|5750429232402849543</stp>
        <tr r="R1623" s="1"/>
        <tr r="R1996" s="1"/>
        <tr r="R247" s="1"/>
        <tr r="R473" s="1"/>
      </tp>
      <tp t="s">
        <v>#N/A N/A</v>
        <stp/>
        <stp>BDP|9253388550733495953</stp>
        <tr r="N1707" s="1"/>
      </tp>
      <tp t="s">
        <v>#N/A N/A</v>
        <stp/>
        <stp>BDP|3079724768317273032</stp>
        <tr r="R1369" s="1"/>
      </tp>
      <tp t="s">
        <v>#N/A N/A</v>
        <stp/>
        <stp>BDP|8585855496585486995</stp>
        <tr r="N1321" s="1"/>
      </tp>
      <tp t="s">
        <v>#N/A N/A</v>
        <stp/>
        <stp>BDP|3111615174253746486</stp>
        <tr r="R682" s="1"/>
      </tp>
      <tp t="s">
        <v>#N/A N/A</v>
        <stp/>
        <stp>BDP|3586582461587639225</stp>
        <tr r="R1232" s="1"/>
        <tr r="R1232" s="1"/>
      </tp>
      <tp t="s">
        <v>#N/A N/A</v>
        <stp/>
        <stp>BDP|6662691155826521671</stp>
        <tr r="R917" s="1"/>
      </tp>
      <tp t="s">
        <v>#N/A N/A</v>
        <stp/>
        <stp>BDP|4396683978696322681</stp>
        <tr r="R1084" s="1"/>
      </tp>
      <tp t="s">
        <v>#N/A N/A</v>
        <stp/>
        <stp>BDP|7990442025895286125</stp>
        <tr r="R1305" s="1"/>
      </tp>
      <tp t="s">
        <v>#N/A N/A</v>
        <stp/>
        <stp>BDP|6316304152094825119</stp>
        <tr r="N583" s="1"/>
        <tr r="N793" s="1"/>
      </tp>
      <tp t="s">
        <v>#N/A N/A</v>
        <stp/>
        <stp>BDP|8742045818129342507</stp>
        <tr r="R2120" s="1"/>
        <tr r="R2120" s="1"/>
      </tp>
      <tp t="s">
        <v>#N/A N/A</v>
        <stp/>
        <stp>BDP|8112656674595929912</stp>
        <tr r="N960" s="1"/>
      </tp>
      <tp t="s">
        <v>#N/A N/A</v>
        <stp/>
        <stp>BDP|9898252084622597440</stp>
        <tr r="N1541" s="1"/>
      </tp>
      <tp t="s">
        <v>#N/A N/A</v>
        <stp/>
        <stp>BDP|6810232806101314078</stp>
        <tr r="R1433" s="1"/>
      </tp>
      <tp t="s">
        <v>#N/A N/A</v>
        <stp/>
        <stp>BDP|6417482811431099744</stp>
        <tr r="N1332" s="1"/>
      </tp>
      <tp t="s">
        <v>#N/A N/A</v>
        <stp/>
        <stp>BDP|2882965718846983960</stp>
        <tr r="N933" s="1"/>
      </tp>
      <tp t="s">
        <v>#N/A N/A</v>
        <stp/>
        <stp>BDP|7010568491709908773</stp>
        <tr r="R1451" s="1"/>
      </tp>
      <tp t="s">
        <v>#N/A N/A</v>
        <stp/>
        <stp>BDP|4939696378767568748</stp>
        <tr r="N1674" s="1"/>
      </tp>
      <tp t="s">
        <v>#N/A N/A</v>
        <stp/>
        <stp>BDP|5620057278884333310</stp>
        <tr r="R1970" s="1"/>
        <tr r="R221" s="1"/>
        <tr r="R447" s="1"/>
      </tp>
      <tp t="s">
        <v>#N/A N/A</v>
        <stp/>
        <stp>BDP|7631043229567346713</stp>
        <tr r="R948" s="1"/>
        <tr r="R948" s="1"/>
      </tp>
      <tp t="s">
        <v>#N/A N/A</v>
        <stp/>
        <stp>BDP|6318160297608916321</stp>
        <tr r="R1594" s="1"/>
        <tr r="R1969" s="1"/>
        <tr r="R220" s="1"/>
        <tr r="R446" s="1"/>
      </tp>
      <tp t="s">
        <v>#N/A N/A</v>
        <stp/>
        <stp>BDP|7622774899935313928</stp>
        <tr r="R952" s="1"/>
        <tr r="R952" s="1"/>
      </tp>
      <tp t="s">
        <v>#N/A N/A</v>
        <stp/>
        <stp>BDP|3211283219422492796</stp>
        <tr r="N2167" s="1"/>
        <tr r="N865" s="1"/>
        <tr r="N2207" s="1"/>
        <tr r="N2203" s="1"/>
        <tr r="N2162" s="1"/>
      </tp>
      <tp t="s">
        <v>#N/A N/A</v>
        <stp/>
        <stp>BDP|3254373604843811672</stp>
        <tr r="O1144" s="1"/>
        <tr r="O1175" s="1"/>
        <tr r="O1214" s="1"/>
        <tr r="O1828" s="1"/>
        <tr r="O2181" s="1"/>
        <tr r="O2221" s="1"/>
        <tr r="O2310" s="1"/>
        <tr r="O2407" s="1"/>
        <tr r="O56" s="1"/>
        <tr r="O890" s="1"/>
      </tp>
      <tp t="s">
        <v>#N/A N/A</v>
        <stp/>
        <stp>BDP|9337906221582498585</stp>
        <tr r="N752" s="1"/>
      </tp>
      <tp t="s">
        <v>#N/A N/A</v>
        <stp/>
        <stp>BDP|4164786669827602784</stp>
        <tr r="N1553" s="1"/>
      </tp>
      <tp t="s">
        <v>#N/A N/A</v>
        <stp/>
        <stp>BDP|8377483739013954950</stp>
        <tr r="R1469" s="1"/>
      </tp>
      <tp t="s">
        <v>#N/A N/A</v>
        <stp/>
        <stp>BDP|1982425743922048663</stp>
        <tr r="R934" s="1"/>
      </tp>
      <tp t="s">
        <v>#N/A N/A</v>
        <stp/>
        <stp>BDP|3703405619352316135</stp>
        <tr r="R1049" s="1"/>
      </tp>
      <tp t="s">
        <v>#N/A N/A</v>
        <stp/>
        <stp>BDP|1907608463231766539</stp>
        <tr r="R1429" s="1"/>
        <tr r="R1802" s="1"/>
      </tp>
      <tp t="s">
        <v>#N/A N/A</v>
        <stp/>
        <stp>BDP|5978291470791618487</stp>
        <tr r="R1229" s="1"/>
      </tp>
      <tp t="s">
        <v>#N/A N/A</v>
        <stp/>
        <stp>BDP|9451158409104479932</stp>
        <tr r="R1650" s="1"/>
        <tr r="R2021" s="1"/>
        <tr r="R272" s="1"/>
        <tr r="R498" s="1"/>
      </tp>
      <tp t="s">
        <v>#N/A N/A</v>
        <stp/>
        <stp>BDP|3167090210725089275</stp>
        <tr r="N94" s="1"/>
      </tp>
      <tp t="s">
        <v>#N/A N/A</v>
        <stp/>
        <stp>BDP|7159782538005982370</stp>
        <tr r="N109" s="1"/>
        <tr r="N1465" s="1"/>
        <tr r="N1858" s="1"/>
        <tr r="N335" s="1"/>
      </tp>
      <tp t="s">
        <v>#N/A N/A</v>
        <stp/>
        <stp>BDP|4832166625712719033</stp>
        <tr r="N965" s="1"/>
      </tp>
      <tp t="s">
        <v>#N/A N/A</v>
        <stp/>
        <stp>BDP|5401425772044916721</stp>
        <tr r="R1127" s="1"/>
      </tp>
      <tp t="s">
        <v>#N/A N/A</v>
        <stp/>
        <stp>BDP|3846619196099682062</stp>
        <tr r="R708" s="1"/>
      </tp>
      <tp t="s">
        <v>#N/A N/A</v>
        <stp/>
        <stp>BDP|6730533108604689265</stp>
        <tr r="R2355" s="1"/>
      </tp>
      <tp t="s">
        <v>#N/A N/A</v>
        <stp/>
        <stp>BDP|9741833920893934510</stp>
        <tr r="R1358" s="1"/>
      </tp>
      <tp t="s">
        <v>#N/A N/A</v>
        <stp/>
        <stp>BDP|3813331757463971393</stp>
        <tr r="R1806" s="1"/>
      </tp>
      <tp t="s">
        <v>#N/A N/A</v>
        <stp/>
        <stp>BDP|4275476751710842000</stp>
        <tr r="R1436" s="1"/>
        <tr r="R1656" s="1"/>
      </tp>
      <tp t="s">
        <v>#N/A N/A</v>
        <stp/>
        <stp>BDP|1988424828160891271</stp>
        <tr r="N1646" s="1"/>
      </tp>
      <tp t="s">
        <v>#N/A N/A</v>
        <stp/>
        <stp>BDP|1318636018117163455</stp>
        <tr r="N134" s="1"/>
        <tr r="N1883" s="1"/>
        <tr r="N360" s="1"/>
      </tp>
      <tp t="s">
        <v>#N/A N/A</v>
        <stp/>
        <stp>BDP|9968340656223291959</stp>
        <tr r="R1375" s="1"/>
        <tr r="R1789" s="1"/>
      </tp>
      <tp t="s">
        <v>#N/A N/A</v>
        <stp/>
        <stp>BDP|4181373949005623341</stp>
        <tr r="R581" s="1"/>
        <tr r="R791" s="1"/>
      </tp>
      <tp t="s">
        <v>#N/A N/A</v>
        <stp/>
        <stp>BDP|9536317495851506793</stp>
        <tr r="R2263" s="1"/>
      </tp>
      <tp t="s">
        <v>#N/A N/A</v>
        <stp/>
        <stp>BDP|1908348066893677209</stp>
        <tr r="N2053" s="1"/>
      </tp>
      <tp t="s">
        <v>#N/A N/A</v>
        <stp/>
        <stp>BDP|4643337558515557256</stp>
        <tr r="R1239" s="1"/>
        <tr r="R1239" s="1"/>
      </tp>
      <tp t="s">
        <v>#N/A N/A</v>
        <stp/>
        <stp>BDP|4998419742162773303</stp>
        <tr r="N661" s="1"/>
        <tr r="N850" s="1"/>
      </tp>
      <tp t="s">
        <v>#N/A N/A</v>
        <stp/>
        <stp>BDP|1133796025496467743</stp>
        <tr r="R1974" s="1"/>
        <tr r="R225" s="1"/>
        <tr r="R451" s="1"/>
      </tp>
      <tp t="s">
        <v>#N/A N/A</v>
        <stp/>
        <stp>BDP|1361476574251968643</stp>
        <tr r="N1020" s="1"/>
      </tp>
      <tp t="s">
        <v>#N/A N/A</v>
        <stp/>
        <stp>BDP|1444389304901310663</stp>
        <tr r="N949" s="1"/>
      </tp>
      <tp t="s">
        <v>#N/A N/A</v>
        <stp/>
        <stp>BDP|3482661431927308428</stp>
        <tr r="R316" s="1"/>
      </tp>
      <tp t="s">
        <v>#N/A N/A</v>
        <stp/>
        <stp>BDP|7897575962558835971</stp>
        <tr r="N1704" s="1"/>
      </tp>
      <tp t="s">
        <v>#N/A N/A</v>
        <stp/>
        <stp>BDP|6374446302624698314</stp>
        <tr r="N1663" s="1"/>
      </tp>
      <tp t="s">
        <v>#N/A N/A</v>
        <stp/>
        <stp>BDP|9296129105568699511</stp>
        <tr r="N2142" s="1"/>
      </tp>
      <tp t="s">
        <v>#N/A N/A</v>
        <stp/>
        <stp>BDP|7174063260854498018</stp>
        <tr r="R1248" s="1"/>
        <tr r="R1248" s="1"/>
      </tp>
      <tp t="s">
        <v>#N/A N/A</v>
        <stp/>
        <stp>BDP|5924038865680946647</stp>
        <tr r="R1000" s="1"/>
      </tp>
      <tp t="s">
        <v>#N/A N/A</v>
        <stp/>
        <stp>BDP|9326231407478016658</stp>
        <tr r="R603" s="1"/>
        <tr r="R603" s="1"/>
      </tp>
      <tp t="s">
        <v>#N/A N/A</v>
        <stp/>
        <stp>BDP|6819165146266825025</stp>
        <tr r="N1230" s="1"/>
      </tp>
      <tp t="s">
        <v>#N/A N/A</v>
        <stp/>
        <stp>BDP|3076719951484490064</stp>
        <tr r="N1653" s="1"/>
        <tr r="N2023" s="1"/>
        <tr r="N274" s="1"/>
        <tr r="N500" s="1"/>
      </tp>
      <tp t="s">
        <v>#N/A N/A</v>
        <stp/>
        <stp>BDP|8948075633906869866</stp>
        <tr r="R1333" s="1"/>
      </tp>
      <tp t="s">
        <v>#N/A N/A</v>
        <stp/>
        <stp>BDP|8935712599287035428</stp>
        <tr r="R524" s="1"/>
        <tr r="R524" s="1"/>
      </tp>
      <tp t="s">
        <v>#N/A N/A</v>
        <stp/>
        <stp>BDP|8699368785904227241</stp>
        <tr r="R749" s="1"/>
      </tp>
      <tp t="s">
        <v>#N/A N/A</v>
        <stp/>
        <stp>BDP|3242078445663045134</stp>
        <tr r="R3" s="1"/>
      </tp>
      <tp t="s">
        <v>#N/A N/A</v>
        <stp/>
        <stp>BDP|1156331507064407328</stp>
        <tr r="R518" s="1"/>
      </tp>
      <tp t="s">
        <v>#N/A N/A</v>
        <stp/>
        <stp>BDP|4525917273459751638</stp>
        <tr r="R526" s="1"/>
      </tp>
      <tp t="s">
        <v>#N/A N/A</v>
        <stp/>
        <stp>BDP|5785146274101251765</stp>
        <tr r="O2204" s="1"/>
      </tp>
      <tp t="s">
        <v>#N/A N/A</v>
        <stp/>
        <stp>BDP|8824088891947767355</stp>
        <tr r="R1550" s="1"/>
      </tp>
      <tp t="s">
        <v>#N/A N/A</v>
        <stp/>
        <stp>BDP|7343176511326335455</stp>
        <tr r="R643" s="1"/>
        <tr r="R837" s="1"/>
      </tp>
      <tp t="s">
        <v>#N/A N/A</v>
        <stp/>
        <stp>BDP|8592129684851062508</stp>
        <tr r="N1947" s="1"/>
        <tr r="N198" s="1"/>
        <tr r="N424" s="1"/>
      </tp>
      <tp t="s">
        <v>#N/A N/A</v>
        <stp/>
        <stp>BDP|1720966421788515764</stp>
        <tr r="R144" s="1"/>
        <tr r="R1518" s="1"/>
        <tr r="R1893" s="1"/>
        <tr r="R370" s="1"/>
      </tp>
      <tp t="s">
        <v>#N/A N/A</v>
        <stp/>
        <stp>BDP|4007610853681483365</stp>
        <tr r="N1352" s="1"/>
      </tp>
      <tp t="s">
        <v>#N/A N/A</v>
        <stp/>
        <stp>BDP|1734121505747083207</stp>
        <tr r="N1755" s="1"/>
      </tp>
      <tp t="s">
        <v>#N/A N/A</v>
        <stp/>
        <stp>BDP|2863780843475016139</stp>
        <tr r="N671" s="1"/>
        <tr r="N857" s="1"/>
      </tp>
      <tp t="s">
        <v>#N/A N/A</v>
        <stp/>
        <stp>BDP|3221137635635461108</stp>
        <tr r="R2000" s="1"/>
        <tr r="R251" s="1"/>
        <tr r="R477" s="1"/>
      </tp>
      <tp t="s">
        <v>#N/A N/A</v>
        <stp/>
        <stp>BDP|6958348039340025340</stp>
        <tr r="R1706" s="1"/>
      </tp>
      <tp t="s">
        <v>#N/A N/A</v>
        <stp/>
        <stp>BDP|7757259222177568554</stp>
        <tr r="N1314" s="1"/>
      </tp>
      <tp t="s">
        <v>#N/A N/A</v>
        <stp/>
        <stp>BDP|8604384028038624406</stp>
        <tr r="N633" s="1"/>
        <tr r="N828" s="1"/>
      </tp>
      <tp t="s">
        <v>#N/A N/A</v>
        <stp/>
        <stp>BDP|7378672345685610574</stp>
        <tr r="R1843" s="1"/>
      </tp>
      <tp t="s">
        <v>#N/A N/A</v>
        <stp/>
        <stp>BDP|2097658528741991257</stp>
        <tr r="N1797" s="1"/>
      </tp>
      <tp t="s">
        <v>#N/A N/A</v>
        <stp/>
        <stp>BDP|8174073461913698808</stp>
        <tr r="R1525" s="1"/>
        <tr r="R2003" s="1"/>
        <tr r="R254" s="1"/>
        <tr r="R480" s="1"/>
      </tp>
      <tp t="s">
        <v>#N/A N/A</v>
        <stp/>
        <stp>BDP|5991458528827112146</stp>
        <tr r="N593" s="1"/>
        <tr r="N798" s="1"/>
      </tp>
      <tp t="s">
        <v>#N/A N/A</v>
        <stp/>
        <stp>BDP|9055351573590751805</stp>
        <tr r="P1142" s="1"/>
        <tr r="P1173" s="1"/>
        <tr r="P1212" s="1"/>
        <tr r="P1826" s="1"/>
        <tr r="P2179" s="1"/>
        <tr r="P2219" s="1"/>
        <tr r="P2308" s="1"/>
        <tr r="P2405" s="1"/>
        <tr r="P54" s="1"/>
        <tr r="P888" s="1"/>
      </tp>
      <tp t="s">
        <v>#N/A N/A</v>
        <stp/>
        <stp>BDP|5748287659420013776</stp>
        <tr r="R668" s="1"/>
        <tr r="R668" s="1"/>
      </tp>
      <tp t="s">
        <v>#N/A N/A</v>
        <stp/>
        <stp>BDP|2776196169711038166</stp>
        <tr r="N579" s="1"/>
        <tr r="N790" s="1"/>
      </tp>
      <tp t="s">
        <v>#N/A N/A</v>
        <stp/>
        <stp>BDP|3940247848279756936</stp>
        <tr r="R1762" s="1"/>
      </tp>
      <tp t="s">
        <v>#N/A N/A</v>
        <stp/>
        <stp>BDP|4408646600283947487</stp>
        <tr r="R1441" s="1"/>
      </tp>
      <tp t="s">
        <v>#N/A N/A</v>
        <stp/>
        <stp>BDP|6659562633442017724</stp>
        <tr r="R987" s="1"/>
      </tp>
      <tp t="s">
        <v>#N/A N/A</v>
        <stp/>
        <stp>BDP|5983998372129797730</stp>
        <tr r="R748" s="1"/>
        <tr r="R748" s="1"/>
      </tp>
      <tp t="s">
        <v>#N/A N/A</v>
        <stp/>
        <stp>BDP|8432014236117650939</stp>
        <tr r="N2361" s="1"/>
        <tr r="N2362" s="1"/>
      </tp>
      <tp t="s">
        <v>#N/A N/A</v>
        <stp/>
        <stp>BDP|4094537524300217631</stp>
        <tr r="R1534" s="1"/>
      </tp>
      <tp t="s">
        <v>#N/A N/A</v>
        <stp/>
        <stp>BDP|5009179657035315158</stp>
        <tr r="N1667" s="1"/>
      </tp>
      <tp t="s">
        <v>#N/A N/A</v>
        <stp/>
        <stp>BDP|6026949844089792715</stp>
        <tr r="O12" s="1"/>
        <tr r="O31" s="1"/>
      </tp>
      <tp t="s">
        <v>#N/A N/A</v>
        <stp/>
        <stp>BDP|2242229261723782005</stp>
        <tr r="R1498" s="1"/>
      </tp>
      <tp t="s">
        <v>#N/A N/A</v>
        <stp/>
        <stp>BDP|2767369436953959484</stp>
        <tr r="R768" s="1"/>
        <tr r="R768" s="1"/>
      </tp>
      <tp t="s">
        <v>#N/A N/A</v>
        <stp/>
        <stp>BDP|4810667306223694497</stp>
        <tr r="N1027" s="1"/>
      </tp>
      <tp t="s">
        <v>#N/A N/A</v>
        <stp/>
        <stp>BDP|7805481556986372525</stp>
        <tr r="R2082" s="1"/>
      </tp>
      <tp t="s">
        <v>#N/A N/A</v>
        <stp/>
        <stp>BDP|8162516899899997872</stp>
        <tr r="N983" s="1"/>
      </tp>
      <tp t="s">
        <v>#N/A N/A</v>
        <stp/>
        <stp>BDP|4202863639262215883</stp>
        <tr r="R2008" s="1"/>
        <tr r="R259" s="1"/>
        <tr r="R485" s="1"/>
      </tp>
      <tp t="s">
        <v>#N/A N/A</v>
        <stp/>
        <stp>BDP|7164337603281134075</stp>
        <tr r="N2354" s="1"/>
      </tp>
      <tp t="s">
        <v>#N/A N/A</v>
        <stp/>
        <stp>BDP|9677343955218103212</stp>
        <tr r="R1467" s="1"/>
      </tp>
      <tp t="s">
        <v>#N/A N/A</v>
        <stp/>
        <stp>BDP|7083750922160991794</stp>
        <tr r="N948" s="1"/>
      </tp>
      <tp t="s">
        <v>#N/A N/A</v>
        <stp/>
        <stp>BDP|9554545790151759110</stp>
        <tr r="N1241" s="1"/>
      </tp>
      <tp t="s">
        <v>#N/A N/A</v>
        <stp/>
        <stp>BDP|6648631052485130514</stp>
        <tr r="N299" s="1"/>
      </tp>
      <tp t="s">
        <v>#N/A N/A</v>
        <stp/>
        <stp>BDP|7029235671172696507</stp>
        <tr r="N963" s="1"/>
      </tp>
      <tp t="s">
        <v>#N/A N/A</v>
        <stp/>
        <stp>BDP|7057271313865877484</stp>
        <tr r="N126" s="1"/>
        <tr r="N1489" s="1"/>
        <tr r="N1875" s="1"/>
        <tr r="N352" s="1"/>
      </tp>
      <tp t="s">
        <v>#N/A N/A</v>
        <stp/>
        <stp>BDP|4486812222858354309</stp>
        <tr r="N1088" s="1"/>
      </tp>
      <tp t="s">
        <v>#N/A N/A</v>
        <stp/>
        <stp>BDP|9010562173106042817</stp>
        <tr r="R594" s="1"/>
        <tr r="R799" s="1"/>
      </tp>
      <tp t="s">
        <v>#N/A N/A</v>
        <stp/>
        <stp>BDP|1919077690488907531</stp>
        <tr r="R1252" s="1"/>
        <tr r="R1252" s="1"/>
      </tp>
      <tp t="s">
        <v>#N/A N/A</v>
        <stp/>
        <stp>BDP|8025165347188202074</stp>
        <tr r="R1039" s="1"/>
      </tp>
      <tp t="s">
        <v>#N/A N/A</v>
        <stp/>
        <stp>BDP|4301788718083581424</stp>
        <tr r="O2288" s="1"/>
      </tp>
      <tp t="s">
        <v>#N/A N/A</v>
        <stp/>
        <stp>BDP|1127568014621501134</stp>
        <tr r="N1985" s="1"/>
        <tr r="N236" s="1"/>
        <tr r="N462" s="1"/>
      </tp>
      <tp t="s">
        <v>#N/A N/A</v>
        <stp/>
        <stp>BDP|6344217796990639873</stp>
        <tr r="N1572" s="1"/>
      </tp>
      <tp t="s">
        <v>#N/A N/A</v>
        <stp/>
        <stp>BDP|4067413303762259757</stp>
        <tr r="R1130" s="1"/>
      </tp>
      <tp t="s">
        <v>#N/A N/A</v>
        <stp/>
        <stp>BDP|7366766190625848980</stp>
        <tr r="Q2288" s="1"/>
      </tp>
      <tp t="s">
        <v>#N/A N/A</v>
        <stp/>
        <stp>BDP|3319053298535487906</stp>
        <tr r="R84" s="1"/>
      </tp>
      <tp t="s">
        <v>#N/A N/A</v>
        <stp/>
        <stp>BDP|6214686511892914585</stp>
        <tr r="R714" s="1"/>
        <tr r="R714" s="1"/>
      </tp>
      <tp t="s">
        <v>#N/A N/A</v>
        <stp/>
        <stp>BDP|5577136631594985543</stp>
        <tr r="R2302" s="1"/>
      </tp>
      <tp t="s">
        <v>#N/A N/A</v>
        <stp/>
        <stp>BDP|8005283195083593625</stp>
        <tr r="N530" s="1"/>
      </tp>
      <tp t="s">
        <v>#N/A N/A</v>
        <stp/>
        <stp>BDP|1185205337291519790</stp>
        <tr r="N964" s="1"/>
      </tp>
      <tp t="s">
        <v>#N/A N/A</v>
        <stp/>
        <stp>BDP|1138128969273195312</stp>
        <tr r="N982" s="1"/>
      </tp>
      <tp t="s">
        <v>#N/A N/A</v>
        <stp/>
        <stp>BDP|3653735442961861746</stp>
        <tr r="R1526" s="1"/>
      </tp>
      <tp t="s">
        <v>#N/A N/A</v>
        <stp/>
        <stp>BDP|8562579908228233336</stp>
        <tr r="R1341" s="1"/>
      </tp>
      <tp t="s">
        <v>#N/A N/A</v>
        <stp/>
        <stp>BDP|5554487246496499542</stp>
        <tr r="R1263" s="1"/>
      </tp>
      <tp t="s">
        <v>#N/A N/A</v>
        <stp/>
        <stp>BDP|8552240626819533792</stp>
        <tr r="R515" s="1"/>
        <tr r="R515" s="1"/>
      </tp>
      <tp t="s">
        <v>#N/A N/A</v>
        <stp/>
        <stp>BDP|6272219221835081592</stp>
        <tr r="N1330" s="1"/>
      </tp>
      <tp t="s">
        <v>#N/A N/A</v>
        <stp/>
        <stp>BDP|6285296541210775665</stp>
        <tr r="R1450" s="1"/>
      </tp>
      <tp t="s">
        <v>#N/A N/A</v>
        <stp/>
        <stp>BDP|7558698486888597742</stp>
        <tr r="R1690" s="1"/>
      </tp>
      <tp t="s">
        <v>#N/A N/A</v>
        <stp/>
        <stp>BDP|1939608079596385087</stp>
        <tr r="R1529" s="1"/>
      </tp>
      <tp t="s">
        <v>#N/A N/A</v>
        <stp/>
        <stp>BDP|3787459717098710890</stp>
        <tr r="N519" s="1"/>
      </tp>
      <tp t="s">
        <v>#N/A N/A</v>
        <stp/>
        <stp>BDP|3011339308036673056</stp>
        <tr r="R1753" s="1"/>
      </tp>
      <tp t="s">
        <v>#N/A N/A</v>
        <stp/>
        <stp>BDP|9842730496217074658</stp>
        <tr r="R2137" s="1"/>
        <tr r="R2137" s="1"/>
      </tp>
      <tp t="s">
        <v>#N/A N/A</v>
        <stp/>
        <stp>BDP|9315054151763871978</stp>
        <tr r="R1688" s="1"/>
      </tp>
      <tp t="s">
        <v>#N/A N/A</v>
        <stp/>
        <stp>BDP|4934135929414382586</stp>
        <tr r="N658" s="1"/>
        <tr r="N848" s="1"/>
      </tp>
      <tp t="s">
        <v>#N/A N/A</v>
        <stp/>
        <stp>BDP|2602648300943960139</stp>
        <tr r="Q2199" s="1"/>
        <tr r="Q2239" s="1"/>
        <tr r="Q2328" s="1"/>
      </tp>
      <tp t="s">
        <v>#N/A N/A</v>
        <stp/>
        <stp>BDP|8800641106119466167</stp>
        <tr r="R1304" s="1"/>
      </tp>
      <tp t="s">
        <v>#N/A N/A</v>
        <stp/>
        <stp>BDP|9860655953485076960</stp>
        <tr r="N1697" s="1"/>
      </tp>
      <tp t="s">
        <v>#N/A N/A</v>
        <stp/>
        <stp>BDP|3177548266624292293</stp>
        <tr r="N2036" s="1"/>
      </tp>
      <tp t="s">
        <v>#N/A N/A</v>
        <stp/>
        <stp>BDP|9122999170079888885</stp>
        <tr r="N683" s="1"/>
      </tp>
      <tp t="s">
        <v>#N/A N/A</v>
        <stp/>
        <stp>BDP|7594623268830383151</stp>
        <tr r="O1154" s="1"/>
        <tr r="O1185" s="1"/>
        <tr r="O1224" s="1"/>
        <tr r="O1838" s="1"/>
        <tr r="O2193" s="1"/>
        <tr r="O2233" s="1"/>
        <tr r="O2322" s="1"/>
        <tr r="O2417" s="1"/>
        <tr r="O66" s="1"/>
        <tr r="O900" s="1"/>
      </tp>
      <tp t="s">
        <v>#N/A N/A</v>
        <stp/>
        <stp>BDP|6374372049521796634</stp>
        <tr r="R2393" s="1"/>
        <tr r="R607" s="1"/>
      </tp>
      <tp t="s">
        <v>#N/A N/A</v>
        <stp/>
        <stp>BDP|1705425222094626586</stp>
        <tr r="N1019" s="1"/>
      </tp>
      <tp t="s">
        <v>#N/A N/A</v>
        <stp/>
        <stp>BDP|8180822118136792151</stp>
        <tr r="R671" s="1"/>
        <tr r="R857" s="1"/>
      </tp>
      <tp t="s">
        <v>#N/A N/A</v>
        <stp/>
        <stp>BDP|5084527918804028337</stp>
        <tr r="R182" s="1"/>
        <tr r="R1931" s="1"/>
        <tr r="R408" s="1"/>
      </tp>
      <tp t="s">
        <v>#N/A N/A</v>
        <stp/>
        <stp>BDP|1267642666844947373</stp>
        <tr r="R1265" s="1"/>
      </tp>
      <tp t="s">
        <v>#N/A N/A</v>
        <stp/>
        <stp>BDP|9711782630878948385</stp>
        <tr r="R1394" s="1"/>
      </tp>
      <tp t="s">
        <v>#N/A N/A</v>
        <stp/>
        <stp>BDP|8955932607565148224</stp>
        <tr r="R2144" s="1"/>
      </tp>
      <tp t="s">
        <v>#N/A N/A</v>
        <stp/>
        <stp>BDP|1654645326251849224</stp>
        <tr r="R609" s="1"/>
        <tr r="R807" s="1"/>
      </tp>
      <tp t="s">
        <v>#N/A N/A</v>
        <stp/>
        <stp>BDP|5475992833520019904</stp>
        <tr r="N749" s="1"/>
      </tp>
      <tp t="s">
        <v>#N/A N/A</v>
        <stp/>
        <stp>BDP|6303503577930970239</stp>
        <tr r="R1602" s="1"/>
        <tr r="R1978" s="1"/>
        <tr r="R229" s="1"/>
        <tr r="R455" s="1"/>
      </tp>
      <tp t="s">
        <v>#N/A N/A</v>
        <stp/>
        <stp>BDP|1028394671361514233</stp>
        <tr r="R1684" s="1"/>
      </tp>
      <tp t="s">
        <v>#N/A N/A</v>
        <stp/>
        <stp>BDP|3939575120002470047</stp>
        <tr r="R1591" s="1"/>
        <tr r="R1966" s="1"/>
        <tr r="R217" s="1"/>
        <tr r="R443" s="1"/>
      </tp>
      <tp t="s">
        <v>#N/A N/A</v>
        <stp/>
        <stp>BDP|7577168659054534105</stp>
        <tr r="N622" s="1"/>
        <tr r="N819" s="1"/>
      </tp>
      <tp t="s">
        <v>#N/A N/A</v>
        <stp/>
        <stp>BDP|2039124980874514984</stp>
        <tr r="N1168" s="1"/>
        <tr r="N1168" s="1"/>
        <tr r="N1207" s="1"/>
        <tr r="N1207" s="1"/>
        <tr r="N1820" s="1"/>
        <tr r="N1820" s="1"/>
        <tr r="N2174" s="1"/>
        <tr r="N2174" s="1"/>
        <tr r="N2214" s="1"/>
        <tr r="N2214" s="1"/>
        <tr r="N2400" s="1"/>
        <tr r="N2400" s="1"/>
        <tr r="N49" s="1"/>
        <tr r="N49" s="1"/>
        <tr r="N883" s="1"/>
        <tr r="N883" s="1"/>
      </tp>
      <tp t="s">
        <v>#N/A N/A</v>
        <stp/>
        <stp>BDP|7471027497280885860</stp>
        <tr r="N1144" s="1"/>
        <tr r="N1144" s="1"/>
        <tr r="N1175" s="1"/>
        <tr r="N1175" s="1"/>
        <tr r="N1214" s="1"/>
        <tr r="N1214" s="1"/>
        <tr r="N1828" s="1"/>
        <tr r="N1828" s="1"/>
        <tr r="N2181" s="1"/>
        <tr r="N2181" s="1"/>
        <tr r="N2221" s="1"/>
        <tr r="N2221" s="1"/>
        <tr r="N2310" s="1"/>
        <tr r="N2310" s="1"/>
        <tr r="N2407" s="1"/>
        <tr r="N2407" s="1"/>
        <tr r="N56" s="1"/>
        <tr r="N56" s="1"/>
        <tr r="N890" s="1"/>
        <tr r="N890" s="1"/>
      </tp>
      <tp t="s">
        <v>#N/A N/A</v>
        <stp/>
        <stp>BDP|2963238073440632107</stp>
        <tr r="R307" s="1"/>
        <tr r="R307" s="1"/>
      </tp>
      <tp t="s">
        <v>#N/A N/A</v>
        <stp/>
        <stp>BDP|7883111250065093061</stp>
        <tr r="P2287" s="1"/>
      </tp>
      <tp t="s">
        <v>#N/A N/A</v>
        <stp/>
        <stp>BDP|9241099030439086540</stp>
        <tr r="R2093" s="1"/>
      </tp>
      <tp t="s">
        <v>#N/A N/A</v>
        <stp/>
        <stp>BDP|1670588052646027139</stp>
        <tr r="N1690" s="1"/>
      </tp>
      <tp t="s">
        <v>#N/A N/A</v>
        <stp/>
        <stp>BDP|2304301100161815644</stp>
        <tr r="R1043" s="1"/>
      </tp>
      <tp t="s">
        <v>#N/A N/A</v>
        <stp/>
        <stp>BDP|9866769967148037669</stp>
        <tr r="N2120" s="1"/>
      </tp>
      <tp t="s">
        <v>#N/A N/A</v>
        <stp/>
        <stp>BDP|1718681516331301157</stp>
        <tr r="R1576" s="1"/>
        <tr r="R194" s="1"/>
        <tr r="R1943" s="1"/>
        <tr r="R420" s="1"/>
      </tp>
      <tp t="s">
        <v>#N/A N/A</v>
        <stp/>
        <stp>BDP|6078593573406756421</stp>
        <tr r="N1380" s="1"/>
      </tp>
      <tp t="s">
        <v>#N/A N/A</v>
        <stp/>
        <stp>BDP|7430496195068171465</stp>
        <tr r="N1517" s="1"/>
      </tp>
      <tp t="s">
        <v>#N/A N/A</v>
        <stp/>
        <stp>BDP|7710975528943033946</stp>
        <tr r="R2384" s="1"/>
        <tr r="R2385" s="1"/>
      </tp>
      <tp t="s">
        <v>#N/A N/A</v>
        <stp/>
        <stp>BDP|7285941827239906340</stp>
        <tr r="R1574" s="1"/>
      </tp>
      <tp t="s">
        <v>#N/A N/A</v>
        <stp/>
        <stp>BDP|1611094310170139628</stp>
        <tr r="Q2185" s="1"/>
        <tr r="Q2225" s="1"/>
        <tr r="Q2314" s="1"/>
      </tp>
      <tp t="s">
        <v>#N/A N/A</v>
        <stp/>
        <stp>BDP|2667718898819685344</stp>
        <tr r="R1652" s="1"/>
      </tp>
      <tp t="s">
        <v>#N/A N/A</v>
        <stp/>
        <stp>BDP|1458392101720338422</stp>
        <tr r="R759" s="1"/>
      </tp>
      <tp t="s">
        <v>#N/A N/A</v>
        <stp/>
        <stp>BDP|7117536071564834761</stp>
        <tr r="N12" s="1"/>
        <tr r="N12" s="1"/>
        <tr r="N31" s="1"/>
        <tr r="N31" s="1"/>
      </tp>
      <tp t="s">
        <v>#N/A N/A</v>
        <stp/>
        <stp>BDP|5342989137161100808</stp>
        <tr r="N1654" s="1"/>
      </tp>
      <tp t="s">
        <v>#N/A N/A</v>
        <stp/>
        <stp>BDP|6414023509063242302</stp>
        <tr r="R109" s="1"/>
        <tr r="R1465" s="1"/>
        <tr r="R1858" s="1"/>
        <tr r="R335" s="1"/>
      </tp>
      <tp t="s">
        <v>#N/A N/A</v>
        <stp/>
        <stp>BDP|1782598724766207650</stp>
        <tr r="N117" s="1"/>
        <tr r="N1478" s="1"/>
        <tr r="N1866" s="1"/>
        <tr r="N343" s="1"/>
      </tp>
      <tp t="s">
        <v>#N/A N/A</v>
        <stp/>
        <stp>BDP|5801721110163902619</stp>
        <tr r="N1416" s="1"/>
      </tp>
      <tp t="s">
        <v>#N/A N/A</v>
        <stp/>
        <stp>BDP|3100338955480163343</stp>
        <tr r="R1322" s="1"/>
      </tp>
      <tp t="s">
        <v>#N/A N/A</v>
        <stp/>
        <stp>BDP|5580482011135837360</stp>
        <tr r="R1641" s="1"/>
        <tr r="R2014" s="1"/>
        <tr r="R265" s="1"/>
        <tr r="R491" s="1"/>
      </tp>
      <tp t="s">
        <v>#N/A N/A</v>
        <stp/>
        <stp>BDP|6869808098459216806</stp>
        <tr r="R172" s="1"/>
        <tr r="R1921" s="1"/>
        <tr r="R398" s="1"/>
      </tp>
      <tp t="s">
        <v>#N/A N/A</v>
        <stp/>
        <stp>BDP|9972302650908229191</stp>
        <tr r="N1402" s="1"/>
      </tp>
      <tp t="s">
        <v>#N/A N/A</v>
        <stp/>
        <stp>BDP|4165334939135114780</stp>
        <tr r="N1050" s="1"/>
      </tp>
      <tp t="s">
        <v>#N/A N/A</v>
        <stp/>
        <stp>BDP|7166468050345796520</stp>
        <tr r="N763" s="1"/>
      </tp>
      <tp t="s">
        <v>#N/A N/A</v>
        <stp/>
        <stp>BDP|6908169183758689182</stp>
        <tr r="R1290" s="1"/>
        <tr r="R1959" s="1"/>
        <tr r="R210" s="1"/>
        <tr r="R436" s="1"/>
      </tp>
      <tp t="s">
        <v>#N/A N/A</v>
        <stp/>
        <stp>BDP|1288753482889244150</stp>
        <tr r="N1446" s="1"/>
      </tp>
      <tp t="s">
        <v>#N/A N/A</v>
        <stp/>
        <stp>BDP|1664318903924034063</stp>
        <tr r="R1562" s="1"/>
      </tp>
      <tp t="s">
        <v>#N/A N/A</v>
        <stp/>
        <stp>BDP|9609649216410445832</stp>
        <tr r="R721" s="1"/>
      </tp>
      <tp t="s">
        <v>#N/A N/A</v>
        <stp/>
        <stp>BDP|9599118407908347637</stp>
        <tr r="N2255" s="1"/>
        <tr r="N1791" s="1"/>
      </tp>
      <tp t="s">
        <v>#N/A N/A</v>
        <stp/>
        <stp>BDP|5934061349077103048</stp>
        <tr r="N938" s="1"/>
      </tp>
      <tp t="s">
        <v>#N/A N/A</v>
        <stp/>
        <stp>BDP|5752105457212793548</stp>
        <tr r="R1101" s="1"/>
      </tp>
      <tp t="s">
        <v>#N/A N/A</v>
        <stp/>
        <stp>BDP|3345411121610517357</stp>
        <tr r="R1089" s="1"/>
      </tp>
      <tp t="s">
        <v>#N/A N/A</v>
        <stp/>
        <stp>BDP|3546264420676379334</stp>
        <tr r="R1340" s="1"/>
      </tp>
      <tp t="s">
        <v>#N/A N/A</v>
        <stp/>
        <stp>BDP|8914453051767969874</stp>
        <tr r="R1622" s="1"/>
        <tr r="R1995" s="1"/>
        <tr r="R246" s="1"/>
        <tr r="R472" s="1"/>
      </tp>
      <tp t="s">
        <v>#N/A N/A</v>
        <stp/>
        <stp>BDP|2185224301825688345</stp>
        <tr r="R982" s="1"/>
      </tp>
      <tp t="s">
        <v>#N/A N/A</v>
        <stp/>
        <stp>BDP|9223059323355737837</stp>
        <tr r="R1263" s="1"/>
      </tp>
      <tp t="s">
        <v>#N/A N/A</v>
        <stp/>
        <stp>BDP|8629451198215380685</stp>
        <tr r="N1772" s="1"/>
      </tp>
      <tp t="s">
        <v>#N/A N/A</v>
        <stp/>
        <stp>BDP|3284483814165750591</stp>
        <tr r="R1022" s="1"/>
      </tp>
      <tp t="s">
        <v>#N/A N/A</v>
        <stp/>
        <stp>BDP|3296219713710147611</stp>
        <tr r="R164" s="1"/>
        <tr r="R1913" s="1"/>
        <tr r="R390" s="1"/>
      </tp>
      <tp t="s">
        <v>#N/A N/A</v>
        <stp/>
        <stp>BDP|1172740552583701604</stp>
        <tr r="R1618" s="1"/>
      </tp>
      <tp t="s">
        <v>#N/A N/A</v>
        <stp/>
        <stp>BDP|4631301003986665726</stp>
        <tr r="R1549" s="1"/>
        <tr r="R179" s="1"/>
        <tr r="R1928" s="1"/>
        <tr r="R405" s="1"/>
      </tp>
      <tp t="s">
        <v>#N/A N/A</v>
        <stp/>
        <stp>BDP|6147159020845193641</stp>
        <tr r="N78" s="1"/>
        <tr r="N79" s="1"/>
      </tp>
      <tp t="s">
        <v>#N/A N/A</v>
        <stp/>
        <stp>BDP|7591661882108244720</stp>
        <tr r="R1783" s="1"/>
      </tp>
      <tp t="s">
        <v>#N/A N/A</v>
        <stp/>
        <stp>BDP|4431199569597472215</stp>
        <tr r="R1614" s="1"/>
      </tp>
      <tp t="s">
        <v>#N/A N/A</v>
        <stp/>
        <stp>BDP|1545580742555980378</stp>
        <tr r="N1265" s="1"/>
      </tp>
      <tp t="s">
        <v>#N/A N/A</v>
        <stp/>
        <stp>BDP|3456870417139024555</stp>
        <tr r="R1433" s="1"/>
      </tp>
      <tp t="s">
        <v>#N/A N/A</v>
        <stp/>
        <stp>BDP|1247116173203477252</stp>
        <tr r="N521" s="1"/>
      </tp>
      <tp t="s">
        <v>#N/A N/A</v>
        <stp/>
        <stp>BDP|7616425227543706456</stp>
        <tr r="R534" s="1"/>
      </tp>
      <tp t="s">
        <v>#N/A N/A</v>
        <stp/>
        <stp>BDP|9438973961632503261</stp>
        <tr r="N1331" s="1"/>
      </tp>
      <tp t="s">
        <v>#N/A N/A</v>
        <stp/>
        <stp>BDP|7562050691449177113</stp>
        <tr r="Q1151" s="1"/>
        <tr r="Q1182" s="1"/>
        <tr r="Q1221" s="1"/>
        <tr r="Q1835" s="1"/>
        <tr r="Q2190" s="1"/>
        <tr r="Q2230" s="1"/>
        <tr r="Q2319" s="1"/>
        <tr r="Q2414" s="1"/>
        <tr r="Q63" s="1"/>
        <tr r="Q897" s="1"/>
      </tp>
      <tp t="s">
        <v>#N/A N/A</v>
        <stp/>
        <stp>BDP|7328324607591938398</stp>
        <tr r="R1624" s="1"/>
      </tp>
      <tp t="s">
        <v>#N/A N/A</v>
        <stp/>
        <stp>BDP|2859513441923778693</stp>
        <tr r="R1247" s="1"/>
        <tr r="R1247" s="1"/>
      </tp>
      <tp t="s">
        <v>#N/A N/A</v>
        <stp/>
        <stp>BDP|7441145021690552228</stp>
        <tr r="R521" s="1"/>
        <tr r="R521" s="1"/>
      </tp>
      <tp t="s">
        <v>#N/A N/A</v>
        <stp/>
        <stp>BDP|1505732319140884116</stp>
        <tr r="N2083" s="1"/>
        <tr r="N2084" s="1"/>
      </tp>
      <tp t="s">
        <v>#N/A N/A</v>
        <stp/>
        <stp>BDP|6254157663524587372</stp>
        <tr r="R1551" s="1"/>
      </tp>
      <tp t="s">
        <v>#N/A N/A</v>
        <stp/>
        <stp>BDP|2544252691846520923</stp>
        <tr r="R653" s="1"/>
        <tr r="R846" s="1"/>
      </tp>
      <tp t="s">
        <v>#N/A N/A</v>
        <stp/>
        <stp>BDP|5279361466712096447</stp>
        <tr r="Q868" s="1"/>
      </tp>
      <tp t="s">
        <v>#N/A N/A</v>
        <stp/>
        <stp>BDP|2584098524191889769</stp>
        <tr r="N572" s="1"/>
        <tr r="N782" s="1"/>
      </tp>
      <tp t="s">
        <v>#N/A N/A</v>
        <stp/>
        <stp>BDP|1346378593204826998</stp>
        <tr r="R1674" s="1"/>
      </tp>
      <tp t="s">
        <v>#N/A N/A</v>
        <stp/>
        <stp>BDP|9881718230992616981</stp>
        <tr r="R1034" s="1"/>
      </tp>
      <tp t="s">
        <v>#N/A N/A</v>
        <stp/>
        <stp>BDP|6840762728450173509</stp>
        <tr r="R1534" s="1"/>
      </tp>
      <tp t="s">
        <v>#N/A N/A</v>
        <stp/>
        <stp>BDP|2508717174881729501</stp>
        <tr r="N592" s="1"/>
      </tp>
      <tp t="s">
        <v>#N/A N/A</v>
        <stp/>
        <stp>BDP|3448137763523419178</stp>
        <tr r="R663" s="1"/>
        <tr r="R663" s="1"/>
      </tp>
      <tp t="s">
        <v>#N/A N/A</v>
        <stp/>
        <stp>BDP|8796343654771460944</stp>
        <tr r="R1307" s="1"/>
      </tp>
      <tp t="s">
        <v>#N/A N/A</v>
        <stp/>
        <stp>BDP|1387261409035383082</stp>
        <tr r="N555" s="1"/>
      </tp>
      <tp t="s">
        <v>#N/A N/A</v>
        <stp/>
        <stp>BDP|8123770050698342423</stp>
        <tr r="R1296" s="1"/>
      </tp>
      <tp t="s">
        <v>#N/A N/A</v>
        <stp/>
        <stp>BDP|7293154180531297924</stp>
        <tr r="R1013" s="1"/>
      </tp>
      <tp t="s">
        <v>#N/A N/A</v>
        <stp/>
        <stp>BDP|5541684618001357510</stp>
        <tr r="N2094" s="1"/>
      </tp>
      <tp t="s">
        <v>#N/A N/A</v>
        <stp/>
        <stp>BDP|1767231574396262457</stp>
        <tr r="N1090" s="1"/>
      </tp>
      <tp t="s">
        <v>#N/A N/A</v>
        <stp/>
        <stp>BDP|6071190075437369180</stp>
        <tr r="R1109" s="1"/>
      </tp>
      <tp t="s">
        <v>#N/A N/A</v>
        <stp/>
        <stp>BDP|4623473872349645822</stp>
        <tr r="R646" s="1"/>
        <tr r="R839" s="1"/>
      </tp>
      <tp t="s">
        <v>#N/A N/A</v>
        <stp/>
        <stp>BDP|3585592133626121598</stp>
        <tr r="R1038" s="1"/>
      </tp>
      <tp t="s">
        <v>#N/A N/A</v>
        <stp/>
        <stp>BDP|7954380463070785416</stp>
        <tr r="N2122" s="1"/>
      </tp>
      <tp t="s">
        <v>#N/A N/A</v>
        <stp/>
        <stp>BDP|4475141932291386156</stp>
        <tr r="N1445" s="1"/>
      </tp>
      <tp t="s">
        <v>#N/A N/A</v>
        <stp/>
        <stp>BDP|6282280765021259597</stp>
        <tr r="R122" s="1"/>
        <tr r="R1483" s="1"/>
        <tr r="R1871" s="1"/>
        <tr r="R348" s="1"/>
      </tp>
      <tp t="s">
        <v>#N/A N/A</v>
        <stp/>
        <stp>BDP|6437639042780677276</stp>
        <tr r="R143" s="1"/>
        <tr r="R1892" s="1"/>
        <tr r="R369" s="1"/>
      </tp>
      <tp t="s">
        <v>#N/A N/A</v>
        <stp/>
        <stp>BDP|8326783819088323053</stp>
        <tr r="R997" s="1"/>
      </tp>
      <tp t="s">
        <v>#N/A N/A</v>
        <stp/>
        <stp>BDP|4455530592339034716</stp>
        <tr r="R316" s="1"/>
      </tp>
      <tp t="s">
        <v>#N/A N/A</v>
        <stp/>
        <stp>BDP|4960303833043921172</stp>
        <tr r="R1382" s="1"/>
      </tp>
      <tp t="s">
        <v>#N/A N/A</v>
        <stp/>
        <stp>BDP|1970664561660985739</stp>
        <tr r="N2121" s="1"/>
      </tp>
      <tp t="s">
        <v>#N/A N/A</v>
        <stp/>
        <stp>BDP|1032360338225952233</stp>
        <tr r="R1126" s="1"/>
      </tp>
      <tp t="s">
        <v>#N/A N/A</v>
        <stp/>
        <stp>BDP|3524756977317091239</stp>
        <tr r="R1502" s="1"/>
      </tp>
      <tp t="s">
        <v>#N/A N/A</v>
        <stp/>
        <stp>BDP|6423563354624584466</stp>
        <tr r="N1382" s="1"/>
      </tp>
      <tp t="s">
        <v>#N/A N/A</v>
        <stp/>
        <stp>BDP|3558632617832500012</stp>
        <tr r="N2008" s="1"/>
        <tr r="N259" s="1"/>
        <tr r="N485" s="1"/>
      </tp>
      <tp t="s">
        <v>#N/A N/A</v>
        <stp/>
        <stp>BDP|6171777878807309787</stp>
        <tr r="R1788" s="1"/>
      </tp>
      <tp t="s">
        <v>#N/A N/A</v>
        <stp/>
        <stp>BDP|7269149672804229335</stp>
        <tr r="R1546" s="1"/>
        <tr r="R176" s="1"/>
        <tr r="R1925" s="1"/>
        <tr r="R402" s="1"/>
      </tp>
      <tp t="s">
        <v>#N/A N/A</v>
        <stp/>
        <stp>BDP|8831335702118529595</stp>
        <tr r="O1141" s="1"/>
        <tr r="O1172" s="1"/>
        <tr r="O1211" s="1"/>
        <tr r="O1825" s="1"/>
        <tr r="O2178" s="1"/>
        <tr r="O2218" s="1"/>
        <tr r="O2307" s="1"/>
        <tr r="O2404" s="1"/>
        <tr r="O53" s="1"/>
        <tr r="O887" s="1"/>
      </tp>
      <tp t="s">
        <v>#N/A N/A</v>
        <stp/>
        <stp>BDP|1009613858757951352</stp>
        <tr r="N1764" s="1"/>
        <tr r="N1287" s="1"/>
      </tp>
      <tp t="s">
        <v>#N/A N/A</v>
        <stp/>
        <stp>BDP|3798757931874700515</stp>
        <tr r="R2246" s="1"/>
      </tp>
      <tp t="s">
        <v>#N/A N/A</v>
        <stp/>
        <stp>BDP|6088629056587626474</stp>
        <tr r="R975" s="1"/>
      </tp>
      <tp t="s">
        <v>#N/A N/A</v>
        <stp/>
        <stp>BDP|2776368173683037283</stp>
        <tr r="R2118" s="1"/>
        <tr r="R2118" s="1"/>
      </tp>
      <tp t="s">
        <v>#N/A N/A</v>
        <stp/>
        <stp>BDP|6412681311895244357</stp>
        <tr r="N1377" s="1"/>
      </tp>
      <tp t="s">
        <v>#N/A N/A</v>
        <stp/>
        <stp>BDP|2589663678137351324</stp>
        <tr r="R716" s="1"/>
      </tp>
      <tp t="s">
        <v>#N/A N/A</v>
        <stp/>
        <stp>BDP|6979197612707147698</stp>
        <tr r="N1389" s="1"/>
      </tp>
      <tp t="s">
        <v>#N/A N/A</v>
        <stp/>
        <stp>BDP|5966925835628199053</stp>
        <tr r="R1087" s="1"/>
      </tp>
      <tp t="s">
        <v>#N/A N/A</v>
        <stp/>
        <stp>BDP|6430807988652331351</stp>
        <tr r="N932" s="1"/>
      </tp>
      <tp t="s">
        <v>#N/A N/A</v>
        <stp/>
        <stp>BDP|4691693963740283345</stp>
        <tr r="N1570" s="1"/>
        <tr r="N190" s="1"/>
        <tr r="N1939" s="1"/>
        <tr r="N416" s="1"/>
      </tp>
      <tp t="s">
        <v>#N/A N/A</v>
        <stp/>
        <stp>BDP|7953920988058077992</stp>
        <tr r="R1339" s="1"/>
        <tr r="R1984" s="1"/>
        <tr r="R235" s="1"/>
        <tr r="R461" s="1"/>
      </tp>
      <tp t="s">
        <v>#N/A N/A</v>
        <stp/>
        <stp>BDP|7802230157831799613</stp>
        <tr r="R119" s="1"/>
        <tr r="R1480" s="1"/>
        <tr r="R1868" s="1"/>
        <tr r="R345" s="1"/>
      </tp>
      <tp t="s">
        <v>#N/A N/A</v>
        <stp/>
        <stp>BDP|5901639262094493665</stp>
        <tr r="R1579" s="1"/>
        <tr r="R1948" s="1"/>
        <tr r="R199" s="1"/>
        <tr r="R425" s="1"/>
      </tp>
      <tp t="s">
        <v>#N/A N/A</v>
        <stp/>
        <stp>BDP|8103281153678417041</stp>
        <tr r="R2036" s="1"/>
      </tp>
      <tp t="s">
        <v>#N/A N/A</v>
        <stp/>
        <stp>BDP|4463084190068518234</stp>
        <tr r="N1335" s="1"/>
      </tp>
      <tp t="s">
        <v>#N/A N/A</v>
        <stp/>
        <stp>BDP|3323266514683250490</stp>
        <tr r="R725" s="1"/>
      </tp>
      <tp t="s">
        <v>#N/A N/A</v>
        <stp/>
        <stp>BDP|2000121210682138792</stp>
        <tr r="P1147" s="1"/>
        <tr r="P1178" s="1"/>
        <tr r="P1217" s="1"/>
        <tr r="P1831" s="1"/>
        <tr r="P2184" s="1"/>
        <tr r="P2224" s="1"/>
        <tr r="P2313" s="1"/>
        <tr r="P2410" s="1"/>
        <tr r="P59" s="1"/>
        <tr r="P893" s="1"/>
      </tp>
      <tp t="s">
        <v>#N/A N/A</v>
        <stp/>
        <stp>BDP|5061625969570672268</stp>
        <tr r="N2302" s="1"/>
      </tp>
      <tp t="s">
        <v>#N/A N/A</v>
        <stp/>
        <stp>BDP|6904535603986618245</stp>
        <tr r="R139" s="1"/>
        <tr r="R1511" s="1"/>
        <tr r="R1888" s="1"/>
        <tr r="R365" s="1"/>
      </tp>
      <tp t="s">
        <v>#N/A N/A</v>
        <stp/>
        <stp>BDP|3501285497859337624</stp>
        <tr r="N2250" s="1"/>
        <tr r="N1014" s="1"/>
      </tp>
      <tp t="s">
        <v>#N/A N/A</v>
        <stp/>
        <stp>BDP|5022291815020213158</stp>
        <tr r="R1757" s="1"/>
      </tp>
      <tp t="s">
        <v>#N/A N/A</v>
        <stp/>
        <stp>BDP|7325317168580298534</stp>
        <tr r="N148" s="1"/>
        <tr r="N1897" s="1"/>
        <tr r="N374" s="1"/>
      </tp>
      <tp t="s">
        <v>#N/A N/A</v>
        <stp/>
        <stp>BDP|4421210099400724809</stp>
        <tr r="R2140" s="1"/>
        <tr r="R2140" s="1"/>
      </tp>
      <tp t="s">
        <v>#N/A N/A</v>
        <stp/>
        <stp>BDP|7924209365392345640</stp>
        <tr r="N991" s="1"/>
      </tp>
      <tp t="s">
        <v>#N/A N/A</v>
        <stp/>
        <stp>BDP|7167631566215830578</stp>
        <tr r="R1054" s="1"/>
      </tp>
      <tp t="s">
        <v>#N/A N/A</v>
        <stp/>
        <stp>BDP|4882049957381219723</stp>
        <tr r="N575" s="1"/>
        <tr r="N786" s="1"/>
      </tp>
      <tp t="s">
        <v>#N/A N/A</v>
        <stp/>
        <stp>BDP|3462986775358217204</stp>
        <tr r="N325" s="1"/>
        <tr r="N325" s="1"/>
      </tp>
      <tp t="s">
        <v>#N/A N/A</v>
        <stp/>
        <stp>BDP|4788312249940198463</stp>
        <tr r="N1597" s="1"/>
      </tp>
      <tp t="s">
        <v>#N/A N/A</v>
        <stp/>
        <stp>BDP|6604564509496141208</stp>
        <tr r="R1134" s="1"/>
      </tp>
      <tp t="s">
        <v>#N/A N/A</v>
        <stp/>
        <stp>BDP|1656230893278712598</stp>
        <tr r="R745" s="1"/>
        <tr r="R745" s="1"/>
      </tp>
      <tp t="s">
        <v>#N/A N/A</v>
        <stp/>
        <stp>BDP|5010414431345972010</stp>
        <tr r="R1272" s="1"/>
      </tp>
      <tp t="s">
        <v>#N/A N/A</v>
        <stp/>
        <stp>BDP|7372795061192769342</stp>
        <tr r="N1658" s="1"/>
      </tp>
      <tp t="s">
        <v>#N/A N/A</v>
        <stp/>
        <stp>BDP|5368882585167016562</stp>
        <tr r="R1390" s="1"/>
      </tp>
      <tp t="s">
        <v>#N/A N/A</v>
        <stp/>
        <stp>BDP|6533320521047721789</stp>
        <tr r="R1419" s="1"/>
      </tp>
      <tp t="s">
        <v>#N/A N/A</v>
        <stp/>
        <stp>BDP|4410058228359061801</stp>
        <tr r="N986" s="1"/>
      </tp>
      <tp t="s">
        <v>#N/A N/A</v>
        <stp/>
        <stp>BDP|4616529992017719885</stp>
        <tr r="R1726" s="1"/>
      </tp>
      <tp t="s">
        <v>#N/A N/A</v>
        <stp/>
        <stp>BDP|7171336509835154633</stp>
        <tr r="N1336" s="1"/>
      </tp>
      <tp t="s">
        <v>#N/A N/A</v>
        <stp/>
        <stp>BDP|9441142567620925972</stp>
        <tr r="R720" s="1"/>
        <tr r="R720" s="1"/>
      </tp>
      <tp t="s">
        <v>#N/A N/A</v>
        <stp/>
        <stp>BDP|2543432869421364656</stp>
        <tr r="N1600" s="1"/>
        <tr r="N1977" s="1"/>
        <tr r="N228" s="1"/>
        <tr r="N454" s="1"/>
      </tp>
      <tp t="s">
        <v>#N/A N/A</v>
        <stp/>
        <stp>BDP|3937501540900567558</stp>
        <tr r="R1543" s="1"/>
        <tr r="R174" s="1"/>
        <tr r="R1799" s="1"/>
        <tr r="R1923" s="1"/>
        <tr r="R400" s="1"/>
      </tp>
      <tp t="s">
        <v>#N/A N/A</v>
        <stp/>
        <stp>BDP|5074350318194589418</stp>
        <tr r="N930" s="1"/>
      </tp>
      <tp t="s">
        <v>#N/A N/A</v>
        <stp/>
        <stp>BDP|9615598793275557777</stp>
        <tr r="R126" s="1"/>
        <tr r="R1489" s="1"/>
        <tr r="R1875" s="1"/>
        <tr r="R352" s="1"/>
      </tp>
      <tp t="s">
        <v>#N/A N/A</v>
        <stp/>
        <stp>BDP|6687964187195835515</stp>
        <tr r="N594" s="1"/>
        <tr r="N799" s="1"/>
      </tp>
      <tp t="s">
        <v>#N/A N/A</v>
        <stp/>
        <stp>BDP|3836068916755450024</stp>
        <tr r="N1733" s="1"/>
      </tp>
      <tp t="s">
        <v>#N/A N/A</v>
        <stp/>
        <stp>BDP|2082086165685466672</stp>
        <tr r="R2246" s="1"/>
      </tp>
      <tp t="s">
        <v>#N/A N/A</v>
        <stp/>
        <stp>BDP|2061406719394385445</stp>
        <tr r="R1326" s="1"/>
      </tp>
      <tp t="s">
        <v>#N/A N/A</v>
        <stp/>
        <stp>BDP|5963077550011279627</stp>
        <tr r="R1622" s="1"/>
        <tr r="R1995" s="1"/>
        <tr r="R246" s="1"/>
        <tr r="R472" s="1"/>
      </tp>
      <tp t="s">
        <v>#N/A N/A</v>
        <stp/>
        <stp>BDP|3403910712745077992</stp>
        <tr r="N771" s="1"/>
      </tp>
      <tp t="s">
        <v>#N/A N/A</v>
        <stp/>
        <stp>BDP|5050546049346745540</stp>
        <tr r="N1036" s="1"/>
      </tp>
      <tp t="s">
        <v>#N/A N/A</v>
        <stp/>
        <stp>BDP|6358281013254325650</stp>
        <tr r="R1634" s="1"/>
      </tp>
      <tp t="s">
        <v>#N/A N/A</v>
        <stp/>
        <stp>BDP|3075575718507695766</stp>
        <tr r="R1278" s="1"/>
      </tp>
      <tp t="s">
        <v>#N/A N/A</v>
        <stp/>
        <stp>BDP|4149801254977348995</stp>
        <tr r="R1603" s="1"/>
      </tp>
      <tp t="s">
        <v>#N/A N/A</v>
        <stp/>
        <stp>BDP|3586552870082941462</stp>
        <tr r="N1397" s="1"/>
      </tp>
      <tp t="s">
        <v>#N/A N/A</v>
        <stp/>
        <stp>BDP|9453298398771247482</stp>
        <tr r="N529" s="1"/>
      </tp>
      <tp t="s">
        <v>#N/A N/A</v>
        <stp/>
        <stp>BDP|5370405368524623429</stp>
        <tr r="R1367" s="1"/>
      </tp>
      <tp t="s">
        <v>#N/A N/A</v>
        <stp/>
        <stp>BDP|5775066633592827359</stp>
        <tr r="N1963" s="1"/>
        <tr r="N214" s="1"/>
        <tr r="N440" s="1"/>
      </tp>
      <tp t="s">
        <v>#N/A N/A</v>
        <stp/>
        <stp>BDP|2865150387819682537</stp>
        <tr r="R644" s="1"/>
      </tp>
      <tp t="s">
        <v>#N/A N/A</v>
        <stp/>
        <stp>BDP|2036351074907815669</stp>
        <tr r="R1592" s="1"/>
        <tr r="R1967" s="1"/>
        <tr r="R218" s="1"/>
        <tr r="R444" s="1"/>
      </tp>
      <tp t="s">
        <v>#N/A N/A</v>
        <stp/>
        <stp>BDP|3809704177986303238</stp>
        <tr r="N1408" s="1"/>
      </tp>
      <tp t="s">
        <v>#N/A N/A</v>
        <stp/>
        <stp>BDP|4690023378882523664</stp>
        <tr r="R325" s="1"/>
      </tp>
      <tp t="s">
        <v>#N/A N/A</v>
        <stp/>
        <stp>BDP|1641162664675224495</stp>
        <tr r="R1230" s="1"/>
      </tp>
      <tp t="s">
        <v>#N/A N/A</v>
        <stp/>
        <stp>BDP|1118508646541253699</stp>
        <tr r="N1665" s="1"/>
      </tp>
      <tp t="s">
        <v>#N/A N/A</v>
        <stp/>
        <stp>BDP|8021850964399962844</stp>
        <tr r="N559" s="1"/>
      </tp>
      <tp t="s">
        <v>#N/A N/A</v>
        <stp/>
        <stp>BDP|1954713839774404693</stp>
        <tr r="R1357" s="1"/>
      </tp>
      <tp t="s">
        <v>#N/A N/A</v>
        <stp/>
        <stp>BDP|3050393831432126655</stp>
        <tr r="O2198" s="1"/>
        <tr r="O2238" s="1"/>
        <tr r="O2327" s="1"/>
      </tp>
      <tp t="s">
        <v>#N/A N/A</v>
        <stp/>
        <stp>BDP|8245175375071923857</stp>
        <tr r="R854" s="1"/>
      </tp>
      <tp t="s">
        <v>#N/A N/A</v>
        <stp/>
        <stp>BDP|8129290987533747644</stp>
        <tr r="N515" s="1"/>
      </tp>
      <tp t="s">
        <v>#N/A N/A</v>
        <stp/>
        <stp>BDP|2069522318249473826</stp>
        <tr r="N1802" s="1"/>
        <tr r="N1429" s="1"/>
      </tp>
      <tp t="s">
        <v>#N/A N/A</v>
        <stp/>
        <stp>BDP|8333650436743936951</stp>
        <tr r="R2253" s="1"/>
      </tp>
      <tp t="s">
        <v>#N/A N/A</v>
        <stp/>
        <stp>BDP|4008051769980479549</stp>
        <tr r="R1768" s="1"/>
      </tp>
      <tp t="s">
        <v>#N/A N/A</v>
        <stp/>
        <stp>BDP|5647531825260836558</stp>
        <tr r="N1822" s="1"/>
      </tp>
      <tp t="s">
        <v>#N/A N/A</v>
        <stp/>
        <stp>BDP|4198863782925056685</stp>
        <tr r="N1713" s="1"/>
      </tp>
      <tp t="s">
        <v>#N/A N/A</v>
        <stp/>
        <stp>BDP|6154082724961059209</stp>
        <tr r="R1680" s="1"/>
      </tp>
      <tp t="s">
        <v>#N/A N/A</v>
        <stp/>
        <stp>BDP|3576247829422673631</stp>
        <tr r="R1091" s="1"/>
      </tp>
      <tp t="s">
        <v>#N/A N/A</v>
        <stp/>
        <stp>BDP|4801657141350171107</stp>
        <tr r="R2161" s="1"/>
      </tp>
      <tp t="s">
        <v>#N/A N/A</v>
        <stp/>
        <stp>BDP|4130620844381804027</stp>
        <tr r="R2257" s="1"/>
      </tp>
      <tp t="s">
        <v>#N/A N/A</v>
        <stp/>
        <stp>BDP|5252635704923205750</stp>
        <tr r="N2000" s="1"/>
        <tr r="N251" s="1"/>
        <tr r="N477" s="1"/>
      </tp>
      <tp t="s">
        <v>#N/A N/A</v>
        <stp/>
        <stp>BDP|4927302046275422198</stp>
        <tr r="N1594" s="1"/>
        <tr r="N1969" s="1"/>
        <tr r="N220" s="1"/>
        <tr r="N446" s="1"/>
      </tp>
      <tp t="s">
        <v>#N/A N/A</v>
        <stp/>
        <stp>BDP|2687953495245504011</stp>
        <tr r="R119" s="1"/>
        <tr r="R1480" s="1"/>
        <tr r="R1868" s="1"/>
        <tr r="R345" s="1"/>
      </tp>
      <tp t="s">
        <v>#N/A N/A</v>
        <stp/>
        <stp>BDP|4019744774427789452</stp>
        <tr r="N2039" s="1"/>
      </tp>
      <tp t="s">
        <v>#N/A N/A</v>
        <stp/>
        <stp>BDP|9937504998286396400</stp>
        <tr r="R1006" s="1"/>
      </tp>
      <tp t="s">
        <v>#N/A N/A</v>
        <stp/>
        <stp>BDP|5501174811047118504</stp>
        <tr r="R1407" s="1"/>
      </tp>
      <tp t="s">
        <v>#N/A N/A</v>
        <stp/>
        <stp>BDP|1028817387152043440</stp>
        <tr r="Q1155" s="1"/>
        <tr r="Q1186" s="1"/>
        <tr r="Q1225" s="1"/>
        <tr r="Q1839" s="1"/>
        <tr r="Q2194" s="1"/>
        <tr r="Q2234" s="1"/>
        <tr r="Q2323" s="1"/>
        <tr r="Q2418" s="1"/>
        <tr r="Q67" s="1"/>
        <tr r="Q901" s="1"/>
      </tp>
      <tp t="s">
        <v>#N/A N/A</v>
        <stp/>
        <stp>BDP|8972356230116903972</stp>
        <tr r="R137" s="1"/>
        <tr r="R1506" s="1"/>
        <tr r="R1886" s="1"/>
        <tr r="R363" s="1"/>
      </tp>
      <tp t="s">
        <v>#N/A N/A</v>
        <stp/>
        <stp>BDP|1040671372700170767</stp>
        <tr r="R1019" s="1"/>
      </tp>
      <tp t="s">
        <v>#N/A N/A</v>
        <stp/>
        <stp>BDP|6795953992331497062</stp>
        <tr r="N1498" s="1"/>
      </tp>
      <tp t="s">
        <v>#N/A N/A</v>
        <stp/>
        <stp>BDP|1874941293143856554</stp>
        <tr r="R1762" s="1"/>
      </tp>
      <tp t="s">
        <v>#N/A N/A</v>
        <stp/>
        <stp>BDP|6101278357242629440</stp>
        <tr r="R1512" s="1"/>
      </tp>
      <tp t="s">
        <v>#N/A N/A</v>
        <stp/>
        <stp>BDP|9419798574259246787</stp>
        <tr r="R1804" s="1"/>
      </tp>
      <tp t="s">
        <v>#N/A N/A</v>
        <stp/>
        <stp>BDP|5213196345665895257</stp>
        <tr r="N2132" s="1"/>
      </tp>
      <tp t="s">
        <v>#N/A N/A</v>
        <stp/>
        <stp>BDP|7541634072936706707</stp>
        <tr r="R737" s="1"/>
        <tr r="R737" s="1"/>
      </tp>
      <tp t="s">
        <v>#N/A N/A</v>
        <stp/>
        <stp>BDP|2082869996814269011</stp>
        <tr r="R1322" s="1"/>
      </tp>
      <tp t="s">
        <v>#N/A N/A</v>
        <stp/>
        <stp>BDP|8991409951649859735</stp>
        <tr r="R1601" s="1"/>
      </tp>
      <tp t="s">
        <v>#N/A N/A</v>
        <stp/>
        <stp>BDP|7787145047376790301</stp>
        <tr r="R742" s="1"/>
      </tp>
      <tp t="s">
        <v>#N/A N/A</v>
        <stp/>
        <stp>BDP|2214766622036440629</stp>
        <tr r="N144" s="1"/>
        <tr r="N1518" s="1"/>
        <tr r="N1893" s="1"/>
        <tr r="N370" s="1"/>
      </tp>
      <tp t="s">
        <v>#N/A N/A</v>
        <stp/>
        <stp>BDP|6017869797761749165</stp>
        <tr r="N1129" s="1"/>
      </tp>
      <tp t="s">
        <v>#N/A N/A</v>
        <stp/>
        <stp>BDP|1945794212696079621</stp>
        <tr r="R317" s="1"/>
      </tp>
      <tp t="s">
        <v>#N/A N/A</v>
        <stp/>
        <stp>BDP|9439718393948414823</stp>
        <tr r="R726" s="1"/>
      </tp>
      <tp t="s">
        <v>#N/A N/A</v>
        <stp/>
        <stp>BDP|3432431060385463332</stp>
        <tr r="R913" s="1"/>
      </tp>
      <tp t="s">
        <v>#N/A N/A</v>
        <stp/>
        <stp>BDP|3228467446920702444</stp>
        <tr r="R1246" s="1"/>
      </tp>
      <tp t="s">
        <v>#N/A N/A</v>
        <stp/>
        <stp>BDP|2799780932392849343</stp>
        <tr r="N745" s="1"/>
      </tp>
      <tp t="s">
        <v>#N/A N/A</v>
        <stp/>
        <stp>BDP|1152048437205374005</stp>
        <tr r="R1352" s="1"/>
      </tp>
      <tp t="s">
        <v>#N/A N/A</v>
        <stp/>
        <stp>BDP|5556216941640682421</stp>
        <tr r="N765" s="1"/>
      </tp>
      <tp t="s">
        <v>#N/A N/A</v>
        <stp/>
        <stp>BDP|7240728315164462204</stp>
        <tr r="N2383" s="1"/>
      </tp>
      <tp t="s">
        <v>#N/A N/A</v>
        <stp/>
        <stp>BDP|6551813942669397448</stp>
        <tr r="R78" s="1"/>
        <tr r="R79" s="1"/>
      </tp>
      <tp t="s">
        <v>#N/A N/A</v>
        <stp/>
        <stp>BDP|7194009672140759754</stp>
        <tr r="N1577" s="1"/>
        <tr r="N1944" s="1"/>
        <tr r="N195" s="1"/>
        <tr r="N421" s="1"/>
      </tp>
      <tp t="s">
        <v>#N/A N/A</v>
        <stp/>
        <stp>BDP|8215666934362641874</stp>
        <tr r="R72" s="1"/>
      </tp>
      <tp t="s">
        <v>#N/A N/A</v>
        <stp/>
        <stp>BDP|9108528256027363979</stp>
        <tr r="R1528" s="1"/>
        <tr r="R157" s="1"/>
        <tr r="R1906" s="1"/>
        <tr r="R383" s="1"/>
      </tp>
      <tp t="s">
        <v>#N/A N/A</v>
        <stp/>
        <stp>BDP|8728233677903305961</stp>
        <tr r="R1005" s="1"/>
      </tp>
      <tp t="s">
        <v>#N/A N/A</v>
        <stp/>
        <stp>BDP|1235862136834216960</stp>
        <tr r="R1689" s="1"/>
      </tp>
      <tp t="s">
        <v>#N/A N/A</v>
        <stp/>
        <stp>BDP|9179337181217786227</stp>
        <tr r="N1692" s="1"/>
      </tp>
      <tp t="s">
        <v>#N/A N/A</v>
        <stp/>
        <stp>BDP|8358042805246464902</stp>
        <tr r="R1945" s="1"/>
        <tr r="R196" s="1"/>
        <tr r="R422" s="1"/>
      </tp>
      <tp t="s">
        <v>#N/A N/A</v>
        <stp/>
        <stp>BDP|8714343174892299931</stp>
        <tr r="N1249" s="1"/>
      </tp>
      <tp t="s">
        <v>#N/A N/A</v>
        <stp/>
        <stp>BDP|6733634472294384438</stp>
        <tr r="N550" s="1"/>
      </tp>
      <tp t="s">
        <v>#N/A N/A</v>
        <stp/>
        <stp>BDP|2043778093152399913</stp>
        <tr r="N16" s="1"/>
        <tr r="N16" s="1"/>
        <tr r="N2291" s="1"/>
        <tr r="N2291" s="1"/>
        <tr r="N35" s="1"/>
        <tr r="N35" s="1"/>
      </tp>
      <tp t="s">
        <v>#N/A N/A</v>
        <stp/>
        <stp>BDP|5915907468569194471</stp>
        <tr r="N1528" s="1"/>
        <tr r="N157" s="1"/>
        <tr r="N1906" s="1"/>
        <tr r="N383" s="1"/>
      </tp>
      <tp t="s">
        <v>#N/A N/A</v>
        <stp/>
        <stp>BDP|4481722618495111084</stp>
        <tr r="R546" s="1"/>
        <tr r="R546" s="1"/>
      </tp>
      <tp t="s">
        <v>#N/A N/A</v>
        <stp/>
        <stp>BDP|9358094578819261070</stp>
        <tr r="N1680" s="1"/>
      </tp>
      <tp t="s">
        <v>#N/A N/A</v>
        <stp/>
        <stp>BDP|2684761957854083308</stp>
        <tr r="N1046" s="1"/>
      </tp>
      <tp t="s">
        <v>#N/A N/A</v>
        <stp/>
        <stp>BDP|6508718767807284769</stp>
        <tr r="R1371" s="1"/>
      </tp>
      <tp t="s">
        <v>#N/A N/A</v>
        <stp/>
        <stp>BDP|9985308137399999708</stp>
        <tr r="R1300" s="1"/>
      </tp>
      <tp t="s">
        <v>#N/A N/A</v>
        <stp/>
        <stp>BDP|8282660211358295000</stp>
        <tr r="R1994" s="1"/>
        <tr r="R245" s="1"/>
        <tr r="R471" s="1"/>
      </tp>
      <tp t="s">
        <v>#N/A N/A</v>
        <stp/>
        <stp>BDP|2605554250113444606</stp>
        <tr r="R1244" s="1"/>
        <tr r="R1243" s="1"/>
      </tp>
      <tp t="s">
        <v>#N/A N/A</v>
        <stp/>
        <stp>BDP|5271042611095651667</stp>
        <tr r="R1144" s="1"/>
        <tr r="R1175" s="1"/>
        <tr r="R1214" s="1"/>
        <tr r="R1828" s="1"/>
        <tr r="R2181" s="1"/>
        <tr r="R2221" s="1"/>
        <tr r="R2310" s="1"/>
        <tr r="R2407" s="1"/>
        <tr r="R56" s="1"/>
        <tr r="R890" s="1"/>
      </tp>
      <tp t="s">
        <v>#N/A N/A</v>
        <stp/>
        <stp>BDP|8548849828312981770</stp>
        <tr r="R1245" s="1"/>
        <tr r="R1245" s="1"/>
      </tp>
      <tp t="s">
        <v>#N/A N/A</v>
        <stp/>
        <stp>BDP|5218091116214354791</stp>
        <tr r="R1388" s="1"/>
      </tp>
      <tp t="s">
        <v>#N/A N/A</v>
        <stp/>
        <stp>BDP|7015703845736852598</stp>
        <tr r="R1010" s="1"/>
      </tp>
      <tp t="s">
        <v>#N/A N/A</v>
        <stp/>
        <stp>BDP|7517593519380385421</stp>
        <tr r="O1140" s="1"/>
        <tr r="O1171" s="1"/>
        <tr r="O1210" s="1"/>
        <tr r="O1824" s="1"/>
        <tr r="O2177" s="1"/>
        <tr r="O2217" s="1"/>
        <tr r="O2306" s="1"/>
        <tr r="O2403" s="1"/>
        <tr r="O52" s="1"/>
        <tr r="O886" s="1"/>
      </tp>
      <tp t="s">
        <v>#N/A N/A</v>
        <stp/>
        <stp>BDP|8741416692383085103</stp>
        <tr r="N1117" s="1"/>
      </tp>
      <tp t="s">
        <v>#N/A N/A</v>
        <stp/>
        <stp>BDP|5207164551262808496</stp>
        <tr r="R1240" s="1"/>
      </tp>
      <tp t="s">
        <v>#N/A N/A</v>
        <stp/>
        <stp>BDP|3150875430598324714</stp>
        <tr r="R1328" s="1"/>
      </tp>
      <tp t="s">
        <v>#N/A N/A</v>
        <stp/>
        <stp>BDP|1177095057040278390</stp>
        <tr r="N1013" s="1"/>
      </tp>
      <tp t="s">
        <v>#N/A N/A</v>
        <stp/>
        <stp>BDP|3370966096833076778</stp>
        <tr r="R704" s="1"/>
      </tp>
      <tp t="s">
        <v>#N/A N/A</v>
        <stp/>
        <stp>BDP|1119773712761797165</stp>
        <tr r="R979" s="1"/>
      </tp>
      <tp t="s">
        <v>#N/A N/A</v>
        <stp/>
        <stp>BDP|1657468548530809650</stp>
        <tr r="N525" s="1"/>
      </tp>
      <tp t="s">
        <v>#N/A N/A</v>
        <stp/>
        <stp>BDP|9448374293935630130</stp>
        <tr r="R1027" s="1"/>
      </tp>
      <tp t="s">
        <v>#N/A N/A</v>
        <stp/>
        <stp>BDP|5720956996262554042</stp>
        <tr r="N1801" s="1"/>
      </tp>
      <tp t="s">
        <v>#N/A N/A</v>
        <stp/>
        <stp>BDP|3244136220287111052</stp>
        <tr r="R983" s="1"/>
      </tp>
      <tp t="s">
        <v>#N/A N/A</v>
        <stp/>
        <stp>BDP|3726933590430154404</stp>
        <tr r="R152" s="1"/>
        <tr r="R1901" s="1"/>
        <tr r="R378" s="1"/>
      </tp>
      <tp t="s">
        <v>#N/A N/A</v>
        <stp/>
        <stp>BDP|3440481390328810111</stp>
        <tr r="R1572" s="1"/>
      </tp>
      <tp t="s">
        <v>#N/A N/A</v>
        <stp/>
        <stp>BDP|4571107132169339814</stp>
        <tr r="R1844" s="1"/>
      </tp>
      <tp t="s">
        <v>#N/A N/A</v>
        <stp/>
        <stp>BDP|2660194061871432404</stp>
        <tr r="N165" s="1"/>
        <tr r="N1914" s="1"/>
        <tr r="N391" s="1"/>
      </tp>
      <tp t="s">
        <v>#N/A N/A</v>
        <stp/>
        <stp>BDP|4536705517780193294</stp>
        <tr r="R554" s="1"/>
      </tp>
      <tp t="s">
        <v>#N/A N/A</v>
        <stp/>
        <stp>BDP|3654286738344946655</stp>
        <tr r="R1566" s="1"/>
      </tp>
      <tp t="s">
        <v>#N/A N/A</v>
        <stp/>
        <stp>BDP|7324500795979991250</stp>
        <tr r="R2204" s="1"/>
      </tp>
      <tp t="s">
        <v>#N/A N/A</v>
        <stp/>
        <stp>BDP|5313607571785869105</stp>
        <tr r="N307" s="1"/>
      </tp>
      <tp t="s">
        <v>#N/A N/A</v>
        <stp/>
        <stp>BDP|1537895991409132964</stp>
        <tr r="R557" s="1"/>
      </tp>
      <tp t="s">
        <v>#N/A N/A</v>
        <stp/>
        <stp>BDP|6183531313897988536</stp>
        <tr r="R131" s="1"/>
        <tr r="R1494" s="1"/>
        <tr r="R1880" s="1"/>
        <tr r="R357" s="1"/>
      </tp>
      <tp t="s">
        <v>#N/A N/A</v>
        <stp/>
        <stp>BDP|3456121278542002751</stp>
        <tr r="N1316" s="1"/>
      </tp>
      <tp t="s">
        <v>#N/A N/A</v>
        <stp/>
        <stp>BDP|5152633250626136081</stp>
        <tr r="R557" s="1"/>
      </tp>
      <tp t="s">
        <v>#N/A N/A</v>
        <stp/>
        <stp>BDP|2914739852038734877</stp>
        <tr r="R938" s="1"/>
      </tp>
      <tp t="s">
        <v>#N/A N/A</v>
        <stp/>
        <stp>BDP|7184691007905083476</stp>
        <tr r="R762" s="1"/>
      </tp>
      <tp t="s">
        <v>#N/A N/A</v>
        <stp/>
        <stp>BDP|5469532412576464797</stp>
        <tr r="N614" s="1"/>
      </tp>
      <tp t="s">
        <v>#N/A N/A</v>
        <stp/>
        <stp>BDP|4989559643957243244</stp>
        <tr r="P869" s="1"/>
      </tp>
      <tp t="s">
        <v>#N/A N/A</v>
        <stp/>
        <stp>BDP|6387115413562876404</stp>
        <tr r="R1676" s="1"/>
      </tp>
      <tp t="s">
        <v>#N/A N/A</v>
        <stp/>
        <stp>BDP|2982228528807929530</stp>
        <tr r="R630" s="1"/>
      </tp>
      <tp t="s">
        <v>#N/A N/A</v>
        <stp/>
        <stp>BDP|4916296766920928060</stp>
        <tr r="N657" s="1"/>
      </tp>
      <tp t="s">
        <v>#N/A N/A</v>
        <stp/>
        <stp>BDP|4608814115798232590</stp>
        <tr r="N994" s="1"/>
      </tp>
      <tp t="s">
        <v>#N/A N/A</v>
        <stp/>
        <stp>BDP|3304595466706497618</stp>
        <tr r="N1469" s="1"/>
      </tp>
      <tp t="s">
        <v>#N/A N/A</v>
        <stp/>
        <stp>BDP|4538691414754445752</stp>
        <tr r="R2146" s="1"/>
        <tr r="R2146" s="1"/>
      </tp>
      <tp t="s">
        <v>#N/A N/A</v>
        <stp/>
        <stp>BDP|9631704394624200393</stp>
        <tr r="R687" s="1"/>
      </tp>
      <tp t="s">
        <v>#N/A N/A</v>
        <stp/>
        <stp>BDP|2622789372684576608</stp>
        <tr r="R2353" s="1"/>
      </tp>
      <tp t="s">
        <v>#N/A N/A</v>
        <stp/>
        <stp>BDP|4169510144974437198</stp>
        <tr r="R1582" s="1"/>
        <tr r="R1952" s="1"/>
        <tr r="R203" s="1"/>
        <tr r="R429" s="1"/>
      </tp>
      <tp t="s">
        <v>#N/A N/A</v>
        <stp/>
        <stp>BDP|3824685619641573551</stp>
        <tr r="P2370" s="1"/>
      </tp>
      <tp t="s">
        <v>#N/A N/A</v>
        <stp/>
        <stp>BDP|4861320364787047673</stp>
        <tr r="N110" s="1"/>
        <tr r="N1468" s="1"/>
        <tr r="N1859" s="1"/>
        <tr r="N336" s="1"/>
      </tp>
      <tp t="s">
        <v>#N/A N/A</v>
        <stp/>
        <stp>BDP|1353778938106577373</stp>
        <tr r="N582" s="1"/>
        <tr r="N792" s="1"/>
      </tp>
      <tp t="s">
        <v>#N/A N/A</v>
        <stp/>
        <stp>BDP|1198525781254823847</stp>
        <tr r="N685" s="1"/>
      </tp>
      <tp t="s">
        <v>#N/A N/A</v>
        <stp/>
        <stp>BDP|1176453777957842553</stp>
        <tr r="N518" s="1"/>
      </tp>
      <tp t="s">
        <v>#N/A N/A</v>
        <stp/>
        <stp>BDP|2828878453156708955</stp>
        <tr r="N708" s="1"/>
      </tp>
      <tp t="s">
        <v>#N/A N/A</v>
        <stp/>
        <stp>BDP|9669987506612289248</stp>
        <tr r="N1140" s="1"/>
        <tr r="N1140" s="1"/>
        <tr r="N1171" s="1"/>
        <tr r="N1171" s="1"/>
        <tr r="N1210" s="1"/>
        <tr r="N1210" s="1"/>
        <tr r="N1824" s="1"/>
        <tr r="N1824" s="1"/>
        <tr r="N2177" s="1"/>
        <tr r="N2177" s="1"/>
        <tr r="N2217" s="1"/>
        <tr r="N2217" s="1"/>
        <tr r="N2306" s="1"/>
        <tr r="N2306" s="1"/>
        <tr r="N2403" s="1"/>
        <tr r="N2403" s="1"/>
        <tr r="N52" s="1"/>
        <tr r="N52" s="1"/>
        <tr r="N886" s="1"/>
        <tr r="N886" s="1"/>
      </tp>
      <tp t="s">
        <v>#N/A N/A</v>
        <stp/>
        <stp>BDP|3513789007381351579</stp>
        <tr r="R1420" s="1"/>
      </tp>
      <tp t="s">
        <v>#N/A N/A</v>
        <stp/>
        <stp>BDP|9368132298665510435</stp>
        <tr r="R729" s="1"/>
      </tp>
      <tp t="s">
        <v>#N/A N/A</v>
        <stp/>
        <stp>BDP|6965215656874412551</stp>
        <tr r="R531" s="1"/>
      </tp>
      <tp t="s">
        <v>#N/A N/A</v>
        <stp/>
        <stp>BDP|9058934674853034489</stp>
        <tr r="R1016" s="1"/>
      </tp>
      <tp t="s">
        <v>#N/A N/A</v>
        <stp/>
        <stp>BDP|5906584065614305287</stp>
        <tr r="N1622" s="1"/>
        <tr r="N1995" s="1"/>
        <tr r="N246" s="1"/>
        <tr r="N472" s="1"/>
      </tp>
      <tp t="s">
        <v>#N/A N/A</v>
        <stp/>
        <stp>BDP|6233103437006105289</stp>
        <tr r="P866" s="1"/>
      </tp>
      <tp t="s">
        <v>#N/A N/A</v>
        <stp/>
        <stp>BDP|6420088760048696868</stp>
        <tr r="N1125" s="1"/>
      </tp>
      <tp t="s">
        <v>#N/A N/A</v>
        <stp/>
        <stp>BDP|5260699569415855061</stp>
        <tr r="N1089" s="1"/>
      </tp>
      <tp t="s">
        <v>#N/A N/A</v>
        <stp/>
        <stp>BDP|5482798221778641861</stp>
        <tr r="R1321" s="1"/>
      </tp>
      <tp t="s">
        <v>#N/A N/A</v>
        <stp/>
        <stp>BDP|3208568458824713773</stp>
        <tr r="R1728" s="1"/>
      </tp>
      <tp t="s">
        <v>#N/A N/A</v>
        <stp/>
        <stp>BDP|1740674966865353498</stp>
        <tr r="R967" s="1"/>
      </tp>
      <tp t="s">
        <v>#N/A N/A</v>
        <stp/>
        <stp>BDP|1762091344295381044</stp>
        <tr r="R2026" s="1"/>
        <tr r="R277" s="1"/>
        <tr r="R503" s="1"/>
      </tp>
      <tp t="s">
        <v>#N/A N/A</v>
        <stp/>
        <stp>BDP|2506668479545632614</stp>
        <tr r="N1526" s="1"/>
      </tp>
      <tp t="s">
        <v>#N/A N/A</v>
        <stp/>
        <stp>BDP|3559578584458801633</stp>
        <tr r="N1777" s="1"/>
      </tp>
      <tp t="s">
        <v>#N/A N/A</v>
        <stp/>
        <stp>BDP|7446299449521875013</stp>
        <tr r="R1599" s="1"/>
      </tp>
      <tp t="s">
        <v>#N/A N/A</v>
        <stp/>
        <stp>BDP|5594978919714048963</stp>
        <tr r="R1026" s="1"/>
        <tr r="R1773" s="1"/>
      </tp>
      <tp t="s">
        <v>#N/A N/A</v>
        <stp/>
        <stp>BDP|5846859784915462000</stp>
        <tr r="R1334" s="1"/>
      </tp>
      <tp t="s">
        <v>#N/A N/A</v>
        <stp/>
        <stp>BDP|5889668969880843529</stp>
        <tr r="N2379" s="1"/>
        <tr r="N2380" s="1"/>
      </tp>
      <tp t="s">
        <v>#N/A N/A</v>
        <stp/>
        <stp>BDP|4378296898977491848</stp>
        <tr r="N1492" s="1"/>
      </tp>
      <tp t="s">
        <v>#N/A N/A</v>
        <stp/>
        <stp>BDP|2066578743800087365</stp>
        <tr r="N1535" s="1"/>
        <tr r="N161" s="1"/>
        <tr r="N1910" s="1"/>
        <tr r="N387" s="1"/>
      </tp>
      <tp t="s">
        <v>#N/A N/A</v>
        <stp/>
        <stp>BDP|7947045113421580790</stp>
        <tr r="R1003" s="1"/>
      </tp>
      <tp t="s">
        <v>#N/A N/A</v>
        <stp/>
        <stp>BDP|7194899506869878643</stp>
        <tr r="R1373" s="1"/>
      </tp>
      <tp t="s">
        <v>#N/A N/A</v>
        <stp/>
        <stp>BDP|4314451308570834049</stp>
        <tr r="R1148" s="1"/>
        <tr r="R1179" s="1"/>
        <tr r="R1218" s="1"/>
        <tr r="R1832" s="1"/>
        <tr r="R2187" s="1"/>
        <tr r="R2227" s="1"/>
        <tr r="R2316" s="1"/>
        <tr r="R2411" s="1"/>
        <tr r="R60" s="1"/>
        <tr r="R894" s="1"/>
      </tp>
      <tp t="s">
        <v>#N/A N/A</v>
        <stp/>
        <stp>BDP|5936638688053773872</stp>
        <tr r="R718" s="1"/>
        <tr r="R718" s="1"/>
      </tp>
      <tp t="s">
        <v>#N/A N/A</v>
        <stp/>
        <stp>BDP|9713006670896194847</stp>
        <tr r="R1592" s="1"/>
        <tr r="R1967" s="1"/>
        <tr r="R218" s="1"/>
        <tr r="R444" s="1"/>
      </tp>
      <tp t="s">
        <v>#N/A N/A</v>
        <stp/>
        <stp>BDP|2701999330920429883</stp>
        <tr r="P2197" s="1"/>
        <tr r="P2237" s="1"/>
        <tr r="P2326" s="1"/>
      </tp>
      <tp t="s">
        <v>#N/A N/A</v>
        <stp/>
        <stp>BDP|4543124217674219005</stp>
        <tr r="R1588" s="1"/>
        <tr r="R1960" s="1"/>
        <tr r="R211" s="1"/>
        <tr r="R437" s="1"/>
      </tp>
      <tp t="s">
        <v>#N/A N/A</v>
        <stp/>
        <stp>BDP|1021917704081051975</stp>
        <tr r="R2243" s="1"/>
        <tr r="R972" s="1"/>
      </tp>
      <tp t="s">
        <v>#N/A N/A</v>
        <stp/>
        <stp>BDP|7234324036474138354</stp>
        <tr r="R1477" s="1"/>
      </tp>
      <tp t="s">
        <v>#N/A N/A</v>
        <stp/>
        <stp>BDP|2762946980542408152</stp>
        <tr r="N874" s="1"/>
        <tr r="N874" s="1"/>
      </tp>
      <tp t="s">
        <v>#N/A N/A</v>
        <stp/>
        <stp>BDP|3251944226480734851</stp>
        <tr r="N574" s="1"/>
        <tr r="N785" s="1"/>
      </tp>
      <tp t="s">
        <v>#N/A N/A</v>
        <stp/>
        <stp>BDP|4694969997573776739</stp>
        <tr r="Q867" s="1"/>
      </tp>
      <tp t="s">
        <v>#N/A N/A</v>
        <stp/>
        <stp>BDP|8224881278694768362</stp>
        <tr r="R1027" s="1"/>
      </tp>
      <tp t="s">
        <v>#N/A N/A</v>
        <stp/>
        <stp>BDP|6394040202566182074</stp>
        <tr r="R764" s="1"/>
        <tr r="R764" s="1"/>
      </tp>
      <tp t="s">
        <v>#N/A N/A</v>
        <stp/>
        <stp>BDP|2298987784995438694</stp>
        <tr r="R1120" s="1"/>
      </tp>
      <tp t="s">
        <v>#N/A N/A</v>
        <stp/>
        <stp>BDP|3258834741399092638</stp>
        <tr r="R1730" s="1"/>
      </tp>
      <tp t="s">
        <v>#N/A N/A</v>
        <stp/>
        <stp>BDP|4036525232646360405</stp>
        <tr r="N119" s="1"/>
        <tr r="N1480" s="1"/>
        <tr r="N1868" s="1"/>
        <tr r="N345" s="1"/>
      </tp>
      <tp t="s">
        <v>#N/A N/A</v>
        <stp/>
        <stp>BDP|9318875073793512510</stp>
        <tr r="R1249" s="1"/>
      </tp>
      <tp t="s">
        <v>#N/A N/A</v>
        <stp/>
        <stp>BDP|7222567743103330570</stp>
        <tr r="N1078" s="1"/>
      </tp>
      <tp t="s">
        <v>#N/A N/A</v>
        <stp/>
        <stp>BDP|8591701530138564438</stp>
        <tr r="Q2200" s="1"/>
        <tr r="Q2240" s="1"/>
        <tr r="Q2329" s="1"/>
      </tp>
      <tp t="s">
        <v>#N/A N/A</v>
        <stp/>
        <stp>BDP|7729358260454482651</stp>
        <tr r="N173" s="1"/>
        <tr r="N1922" s="1"/>
        <tr r="N399" s="1"/>
      </tp>
      <tp t="s">
        <v>#N/A N/A</v>
        <stp/>
        <stp>BDP|4198058036114113339</stp>
        <tr r="R1080" s="1"/>
      </tp>
      <tp t="s">
        <v>#N/A N/A</v>
        <stp/>
        <stp>BDP|5641269657776229453</stp>
        <tr r="R1703" s="1"/>
      </tp>
      <tp t="s">
        <v>#N/A N/A</v>
        <stp/>
        <stp>BDP|5270616353710882681</stp>
        <tr r="N1649" s="1"/>
        <tr r="N168" s="1"/>
        <tr r="N1917" s="1"/>
        <tr r="N394" s="1"/>
      </tp>
      <tp t="s">
        <v>#N/A N/A</v>
        <stp/>
        <stp>BDP|5648247825907467232</stp>
        <tr r="R998" s="1"/>
      </tp>
      <tp t="s">
        <v>#N/A N/A</v>
        <stp/>
        <stp>BDP|2362182258636102021</stp>
        <tr r="R85" s="1"/>
      </tp>
      <tp t="s">
        <v>#N/A N/A</v>
        <stp/>
        <stp>BDP|5034067577442398031</stp>
        <tr r="R921" s="1"/>
      </tp>
      <tp t="s">
        <v>#N/A N/A</v>
        <stp/>
        <stp>BDP|1545665849516284597</stp>
        <tr r="R1545" s="1"/>
      </tp>
      <tp t="s">
        <v>#N/A N/A</v>
        <stp/>
        <stp>BDP|6325235880684199802</stp>
        <tr r="R733" s="1"/>
      </tp>
      <tp t="s">
        <v>#N/A N/A</v>
        <stp/>
        <stp>BDP|5955381857811456233</stp>
        <tr r="N1112" s="1"/>
      </tp>
      <tp t="s">
        <v>#N/A N/A</v>
        <stp/>
        <stp>BDP|6413180365419193890</stp>
        <tr r="R1006" s="1"/>
      </tp>
      <tp t="s">
        <v>#N/A N/A</v>
        <stp/>
        <stp>BDP|2381329921605930688</stp>
        <tr r="R2294" s="1"/>
      </tp>
      <tp t="s">
        <v>#N/A N/A</v>
        <stp/>
        <stp>BDP|3303278475992867486</stp>
        <tr r="R547" s="1"/>
        <tr r="R547" s="1"/>
      </tp>
      <tp t="s">
        <v>#N/A N/A</v>
        <stp/>
        <stp>BDP|7935719328872550047</stp>
        <tr r="N1130" s="1"/>
      </tp>
      <tp t="s">
        <v>#N/A N/A</v>
        <stp/>
        <stp>BDP|2179012447217126176</stp>
        <tr r="R618" s="1"/>
        <tr r="R815" s="1"/>
      </tp>
      <tp t="s">
        <v>#N/A N/A</v>
        <stp/>
        <stp>BDP|7771141115600727707</stp>
        <tr r="R1271" s="1"/>
      </tp>
      <tp t="s">
        <v>#N/A N/A</v>
        <stp/>
        <stp>BDP|1533455915865186152</stp>
        <tr r="R1038" s="1"/>
      </tp>
      <tp t="s">
        <v>#N/A N/A</v>
        <stp/>
        <stp>BDP|5029925426746752823</stp>
        <tr r="R672" s="1"/>
        <tr r="R858" s="1"/>
      </tp>
      <tp t="s">
        <v>#N/A N/A</v>
        <stp/>
        <stp>BDP|1161579742286336617</stp>
        <tr r="R935" s="1"/>
      </tp>
      <tp t="s">
        <v>#N/A N/A</v>
        <stp/>
        <stp>BDP|8392671927084432811</stp>
        <tr r="N1462" s="1"/>
      </tp>
      <tp t="s">
        <v>#N/A N/A</v>
        <stp/>
        <stp>BDP|4782706184343365861</stp>
        <tr r="N1540" s="1"/>
      </tp>
      <tp t="s">
        <v>#N/A N/A</v>
        <stp/>
        <stp>BDP|2748327775033684506</stp>
        <tr r="R1111" s="1"/>
      </tp>
      <tp t="s">
        <v>#N/A N/A</v>
        <stp/>
        <stp>BDP|8321177914801262947</stp>
        <tr r="P2185" s="1"/>
        <tr r="P2225" s="1"/>
        <tr r="P2314" s="1"/>
      </tp>
      <tp t="s">
        <v>#N/A N/A</v>
        <stp/>
        <stp>BDP|3719874101139328248</stp>
        <tr r="R2354" s="1"/>
      </tp>
      <tp t="s">
        <v>#N/A N/A</v>
        <stp/>
        <stp>BDP|5420211900666393102</stp>
        <tr r="R911" s="1"/>
      </tp>
      <tp t="s">
        <v>#N/A N/A</v>
        <stp/>
        <stp>BDP|5365320115527770056</stp>
        <tr r="N984" s="1"/>
      </tp>
      <tp t="s">
        <v>#N/A N/A</v>
        <stp/>
        <stp>BDP|5740417166323137474</stp>
        <tr r="R1504" s="1"/>
      </tp>
      <tp t="s">
        <v>#N/A N/A</v>
        <stp/>
        <stp>BDP|2355028168115949171</stp>
        <tr r="N1605" s="1"/>
        <tr r="N1980" s="1"/>
        <tr r="N231" s="1"/>
        <tr r="N457" s="1"/>
      </tp>
      <tp t="s">
        <v>#N/A N/A</v>
        <stp/>
        <stp>BDP|3192899163778869549</stp>
        <tr r="R958" s="1"/>
      </tp>
      <tp t="s">
        <v>#N/A N/A</v>
        <stp/>
        <stp>BDP|5606758864712288626</stp>
        <tr r="R1285" s="1"/>
      </tp>
      <tp t="s">
        <v>#N/A N/A</v>
        <stp/>
        <stp>BDP|4727173359165615582</stp>
        <tr r="N1197" s="1"/>
        <tr r="N1742" s="1"/>
        <tr r="N2041" s="1"/>
        <tr r="N2055" s="1"/>
        <tr r="N2104" s="1"/>
        <tr r="N2145" s="1"/>
        <tr r="N2296" s="1"/>
        <tr r="N2333" s="1"/>
        <tr r="N2423" s="1"/>
        <tr r="N289" s="1"/>
        <tr r="N562" s="1"/>
        <tr r="N676" s="1"/>
        <tr r="N698" s="1"/>
        <tr r="N88" s="1"/>
        <tr r="N906" s="1"/>
      </tp>
      <tp t="s">
        <v>#N/A N/A</v>
        <stp/>
        <stp>BDP|2802362942656249392</stp>
        <tr r="N1297" s="1"/>
      </tp>
      <tp t="s">
        <v>#N/A N/A</v>
        <stp/>
        <stp>BDP|9928237638148483018</stp>
        <tr r="N634" s="1"/>
      </tp>
      <tp t="s">
        <v>#N/A N/A</v>
        <stp/>
        <stp>BDP|9732205372029168537</stp>
        <tr r="R952" s="1"/>
      </tp>
      <tp t="s">
        <v>#N/A N/A</v>
        <stp/>
        <stp>BDP|8153273107368447219</stp>
        <tr r="R1668" s="1"/>
      </tp>
      <tp t="s">
        <v>#N/A N/A</v>
        <stp/>
        <stp>BDP|5090775110296007535</stp>
        <tr r="R1033" s="1"/>
      </tp>
      <tp t="s">
        <v>#N/A N/A</v>
        <stp/>
        <stp>BDP|6934099503977601112</stp>
        <tr r="R2367" s="1"/>
      </tp>
      <tp t="s">
        <v>#N/A N/A</v>
        <stp/>
        <stp>BDP|3963131399979399244</stp>
        <tr r="R1070" s="1"/>
      </tp>
      <tp t="s">
        <v>#N/A N/A</v>
        <stp/>
        <stp>BDP|2654070845296157017</stp>
        <tr r="R1349" s="1"/>
      </tp>
      <tp t="s">
        <v>#N/A N/A</v>
        <stp/>
        <stp>BDP|9370166691801638073</stp>
        <tr r="R673" s="1"/>
        <tr r="R673" s="1"/>
      </tp>
      <tp t="s">
        <v>#N/A N/A</v>
        <stp/>
        <stp>BDP|6441865085401113735</stp>
        <tr r="N1009" s="1"/>
      </tp>
      <tp t="s">
        <v>#N/A N/A</v>
        <stp/>
        <stp>BDP|9137222582242102153</stp>
        <tr r="N1970" s="1"/>
        <tr r="N221" s="1"/>
        <tr r="N447" s="1"/>
      </tp>
      <tp t="s">
        <v>#N/A N/A</v>
        <stp/>
        <stp>BDP|1486490859549287930</stp>
        <tr r="N981" s="1"/>
      </tp>
      <tp t="s">
        <v>#N/A N/A</v>
        <stp/>
        <stp>BDP|1454298572305337065</stp>
        <tr r="N80" s="1"/>
        <tr r="N81" s="1"/>
      </tp>
      <tp t="s">
        <v>#N/A N/A</v>
        <stp/>
        <stp>BDP|5933528632981441379</stp>
        <tr r="N1105" s="1"/>
      </tp>
      <tp t="s">
        <v>#N/A N/A</v>
        <stp/>
        <stp>BDP|7449584379777741382</stp>
        <tr r="N1507" s="1"/>
      </tp>
      <tp t="s">
        <v>#N/A N/A</v>
        <stp/>
        <stp>BDP|7874301974766071467</stp>
        <tr r="N1607" s="1"/>
      </tp>
      <tp t="s">
        <v>#N/A N/A</v>
        <stp/>
        <stp>BDP|1011351317600178292</stp>
        <tr r="R1072" s="1"/>
      </tp>
      <tp t="s">
        <v>#N/A N/A</v>
        <stp/>
        <stp>BDP|3314172937510836017</stp>
        <tr r="Q869" s="1"/>
      </tp>
      <tp t="s">
        <v>#N/A N/A</v>
        <stp/>
        <stp>BDP|5912573737770057235</stp>
        <tr r="N1022" s="1"/>
      </tp>
      <tp t="s">
        <v>#N/A N/A</v>
        <stp/>
        <stp>BDP|4420561350130077581</stp>
        <tr r="N1231" s="1"/>
      </tp>
      <tp t="s">
        <v>#N/A N/A</v>
        <stp/>
        <stp>BDP|6601130372915906452</stp>
        <tr r="R1042" s="1"/>
      </tp>
      <tp t="s">
        <v>#N/A N/A</v>
        <stp/>
        <stp>BDP|4302743490832975956</stp>
        <tr r="N1378" s="1"/>
      </tp>
      <tp t="s">
        <v>#N/A N/A</v>
        <stp/>
        <stp>BDP|3134394749130848525</stp>
        <tr r="N748" s="1"/>
      </tp>
      <tp t="s">
        <v>#N/A N/A</v>
        <stp/>
        <stp>BDP|7124696754813492633</stp>
        <tr r="R2025" s="1"/>
        <tr r="R276" s="1"/>
        <tr r="R502" s="1"/>
      </tp>
      <tp t="s">
        <v>#N/A N/A</v>
        <stp/>
        <stp>BDP|8756772791483906435</stp>
        <tr r="R1680" s="1"/>
      </tp>
      <tp t="s">
        <v>#N/A N/A</v>
        <stp/>
        <stp>BDP|4834666233474396461</stp>
        <tr r="R1429" s="1"/>
        <tr r="R1802" s="1"/>
      </tp>
      <tp t="s">
        <v>#N/A N/A</v>
        <stp/>
        <stp>BDP|3904750474841857385</stp>
        <tr r="N154" s="1"/>
        <tr r="N1903" s="1"/>
        <tr r="N380" s="1"/>
      </tp>
      <tp t="s">
        <v>#N/A N/A</v>
        <stp/>
        <stp>BDP|6680145929635671157</stp>
        <tr r="N568" s="1"/>
        <tr r="N779" s="1"/>
      </tp>
      <tp t="s">
        <v>#N/A N/A</v>
        <stp/>
        <stp>BDP|4698547874960830768</stp>
        <tr r="N82" s="1"/>
      </tp>
      <tp t="s">
        <v>#N/A N/A</v>
        <stp/>
        <stp>BDP|4959500306732168264</stp>
        <tr r="N643" s="1"/>
        <tr r="N837" s="1"/>
      </tp>
      <tp t="s">
        <v>#N/A N/A</v>
        <stp/>
        <stp>BDP|4423520548030340451</stp>
        <tr r="R1264" s="1"/>
      </tp>
      <tp t="s">
        <v>#N/A N/A</v>
        <stp/>
        <stp>BDP|3078891908129191397</stp>
        <tr r="N2148" s="1"/>
        <tr r="N775" s="1"/>
      </tp>
      <tp t="s">
        <v>#N/A N/A</v>
        <stp/>
        <stp>BDP|9037997366666299142</stp>
        <tr r="N107" s="1"/>
        <tr r="N1856" s="1"/>
        <tr r="N333" s="1"/>
      </tp>
      <tp t="s">
        <v>#N/A N/A</v>
        <stp/>
        <stp>BDP|7031693132235683640</stp>
        <tr r="R1630" s="1"/>
      </tp>
      <tp t="s">
        <v>#N/A N/A</v>
        <stp/>
        <stp>BDP|6608889893703120551</stp>
        <tr r="R1669" s="1"/>
      </tp>
      <tp t="s">
        <v>#N/A N/A</v>
        <stp/>
        <stp>BDP|1629359516520975256</stp>
        <tr r="R1102" s="1"/>
      </tp>
      <tp t="s">
        <v>#N/A N/A</v>
        <stp/>
        <stp>BDP|4232212871079356987</stp>
        <tr r="N1716" s="1"/>
      </tp>
      <tp t="s">
        <v>#N/A N/A</v>
        <stp/>
        <stp>BDP|5318497665272485429</stp>
        <tr r="Q325" s="1"/>
      </tp>
      <tp t="s">
        <v>#N/A N/A</v>
        <stp/>
        <stp>BDP|3512427202174414282</stp>
        <tr r="R519" s="1"/>
      </tp>
      <tp t="s">
        <v>#N/A N/A</v>
        <stp/>
        <stp>BDP|2069095807374751702</stp>
        <tr r="R116" s="1"/>
        <tr r="R1476" s="1"/>
        <tr r="R1865" s="1"/>
        <tr r="R342" s="1"/>
      </tp>
      <tp t="s">
        <v>#N/A N/A</v>
        <stp/>
        <stp>BDP|5334187759625876532</stp>
        <tr r="N1679" s="1"/>
      </tp>
      <tp t="s">
        <v>#N/A N/A</v>
        <stp/>
        <stp>BDP|8545562840158885029</stp>
        <tr r="R1366" s="1"/>
      </tp>
      <tp t="s">
        <v>#N/A N/A</v>
        <stp/>
        <stp>BDP|2403110581378886221</stp>
        <tr r="R1135" s="1"/>
      </tp>
      <tp t="s">
        <v>#N/A N/A</v>
        <stp/>
        <stp>BDP|5988204951907015468</stp>
        <tr r="N2131" s="1"/>
      </tp>
      <tp t="s">
        <v>#N/A N/A</v>
        <stp/>
        <stp>BDP|9344290139080834956</stp>
        <tr r="Q10" s="1"/>
        <tr r="Q29" s="1"/>
      </tp>
      <tp t="s">
        <v>#N/A N/A</v>
        <stp/>
        <stp>BDP|6490622361645194287</stp>
        <tr r="R1785" s="1"/>
      </tp>
      <tp t="s">
        <v>#N/A N/A</v>
        <stp/>
        <stp>BDP|3627538540195218698</stp>
        <tr r="N941" s="1"/>
      </tp>
      <tp t="s">
        <v>#N/A N/A</v>
        <stp/>
        <stp>BDP|3220463901884855238</stp>
        <tr r="R966" s="1"/>
      </tp>
      <tp t="s">
        <v>#N/A N/A</v>
        <stp/>
        <stp>BDP|2661705360004144693</stp>
        <tr r="R1064" s="1"/>
      </tp>
      <tp t="s">
        <v>#N/A N/A</v>
        <stp/>
        <stp>BDP|6256249558402494246</stp>
        <tr r="R989" s="1"/>
      </tp>
      <tp t="s">
        <v>#N/A N/A</v>
        <stp/>
        <stp>BDP|8773880924196704520</stp>
        <tr r="N1449" s="1"/>
      </tp>
      <tp t="s">
        <v>#N/A N/A</v>
        <stp/>
        <stp>BDP|6758246160024476792</stp>
        <tr r="R120" s="1"/>
        <tr r="R1481" s="1"/>
        <tr r="R1869" s="1"/>
        <tr r="R346" s="1"/>
      </tp>
      <tp t="s">
        <v>#N/A N/A</v>
        <stp/>
        <stp>BDP|7947717323120476308</stp>
        <tr r="N1657" s="1"/>
        <tr r="N2027" s="1"/>
        <tr r="N278" s="1"/>
        <tr r="N504" s="1"/>
      </tp>
      <tp t="s">
        <v>#N/A N/A</v>
        <stp/>
        <stp>BDP|3444195064816759310</stp>
        <tr r="R178" s="1"/>
        <tr r="R1927" s="1"/>
        <tr r="R404" s="1"/>
      </tp>
      <tp t="s">
        <v>#N/A N/A</v>
        <stp/>
        <stp>BDP|9439899320597519572</stp>
        <tr r="N1678" s="1"/>
      </tp>
      <tp t="s">
        <v>#N/A N/A</v>
        <stp/>
        <stp>BDP|7169054268639391902</stp>
        <tr r="R70" s="1"/>
        <tr r="R71" s="1"/>
      </tp>
      <tp t="s">
        <v>#N/A N/A</v>
        <stp/>
        <stp>BDP|7391243959501998085</stp>
        <tr r="R1611" s="1"/>
        <tr r="R1986" s="1"/>
        <tr r="R237" s="1"/>
        <tr r="R463" s="1"/>
      </tp>
      <tp t="s">
        <v>#N/A N/A</v>
        <stp/>
        <stp>BDP|3365537819354732216</stp>
        <tr r="N2118" s="1"/>
      </tp>
      <tp t="s">
        <v>#N/A N/A</v>
        <stp/>
        <stp>BDP|5779481717634567521</stp>
        <tr r="N526" s="1"/>
      </tp>
      <tp t="s">
        <v>#N/A N/A</v>
        <stp/>
        <stp>BDP|2803125755074650359</stp>
        <tr r="R1278" s="1"/>
      </tp>
      <tp t="s">
        <v>#N/A N/A</v>
        <stp/>
        <stp>BDP|8575873214398987834</stp>
        <tr r="N945" s="1"/>
      </tp>
      <tp t="s">
        <v>#N/A N/A</v>
        <stp/>
        <stp>BDP|6720402279801312517</stp>
        <tr r="R1275" s="1"/>
      </tp>
      <tp t="s">
        <v>#N/A N/A</v>
        <stp/>
        <stp>BDP|4031448702986874724</stp>
        <tr r="R1950" s="1"/>
        <tr r="R201" s="1"/>
        <tr r="R427" s="1"/>
      </tp>
      <tp t="s">
        <v>#N/A N/A</v>
        <stp/>
        <stp>BDP|3572347562195715299</stp>
        <tr r="N1247" s="1"/>
      </tp>
      <tp t="s">
        <v>#N/A N/A</v>
        <stp/>
        <stp>BDP|1192533506692865710</stp>
        <tr r="O1164" s="1"/>
        <tr r="O1203" s="1"/>
        <tr r="O1816" s="1"/>
        <tr r="O2170" s="1"/>
        <tr r="O2210" s="1"/>
        <tr r="O2396" s="1"/>
        <tr r="O45" s="1"/>
        <tr r="O879" s="1"/>
      </tp>
      <tp t="s">
        <v>#N/A N/A</v>
        <stp/>
        <stp>BDP|2399522219640401712</stp>
        <tr r="N1419" s="1"/>
      </tp>
      <tp t="s">
        <v>#N/A N/A</v>
        <stp/>
        <stp>BDP|5503788624156629724</stp>
        <tr r="N2280" s="1"/>
      </tp>
      <tp t="s">
        <v>#N/A N/A</v>
        <stp/>
        <stp>BDP|4160143246658898864</stp>
        <tr r="R1249" s="1"/>
        <tr r="R1249" s="1"/>
      </tp>
      <tp t="s">
        <v>#N/A N/A</v>
        <stp/>
        <stp>BDP|5800535477077543141</stp>
        <tr r="R2032" s="1"/>
        <tr r="R283" s="1"/>
        <tr r="R509" s="1"/>
      </tp>
      <tp t="s">
        <v>#N/A N/A</v>
        <stp/>
        <stp>BDP|1993832712978577102</stp>
        <tr r="N1701" s="1"/>
      </tp>
      <tp t="s">
        <v>#N/A N/A</v>
        <stp/>
        <stp>BDP|5835527400813131268</stp>
        <tr r="O1152" s="1"/>
        <tr r="O1183" s="1"/>
        <tr r="O1222" s="1"/>
        <tr r="O1836" s="1"/>
        <tr r="O2191" s="1"/>
        <tr r="O2231" s="1"/>
        <tr r="O2320" s="1"/>
        <tr r="O2415" s="1"/>
        <tr r="O64" s="1"/>
        <tr r="O898" s="1"/>
      </tp>
      <tp t="s">
        <v>#N/A N/A</v>
        <stp/>
        <stp>BDP|7749463654174397346</stp>
        <tr r="R1339" s="1"/>
      </tp>
      <tp t="s">
        <v>#N/A N/A</v>
        <stp/>
        <stp>BDP|1080624467216501625</stp>
        <tr r="R1697" s="1"/>
      </tp>
      <tp t="s">
        <v>#N/A N/A</v>
        <stp/>
        <stp>BDP|6921471502354796795</stp>
        <tr r="N303" s="1"/>
      </tp>
      <tp t="s">
        <v>#N/A N/A</v>
        <stp/>
        <stp>BDP|7846261282885771996</stp>
        <tr r="R1257" s="1"/>
      </tp>
      <tp t="s">
        <v>#N/A N/A</v>
        <stp/>
        <stp>BDP|6570559953756022114</stp>
        <tr r="N1681" s="1"/>
      </tp>
      <tp t="s">
        <v>#N/A N/A</v>
        <stp/>
        <stp>BDP|6077294543266020783</stp>
        <tr r="R927" s="1"/>
      </tp>
      <tp t="s">
        <v>#N/A N/A</v>
        <stp/>
        <stp>BDP|4621638764797279219</stp>
        <tr r="R1784" s="1"/>
      </tp>
      <tp t="s">
        <v>#N/A N/A</v>
        <stp/>
        <stp>BDP|4872543974131919636</stp>
        <tr r="R986" s="1"/>
      </tp>
      <tp t="s">
        <v>#N/A N/A</v>
        <stp/>
        <stp>BDP|4516140743442222222</stp>
        <tr r="R1594" s="1"/>
        <tr r="R1969" s="1"/>
        <tr r="R220" s="1"/>
        <tr r="R446" s="1"/>
      </tp>
      <tp t="s">
        <v>#N/A N/A</v>
        <stp/>
        <stp>BDP|6810484824144790506</stp>
        <tr r="N860" s="1"/>
      </tp>
      <tp t="s">
        <v>#N/A N/A</v>
        <stp/>
        <stp>BDP|5226258952025398659</stp>
        <tr r="N1169" s="1"/>
        <tr r="N1169" s="1"/>
        <tr r="N1208" s="1"/>
        <tr r="N1208" s="1"/>
        <tr r="N1821" s="1"/>
        <tr r="N1821" s="1"/>
        <tr r="N2175" s="1"/>
        <tr r="N2175" s="1"/>
        <tr r="N2215" s="1"/>
        <tr r="N2215" s="1"/>
        <tr r="N2401" s="1"/>
        <tr r="N2401" s="1"/>
        <tr r="N50" s="1"/>
        <tr r="N50" s="1"/>
        <tr r="N884" s="1"/>
        <tr r="N884" s="1"/>
      </tp>
      <tp t="s">
        <v>#N/A N/A</v>
        <stp/>
        <stp>BDP|6487256285595599828</stp>
        <tr r="R1702" s="1"/>
      </tp>
      <tp t="s">
        <v>#N/A N/A</v>
        <stp/>
        <stp>BDP|7338754796031481975</stp>
        <tr r="R935" s="1"/>
      </tp>
      <tp t="s">
        <v>#N/A N/A</v>
        <stp/>
        <stp>BDP|2649830896194571658</stp>
        <tr r="N2186" s="1"/>
        <tr r="N2186" s="1"/>
        <tr r="N2226" s="1"/>
        <tr r="N2226" s="1"/>
        <tr r="N2315" s="1"/>
        <tr r="N2315" s="1"/>
      </tp>
      <tp t="s">
        <v>#N/A N/A</v>
        <stp/>
        <stp>BDP|2561596626730133488</stp>
        <tr r="N705" s="1"/>
      </tp>
      <tp t="s">
        <v>#N/A N/A</v>
        <stp/>
        <stp>BDP|9605610983332788404</stp>
        <tr r="R1065" s="1"/>
      </tp>
      <tp t="s">
        <v>#N/A N/A</v>
        <stp/>
        <stp>BDP|7572408775174150125</stp>
        <tr r="R2248" s="1"/>
      </tp>
      <tp t="s">
        <v>#N/A N/A</v>
        <stp/>
        <stp>BDP|5681759617476421431</stp>
        <tr r="R2277" s="1"/>
      </tp>
      <tp t="s">
        <v>#N/A N/A</v>
        <stp/>
        <stp>BDP|9539751305968512707</stp>
        <tr r="R1119" s="1"/>
      </tp>
      <tp t="s">
        <v>#N/A N/A</v>
        <stp/>
        <stp>BDP|3758975317689654310</stp>
        <tr r="N624" s="1"/>
        <tr r="N821" s="1"/>
      </tp>
      <tp t="s">
        <v>#N/A N/A</v>
        <stp/>
        <stp>BDP|1227290729533520370</stp>
        <tr r="R1702" s="1"/>
      </tp>
      <tp t="s">
        <v>#N/A N/A</v>
        <stp/>
        <stp>BDP|1757842989416318696</stp>
        <tr r="N925" s="1"/>
      </tp>
      <tp t="s">
        <v>#N/A N/A</v>
        <stp/>
        <stp>BDP|8743917037140878391</stp>
        <tr r="R767" s="1"/>
      </tp>
      <tp t="s">
        <v>#N/A N/A</v>
        <stp/>
        <stp>BDP|2810831485894861769</stp>
        <tr r="R5" s="1"/>
        <tr r="R5" s="1"/>
        <tr r="R664" s="1"/>
        <tr r="R664" s="1"/>
      </tp>
      <tp t="s">
        <v>#N/A N/A</v>
        <stp/>
        <stp>BDP|5973284214276671130</stp>
        <tr r="N127" s="1"/>
        <tr r="N1876" s="1"/>
        <tr r="N353" s="1"/>
      </tp>
      <tp t="s">
        <v>#N/A N/A</v>
        <stp/>
        <stp>BDP|3191064250091008664</stp>
        <tr r="R1678" s="1"/>
      </tp>
      <tp t="s">
        <v>#N/A N/A</v>
        <stp/>
        <stp>BDP|2750544301733369509</stp>
        <tr r="R1709" s="1"/>
      </tp>
      <tp t="s">
        <v>#N/A N/A</v>
        <stp/>
        <stp>BDP|9241020988909066993</stp>
        <tr r="N1761" s="1"/>
      </tp>
      <tp t="s">
        <v>#N/A N/A</v>
        <stp/>
        <stp>BDP|1551629390007147879</stp>
        <tr r="R729" s="1"/>
        <tr r="R729" s="1"/>
      </tp>
      <tp t="s">
        <v>#N/A N/A</v>
        <stp/>
        <stp>BDP|8736126530519254264</stp>
        <tr r="R541" s="1"/>
      </tp>
      <tp t="s">
        <v>#N/A N/A</v>
        <stp/>
        <stp>BDP|3083049619060989359</stp>
        <tr r="N2258" s="1"/>
      </tp>
      <tp t="s">
        <v>#N/A N/A</v>
        <stp/>
        <stp>BDP|8104603442679096228</stp>
        <tr r="N1796" s="1"/>
      </tp>
      <tp t="s">
        <v>#N/A N/A</v>
        <stp/>
        <stp>BDP|4013939190516635348</stp>
        <tr r="R1644" s="1"/>
        <tr r="R2016" s="1"/>
        <tr r="R267" s="1"/>
        <tr r="R493" s="1"/>
      </tp>
      <tp t="s">
        <v>#N/A N/A</v>
        <stp/>
        <stp>BDP|8721959437132538162</stp>
        <tr r="R694" s="1"/>
      </tp>
      <tp t="s">
        <v>#N/A N/A</v>
        <stp/>
        <stp>BDP|4154054202007638268</stp>
        <tr r="R162" s="1"/>
        <tr r="R1911" s="1"/>
        <tr r="R388" s="1"/>
      </tp>
      <tp t="s">
        <v>#N/A N/A</v>
        <stp/>
        <stp>BDP|4588888254808955067</stp>
        <tr r="R1335" s="1"/>
      </tp>
      <tp t="s">
        <v>#N/A N/A</v>
        <stp/>
        <stp>BDP|6498851535104002825</stp>
        <tr r="N1165" s="1"/>
        <tr r="N1165" s="1"/>
        <tr r="N1204" s="1"/>
        <tr r="N1204" s="1"/>
        <tr r="N1817" s="1"/>
        <tr r="N1817" s="1"/>
        <tr r="N2171" s="1"/>
        <tr r="N2171" s="1"/>
        <tr r="N2211" s="1"/>
        <tr r="N2211" s="1"/>
        <tr r="N2397" s="1"/>
        <tr r="N2397" s="1"/>
        <tr r="N46" s="1"/>
        <tr r="N46" s="1"/>
        <tr r="N880" s="1"/>
        <tr r="N880" s="1"/>
      </tp>
      <tp t="s">
        <v>#N/A N/A</v>
        <stp/>
        <stp>BDP|5018374070643845398</stp>
        <tr r="R1649" s="1"/>
        <tr r="R168" s="1"/>
        <tr r="R1917" s="1"/>
        <tr r="R394" s="1"/>
      </tp>
      <tp t="s">
        <v>#N/A N/A</v>
        <stp/>
        <stp>BDP|5190549786389795024</stp>
        <tr r="R1665" s="1"/>
      </tp>
      <tp t="s">
        <v>#N/A N/A</v>
        <stp/>
        <stp>BDP|2525902090732217116</stp>
        <tr r="N2364" s="1"/>
      </tp>
      <tp t="s">
        <v>#N/A N/A</v>
        <stp/>
        <stp>BDP|1611741993139365743</stp>
        <tr r="R1242" s="1"/>
        <tr r="R1242" s="1"/>
      </tp>
      <tp t="s">
        <v>#N/A N/A</v>
        <stp/>
        <stp>BDP|8261230620480026969</stp>
        <tr r="O1156" s="1"/>
        <tr r="O1187" s="1"/>
        <tr r="O1226" s="1"/>
        <tr r="O1840" s="1"/>
        <tr r="O2195" s="1"/>
        <tr r="O2235" s="1"/>
        <tr r="O2324" s="1"/>
        <tr r="O2419" s="1"/>
        <tr r="O68" s="1"/>
        <tr r="O902" s="1"/>
      </tp>
      <tp t="s">
        <v>#N/A N/A</v>
        <stp/>
        <stp>BDP|4859774032134316599</stp>
        <tr r="N1467" s="1"/>
      </tp>
      <tp t="s">
        <v>#N/A N/A</v>
        <stp/>
        <stp>BDP|3326004138308979959</stp>
        <tr r="O2199" s="1"/>
        <tr r="O2239" s="1"/>
        <tr r="O2328" s="1"/>
      </tp>
      <tp t="s">
        <v>#N/A N/A</v>
        <stp/>
        <stp>BDP|4574122911967999287</stp>
        <tr r="R1331" s="1"/>
      </tp>
      <tp t="s">
        <v>#N/A N/A</v>
        <stp/>
        <stp>BDP|7926588834918310817</stp>
        <tr r="R104" s="1"/>
        <tr r="R1459" s="1"/>
        <tr r="R1853" s="1"/>
        <tr r="R330" s="1"/>
      </tp>
      <tp t="s">
        <v>#N/A N/A</v>
        <stp/>
        <stp>BDP|5332998489795198051</stp>
        <tr r="N2257" s="1"/>
      </tp>
      <tp t="s">
        <v>#N/A N/A</v>
        <stp/>
        <stp>BDP|9828290980256621404</stp>
        <tr r="R1291" s="1"/>
      </tp>
      <tp t="s">
        <v>#N/A N/A</v>
        <stp/>
        <stp>BDP|1671644371650795105</stp>
        <tr r="R1683" s="1"/>
      </tp>
      <tp t="s">
        <v>#N/A N/A</v>
        <stp/>
        <stp>BDP|5515848437627540872</stp>
        <tr r="R1290" s="1"/>
      </tp>
      <tp t="s">
        <v>#N/A N/A</v>
        <stp/>
        <stp>BDP|4990082212126654217</stp>
        <tr r="N764" s="1"/>
      </tp>
      <tp t="s">
        <v>#N/A N/A</v>
        <stp/>
        <stp>BDP|3259771976267394542</stp>
        <tr r="R734" s="1"/>
        <tr r="R734" s="1"/>
      </tp>
      <tp t="s">
        <v>#N/A N/A</v>
        <stp/>
        <stp>BDP|5109348640904470756</stp>
        <tr r="R2258" s="1"/>
      </tp>
      <tp t="s">
        <v>#N/A N/A</v>
        <stp/>
        <stp>BDP|4649526143315273116</stp>
        <tr r="R2115" s="1"/>
      </tp>
      <tp t="s">
        <v>#N/A N/A</v>
        <stp/>
        <stp>BDP|4105791452591841664</stp>
        <tr r="R1963" s="1"/>
        <tr r="R214" s="1"/>
        <tr r="R440" s="1"/>
      </tp>
      <tp t="s">
        <v>#N/A N/A</v>
        <stp/>
        <stp>BDP|9726113947279445411</stp>
        <tr r="N1599" s="1"/>
      </tp>
      <tp t="s">
        <v>#N/A N/A</v>
        <stp/>
        <stp>BDP|7444589723498291988</stp>
        <tr r="N1750" s="1"/>
      </tp>
      <tp t="s">
        <v>#N/A N/A</v>
        <stp/>
        <stp>BDP|4782417730957641553</stp>
        <tr r="N1017" s="1"/>
      </tp>
      <tp t="s">
        <v>#N/A N/A</v>
        <stp/>
        <stp>BDP|4060347275703064243</stp>
        <tr r="N1235" s="1"/>
      </tp>
      <tp t="s">
        <v>#N/A N/A</v>
        <stp/>
        <stp>BDP|4520339956084516709</stp>
        <tr r="R1293" s="1"/>
        <tr r="R1962" s="1"/>
        <tr r="R213" s="1"/>
        <tr r="R439" s="1"/>
      </tp>
      <tp t="s">
        <v>#N/A N/A</v>
        <stp/>
        <stp>BDP|3163455935281475404</stp>
        <tr r="N124" s="1"/>
        <tr r="N1485" s="1"/>
        <tr r="N1873" s="1"/>
        <tr r="N350" s="1"/>
      </tp>
      <tp t="s">
        <v>#N/A N/A</v>
        <stp/>
        <stp>BDP|3884153930162916219</stp>
        <tr r="R1527" s="1"/>
        <tr r="R155" s="1"/>
        <tr r="R1904" s="1"/>
        <tr r="R381" s="1"/>
      </tp>
      <tp t="s">
        <v>#N/A N/A</v>
        <stp/>
        <stp>BDP|1577389261875028361</stp>
        <tr r="N1370" s="1"/>
      </tp>
      <tp t="s">
        <v>#N/A N/A</v>
        <stp/>
        <stp>BDP|5338161304817894137</stp>
        <tr r="R2119" s="1"/>
      </tp>
      <tp t="s">
        <v>#N/A N/A</v>
        <stp/>
        <stp>BDP|8788318617169855133</stp>
        <tr r="R1813" s="1"/>
      </tp>
      <tp t="s">
        <v>#N/A N/A</v>
        <stp/>
        <stp>BDP|8186637529437463947</stp>
        <tr r="N1616" s="1"/>
        <tr r="N1989" s="1"/>
        <tr r="N240" s="1"/>
        <tr r="N466" s="1"/>
      </tp>
      <tp t="s">
        <v>#N/A N/A</v>
        <stp/>
        <stp>BDP|6876671697929099235</stp>
        <tr r="N1847" s="1"/>
        <tr r="N1848" s="1"/>
        <tr r="N1849" s="1"/>
      </tp>
      <tp t="s">
        <v>#N/A N/A</v>
        <stp/>
        <stp>BDP|5354379587808854403</stp>
        <tr r="N1376" s="1"/>
      </tp>
      <tp t="s">
        <v>#N/A N/A</v>
        <stp/>
        <stp>BDP|8706834243716465087</stp>
        <tr r="R2363" s="1"/>
      </tp>
      <tp t="s">
        <v>#N/A N/A</v>
        <stp/>
        <stp>BDP|3449485074382516065</stp>
        <tr r="R1847" s="1"/>
        <tr r="R1848" s="1"/>
        <tr r="R1849" s="1"/>
      </tp>
      <tp t="s">
        <v>#N/A N/A</v>
        <stp/>
        <stp>BDP|4704001429084785010</stp>
        <tr r="N1560" s="1"/>
        <tr r="N184" s="1"/>
        <tr r="N1933" s="1"/>
        <tr r="N410" s="1"/>
      </tp>
      <tp t="s">
        <v>#N/A N/A</v>
        <stp/>
        <stp>BDP|1546026000101906268</stp>
        <tr r="R1668" s="1"/>
      </tp>
      <tp t="s">
        <v>#N/A N/A</v>
        <stp/>
        <stp>BDP|2231374706044999725</stp>
        <tr r="N1328" s="1"/>
      </tp>
      <tp t="s">
        <v>#N/A N/A</v>
        <stp/>
        <stp>BDP|3714606158863778105</stp>
        <tr r="R1133" s="1"/>
      </tp>
      <tp t="s">
        <v>#N/A N/A</v>
        <stp/>
        <stp>BDP|9970757696651298402</stp>
        <tr r="R1975" s="1"/>
        <tr r="R226" s="1"/>
        <tr r="R452" s="1"/>
      </tp>
      <tp t="s">
        <v>#N/A N/A</v>
        <stp/>
        <stp>BDP|8696500981120809778</stp>
        <tr r="R1044" s="1"/>
      </tp>
      <tp t="s">
        <v>#N/A N/A</v>
        <stp/>
        <stp>BDP|1055165979356142367</stp>
        <tr r="R1198" s="1"/>
        <tr r="R1198" s="1"/>
        <tr r="R1745" s="1"/>
        <tr r="R1745" s="1"/>
        <tr r="R2043" s="1"/>
        <tr r="R2043" s="1"/>
        <tr r="R2057" s="1"/>
        <tr r="R2057" s="1"/>
        <tr r="R2107" s="1"/>
        <tr r="R2107" s="1"/>
        <tr r="R2152" s="1"/>
        <tr r="R2152" s="1"/>
        <tr r="R2298" s="1"/>
        <tr r="R2298" s="1"/>
        <tr r="R23" s="1"/>
        <tr r="R23" s="1"/>
        <tr r="R2335" s="1"/>
        <tr r="R2335" s="1"/>
        <tr r="R2375" s="1"/>
        <tr r="R2375" s="1"/>
        <tr r="R2426" s="1"/>
        <tr r="R2426" s="1"/>
        <tr r="R292" s="1"/>
        <tr r="R292" s="1"/>
        <tr r="R40" s="1"/>
        <tr r="R40" s="1"/>
        <tr r="R564" s="1"/>
        <tr r="R564" s="1"/>
        <tr r="R679" s="1"/>
        <tr r="R679" s="1"/>
        <tr r="R700" s="1"/>
        <tr r="R700" s="1"/>
        <tr r="R861" s="1"/>
        <tr r="R861" s="1"/>
        <tr r="R90" s="1"/>
        <tr r="R90" s="1"/>
      </tp>
      <tp t="s">
        <v>#N/A N/A</v>
        <stp/>
        <stp>BDP|4958524737493706336</stp>
        <tr r="R2254" s="1"/>
      </tp>
      <tp t="s">
        <v>#N/A N/A</v>
        <stp/>
        <stp>BDP|8846238170438190724</stp>
        <tr r="N1383" s="1"/>
      </tp>
      <tp t="s">
        <v>#N/A N/A</v>
        <stp/>
        <stp>BDP|8968935067946080354</stp>
        <tr r="R1402" s="1"/>
      </tp>
      <tp t="s">
        <v>#N/A N/A</v>
        <stp/>
        <stp>BDP|1386480183567250833</stp>
        <tr r="R1406" s="1"/>
      </tp>
      <tp t="s">
        <v>#N/A N/A</v>
        <stp/>
        <stp>BDP|2998466560716635400</stp>
        <tr r="N1121" s="1"/>
      </tp>
      <tp t="s">
        <v>#N/A N/A</v>
        <stp/>
        <stp>BDP|7425372772452878306</stp>
        <tr r="N629" s="1"/>
      </tp>
      <tp t="s">
        <v>#N/A N/A</v>
        <stp/>
        <stp>BDP|6368011832285012291</stp>
        <tr r="N1133" s="1"/>
      </tp>
      <tp t="s">
        <v>#N/A N/A</v>
        <stp/>
        <stp>BDP|6190057059527299665</stp>
        <tr r="R709" s="1"/>
        <tr r="R709" s="1"/>
      </tp>
      <tp t="s">
        <v>#N/A N/A</v>
        <stp/>
        <stp>BDP|3332894140155405870</stp>
        <tr r="N152" s="1"/>
        <tr r="N1901" s="1"/>
        <tr r="N378" s="1"/>
      </tp>
      <tp t="s">
        <v>#N/A N/A</v>
        <stp/>
        <stp>BDP|9935329926893738937</stp>
        <tr r="R1356" s="1"/>
      </tp>
      <tp t="s">
        <v>#N/A N/A</v>
        <stp/>
        <stp>BDP|6400528952484218084</stp>
        <tr r="N627" s="1"/>
        <tr r="N824" s="1"/>
      </tp>
      <tp t="s">
        <v>#N/A N/A</v>
        <stp/>
        <stp>BDP|7981330752564774712</stp>
        <tr r="R1063" s="1"/>
      </tp>
      <tp t="s">
        <v>#N/A N/A</v>
        <stp/>
        <stp>BDP|4470392791725587970</stp>
        <tr r="N1154" s="1"/>
        <tr r="N1154" s="1"/>
        <tr r="N1185" s="1"/>
        <tr r="N1185" s="1"/>
        <tr r="N1224" s="1"/>
        <tr r="N1224" s="1"/>
        <tr r="N1838" s="1"/>
        <tr r="N1838" s="1"/>
        <tr r="N2193" s="1"/>
        <tr r="N2193" s="1"/>
        <tr r="N2233" s="1"/>
        <tr r="N2233" s="1"/>
        <tr r="N2322" s="1"/>
        <tr r="N2322" s="1"/>
        <tr r="N2417" s="1"/>
        <tr r="N2417" s="1"/>
        <tr r="N66" s="1"/>
        <tr r="N66" s="1"/>
        <tr r="N900" s="1"/>
        <tr r="N900" s="1"/>
      </tp>
      <tp t="s">
        <v>#N/A N/A</v>
        <stp/>
        <stp>BDP|1551661373501882365</stp>
        <tr r="N147" s="1"/>
        <tr r="N1522" s="1"/>
        <tr r="N1896" s="1"/>
        <tr r="N373" s="1"/>
      </tp>
      <tp t="s">
        <v>#N/A N/A</v>
        <stp/>
        <stp>BDP|3936162702633510369</stp>
        <tr r="R555" s="1"/>
      </tp>
      <tp t="s">
        <v>#N/A N/A</v>
        <stp/>
        <stp>BDP|8642420556688940359</stp>
        <tr r="R1413" s="1"/>
      </tp>
      <tp t="s">
        <v>#N/A N/A</v>
        <stp/>
        <stp>BDP|1346173029792469276</stp>
        <tr r="R1451" s="1"/>
      </tp>
      <tp t="s">
        <v>#N/A N/A</v>
        <stp/>
        <stp>BDP|3969442947373001245</stp>
        <tr r="R1649" s="1"/>
        <tr r="R168" s="1"/>
        <tr r="R1917" s="1"/>
        <tr r="R394" s="1"/>
      </tp>
      <tp t="s">
        <v>#N/A N/A</v>
        <stp/>
        <stp>BDP|1722250612470991078</stp>
        <tr r="N1080" s="1"/>
      </tp>
      <tp t="s">
        <v>#N/A N/A</v>
        <stp/>
        <stp>BDP|8327930778352382643</stp>
        <tr r="R1667" s="1"/>
      </tp>
      <tp t="s">
        <v>#N/A N/A</v>
        <stp/>
        <stp>BDP|4215048248871191304</stp>
        <tr r="N743" s="1"/>
      </tp>
      <tp t="s">
        <v>#N/A N/A</v>
        <stp/>
        <stp>BDP|3766284761227926283</stp>
        <tr r="N310" s="1"/>
      </tp>
      <tp t="s">
        <v>#N/A N/A</v>
        <stp/>
        <stp>BDP|2979173388011806817</stp>
        <tr r="R1050" s="1"/>
      </tp>
      <tp t="s">
        <v>#N/A N/A</v>
        <stp/>
        <stp>BDP|4351865403287000991</stp>
        <tr r="R1277" s="1"/>
      </tp>
      <tp t="s">
        <v>#N/A N/A</v>
        <stp/>
        <stp>BDP|7783190400116390224</stp>
        <tr r="N2340" s="1"/>
        <tr r="N663" s="1"/>
      </tp>
      <tp t="s">
        <v>#N/A N/A</v>
        <stp/>
        <stp>BDP|3584908798343364212</stp>
        <tr r="N156" s="1"/>
        <tr r="N1905" s="1"/>
        <tr r="N2007" s="1"/>
        <tr r="N258" s="1"/>
        <tr r="N382" s="1"/>
        <tr r="N484" s="1"/>
      </tp>
      <tp t="s">
        <v>#N/A N/A</v>
        <stp/>
        <stp>BDP|8989264093236271724</stp>
        <tr r="P1153" s="1"/>
        <tr r="P1184" s="1"/>
        <tr r="P1223" s="1"/>
        <tr r="P1837" s="1"/>
        <tr r="P2192" s="1"/>
        <tr r="P2232" s="1"/>
        <tr r="P2321" s="1"/>
        <tr r="P2416" s="1"/>
        <tr r="P65" s="1"/>
        <tr r="P899" s="1"/>
      </tp>
      <tp t="s">
        <v>#N/A N/A</v>
        <stp/>
        <stp>BDP|6781545559977525338</stp>
        <tr r="N1552" s="1"/>
      </tp>
      <tp t="s">
        <v>#N/A N/A</v>
        <stp/>
        <stp>BDP|1062856782334981728</stp>
        <tr r="N619" s="1"/>
        <tr r="N816" s="1"/>
      </tp>
      <tp t="s">
        <v>#N/A N/A</v>
        <stp/>
        <stp>BDP|4264597178697811375</stp>
        <tr r="N975" s="1"/>
      </tp>
      <tp t="s">
        <v>#N/A N/A</v>
        <stp/>
        <stp>BDP|6336348669802151334</stp>
        <tr r="R928" s="1"/>
      </tp>
      <tp t="s">
        <v>#N/A N/A</v>
        <stp/>
        <stp>BDP|9852735586414915087</stp>
        <tr r="R1340" s="1"/>
        <tr r="R1985" s="1"/>
        <tr r="R236" s="1"/>
        <tr r="R462" s="1"/>
      </tp>
      <tp t="s">
        <v>#N/A N/A</v>
        <stp/>
        <stp>BDP|1221585179533954262</stp>
        <tr r="N738" s="1"/>
      </tp>
      <tp t="s">
        <v>#N/A N/A</v>
        <stp/>
        <stp>BDP|6430703869460252536</stp>
        <tr r="R626" s="1"/>
        <tr r="R823" s="1"/>
      </tp>
      <tp t="s">
        <v>#N/A N/A</v>
        <stp/>
        <stp>BDP|5443673006228085984</stp>
        <tr r="R1350" s="1"/>
      </tp>
      <tp t="s">
        <v>#N/A N/A</v>
        <stp/>
        <stp>BDP|1777963324670084883</stp>
        <tr r="R1363" s="1"/>
      </tp>
      <tp t="s">
        <v>#N/A N/A</v>
        <stp/>
        <stp>BDP|5508681940807077205</stp>
        <tr r="N961" s="1"/>
      </tp>
      <tp t="s">
        <v>#N/A N/A</v>
        <stp/>
        <stp>BDP|2900364436018683826</stp>
        <tr r="R1250" s="1"/>
      </tp>
      <tp t="s">
        <v>#N/A N/A</v>
        <stp/>
        <stp>BDP|3569004232764997631</stp>
        <tr r="R95" s="1"/>
        <tr r="R96" s="1"/>
        <tr r="R97" s="1"/>
      </tp>
      <tp t="s">
        <v>#N/A N/A</v>
        <stp/>
        <stp>BDP|9190525920565636985</stp>
        <tr r="R1189" s="1"/>
        <tr r="R1189" s="1"/>
        <tr r="R2147" s="1"/>
        <tr r="R2147" s="1"/>
      </tp>
      <tp t="s">
        <v>#N/A N/A</v>
        <stp/>
        <stp>BDP|7267974689425765161</stp>
        <tr r="N1717" s="1"/>
      </tp>
      <tp t="s">
        <v>#N/A N/A</v>
        <stp/>
        <stp>BDP|8421950464511974411</stp>
        <tr r="N709" s="1"/>
      </tp>
      <tp t="s">
        <v>#N/A N/A</v>
        <stp/>
        <stp>BDP|8867132960458451524</stp>
        <tr r="N2080" s="1"/>
        <tr r="N2081" s="1"/>
      </tp>
      <tp t="s">
        <v>#N/A N/A</v>
        <stp/>
        <stp>BDP|6093253542265315799</stp>
        <tr r="R1125" s="1"/>
        <tr r="R1551" s="1"/>
      </tp>
      <tp t="s">
        <v>#N/A N/A</v>
        <stp/>
        <stp>BDP|2417412153126346785</stp>
        <tr r="N1423" s="1"/>
      </tp>
      <tp t="s">
        <v>#N/A N/A</v>
        <stp/>
        <stp>BDP|6453843241461921954</stp>
        <tr r="R1329" s="1"/>
      </tp>
      <tp t="s">
        <v>#N/A N/A</v>
        <stp/>
        <stp>BDP|9037026831038665084</stp>
        <tr r="R516" s="1"/>
      </tp>
      <tp t="s">
        <v>#N/A N/A</v>
        <stp/>
        <stp>BDP|2940200629266563686</stp>
        <tr r="R1316" s="1"/>
      </tp>
      <tp t="s">
        <v>#N/A N/A</v>
        <stp/>
        <stp>BDP|1700883846317201899</stp>
        <tr r="R1682" s="1"/>
      </tp>
      <tp t="s">
        <v>#N/A N/A</v>
        <stp/>
        <stp>BDP|7182102023612223426</stp>
        <tr r="N556" s="1"/>
      </tp>
      <tp t="s">
        <v>#N/A N/A</v>
        <stp/>
        <stp>BDP|3973983580378624859</stp>
        <tr r="N1448" s="1"/>
      </tp>
      <tp t="s">
        <v>#N/A N/A</v>
        <stp/>
        <stp>BDP|6444025713244485137</stp>
        <tr r="R1701" s="1"/>
      </tp>
      <tp t="s">
        <v>#N/A N/A</v>
        <stp/>
        <stp>BDP|2472052228171824338</stp>
        <tr r="R132" s="1"/>
        <tr r="R1881" s="1"/>
        <tr r="R358" s="1"/>
      </tp>
      <tp t="s">
        <v>#N/A N/A</v>
        <stp/>
        <stp>BDP|3785821922772378968</stp>
        <tr r="N754" s="1"/>
      </tp>
      <tp t="s">
        <v>#N/A N/A</v>
        <stp/>
        <stp>BDP|6172245131352269746</stp>
        <tr r="N1434" s="1"/>
      </tp>
      <tp t="s">
        <v>#N/A N/A</v>
        <stp/>
        <stp>BDP|7920781016712151144</stp>
        <tr r="Q874" s="1"/>
      </tp>
      <tp t="s">
        <v>#N/A N/A</v>
        <stp/>
        <stp>BDP|9187891558837536176</stp>
        <tr r="R704" s="1"/>
        <tr r="R704" s="1"/>
      </tp>
      <tp t="s">
        <v>#N/A N/A</v>
        <stp/>
        <stp>BDP|7447293068232524320</stp>
        <tr r="R1391" s="1"/>
      </tp>
      <tp t="s">
        <v>#N/A N/A</v>
        <stp/>
        <stp>BDP|7313223599478981638</stp>
        <tr r="N3" s="1"/>
      </tp>
      <tp t="s">
        <v>#N/A N/A</v>
        <stp/>
        <stp>BDP|7564614625423405267</stp>
        <tr r="R623" s="1"/>
        <tr r="R820" s="1"/>
      </tp>
      <tp t="s">
        <v>#N/A N/A</v>
        <stp/>
        <stp>BDP|3279855999278924842</stp>
        <tr r="R518" s="1"/>
      </tp>
      <tp t="s">
        <v>#N/A N/A</v>
        <stp/>
        <stp>BDP|4083214115366045378</stp>
        <tr r="R1096" s="1"/>
      </tp>
      <tp t="s">
        <v>#N/A N/A</v>
        <stp/>
        <stp>BDP|2527820935739340223</stp>
        <tr r="R1770" s="1"/>
      </tp>
      <tp t="s">
        <v>#N/A N/A</v>
        <stp/>
        <stp>BDP|8104475448373958941</stp>
        <tr r="N1458" s="1"/>
      </tp>
      <tp t="s">
        <v>#N/A N/A</v>
        <stp/>
        <stp>BDP|9741177381584566675</stp>
        <tr r="R1628" s="1"/>
      </tp>
      <tp t="s">
        <v>#N/A N/A</v>
        <stp/>
        <stp>BDP|8457345142904488954</stp>
        <tr r="R1286" s="1"/>
      </tp>
      <tp t="s">
        <v>#N/A N/A</v>
        <stp/>
        <stp>BDP|5183613226105675639</stp>
        <tr r="N587" s="1"/>
      </tp>
      <tp t="s">
        <v>#N/A N/A</v>
        <stp/>
        <stp>BDP|8048723870439643371</stp>
        <tr r="N755" s="1"/>
      </tp>
      <tp t="s">
        <v>#N/A N/A</v>
        <stp/>
        <stp>BDP|7239657147892397539</stp>
        <tr r="N606" s="1"/>
      </tp>
      <tp t="s">
        <v>#N/A N/A</v>
        <stp/>
        <stp>BDP|1372567544985522747</stp>
        <tr r="R2243" s="1"/>
        <tr r="R972" s="1"/>
      </tp>
      <tp t="s">
        <v>#N/A N/A</v>
        <stp/>
        <stp>BDP|4193652922370787210</stp>
        <tr r="R1138" s="1"/>
        <tr r="R1162" s="1"/>
        <tr r="R1202" s="1"/>
        <tr r="R1815" s="1"/>
        <tr r="R2169" s="1"/>
        <tr r="R2209" s="1"/>
        <tr r="R2304" s="1"/>
        <tr r="R2395" s="1"/>
        <tr r="R44" s="1"/>
        <tr r="R878" s="1"/>
      </tp>
      <tp t="s">
        <v>#N/A N/A</v>
        <stp/>
        <stp>BDP|6470230231442599739</stp>
        <tr r="R1845" s="1"/>
      </tp>
      <tp t="s">
        <v>#N/A N/A</v>
        <stp/>
        <stp>BDP|5949791953761771440</stp>
        <tr r="N812" s="1"/>
      </tp>
      <tp t="s">
        <v>#N/A N/A</v>
        <stp/>
        <stp>BDP|8765912450354553234</stp>
        <tr r="N571" s="1"/>
        <tr r="N781" s="1"/>
      </tp>
      <tp t="s">
        <v>#N/A N/A</v>
        <stp/>
        <stp>BDP|7595698159694669229</stp>
        <tr r="R308" s="1"/>
      </tp>
      <tp t="s">
        <v>#N/A N/A</v>
        <stp/>
        <stp>BDP|9881788781315192112</stp>
        <tr r="N1533" s="1"/>
        <tr r="N159" s="1"/>
        <tr r="N1908" s="1"/>
        <tr r="N385" s="1"/>
      </tp>
      <tp t="s">
        <v>#N/A N/A</v>
        <stp/>
        <stp>BDP|7631741561824761052</stp>
        <tr r="R739" s="1"/>
      </tp>
      <tp t="s">
        <v>#N/A N/A</v>
        <stp/>
        <stp>BDP|1361759035820031725</stp>
        <tr r="N1781" s="1"/>
      </tp>
      <tp t="s">
        <v>#N/A N/A</v>
        <stp/>
        <stp>BDP|2751166077095434331</stp>
        <tr r="N731" s="1"/>
      </tp>
      <tp t="s">
        <v>#N/A N/A</v>
        <stp/>
        <stp>BDP|9075987279091850484</stp>
        <tr r="R136" s="1"/>
        <tr r="R1505" s="1"/>
        <tr r="R1885" s="1"/>
        <tr r="R362" s="1"/>
      </tp>
      <tp t="s">
        <v>#N/A N/A</v>
        <stp/>
        <stp>BDP|1660523548787836551</stp>
        <tr r="R990" s="1"/>
      </tp>
      <tp t="s">
        <v>#N/A N/A</v>
        <stp/>
        <stp>BDP|6827123426183479494</stp>
        <tr r="R1248" s="1"/>
      </tp>
      <tp t="s">
        <v>#N/A N/A</v>
        <stp/>
        <stp>BDP|7530164133185771266</stp>
        <tr r="N1845" s="1"/>
      </tp>
      <tp t="s">
        <v>#N/A N/A</v>
        <stp/>
        <stp>BDP|6223341391907230930</stp>
        <tr r="R1295" s="1"/>
      </tp>
      <tp t="s">
        <v>#N/A N/A</v>
        <stp/>
        <stp>BDP|4856015902063503589</stp>
        <tr r="N1727" s="1"/>
      </tp>
      <tp t="s">
        <v>#N/A N/A</v>
        <stp/>
        <stp>BDP|6599511457661130546</stp>
        <tr r="R632" s="1"/>
        <tr r="R827" s="1"/>
      </tp>
      <tp t="s">
        <v>#N/A N/A</v>
        <stp/>
        <stp>BDP|9405666191975340165</stp>
        <tr r="R110" s="1"/>
        <tr r="R1468" s="1"/>
        <tr r="R1859" s="1"/>
        <tr r="R336" s="1"/>
      </tp>
      <tp t="s">
        <v>#N/A N/A</v>
        <stp/>
        <stp>BDP|2535232645583121545</stp>
        <tr r="R1000" s="1"/>
      </tp>
      <tp t="s">
        <v>#N/A N/A</v>
        <stp/>
        <stp>BDP|5336516304736379437</stp>
        <tr r="R1568" s="1"/>
        <tr r="R188" s="1"/>
        <tr r="R1937" s="1"/>
        <tr r="R414" s="1"/>
      </tp>
      <tp t="s">
        <v>#N/A N/A</v>
        <stp/>
        <stp>BDP|4511833131768870594</stp>
        <tr r="N1661" s="1"/>
      </tp>
      <tp t="s">
        <v>#N/A N/A</v>
        <stp/>
        <stp>BDP|1392733027883566542</stp>
        <tr r="N1633" s="1"/>
      </tp>
      <tp t="s">
        <v>#N/A N/A</v>
        <stp/>
        <stp>BDP|4085002222110212472</stp>
        <tr r="O1169" s="1"/>
        <tr r="O1208" s="1"/>
        <tr r="O1821" s="1"/>
        <tr r="O2175" s="1"/>
        <tr r="O2215" s="1"/>
        <tr r="O2401" s="1"/>
        <tr r="O50" s="1"/>
        <tr r="O884" s="1"/>
      </tp>
      <tp t="s">
        <v>#N/A N/A</v>
        <stp/>
        <stp>BDP|2898742888359058635</stp>
        <tr r="R1274" s="1"/>
      </tp>
      <tp t="s">
        <v>#N/A N/A</v>
        <stp/>
        <stp>BDP|2876622132892967763</stp>
        <tr r="N690" s="1"/>
      </tp>
      <tp t="s">
        <v>#N/A N/A</v>
        <stp/>
        <stp>BDP|7760854681185284061</stp>
        <tr r="R919" s="1"/>
      </tp>
      <tp t="s">
        <v>#N/A N/A</v>
        <stp/>
        <stp>BDP|8900894105632385019</stp>
        <tr r="R959" s="1"/>
        <tr r="R959" s="1"/>
      </tp>
      <tp t="s">
        <v>#N/A N/A</v>
        <stp/>
        <stp>BDP|4591183559900595269</stp>
        <tr r="N1063" s="1"/>
      </tp>
      <tp t="s">
        <v>#N/A N/A</v>
        <stp/>
        <stp>BDP|1256476425064798109</stp>
        <tr r="N1385" s="1"/>
      </tp>
      <tp t="s">
        <v>#N/A N/A</v>
        <stp/>
        <stp>BDP|1177555846117267577</stp>
        <tr r="R128" s="1"/>
        <tr r="R1877" s="1"/>
        <tr r="R354" s="1"/>
      </tp>
      <tp t="s">
        <v>#N/A N/A</v>
        <stp/>
        <stp>BDP|4976043523201108582</stp>
        <tr r="Q1156" s="1"/>
        <tr r="Q1187" s="1"/>
        <tr r="Q1226" s="1"/>
        <tr r="Q1840" s="1"/>
        <tr r="Q2195" s="1"/>
        <tr r="Q2235" s="1"/>
        <tr r="Q2324" s="1"/>
        <tr r="Q2419" s="1"/>
        <tr r="Q68" s="1"/>
        <tr r="Q902" s="1"/>
      </tp>
      <tp t="s">
        <v>#N/A N/A</v>
        <stp/>
        <stp>BDP|7303885602815631889</stp>
        <tr r="R1324" s="1"/>
        <tr r="R1605" s="1"/>
        <tr r="R1980" s="1"/>
        <tr r="R231" s="1"/>
        <tr r="R457" s="1"/>
      </tp>
      <tp t="s">
        <v>#N/A N/A</v>
        <stp/>
        <stp>BDP|3578476125056024104</stp>
        <tr r="R1002" s="1"/>
      </tp>
      <tp t="s">
        <v>#N/A N/A</v>
        <stp/>
        <stp>BDP|3560215451510686648</stp>
        <tr r="R1239" s="1"/>
      </tp>
      <tp t="s">
        <v>#N/A N/A</v>
        <stp/>
        <stp>BDP|3608090486960469992</stp>
        <tr r="R726" s="1"/>
        <tr r="R726" s="1"/>
      </tp>
      <tp t="s">
        <v>#N/A N/A</v>
        <stp/>
        <stp>BDP|7171552462287635148</stp>
        <tr r="N689" s="1"/>
      </tp>
      <tp t="s">
        <v>#N/A N/A</v>
        <stp/>
        <stp>BDP|4693714822195178604</stp>
        <tr r="R1809" s="1"/>
      </tp>
      <tp t="s">
        <v>#N/A N/A</v>
        <stp/>
        <stp>BDP|6125187045482035381</stp>
        <tr r="R2244" s="1"/>
      </tp>
      <tp t="s">
        <v>#N/A N/A</v>
        <stp/>
        <stp>BDP|9321321174259754666</stp>
        <tr r="N2068" s="1"/>
        <tr r="N2069" s="1"/>
      </tp>
      <tp t="s">
        <v>#N/A N/A</v>
        <stp/>
        <stp>BDP|7041900436828362702</stp>
        <tr r="N85" s="1"/>
      </tp>
      <tp t="s">
        <v>#N/A N/A</v>
        <stp/>
        <stp>BDP|8677923875236783235</stp>
        <tr r="O1142" s="1"/>
        <tr r="O1173" s="1"/>
        <tr r="O1212" s="1"/>
        <tr r="O1826" s="1"/>
        <tr r="O2179" s="1"/>
        <tr r="O2219" s="1"/>
        <tr r="O2308" s="1"/>
        <tr r="O2405" s="1"/>
        <tr r="O54" s="1"/>
        <tr r="O888" s="1"/>
      </tp>
      <tp t="s">
        <v>#N/A N/A</v>
        <stp/>
        <stp>BDP|3676412313450828498</stp>
        <tr r="R1530" s="1"/>
      </tp>
      <tp t="s">
        <v>#N/A N/A</v>
        <stp/>
        <stp>BDP|9319860672835762151</stp>
        <tr r="R1302" s="1"/>
      </tp>
      <tp t="s">
        <v>#N/A N/A</v>
        <stp/>
        <stp>BDP|8942297530778358361</stp>
        <tr r="N2150" s="1"/>
        <tr r="N2425" s="1"/>
        <tr r="N678" s="1"/>
      </tp>
      <tp t="s">
        <v>#N/A N/A</v>
        <stp/>
        <stp>BDP|2574862490394514533</stp>
        <tr r="R591" s="1"/>
      </tp>
      <tp t="s">
        <v>#N/A N/A</v>
        <stp/>
        <stp>BDP|9036543657043722815</stp>
        <tr r="R1775" s="1"/>
      </tp>
      <tp t="s">
        <v>#N/A N/A</v>
        <stp/>
        <stp>BDP|4025186148430777321</stp>
        <tr r="R1808" s="1"/>
      </tp>
      <tp t="s">
        <v>#N/A N/A</v>
        <stp/>
        <stp>BDP|6869359027456621260</stp>
        <tr r="N623" s="1"/>
        <tr r="N820" s="1"/>
      </tp>
      <tp t="s">
        <v>#N/A N/A</v>
        <stp/>
        <stp>BDP|5884481107625840750</stp>
        <tr r="N759" s="1"/>
      </tp>
      <tp t="s">
        <v>#N/A N/A</v>
        <stp/>
        <stp>BDP|7788188141986741737</stp>
        <tr r="N1358" s="1"/>
      </tp>
      <tp t="s">
        <v>#N/A N/A</v>
        <stp/>
        <stp>BDP|1664685127017366108</stp>
        <tr r="N1752" s="1"/>
      </tp>
      <tp t="s">
        <v>#N/A N/A</v>
        <stp/>
        <stp>BDP|1602172807706400584</stp>
        <tr r="R1061" s="1"/>
        <tr r="R1360" s="1"/>
      </tp>
      <tp t="s">
        <v>#N/A N/A</v>
        <stp/>
        <stp>BDP|8006116878419618450</stp>
        <tr r="N2339" s="1"/>
      </tp>
      <tp t="s">
        <v>#N/A N/A</v>
        <stp/>
        <stp>BDP|3098097710152684354</stp>
        <tr r="R530" s="1"/>
      </tp>
      <tp t="s">
        <v>#N/A N/A</v>
        <stp/>
        <stp>BDP|7693293650935529603</stp>
        <tr r="R1147" s="1"/>
        <tr r="R1178" s="1"/>
        <tr r="R1217" s="1"/>
        <tr r="R1831" s="1"/>
        <tr r="R2184" s="1"/>
        <tr r="R2224" s="1"/>
        <tr r="R2313" s="1"/>
        <tr r="R2410" s="1"/>
        <tr r="R59" s="1"/>
        <tr r="R893" s="1"/>
      </tp>
      <tp t="s">
        <v>#N/A N/A</v>
        <stp/>
        <stp>BDP|8915611086557007240</stp>
        <tr r="N1629" s="1"/>
        <tr r="N2002" s="1"/>
        <tr r="N253" s="1"/>
        <tr r="N479" s="1"/>
      </tp>
      <tp t="s">
        <v>#N/A N/A</v>
        <stp/>
        <stp>BDP|7901865780871349573</stp>
        <tr r="R2281" s="1"/>
      </tp>
      <tp t="s">
        <v>#N/A N/A</v>
        <stp/>
        <stp>BDP|5147525090823159993</stp>
        <tr r="N734" s="1"/>
      </tp>
      <tp t="s">
        <v>#N/A N/A</v>
        <stp/>
        <stp>BDP|1249390061955473255</stp>
        <tr r="R1089" s="1"/>
      </tp>
      <tp t="s">
        <v>#N/A N/A</v>
        <stp/>
        <stp>BDP|9500814616730941309</stp>
        <tr r="N2062" s="1"/>
      </tp>
      <tp t="s">
        <v>#N/A N/A</v>
        <stp/>
        <stp>BDP|5420096739083956662</stp>
        <tr r="R536" s="1"/>
      </tp>
      <tp t="s">
        <v>#N/A N/A</v>
        <stp/>
        <stp>BDP|6047657630041715190</stp>
        <tr r="R1108" s="1"/>
      </tp>
      <tp t="s">
        <v>#N/A N/A</v>
        <stp/>
        <stp>BDP|8520773599516935395</stp>
        <tr r="N653" s="1"/>
        <tr r="N846" s="1"/>
      </tp>
      <tp t="s">
        <v>#N/A N/A</v>
        <stp/>
        <stp>BDP|8073208596124457499</stp>
        <tr r="N1289" s="1"/>
      </tp>
      <tp t="s">
        <v>#N/A N/A</v>
        <stp/>
        <stp>BDP|5363236144560991068</stp>
        <tr r="R1318" s="1"/>
      </tp>
      <tp t="s">
        <v>#N/A N/A</v>
        <stp/>
        <stp>BDP|8716993339645863445</stp>
        <tr r="R1071" s="1"/>
      </tp>
      <tp t="s">
        <v>#N/A N/A</v>
        <stp/>
        <stp>BDP|1502765075211581389</stp>
        <tr r="N985" s="1"/>
      </tp>
      <tp t="s">
        <v>#N/A N/A</v>
        <stp/>
        <stp>BDP|9320539560008842104</stp>
        <tr r="R12" s="1"/>
        <tr r="R12" s="1"/>
        <tr r="R31" s="1"/>
        <tr r="R31" s="1"/>
      </tp>
      <tp t="s">
        <v>#N/A N/A</v>
        <stp/>
        <stp>BDP|5977934932439386530</stp>
        <tr r="R2252" s="1"/>
      </tp>
      <tp t="s">
        <v>#N/A N/A</v>
        <stp/>
        <stp>BDP|7809244253760700302</stp>
        <tr r="N547" s="1"/>
      </tp>
      <tp t="s">
        <v>#N/A N/A</v>
        <stp/>
        <stp>BDP|7885514867484483320</stp>
        <tr r="R1610" s="1"/>
      </tp>
      <tp t="s">
        <v>#N/A N/A</v>
        <stp/>
        <stp>BDP|3270537379264151612</stp>
        <tr r="N1039" s="1"/>
      </tp>
      <tp t="s">
        <v>#N/A N/A</v>
        <stp/>
        <stp>BDP|3877244770924265168</stp>
        <tr r="R1431" s="1"/>
      </tp>
      <tp t="s">
        <v>#N/A N/A</v>
        <stp/>
        <stp>BDP|7602495000820503035</stp>
        <tr r="N2138" s="1"/>
      </tp>
      <tp t="s">
        <v>#N/A N/A</v>
        <stp/>
        <stp>BDP|1167542697937950925</stp>
        <tr r="P1167" s="1"/>
        <tr r="P1206" s="1"/>
        <tr r="P1819" s="1"/>
        <tr r="P2173" s="1"/>
        <tr r="P2213" s="1"/>
        <tr r="P2399" s="1"/>
        <tr r="P48" s="1"/>
        <tr r="P882" s="1"/>
      </tp>
      <tp t="s">
        <v>#N/A N/A</v>
        <stp/>
        <stp>BDP|2312033737582682080</stp>
        <tr r="R1343" s="1"/>
      </tp>
      <tp t="s">
        <v>#N/A N/A</v>
        <stp/>
        <stp>BDP|2562887189178428992</stp>
        <tr r="Q872" s="1"/>
      </tp>
      <tp t="s">
        <v>#N/A N/A</v>
        <stp/>
        <stp>BDP|1619345430612364084</stp>
        <tr r="N1771" s="1"/>
      </tp>
      <tp t="s">
        <v>#N/A N/A</v>
        <stp/>
        <stp>BDP|4918123842035159714</stp>
        <tr r="N1539" s="1"/>
      </tp>
      <tp t="s">
        <v>#N/A N/A</v>
        <stp/>
        <stp>BDP|5726533405577829403</stp>
        <tr r="P1138" s="1"/>
        <tr r="P1162" s="1"/>
        <tr r="P1202" s="1"/>
        <tr r="P1815" s="1"/>
        <tr r="P2169" s="1"/>
        <tr r="P2209" s="1"/>
        <tr r="P2304" s="1"/>
        <tr r="P2395" s="1"/>
        <tr r="P44" s="1"/>
        <tr r="P878" s="1"/>
      </tp>
      <tp t="s">
        <v>#N/A N/A</v>
        <stp/>
        <stp>BDP|2477486727142144532</stp>
        <tr r="R1128" s="1"/>
      </tp>
      <tp t="s">
        <v>#N/A N/A</v>
        <stp/>
        <stp>BDP|2631863630398922279</stp>
        <tr r="N2185" s="1"/>
        <tr r="N2185" s="1"/>
        <tr r="N2225" s="1"/>
        <tr r="N2225" s="1"/>
        <tr r="N2314" s="1"/>
        <tr r="N2314" s="1"/>
      </tp>
      <tp t="s">
        <v>#N/A N/A</v>
        <stp/>
        <stp>BDP|2538131882591381994</stp>
        <tr r="N586" s="1"/>
      </tp>
      <tp t="s">
        <v>#N/A N/A</v>
        <stp/>
        <stp>BDP|4169079858501628369</stp>
        <tr r="R1258" s="1"/>
      </tp>
      <tp t="s">
        <v>#N/A N/A</v>
        <stp/>
        <stp>BDP|5117415566377847300</stp>
        <tr r="N2051" s="1"/>
      </tp>
      <tp t="s">
        <v>#N/A N/A</v>
        <stp/>
        <stp>BDP|5455745504302302397</stp>
        <tr r="R728" s="1"/>
      </tp>
      <tp t="s">
        <v>#N/A N/A</v>
        <stp/>
        <stp>BDP|6362118998789605430</stp>
        <tr r="R1712" s="1"/>
      </tp>
      <tp t="s">
        <v>#N/A N/A</v>
        <stp/>
        <stp>BDP|7799101259003179302</stp>
        <tr r="R130" s="1"/>
        <tr r="R1879" s="1"/>
        <tr r="R356" s="1"/>
      </tp>
      <tp t="s">
        <v>#N/A N/A</v>
        <stp/>
        <stp>BDP|2737937089018554872</stp>
        <tr r="N946" s="1"/>
      </tp>
      <tp t="s">
        <v>#N/A N/A</v>
        <stp/>
        <stp>BDP|2306233845530242780</stp>
        <tr r="R1308" s="1"/>
      </tp>
      <tp t="s">
        <v>#N/A N/A</v>
        <stp/>
        <stp>BDP|7311111955699030980</stp>
        <tr r="R530" s="1"/>
      </tp>
      <tp t="s">
        <v>#N/A N/A</v>
        <stp/>
        <stp>BDP|8165795586104632074</stp>
        <tr r="R691" s="1"/>
      </tp>
      <tp t="s">
        <v>#N/A N/A</v>
        <stp/>
        <stp>BDP|2056537450788839943</stp>
        <tr r="R1403" s="1"/>
      </tp>
      <tp t="s">
        <v>#N/A N/A</v>
        <stp/>
        <stp>BDP|8733998954974632334</stp>
        <tr r="R1235" s="1"/>
      </tp>
      <tp t="s">
        <v>#N/A N/A</v>
        <stp/>
        <stp>BDP|9805663562208465273</stp>
        <tr r="R1585" s="1"/>
        <tr r="R1956" s="1"/>
        <tr r="R207" s="1"/>
        <tr r="R433" s="1"/>
      </tp>
      <tp t="s">
        <v>#N/A N/A</v>
        <stp/>
        <stp>BDP|2213270114814840669</stp>
        <tr r="R1365" s="1"/>
      </tp>
      <tp t="s">
        <v>#N/A N/A</v>
        <stp/>
        <stp>BDP|1255082129412974253</stp>
        <tr r="R182" s="1"/>
        <tr r="R1931" s="1"/>
        <tr r="R408" s="1"/>
      </tp>
      <tp t="s">
        <v>#N/A N/A</v>
        <stp/>
        <stp>BDP|3708615565193419382</stp>
        <tr r="R1974" s="1"/>
        <tr r="R225" s="1"/>
        <tr r="R451" s="1"/>
      </tp>
      <tp t="s">
        <v>#N/A N/A</v>
        <stp/>
        <stp>BDP|4101295727950114724</stp>
        <tr r="R1068" s="1"/>
      </tp>
      <tp t="s">
        <v>#N/A N/A</v>
        <stp/>
        <stp>BDP|6165491784919076004</stp>
        <tr r="N177" s="1"/>
        <tr r="N1926" s="1"/>
        <tr r="N403" s="1"/>
      </tp>
      <tp t="s">
        <v>#N/A N/A</v>
        <stp/>
        <stp>BDP|8046244538012394835</stp>
        <tr r="R1270" s="1"/>
      </tp>
      <tp t="s">
        <v>#N/A N/A</v>
        <stp/>
        <stp>BDP|5571626382768152082</stp>
        <tr r="N715" s="1"/>
      </tp>
      <tp t="s">
        <v>#N/A N/A</v>
        <stp/>
        <stp>BDP|4176692254387649361</stp>
        <tr r="R1060" s="1"/>
      </tp>
      <tp t="s">
        <v>#N/A N/A</v>
        <stp/>
        <stp>BDP|7747149344856837735</stp>
        <tr r="R2379" s="1"/>
        <tr r="R2380" s="1"/>
      </tp>
      <tp t="s">
        <v>#N/A N/A</v>
        <stp/>
        <stp>BDP|7873463430013333015</stp>
        <tr r="R151" s="1"/>
        <tr r="R1524" s="1"/>
        <tr r="R1900" s="1"/>
        <tr r="R377" s="1"/>
      </tp>
      <tp t="s">
        <v>#N/A N/A</v>
        <stp/>
        <stp>BDP|9137917025361876012</stp>
        <tr r="R1106" s="1"/>
      </tp>
      <tp t="s">
        <v>#N/A N/A</v>
        <stp/>
        <stp>BDP|6145225553434808642</stp>
        <tr r="N1043" s="1"/>
      </tp>
      <tp t="s">
        <v>#N/A N/A</v>
        <stp/>
        <stp>BDP|5991136053307032559</stp>
        <tr r="R1069" s="1"/>
      </tp>
      <tp t="s">
        <v>#N/A N/A</v>
        <stp/>
        <stp>BDP|4157012316683370589</stp>
        <tr r="N1983" s="1"/>
        <tr r="N234" s="1"/>
        <tr r="N460" s="1"/>
      </tp>
      <tp t="s">
        <v>#N/A N/A</v>
        <stp/>
        <stp>BDP|3345402850668756995</stp>
        <tr r="R306" s="1"/>
        <tr r="R306" s="1"/>
      </tp>
      <tp t="s">
        <v>#N/A N/A</v>
        <stp/>
        <stp>BDP|3779706876429576996</stp>
        <tr r="N1582" s="1"/>
        <tr r="N1952" s="1"/>
        <tr r="N203" s="1"/>
        <tr r="N429" s="1"/>
      </tp>
      <tp t="s">
        <v>#N/A N/A</v>
        <stp/>
        <stp>BDP|8421876477223970706</stp>
        <tr r="R840" s="1"/>
      </tp>
      <tp t="s">
        <v>#N/A N/A</v>
        <stp/>
        <stp>BDP|8330129041609930748</stp>
        <tr r="P1150" s="1"/>
        <tr r="P1181" s="1"/>
        <tr r="P1220" s="1"/>
        <tr r="P1834" s="1"/>
        <tr r="P2189" s="1"/>
        <tr r="P2229" s="1"/>
        <tr r="P2318" s="1"/>
        <tr r="P2413" s="1"/>
        <tr r="P62" s="1"/>
        <tr r="P896" s="1"/>
      </tp>
      <tp t="s">
        <v>#N/A N/A</v>
        <stp/>
        <stp>BDP|9857735140589434021</stp>
        <tr r="N952" s="1"/>
      </tp>
      <tp t="s">
        <v>#N/A N/A</v>
        <stp/>
        <stp>BDP|7291281652402337169</stp>
        <tr r="N121" s="1"/>
        <tr r="N1870" s="1"/>
        <tr r="N347" s="1"/>
      </tp>
      <tp t="s">
        <v>#N/A N/A</v>
        <stp/>
        <stp>BDP|4561198191108412748</stp>
        <tr r="R971" s="1"/>
      </tp>
      <tp t="s">
        <v>#N/A N/A</v>
        <stp/>
        <stp>BDP|5577788269842391556</stp>
        <tr r="Q1153" s="1"/>
        <tr r="Q1184" s="1"/>
        <tr r="Q1223" s="1"/>
        <tr r="Q1837" s="1"/>
        <tr r="Q2192" s="1"/>
        <tr r="Q2232" s="1"/>
        <tr r="Q2321" s="1"/>
        <tr r="Q2416" s="1"/>
        <tr r="Q65" s="1"/>
        <tr r="Q899" s="1"/>
      </tp>
      <tp t="s">
        <v>#N/A N/A</v>
        <stp/>
        <stp>BDP|2479039929116819545</stp>
        <tr r="R1258" s="1"/>
      </tp>
      <tp t="s">
        <v>#N/A N/A</v>
        <stp/>
        <stp>BDP|4503771968300996617</stp>
        <tr r="N2367" s="1"/>
      </tp>
      <tp t="s">
        <v>#N/A N/A</v>
        <stp/>
        <stp>BDP|9178044063634257862</stp>
        <tr r="R1412" s="1"/>
      </tp>
      <tp t="s">
        <v>#N/A N/A</v>
        <stp/>
        <stp>BDP|2343168142131690531</stp>
        <tr r="R869" s="1"/>
      </tp>
      <tp t="s">
        <v>#N/A N/A</v>
        <stp/>
        <stp>BDP|4139928739898028584</stp>
        <tr r="N1842" s="1"/>
      </tp>
      <tp t="s">
        <v>#N/A N/A</v>
        <stp/>
        <stp>BDP|5009570300143160041</stp>
        <tr r="R2125" s="1"/>
        <tr r="R2125" s="1"/>
      </tp>
      <tp t="s">
        <v>#N/A N/A</v>
        <stp/>
        <stp>BDP|7512769576145643105</stp>
        <tr r="R1364" s="1"/>
      </tp>
      <tp t="s">
        <v>#N/A N/A</v>
        <stp/>
        <stp>BDP|8294909223858281808</stp>
        <tr r="R1746" s="1"/>
        <tr r="R1746" s="1"/>
        <tr r="R2044" s="1"/>
        <tr r="R2044" s="1"/>
        <tr r="R2058" s="1"/>
        <tr r="R2058" s="1"/>
        <tr r="R2108" s="1"/>
        <tr r="R2108" s="1"/>
        <tr r="R2157" s="1"/>
        <tr r="R2157" s="1"/>
        <tr r="R2389" s="1"/>
        <tr r="R2389" s="1"/>
      </tp>
      <tp t="s">
        <v>#N/A N/A</v>
        <stp/>
        <stp>BDP|6329007598224083887</stp>
        <tr r="N1499" s="1"/>
      </tp>
      <tp t="s">
        <v>#N/A N/A</v>
        <stp/>
        <stp>BDP|9433894840390798696</stp>
        <tr r="R298" s="1"/>
        <tr r="R298" s="1"/>
      </tp>
      <tp t="s">
        <v>#N/A N/A</v>
        <stp/>
        <stp>BDP|4377376410151341449</stp>
        <tr r="R1304" s="1"/>
      </tp>
      <tp t="s">
        <v>#N/A N/A</v>
        <stp/>
        <stp>BDP|2757793532600843579</stp>
        <tr r="R1792" s="1"/>
      </tp>
      <tp t="s">
        <v>#N/A N/A</v>
        <stp/>
        <stp>BDP|8437900437207684665</stp>
        <tr r="N1152" s="1"/>
        <tr r="N1152" s="1"/>
        <tr r="N1183" s="1"/>
        <tr r="N1183" s="1"/>
        <tr r="N1222" s="1"/>
        <tr r="N1222" s="1"/>
        <tr r="N1836" s="1"/>
        <tr r="N1836" s="1"/>
        <tr r="N2191" s="1"/>
        <tr r="N2191" s="1"/>
        <tr r="N2231" s="1"/>
        <tr r="N2231" s="1"/>
        <tr r="N2320" s="1"/>
        <tr r="N2320" s="1"/>
        <tr r="N2415" s="1"/>
        <tr r="N2415" s="1"/>
        <tr r="N64" s="1"/>
        <tr r="N64" s="1"/>
        <tr r="N898" s="1"/>
        <tr r="N898" s="1"/>
      </tp>
      <tp t="s">
        <v>#N/A N/A</v>
        <stp/>
        <stp>BDP|9108628621197777962</stp>
        <tr r="N1799" s="1"/>
      </tp>
      <tp t="s">
        <v>#N/A N/A</v>
        <stp/>
        <stp>BDP|1326946854898155615</stp>
        <tr r="N1148" s="1"/>
        <tr r="N1148" s="1"/>
        <tr r="N1179" s="1"/>
        <tr r="N1179" s="1"/>
        <tr r="N1218" s="1"/>
        <tr r="N1218" s="1"/>
        <tr r="N1832" s="1"/>
        <tr r="N1832" s="1"/>
        <tr r="N2187" s="1"/>
        <tr r="N2187" s="1"/>
        <tr r="N2227" s="1"/>
        <tr r="N2227" s="1"/>
        <tr r="N2316" s="1"/>
        <tr r="N2316" s="1"/>
        <tr r="N2411" s="1"/>
        <tr r="N2411" s="1"/>
        <tr r="N60" s="1"/>
        <tr r="N60" s="1"/>
        <tr r="N894" s="1"/>
        <tr r="N894" s="1"/>
      </tp>
      <tp t="s">
        <v>#N/A N/A</v>
        <stp/>
        <stp>BDP|2543433744820692179</stp>
        <tr r="P1137" s="1"/>
        <tr r="P1161" s="1"/>
        <tr r="P1201" s="1"/>
        <tr r="P1814" s="1"/>
        <tr r="P2168" s="1"/>
        <tr r="P2208" s="1"/>
        <tr r="P2303" s="1"/>
        <tr r="P2394" s="1"/>
        <tr r="P43" s="1"/>
        <tr r="P877" s="1"/>
      </tp>
      <tp t="s">
        <v>#N/A N/A</v>
        <stp/>
        <stp>BDP|4289668272210293675</stp>
        <tr r="R1053" s="1"/>
      </tp>
      <tp t="s">
        <v>#N/A N/A</v>
        <stp/>
        <stp>BDP|9405503650079713302</stp>
        <tr r="R1504" s="1"/>
      </tp>
      <tp t="s">
        <v>#N/A N/A</v>
        <stp/>
        <stp>BDP|9819920059235029304</stp>
        <tr r="R1555" s="1"/>
        <tr r="R181" s="1"/>
        <tr r="R1930" s="1"/>
        <tr r="R407" s="1"/>
      </tp>
      <tp t="s">
        <v>#N/A N/A</v>
        <stp/>
        <stp>BDP|2241360043802405408</stp>
        <tr r="R1251" s="1"/>
        <tr r="R1251" s="1"/>
      </tp>
      <tp t="s">
        <v>#N/A N/A</v>
        <stp/>
        <stp>BDP|6087714288523281987</stp>
        <tr r="R146" s="1"/>
        <tr r="R1521" s="1"/>
        <tr r="R1895" s="1"/>
        <tr r="R372" s="1"/>
      </tp>
      <tp t="s">
        <v>#N/A N/A</v>
        <stp/>
        <stp>BDP|7570700876600830484</stp>
        <tr r="R1752" s="1"/>
      </tp>
      <tp t="s">
        <v>#N/A N/A</v>
        <stp/>
        <stp>BDP|1784215137565220631</stp>
        <tr r="R532" s="1"/>
      </tp>
      <tp t="s">
        <v>#N/A N/A</v>
        <stp/>
        <stp>BDP|8100970124943725351</stp>
        <tr r="R1166" s="1"/>
        <tr r="R1205" s="1"/>
        <tr r="R1818" s="1"/>
        <tr r="R2172" s="1"/>
        <tr r="R2212" s="1"/>
        <tr r="R2398" s="1"/>
        <tr r="R47" s="1"/>
        <tr r="R881" s="1"/>
      </tp>
      <tp t="s">
        <v>#N/A N/A</v>
        <stp/>
        <stp>BDP|3236060314519960892</stp>
        <tr r="R2116" s="1"/>
        <tr r="R2116" s="1"/>
      </tp>
      <tp t="s">
        <v>#N/A N/A</v>
        <stp/>
        <stp>BDP|3127552178475944752</stp>
        <tr r="R1436" s="1"/>
      </tp>
      <tp t="s">
        <v>#N/A N/A</v>
        <stp/>
        <stp>BDP|3314467149354850444</stp>
        <tr r="N2163" s="1"/>
      </tp>
      <tp t="s">
        <v>#N/A N/A</v>
        <stp/>
        <stp>BDP|3943662683709594780</stp>
        <tr r="R963" s="1"/>
        <tr r="R963" s="1"/>
      </tp>
      <tp t="s">
        <v>#N/A N/A</v>
        <stp/>
        <stp>BDP|7788483474723355491</stp>
        <tr r="R1297" s="1"/>
      </tp>
      <tp t="s">
        <v>#N/A N/A</v>
        <stp/>
        <stp>BDP|6382891132328078696</stp>
        <tr r="R1623" s="1"/>
        <tr r="R1996" s="1"/>
        <tr r="R247" s="1"/>
        <tr r="R473" s="1"/>
      </tp>
      <tp t="s">
        <v>#N/A N/A</v>
        <stp/>
        <stp>BDP|3139191004912838352</stp>
        <tr r="R1032" s="1"/>
      </tp>
      <tp t="s">
        <v>#N/A N/A</v>
        <stp/>
        <stp>BDP|8658981666505096192</stp>
        <tr r="R722" s="1"/>
        <tr r="R722" s="1"/>
      </tp>
      <tp t="s">
        <v>#N/A N/A</v>
        <stp/>
        <stp>BDP|4414142105003676529</stp>
        <tr r="N666" s="1"/>
        <tr r="N852" s="1"/>
      </tp>
      <tp t="s">
        <v>#N/A N/A</v>
        <stp/>
        <stp>BDP|5585824980351368759</stp>
        <tr r="R2280" s="1"/>
      </tp>
      <tp t="s">
        <v>#N/A N/A</v>
        <stp/>
        <stp>BDP|5386372770645299773</stp>
        <tr r="N1557" s="1"/>
      </tp>
      <tp t="s">
        <v>#N/A N/A</v>
        <stp/>
        <stp>BDP|2381111557062459775</stp>
        <tr r="R2260" s="1"/>
      </tp>
      <tp t="s">
        <v>#N/A N/A</v>
        <stp/>
        <stp>BDP|8690942851672466510</stp>
        <tr r="R1107" s="1"/>
      </tp>
      <tp t="s">
        <v>#N/A N/A</v>
        <stp/>
        <stp>BDP|3590201322457188708</stp>
        <tr r="N711" s="1"/>
      </tp>
      <tp t="s">
        <v>#N/A N/A</v>
        <stp/>
        <stp>BDP|5023006104823341516</stp>
        <tr r="R921" s="1"/>
      </tp>
      <tp t="s">
        <v>#N/A N/A</v>
        <stp/>
        <stp>BDP|8321221320442772903</stp>
        <tr r="N682" s="1"/>
      </tp>
      <tp t="s">
        <v>#N/A N/A</v>
        <stp/>
        <stp>BDP|5619708142486493363</stp>
        <tr r="N541" s="1"/>
      </tp>
      <tp t="s">
        <v>#N/A N/A</v>
        <stp/>
        <stp>BDP|1976289858617633282</stp>
        <tr r="R1145" s="1"/>
        <tr r="R1176" s="1"/>
        <tr r="R1215" s="1"/>
        <tr r="R1829" s="1"/>
        <tr r="R2182" s="1"/>
        <tr r="R2222" s="1"/>
        <tr r="R2311" s="1"/>
        <tr r="R2408" s="1"/>
        <tr r="R57" s="1"/>
        <tr r="R891" s="1"/>
      </tp>
      <tp t="s">
        <v>#N/A N/A</v>
        <stp/>
        <stp>BDP|4576154962899195948</stp>
        <tr r="N533" s="1"/>
      </tp>
      <tp t="s">
        <v>#N/A N/A</v>
        <stp/>
        <stp>BDP|1126509883558459716</stp>
        <tr r="R1782" s="1"/>
      </tp>
      <tp t="s">
        <v>#N/A N/A</v>
        <stp/>
        <stp>BDP|8922709239336661913</stp>
        <tr r="N1447" s="1"/>
      </tp>
      <tp t="s">
        <v>#N/A N/A</v>
        <stp/>
        <stp>BDP|5365881473080687993</stp>
        <tr r="R1580" s="1"/>
        <tr r="R1949" s="1"/>
        <tr r="R200" s="1"/>
        <tr r="R426" s="1"/>
      </tp>
      <tp t="s">
        <v>#N/A N/A</v>
        <stp/>
        <stp>BDP|5465512169144825138</stp>
        <tr r="R750" s="1"/>
      </tp>
      <tp t="s">
        <v>#N/A N/A</v>
        <stp/>
        <stp>BDP|9332636993170132558</stp>
        <tr r="R10" s="1"/>
        <tr r="R10" s="1"/>
        <tr r="R29" s="1"/>
        <tr r="R29" s="1"/>
      </tp>
      <tp t="s">
        <v>#N/A N/A</v>
        <stp/>
        <stp>BDP|6785795578962625777</stp>
        <tr r="R1303" s="1"/>
      </tp>
      <tp t="s">
        <v>#N/A N/A</v>
        <stp/>
        <stp>BDP|3298588765775109696</stp>
        <tr r="N1417" s="1"/>
      </tp>
      <tp t="s">
        <v>#N/A N/A</v>
        <stp/>
        <stp>BDP|4961013367404905512</stp>
        <tr r="N1529" s="1"/>
      </tp>
      <tp t="s">
        <v>#N/A N/A</v>
        <stp/>
        <stp>BDP|7721309605105060258</stp>
        <tr r="R1345" s="1"/>
      </tp>
      <tp t="s">
        <v>#N/A N/A</v>
        <stp/>
        <stp>BDP|4033050965420728101</stp>
        <tr r="N1623" s="1"/>
        <tr r="N1996" s="1"/>
        <tr r="N247" s="1"/>
        <tr r="N473" s="1"/>
      </tp>
      <tp t="s">
        <v>#N/A N/A</v>
        <stp/>
        <stp>BDP|1170417677646677766</stp>
        <tr r="N1534" s="1"/>
      </tp>
      <tp t="s">
        <v>#N/A N/A</v>
        <stp/>
        <stp>BDP|6206415600427019679</stp>
        <tr r="R1279" s="1"/>
      </tp>
      <tp t="s">
        <v>#N/A N/A</v>
        <stp/>
        <stp>BDP|8465812381519493240</stp>
        <tr r="N873" s="1"/>
        <tr r="N873" s="1"/>
      </tp>
      <tp t="s">
        <v>#N/A N/A</v>
        <stp/>
        <stp>BDP|1693059824987374703</stp>
        <tr r="N2283" s="1"/>
        <tr r="N27" s="1"/>
        <tr r="N323" s="1"/>
        <tr r="N6" s="1"/>
      </tp>
      <tp t="s">
        <v>#N/A N/A</v>
        <stp/>
        <stp>BDP|5813752908186072719</stp>
        <tr r="R2285" s="1"/>
      </tp>
      <tp t="s">
        <v>#N/A N/A</v>
        <stp/>
        <stp>BDP|2340761455274478703</stp>
        <tr r="R517" s="1"/>
      </tp>
      <tp t="s">
        <v>#N/A N/A</v>
        <stp/>
        <stp>BDP|6615474156010151422</stp>
        <tr r="R929" s="1"/>
      </tp>
      <tp t="s">
        <v>#N/A N/A</v>
        <stp/>
        <stp>BDP|9257340520583733854</stp>
        <tr r="N1604" s="1"/>
        <tr r="N1979" s="1"/>
        <tr r="N230" s="1"/>
        <tr r="N456" s="1"/>
      </tp>
      <tp t="s">
        <v>#N/A N/A</v>
        <stp/>
        <stp>BDP|7884086823863700500</stp>
        <tr r="N1798" s="1"/>
      </tp>
      <tp t="s">
        <v>#N/A N/A</v>
        <stp/>
        <stp>BDP|3077774723711883496</stp>
        <tr r="R1545" s="1"/>
      </tp>
      <tp t="s">
        <v>#N/A N/A</v>
        <stp/>
        <stp>BDP|9203209496498625972</stp>
        <tr r="R995" s="1"/>
      </tp>
      <tp t="s">
        <v>#N/A N/A</v>
        <stp/>
        <stp>BDP|9993401013928671796</stp>
        <tr r="N1584" s="1"/>
        <tr r="N1954" s="1"/>
        <tr r="N205" s="1"/>
        <tr r="N431" s="1"/>
      </tp>
      <tp t="s">
        <v>#N/A N/A</v>
        <stp/>
        <stp>BDP|8439746142041444931</stp>
        <tr r="N1662" s="1"/>
        <tr r="N2033" s="1"/>
        <tr r="N284" s="1"/>
        <tr r="N510" s="1"/>
      </tp>
      <tp t="s">
        <v>#N/A N/A</v>
        <stp/>
        <stp>BDP|6427286178676667672</stp>
        <tr r="N1006" s="1"/>
      </tp>
      <tp t="s">
        <v>#N/A N/A</v>
        <stp/>
        <stp>BDP|53818029705840685</stp>
        <tr r="R1389" s="1"/>
      </tp>
    </main>
    <main first="bofaddin.rtdserver">
      <tp t="s">
        <v>#N/A N/A</v>
        <stp/>
        <stp>BDP|18579227198771075</stp>
        <tr r="R1457" s="1"/>
      </tp>
      <tp t="s">
        <v>#N/A N/A</v>
        <stp/>
        <stp>BDP|66806182718907662</stp>
        <tr r="N2019" s="1"/>
        <tr r="N270" s="1"/>
        <tr r="N496" s="1"/>
      </tp>
      <tp t="s">
        <v>#N/A N/A</v>
        <stp/>
        <stp>BDP|18089341827283226</stp>
        <tr r="N2285" s="1"/>
      </tp>
    </main>
    <main first="bofaddin.rtdserver">
      <tp t="s">
        <v>#N/A N/A</v>
        <stp/>
        <stp>BDP|19049278936105175</stp>
        <tr r="N1405" s="1"/>
      </tp>
      <tp t="s">
        <v>#N/A N/A</v>
        <stp/>
        <stp>BDP|37231755147625364</stp>
        <tr r="R1315" s="1"/>
      </tp>
      <tp t="s">
        <v>#N/A N/A</v>
        <stp/>
        <stp>BDP|75071701951417303</stp>
        <tr r="N1368" s="1"/>
      </tp>
      <tp t="s">
        <v>#N/A N/A</v>
        <stp/>
        <stp>BDP|73279724204820643</stp>
        <tr r="N628" s="1"/>
        <tr r="N825" s="1"/>
      </tp>
    </main>
    <main first="bofaddin.rtdserver">
      <tp t="s">
        <v>#N/A N/A</v>
        <stp/>
        <stp>BDP|16070236554673214</stp>
        <tr r="R2066" s="1"/>
        <tr r="R2067" s="1"/>
      </tp>
      <tp t="s">
        <v>#N/A N/A</v>
        <stp/>
        <stp>BDP|76438325904076746</stp>
        <tr r="N1803" s="1"/>
      </tp>
    </main>
    <main first="bofaddin.rtdserver">
      <tp t="s">
        <v>#N/A N/A</v>
        <stp/>
        <stp>BDP|49463236484191402</stp>
        <tr r="R1444" s="1"/>
      </tp>
      <tp t="s">
        <v>#N/A N/A</v>
        <stp/>
        <stp>BDP|64075750605243660</stp>
        <tr r="N1116" s="1"/>
      </tp>
      <tp t="s">
        <v>#N/A N/A</v>
        <stp/>
        <stp>BDP|38609227841011367</stp>
        <tr r="R2261" s="1"/>
      </tp>
      <tp t="s">
        <v>#N/A N/A</v>
        <stp/>
        <stp>BDP|952457707500098178</stp>
        <tr r="N662" s="1"/>
        <tr r="N851" s="1"/>
      </tp>
      <tp t="s">
        <v>#N/A N/A</v>
        <stp/>
        <stp>BDP|280619012063150194</stp>
        <tr r="N1007" s="1"/>
      </tp>
      <tp t="s">
        <v>#N/A N/A</v>
        <stp/>
        <stp>BDP|802028414901356571</stp>
        <tr r="N75" s="1"/>
      </tp>
      <tp t="s">
        <v>#N/A N/A</v>
        <stp/>
        <stp>BDP|475101220296688089</stp>
        <tr r="N1982" s="1"/>
        <tr r="N233" s="1"/>
        <tr r="N459" s="1"/>
      </tp>
      <tp t="s">
        <v>#N/A N/A</v>
        <stp/>
        <stp>BDP|491008243530123134</stp>
        <tr r="R1539" s="1"/>
      </tp>
      <tp t="s">
        <v>#N/A N/A</v>
        <stp/>
        <stp>BDP|699118210231088428</stp>
        <tr r="R1279" s="1"/>
      </tp>
      <tp t="s">
        <v>#N/A N/A</v>
        <stp/>
        <stp>BDP|783243440101648230</stp>
        <tr r="N1559" s="1"/>
        <tr r="N2031" s="1"/>
        <tr r="N282" s="1"/>
        <tr r="N508" s="1"/>
      </tp>
      <tp t="s">
        <v>#N/A N/A</v>
        <stp/>
        <stp>BDP|425274682248227759</stp>
        <tr r="N1081" s="1"/>
      </tp>
      <tp t="s">
        <v>#N/A N/A</v>
        <stp/>
        <stp>BDP|553597707723436228</stp>
        <tr r="N1628" s="1"/>
      </tp>
      <tp t="s">
        <v>#N/A N/A</v>
        <stp/>
        <stp>BDP|390260304723959571</stp>
        <tr r="R1448" s="1"/>
      </tp>
      <tp t="s">
        <v>#N/A N/A</v>
        <stp/>
        <stp>BDP|834363053636717459</stp>
        <tr r="R1374" s="1"/>
      </tp>
      <tp t="s">
        <v>#N/A N/A</v>
        <stp/>
        <stp>BDP|939725197879367340</stp>
        <tr r="R945" s="1"/>
      </tp>
      <tp t="s">
        <v>#N/A N/A</v>
        <stp/>
        <stp>BDP|139374518275063355</stp>
        <tr r="R1264" s="1"/>
        <tr r="R1568" s="1"/>
        <tr r="R188" s="1"/>
        <tr r="R1937" s="1"/>
        <tr r="R414" s="1"/>
      </tp>
      <tp t="s">
        <v>#N/A N/A</v>
        <stp/>
        <stp>BDP|453762216104432648</stp>
        <tr r="N1345" s="1"/>
      </tp>
      <tp t="s">
        <v>#N/A N/A</v>
        <stp/>
        <stp>BDP|688028902846142216</stp>
        <tr r="R628" s="1"/>
        <tr r="R825" s="1"/>
      </tp>
      <tp t="s">
        <v>#N/A N/A</v>
        <stp/>
        <stp>BDP|481006373264420753</stp>
        <tr r="N1041" s="1"/>
      </tp>
      <tp t="s">
        <v>#N/A N/A</v>
        <stp/>
        <stp>BDP|452465302850486021</stp>
        <tr r="R1463" s="1"/>
      </tp>
      <tp t="s">
        <v>#N/A N/A</v>
        <stp/>
        <stp>BDP|222636277953201662</stp>
        <tr r="N866" s="1"/>
        <tr r="N866" s="1"/>
      </tp>
      <tp t="s">
        <v>#N/A N/A</v>
        <stp/>
        <stp>BDP|388658892179112263</stp>
        <tr r="R2383" s="1"/>
      </tp>
      <tp t="s">
        <v>#N/A N/A</v>
        <stp/>
        <stp>BDP|589680940476713363</stp>
        <tr r="N868" s="1"/>
        <tr r="N868" s="1"/>
      </tp>
      <tp t="s">
        <v>#N/A N/A</v>
        <stp/>
        <stp>BDP|938024635124627056</stp>
        <tr r="R1598" s="1"/>
      </tp>
      <tp t="s">
        <v>#N/A N/A</v>
        <stp/>
        <stp>BDP|511599400674293618</stp>
        <tr r="O1166" s="1"/>
        <tr r="O1205" s="1"/>
        <tr r="O1818" s="1"/>
        <tr r="O2172" s="1"/>
        <tr r="O2212" s="1"/>
        <tr r="O2398" s="1"/>
        <tr r="O47" s="1"/>
        <tr r="O881" s="1"/>
      </tp>
      <tp t="s">
        <v>#N/A N/A</v>
        <stp/>
        <stp>BDP|752986424605166957</stp>
        <tr r="N1738" s="1"/>
      </tp>
      <tp t="s">
        <v>#N/A N/A</v>
        <stp/>
        <stp>BDP|697409721457964668</stp>
        <tr r="N1732" s="1"/>
      </tp>
      <tp t="s">
        <v>#N/A N/A</v>
        <stp/>
        <stp>BDP|470294673583089146</stp>
        <tr r="R1424" s="1"/>
      </tp>
      <tp t="s">
        <v>#N/A N/A</v>
        <stp/>
        <stp>BDP|850661323874505721</stp>
        <tr r="R960" s="1"/>
      </tp>
      <tp t="s">
        <v>#N/A N/A</v>
        <stp/>
        <stp>BDP|757655379651431757</stp>
        <tr r="N651" s="1"/>
        <tr r="N844" s="1"/>
      </tp>
      <tp t="s">
        <v>#N/A N/A</v>
        <stp/>
        <stp>BDP|709213428447361077</stp>
        <tr r="R1082" s="1"/>
      </tp>
      <tp t="s">
        <v>#N/A N/A</v>
        <stp/>
        <stp>BDP|406449140923935426</stp>
        <tr r="R1051" s="1"/>
      </tp>
      <tp t="s">
        <v>#N/A N/A</v>
        <stp/>
        <stp>BDP|286661031797054504</stp>
        <tr r="N139" s="1"/>
        <tr r="N1511" s="1"/>
        <tr r="N1888" s="1"/>
        <tr r="N365" s="1"/>
      </tp>
      <tp t="s">
        <v>#N/A N/A</v>
        <stp/>
        <stp>BDP|837384933913629427</stp>
        <tr r="R1660" s="1"/>
        <tr r="R2029" s="1"/>
        <tr r="R280" s="1"/>
        <tr r="R506" s="1"/>
      </tp>
      <tp t="s">
        <v>#N/A N/A</v>
        <stp/>
        <stp>BDP|841448069112559704</stp>
        <tr r="N1079" s="1"/>
      </tp>
      <tp t="s">
        <v>#N/A N/A</v>
        <stp/>
        <stp>BDP|202626614058115852</stp>
        <tr r="N687" s="1"/>
      </tp>
      <tp t="s">
        <v>#N/A N/A</v>
        <stp/>
        <stp>BDP|340788428573637140</stp>
        <tr r="R2086" s="1"/>
        <tr r="R2087" s="1"/>
        <tr r="R2088" s="1"/>
        <tr r="R2089" s="1"/>
      </tp>
      <tp t="s">
        <v>#N/A N/A</v>
        <stp/>
        <stp>BDP|459497739606737627</stp>
        <tr r="N1322" s="1"/>
      </tp>
      <tp t="s">
        <v>#N/A N/A</v>
        <stp/>
        <stp>BDP|771035686639827688</stp>
        <tr r="R1495" s="1"/>
      </tp>
      <tp t="s">
        <v>#N/A N/A</v>
        <stp/>
        <stp>BDP|651696920463938040</stp>
        <tr r="R1067" s="1"/>
      </tp>
      <tp t="s">
        <v>#N/A N/A</v>
        <stp/>
        <stp>BDP|270319526031044769</stp>
        <tr r="R1087" s="1"/>
      </tp>
      <tp t="s">
        <v>#N/A N/A</v>
        <stp/>
        <stp>BDP|254064118154784373</stp>
        <tr r="O1153" s="1"/>
        <tr r="O1184" s="1"/>
        <tr r="O1223" s="1"/>
        <tr r="O1837" s="1"/>
        <tr r="O2192" s="1"/>
        <tr r="O2232" s="1"/>
        <tr r="O2321" s="1"/>
        <tr r="O2416" s="1"/>
        <tr r="O65" s="1"/>
        <tr r="O899" s="1"/>
      </tp>
      <tp t="s">
        <v>#N/A N/A</v>
        <stp/>
        <stp>BDP|369769819427934795</stp>
        <tr r="N1004" s="1"/>
      </tp>
      <tp t="s">
        <v>#N/A N/A</v>
        <stp/>
        <stp>BDP|360042629264279029</stp>
        <tr r="R542" s="1"/>
      </tp>
      <tp t="s">
        <v>#N/A N/A</v>
        <stp/>
        <stp>BDP|674878889933700518</stp>
        <tr r="R1230" s="1"/>
        <tr r="R1230" s="1"/>
      </tp>
      <tp t="s">
        <v>#N/A N/A</v>
        <stp/>
        <stp>BDP|759055553945732694</stp>
        <tr r="R528" s="1"/>
      </tp>
      <tp t="s">
        <v>#N/A N/A</v>
        <stp/>
        <stp>BDP|533704958883202709</stp>
        <tr r="N163" s="1"/>
        <tr r="N1912" s="1"/>
        <tr r="N389" s="1"/>
      </tp>
      <tp t="s">
        <v>#N/A N/A</v>
        <stp/>
        <stp>BDP|690279157556224717</stp>
        <tr r="N312" s="1"/>
      </tp>
      <tp t="s">
        <v>#N/A N/A</v>
        <stp/>
        <stp>BDP|683925594764449233</stp>
        <tr r="N714" s="1"/>
      </tp>
      <tp t="s">
        <v>#N/A N/A</v>
        <stp/>
        <stp>BDP|108129705556409138</stp>
        <tr r="N600" s="1"/>
        <tr r="N803" s="1"/>
      </tp>
      <tp t="s">
        <v>#N/A N/A</v>
        <stp/>
        <stp>BDP|228458674114937189</stp>
        <tr r="O870" s="1"/>
      </tp>
      <tp t="s">
        <v>#N/A N/A</v>
        <stp/>
        <stp>BDP|689818375520286932</stp>
        <tr r="R1508" s="1"/>
      </tp>
      <tp t="s">
        <v>#N/A N/A</v>
        <stp/>
        <stp>BDP|777092873887298108</stp>
        <tr r="R1705" s="1"/>
      </tp>
      <tp t="s">
        <v>#N/A N/A</v>
        <stp/>
        <stp>BDP|160391946892696475</stp>
        <tr r="R1013" s="1"/>
      </tp>
      <tp t="s">
        <v>#N/A N/A</v>
        <stp/>
        <stp>BDP|986365033268175953</stp>
        <tr r="R2245" s="1"/>
      </tp>
      <tp t="s">
        <v>#N/A N/A</v>
        <stp/>
        <stp>BDP|459180073492509527</stp>
        <tr r="R2126" s="1"/>
        <tr r="R2126" s="1"/>
      </tp>
      <tp t="s">
        <v>#N/A N/A</v>
        <stp/>
        <stp>BDP|327553000954757098</stp>
        <tr r="R773" s="1"/>
      </tp>
      <tp t="s">
        <v>#N/A N/A</v>
        <stp/>
        <stp>BDP|836719053340427373</stp>
        <tr r="R1772" s="1"/>
      </tp>
      <tp t="s">
        <v>#N/A N/A</v>
        <stp/>
        <stp>BDP|257829125752860941</stp>
        <tr r="R1983" s="1"/>
        <tr r="R234" s="1"/>
        <tr r="R460" s="1"/>
      </tp>
      <tp t="s">
        <v>#N/A N/A</v>
        <stp/>
        <stp>BDP|853091517458885851</stp>
        <tr r="R301" s="1"/>
        <tr r="R301" s="1"/>
      </tp>
      <tp t="s">
        <v>#N/A N/A</v>
        <stp/>
        <stp>BDP|222910498099740873</stp>
        <tr r="N2064" s="1"/>
      </tp>
      <tp t="s">
        <v>#N/A N/A</v>
        <stp/>
        <stp>BDP|394940597595793439</stp>
        <tr r="Q1148" s="1"/>
        <tr r="Q1179" s="1"/>
        <tr r="Q1218" s="1"/>
        <tr r="Q1832" s="1"/>
        <tr r="Q2187" s="1"/>
        <tr r="Q2227" s="1"/>
        <tr r="Q2316" s="1"/>
        <tr r="Q2411" s="1"/>
        <tr r="Q60" s="1"/>
        <tr r="Q894" s="1"/>
      </tp>
      <tp t="s">
        <v>#N/A N/A</v>
        <stp/>
        <stp>BDP|739237335291720130</stp>
        <tr r="R1509" s="1"/>
      </tp>
      <tp t="s">
        <v>#N/A N/A</v>
        <stp/>
        <stp>BDP|205928995437107631</stp>
        <tr r="N1157" s="1"/>
        <tr r="N1157" s="1"/>
        <tr r="N1188" s="1"/>
        <tr r="N1188" s="1"/>
        <tr r="N1227" s="1"/>
        <tr r="N1227" s="1"/>
        <tr r="N1841" s="1"/>
        <tr r="N1841" s="1"/>
        <tr r="N2196" s="1"/>
        <tr r="N2196" s="1"/>
        <tr r="N2236" s="1"/>
        <tr r="N2236" s="1"/>
        <tr r="N2325" s="1"/>
        <tr r="N2325" s="1"/>
        <tr r="N2420" s="1"/>
        <tr r="N2420" s="1"/>
        <tr r="N69" s="1"/>
        <tr r="N69" s="1"/>
        <tr r="N903" s="1"/>
        <tr r="N903" s="1"/>
      </tp>
      <tp t="s">
        <v>#N/A N/A</v>
        <stp/>
        <stp>BDP|382565289375989951</stp>
        <tr r="N2197" s="1"/>
        <tr r="N2197" s="1"/>
        <tr r="N2237" s="1"/>
        <tr r="N2237" s="1"/>
        <tr r="N2326" s="1"/>
        <tr r="N2326" s="1"/>
      </tp>
      <tp t="s">
        <v>#N/A N/A</v>
        <stp/>
        <stp>BDP|778650055765160744</stp>
        <tr r="R751" s="1"/>
        <tr r="R751" s="1"/>
      </tp>
      <tp t="s">
        <v>#N/A N/A</v>
        <stp/>
        <stp>BDP|512750356150663331</stp>
        <tr r="R1677" s="1"/>
      </tp>
      <tp t="s">
        <v>#N/A N/A</v>
        <stp/>
        <stp>BDP|424217326757981760</stp>
        <tr r="N137" s="1"/>
        <tr r="N1506" s="1"/>
        <tr r="N1886" s="1"/>
        <tr r="N363" s="1"/>
      </tp>
      <tp t="s">
        <v>#N/A N/A</v>
        <stp/>
        <stp>BDP|575700668870577146</stp>
        <tr r="R1850" s="1"/>
        <tr r="R101" s="1"/>
        <tr r="R327" s="1"/>
      </tp>
      <tp t="s">
        <v>#N/A N/A</v>
        <stp/>
        <stp>BDP|406871202188503080</stp>
        <tr r="R1192" s="1"/>
        <tr r="R1192" s="1"/>
      </tp>
      <tp t="s">
        <v>#N/A N/A</v>
        <stp/>
        <stp>BDP|963751661284324537</stp>
        <tr r="N1010" s="1"/>
      </tp>
      <tp t="s">
        <v>#N/A N/A</v>
        <stp/>
        <stp>BDP|132505039647675109</stp>
        <tr r="N1471" s="1"/>
      </tp>
      <tp t="s">
        <v>#N/A N/A</v>
        <stp/>
        <stp>BDP|968556058081812121</stp>
        <tr r="N1611" s="1"/>
        <tr r="N1986" s="1"/>
        <tr r="N237" s="1"/>
        <tr r="N463" s="1"/>
      </tp>
      <tp t="s">
        <v>#N/A N/A</v>
        <stp/>
        <stp>BDP|214054398391772876</stp>
        <tr r="R118" s="1"/>
        <tr r="R1479" s="1"/>
        <tr r="R1867" s="1"/>
        <tr r="R344" s="1"/>
      </tp>
      <tp t="s">
        <v>#N/A N/A</v>
        <stp/>
        <stp>BDP|241533344114943542</stp>
        <tr r="O867" s="1"/>
      </tp>
      <tp t="s">
        <v>#N/A N/A</v>
        <stp/>
        <stp>BDP|831619155086763529</stp>
        <tr r="N1730" s="1"/>
      </tp>
      <tp t="s">
        <v>#N/A N/A</v>
        <stp/>
        <stp>BDP|162429226286964063</stp>
        <tr r="R112" s="1"/>
        <tr r="R1861" s="1"/>
        <tr r="R338" s="1"/>
      </tp>
      <tp t="s">
        <v>#N/A N/A</v>
        <stp/>
        <stp>BDP|647466472686672520</stp>
        <tr r="R1046" s="1"/>
      </tp>
      <tp t="s">
        <v>#N/A N/A</v>
        <stp/>
        <stp>BDP|770773245290031356</stp>
        <tr r="R658" s="1"/>
        <tr r="R848" s="1"/>
      </tp>
      <tp t="s">
        <v>#N/A N/A</v>
        <stp/>
        <stp>BDP|201524550018670853</stp>
        <tr r="R1096" s="1"/>
      </tp>
      <tp t="s">
        <v>#N/A N/A</v>
        <stp/>
        <stp>BDP|640461008523677420</stp>
        <tr r="R1709" s="1"/>
      </tp>
      <tp t="s">
        <v>#N/A N/A</v>
        <stp/>
        <stp>BDP|190200789119409011</stp>
        <tr r="N1439" s="1"/>
      </tp>
      <tp t="s">
        <v>#N/A N/A</v>
        <stp/>
        <stp>BDP|638865662055850874</stp>
        <tr r="R1626" s="1"/>
        <tr r="R1998" s="1"/>
        <tr r="R249" s="1"/>
        <tr r="R475" s="1"/>
      </tp>
      <tp t="s">
        <v>#N/A N/A</v>
        <stp/>
        <stp>BDP|907117321815183575</stp>
        <tr r="R874" s="1"/>
      </tp>
      <tp t="s">
        <v>#N/A N/A</v>
        <stp/>
        <stp>BDP|462286244051315444</stp>
        <tr r="R1260" s="1"/>
        <tr r="R1566" s="1"/>
      </tp>
      <tp t="s">
        <v>#N/A N/A</v>
        <stp/>
        <stp>BDP|142811516773713991</stp>
        <tr r="N920" s="1"/>
      </tp>
      <tp t="s">
        <v>#N/A N/A</v>
        <stp/>
        <stp>BDP|917161929255524588</stp>
        <tr r="N1048" s="1"/>
      </tp>
      <tp t="s">
        <v>#N/A N/A</v>
        <stp/>
        <stp>BDP|128285970994949265</stp>
        <tr r="R1132" s="1"/>
      </tp>
      <tp t="s">
        <v>#N/A N/A</v>
        <stp/>
        <stp>BDP|368721705963303712</stp>
        <tr r="N1670" s="1"/>
      </tp>
      <tp t="s">
        <v>#N/A N/A</v>
        <stp/>
        <stp>BDP|153291627886190583</stp>
        <tr r="N2289" s="1"/>
        <tr r="N2289" s="1"/>
      </tp>
      <tp t="s">
        <v>#N/A N/A</v>
        <stp/>
        <stp>BDP|296717602050692410</stp>
        <tr r="N956" s="1"/>
      </tp>
      <tp t="s">
        <v>#N/A N/A</v>
        <stp/>
        <stp>BDP|522620221596315132</stp>
        <tr r="R714" s="1"/>
      </tp>
      <tp t="s">
        <v>#N/A N/A</v>
        <stp/>
        <stp>BDP|253543607894032278</stp>
        <tr r="R725" s="1"/>
        <tr r="R725" s="1"/>
      </tp>
      <tp t="s">
        <v>#N/A N/A</v>
        <stp/>
        <stp>BDP|557672848971877053</stp>
        <tr r="N942" s="1"/>
      </tp>
      <tp t="s">
        <v>#N/A N/A</v>
        <stp/>
        <stp>BDP|230460977118076836</stp>
        <tr r="P12" s="1"/>
        <tr r="P31" s="1"/>
      </tp>
      <tp t="s">
        <v>#N/A N/A</v>
        <stp/>
        <stp>BDP|850116669632858685</stp>
        <tr r="R1130" s="1"/>
      </tp>
      <tp t="s">
        <v>#N/A N/A</v>
        <stp/>
        <stp>BDP|851028855355916357</stp>
        <tr r="R923" s="1"/>
      </tp>
      <tp t="s">
        <v>#N/A N/A</v>
        <stp/>
        <stp>BDP|473068218337514404</stp>
        <tr r="N1618" s="1"/>
      </tp>
      <tp t="s">
        <v>#N/A N/A</v>
        <stp/>
        <stp>BDP|190898598062676192</stp>
        <tr r="R116" s="1"/>
        <tr r="R1476" s="1"/>
        <tr r="R1865" s="1"/>
        <tr r="R342" s="1"/>
      </tp>
      <tp t="s">
        <v>#N/A N/A</v>
        <stp/>
        <stp>BDP|915407245806117491</stp>
        <tr r="N100" s="1"/>
      </tp>
      <tp t="s">
        <v>#N/A N/A</v>
        <stp/>
        <stp>BDP|830686331333196440</stp>
        <tr r="R1490" s="1"/>
      </tp>
      <tp t="s">
        <v>#N/A N/A</v>
        <stp/>
        <stp>BDP|911555767480729186</stp>
        <tr r="R2035" s="1"/>
        <tr r="R286" s="1"/>
        <tr r="R512" s="1"/>
      </tp>
      <tp t="s">
        <v>#N/A N/A</v>
        <stp/>
        <stp>BDP|354382139391757336</stp>
        <tr r="N668" s="1"/>
      </tp>
      <tp t="s">
        <v>#N/A N/A</v>
        <stp/>
        <stp>BDP|138338572011969784</stp>
        <tr r="R299" s="1"/>
      </tp>
      <tp t="s">
        <v>#N/A N/A</v>
        <stp/>
        <stp>BDP|776629996307930545</stp>
        <tr r="R1947" s="1"/>
        <tr r="R198" s="1"/>
        <tr r="R424" s="1"/>
      </tp>
      <tp t="s">
        <v>#N/A N/A</v>
        <stp/>
        <stp>BDP|443010409868344576</stp>
        <tr r="N757" s="1"/>
      </tp>
      <tp t="s">
        <v>#N/A N/A</v>
        <stp/>
        <stp>BDP|805116678668170345</stp>
        <tr r="R957" s="1"/>
      </tp>
      <tp t="s">
        <v>#N/A N/A</v>
        <stp/>
        <stp>BDP|164297217776850833</stp>
        <tr r="N1008" s="1"/>
      </tp>
      <tp t="s">
        <v>#N/A N/A</v>
        <stp/>
        <stp>BDP|447987068583048132</stp>
        <tr r="N1427" s="1"/>
      </tp>
      <tp t="s">
        <v>#N/A N/A</v>
        <stp/>
        <stp>BDP|569811320606281146</stp>
        <tr r="R1663" s="1"/>
      </tp>
      <tp t="s">
        <v>#N/A N/A</v>
        <stp/>
        <stp>BDP|783432947049176413</stp>
        <tr r="R1570" s="1"/>
        <tr r="R190" s="1"/>
        <tr r="R1939" s="1"/>
        <tr r="R416" s="1"/>
      </tp>
      <tp t="s">
        <v>#N/A N/A</v>
        <stp/>
        <stp>BDP|446891210301545404</stp>
        <tr r="N142" s="1"/>
        <tr r="N1514" s="1"/>
        <tr r="N1891" s="1"/>
        <tr r="N368" s="1"/>
      </tp>
      <tp t="s">
        <v>#N/A N/A</v>
        <stp/>
        <stp>BDP|189820323706911000</stp>
        <tr r="Q1149" s="1"/>
        <tr r="Q1180" s="1"/>
        <tr r="Q1219" s="1"/>
        <tr r="Q1833" s="1"/>
        <tr r="Q2188" s="1"/>
        <tr r="Q2228" s="1"/>
        <tr r="Q2317" s="1"/>
        <tr r="Q2412" s="1"/>
        <tr r="Q61" s="1"/>
        <tr r="Q895" s="1"/>
      </tp>
      <tp t="s">
        <v>#N/A N/A</v>
        <stp/>
        <stp>BDP|383629145719001732</stp>
        <tr r="R1260" s="1"/>
      </tp>
      <tp t="s">
        <v>#N/A N/A</v>
        <stp/>
        <stp>BDP|219894788659075511</stp>
        <tr r="N1806" s="1"/>
      </tp>
      <tp t="s">
        <v>#N/A N/A</v>
        <stp/>
        <stp>BDP|559711382657566406</stp>
        <tr r="R1438" s="1"/>
      </tp>
      <tp t="s">
        <v>#N/A N/A</v>
        <stp/>
        <stp>BDP|866479289895339566</stp>
        <tr r="R1054" s="1"/>
      </tp>
      <tp t="s">
        <v>#N/A N/A</v>
        <stp/>
        <stp>BDP|889997211561589683</stp>
        <tr r="N1093" s="1"/>
      </tp>
      <tp t="s">
        <v>#N/A N/A</v>
        <stp/>
        <stp>BDP|899078387880282776</stp>
        <tr r="N2352" s="1"/>
      </tp>
      <tp t="s">
        <v>#N/A N/A</v>
        <stp/>
        <stp>BDP|855825845832049106</stp>
        <tr r="N1015" s="1"/>
      </tp>
      <tp t="s">
        <v>#N/A N/A</v>
        <stp/>
        <stp>BDP|320112429389713531</stp>
        <tr r="R1510" s="1"/>
      </tp>
      <tp t="s">
        <v>#N/A N/A</v>
        <stp/>
        <stp>BDP|735039355633741906</stp>
        <tr r="R981" s="1"/>
      </tp>
      <tp t="s">
        <v>#N/A N/A</v>
        <stp/>
        <stp>BDP|428653605310278901</stp>
        <tr r="N1589" s="1"/>
      </tp>
      <tp t="s">
        <v>#N/A N/A</v>
        <stp/>
        <stp>BDP|141548776898686523</stp>
        <tr r="N1283" s="1"/>
      </tp>
      <tp t="s">
        <v>#N/A N/A</v>
        <stp/>
        <stp>BDP|553207365499679275</stp>
        <tr r="R525" s="1"/>
      </tp>
    </main>
    <main first="bofaddin.rtdserver">
      <tp t="s">
        <v>#N/A N/A</v>
        <stp/>
        <stp>BDP|712906770149638999</stp>
        <tr r="R310" s="1"/>
      </tp>
      <tp t="s">
        <v>#N/A N/A</v>
        <stp/>
        <stp>BDP|318596234300076841</stp>
        <tr r="R1657" s="1"/>
        <tr r="R2027" s="1"/>
        <tr r="R278" s="1"/>
        <tr r="R504" s="1"/>
      </tp>
      <tp t="s">
        <v>#N/A N/A</v>
        <stp/>
        <stp>BDP|584172698495132307</stp>
        <tr r="R1252" s="1"/>
      </tp>
      <tp t="s">
        <v>#N/A N/A</v>
        <stp/>
        <stp>BDP|478524568839301465</stp>
        <tr r="R1774" s="1"/>
      </tp>
      <tp t="s">
        <v>#N/A N/A</v>
        <stp/>
        <stp>BDP|686627299738044982</stp>
        <tr r="R579" s="1"/>
        <tr r="R790" s="1"/>
      </tp>
      <tp t="s">
        <v>#N/A N/A</v>
        <stp/>
        <stp>BDP|985195845169330206</stp>
        <tr r="N2286" s="1"/>
      </tp>
      <tp t="s">
        <v>#N/A N/A</v>
        <stp/>
        <stp>BDP|811214827168904655</stp>
        <tr r="R1642" s="1"/>
        <tr r="R2015" s="1"/>
        <tr r="R266" s="1"/>
        <tr r="R492" s="1"/>
      </tp>
      <tp t="s">
        <v>#N/A N/A</v>
        <stp/>
        <stp>BDP|175522291340672273</stp>
        <tr r="R1388" s="1"/>
      </tp>
      <tp t="s">
        <v>#N/A N/A</v>
        <stp/>
        <stp>BDP|489475879663266949</stp>
        <tr r="R1645" s="1"/>
      </tp>
      <tp t="s">
        <v>#N/A N/A</v>
        <stp/>
        <stp>BDP|242627936874321885</stp>
        <tr r="N1337" s="1"/>
      </tp>
      <tp t="s">
        <v>#N/A N/A</v>
        <stp/>
        <stp>BDP|797916848632243620</stp>
        <tr r="N1736" s="1"/>
      </tp>
      <tp t="s">
        <v>#N/A N/A</v>
        <stp/>
        <stp>BDP|264471889361206415</stp>
        <tr r="R2144" s="1"/>
        <tr r="R2144" s="1"/>
      </tp>
      <tp t="s">
        <v>#N/A N/A</v>
        <stp/>
        <stp>BDP|106136254378490566</stp>
        <tr r="R542" s="1"/>
        <tr r="R542" s="1"/>
      </tp>
      <tp t="s">
        <v>#N/A N/A</v>
        <stp/>
        <stp>BDP|707821487991608819</stp>
        <tr r="N1118" s="1"/>
      </tp>
      <tp t="s">
        <v>#N/A N/A</v>
        <stp/>
        <stp>BDP|703663277391742911</stp>
        <tr r="P2186" s="1"/>
        <tr r="P2226" s="1"/>
        <tr r="P2315" s="1"/>
      </tp>
      <tp t="s">
        <v>#N/A N/A</v>
        <stp/>
        <stp>BDP|279508096122571707</stp>
        <tr r="N1585" s="1"/>
        <tr r="N1956" s="1"/>
        <tr r="N207" s="1"/>
        <tr r="N433" s="1"/>
      </tp>
      <tp t="s">
        <v>#N/A N/A</v>
        <stp/>
        <stp>BDP|928046784924842506</stp>
        <tr r="N854" s="1"/>
      </tp>
      <tp t="s">
        <v>#N/A N/A</v>
        <stp/>
        <stp>BDP|957529381156198287</stp>
        <tr r="R536" s="1"/>
      </tp>
      <tp t="s">
        <v>#N/A N/A</v>
        <stp/>
        <stp>BDP|487145969636424913</stp>
        <tr r="N1562" s="1"/>
      </tp>
      <tp t="s">
        <v>#N/A N/A</v>
        <stp/>
        <stp>BDP|344054373326166993</stp>
        <tr r="N1974" s="1"/>
        <tr r="N225" s="1"/>
        <tr r="N451" s="1"/>
      </tp>
      <tp t="s">
        <v>#N/A N/A</v>
        <stp/>
        <stp>BDP|745007898838211930</stp>
        <tr r="O2292" s="1"/>
        <tr r="O36" s="1"/>
      </tp>
      <tp t="s">
        <v>#N/A N/A</v>
        <stp/>
        <stp>BDP|322496095735881087</stp>
        <tr r="N588" s="1"/>
      </tp>
      <tp t="s">
        <v>#N/A N/A</v>
        <stp/>
        <stp>BDP|135746021028955525</stp>
        <tr r="R1724" s="1"/>
      </tp>
      <tp t="s">
        <v>#N/A N/A</v>
        <stp/>
        <stp>BDP|869551784284312128</stp>
        <tr r="N595" s="1"/>
        <tr r="N800" s="1"/>
      </tp>
      <tp t="s">
        <v>#N/A N/A</v>
        <stp/>
        <stp>BDP|845808040051087509</stp>
        <tr r="R985" s="1"/>
      </tp>
      <tp t="s">
        <v>#N/A N/A</v>
        <stp/>
        <stp>BDP|167926736090527296</stp>
        <tr r="N1002" s="1"/>
      </tp>
      <tp t="s">
        <v>#N/A N/A</v>
        <stp/>
        <stp>BDP|223515585255995042</stp>
        <tr r="R154" s="1"/>
        <tr r="R1903" s="1"/>
        <tr r="R380" s="1"/>
      </tp>
      <tp t="s">
        <v>#N/A N/A</v>
        <stp/>
        <stp>BDP|732230366344761810</stp>
        <tr r="R954" s="1"/>
      </tp>
      <tp t="s">
        <v>#N/A N/A</v>
        <stp/>
        <stp>BDP|242774594691493707</stp>
        <tr r="R1540" s="1"/>
      </tp>
      <tp t="s">
        <v>#N/A N/A</v>
        <stp/>
        <stp>BDP|205553832686314818</stp>
        <tr r="N1398" s="1"/>
      </tp>
      <tp t="s">
        <v>#N/A N/A</v>
        <stp/>
        <stp>BDP|137807574505154240</stp>
        <tr r="R1151" s="1"/>
        <tr r="R1182" s="1"/>
        <tr r="R1221" s="1"/>
        <tr r="R1835" s="1"/>
        <tr r="R2190" s="1"/>
        <tr r="R2230" s="1"/>
        <tr r="R2319" s="1"/>
        <tr r="R2414" s="1"/>
        <tr r="R63" s="1"/>
        <tr r="R897" s="1"/>
      </tp>
      <tp t="s">
        <v>#N/A N/A</v>
        <stp/>
        <stp>BDP|371938405827166598</stp>
        <tr r="R559" s="1"/>
        <tr r="R559" s="1"/>
      </tp>
      <tp t="s">
        <v>#N/A N/A</v>
        <stp/>
        <stp>BDP|308040054209892764</stp>
        <tr r="R1036" s="1"/>
      </tp>
      <tp t="s">
        <v>#N/A N/A</v>
        <stp/>
        <stp>BDP|991572388366955065</stp>
        <tr r="R695" s="1"/>
      </tp>
      <tp t="s">
        <v>#N/A N/A</v>
        <stp/>
        <stp>BDP|861492762451843825</stp>
        <tr r="N835" s="1"/>
      </tp>
      <tp t="s">
        <v>#N/A N/A</v>
        <stp/>
        <stp>BDP|891526160120444854</stp>
        <tr r="N2134" s="1"/>
      </tp>
      <tp t="s">
        <v>#N/A N/A</v>
        <stp/>
        <stp>BDP|977092215093203929</stp>
        <tr r="R584" s="1"/>
        <tr r="R794" s="1"/>
      </tp>
      <tp t="s">
        <v>#N/A N/A</v>
        <stp/>
        <stp>BDP|516987336454942557</stp>
        <tr r="R1791" s="1"/>
        <tr r="R2255" s="1"/>
      </tp>
      <tp t="s">
        <v>#N/A N/A</v>
        <stp/>
        <stp>BDP|652791776228024399</stp>
        <tr r="N834" s="1"/>
      </tp>
      <tp t="s">
        <v>#N/A N/A</v>
        <stp/>
        <stp>BDP|989959783739902345</stp>
        <tr r="R120" s="1"/>
        <tr r="R1481" s="1"/>
        <tr r="R1869" s="1"/>
        <tr r="R346" s="1"/>
      </tp>
      <tp t="s">
        <v>#N/A N/A</v>
        <stp/>
        <stp>BDP|762939364384780055</stp>
        <tr r="R1842" s="1"/>
      </tp>
      <tp t="s">
        <v>#N/A N/A</v>
        <stp/>
        <stp>BDP|994820164065369114</stp>
        <tr r="R1284" s="1"/>
        <tr r="R1583" s="1"/>
        <tr r="R1953" s="1"/>
        <tr r="R204" s="1"/>
        <tr r="R430" s="1"/>
      </tp>
      <tp t="s">
        <v>#N/A N/A</v>
        <stp/>
        <stp>BDP|513540295317189187</stp>
        <tr r="R1620" s="1"/>
      </tp>
      <tp t="s">
        <v>#N/A N/A</v>
        <stp/>
        <stp>BDP|345669678158116350</stp>
        <tr r="N1369" s="1"/>
      </tp>
      <tp t="s">
        <v>#N/A N/A</v>
        <stp/>
        <stp>BDP|944071938608328119</stp>
        <tr r="N1350" s="1"/>
      </tp>
      <tp t="s">
        <v>#N/A N/A</v>
        <stp/>
        <stp>BDP|198911972147098364</stp>
        <tr r="O2200" s="1"/>
        <tr r="O2240" s="1"/>
        <tr r="O2329" s="1"/>
      </tp>
      <tp t="s">
        <v>#N/A N/A</v>
        <stp/>
        <stp>BDP|261247971048137730</stp>
        <tr r="R1120" s="1"/>
      </tp>
      <tp t="s">
        <v>#N/A N/A</v>
        <stp/>
        <stp>BDP|540160470228284465</stp>
        <tr r="N1318" s="1"/>
      </tp>
      <tp t="s">
        <v>#N/A N/A</v>
        <stp/>
        <stp>BDP|773033439381653885</stp>
        <tr r="R1016"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2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2840867</v>
      </c>
      <c r="H3" s="1">
        <v>100.2</v>
      </c>
      <c r="I3" s="2">
        <v>284654873.39999998</v>
      </c>
      <c r="J3" s="3">
        <v>0.93097790999999996</v>
      </c>
      <c r="K3" s="4">
        <v>305758998.64999998</v>
      </c>
      <c r="L3" s="5">
        <v>14775001</v>
      </c>
      <c r="M3" s="6">
        <v>20.694347069999999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-2.92E-4</v>
      </c>
    </row>
    <row r="4" spans="1:33" x14ac:dyDescent="0.25">
      <c r="A4" t="s">
        <v>35</v>
      </c>
      <c r="B4" t="s">
        <v>42</v>
      </c>
      <c r="C4" t="s">
        <v>43</v>
      </c>
      <c r="F4" t="s">
        <v>42</v>
      </c>
      <c r="G4" s="1">
        <v>238</v>
      </c>
      <c r="H4" s="1">
        <v>112.8125</v>
      </c>
      <c r="I4" s="2">
        <v>26849375</v>
      </c>
      <c r="J4" s="3">
        <v>8.7812219999999996E-2</v>
      </c>
      <c r="K4" s="4">
        <v>305758998.64999998</v>
      </c>
      <c r="L4" s="5">
        <v>14775001</v>
      </c>
      <c r="M4" s="6">
        <v>20.694347069999999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6.0620799821484939</v>
      </c>
      <c r="S4" s="7">
        <f t="shared" si="0"/>
        <v>0.53232470105001961</v>
      </c>
      <c r="T4" t="s">
        <v>44</v>
      </c>
      <c r="U4" t="s">
        <v>45</v>
      </c>
      <c r="AG4">
        <v>-2.92E-4</v>
      </c>
    </row>
    <row r="5" spans="1:33" x14ac:dyDescent="0.25">
      <c r="A5" t="s">
        <v>35</v>
      </c>
      <c r="B5" t="s">
        <v>46</v>
      </c>
      <c r="C5" t="s">
        <v>47</v>
      </c>
      <c r="F5" t="s">
        <v>46</v>
      </c>
      <c r="G5" s="1">
        <v>762</v>
      </c>
      <c r="H5" s="1">
        <v>112.875</v>
      </c>
      <c r="I5" s="2">
        <v>86010750</v>
      </c>
      <c r="J5" s="3">
        <v>0.28130242999999999</v>
      </c>
      <c r="K5" s="4">
        <v>305758998.64999998</v>
      </c>
      <c r="L5" s="5">
        <v>14775001</v>
      </c>
      <c r="M5" s="6">
        <v>20.694347069999999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5.8937639764906615</v>
      </c>
      <c r="S5" s="7">
        <f t="shared" si="0"/>
        <v>1.6579301284332859</v>
      </c>
      <c r="T5" t="s">
        <v>48</v>
      </c>
      <c r="U5" t="s">
        <v>45</v>
      </c>
      <c r="AG5">
        <v>-2.92E-4</v>
      </c>
    </row>
    <row r="6" spans="1:33" x14ac:dyDescent="0.25">
      <c r="A6" t="s">
        <v>35</v>
      </c>
      <c r="B6" t="s">
        <v>49</v>
      </c>
      <c r="C6" t="s">
        <v>50</v>
      </c>
      <c r="F6" t="s">
        <v>49</v>
      </c>
      <c r="G6" s="1">
        <v>-100</v>
      </c>
      <c r="H6" s="1">
        <v>116.5</v>
      </c>
      <c r="I6" s="2">
        <v>-11650000</v>
      </c>
      <c r="J6" s="3">
        <v>-3.8101900000000001E-2</v>
      </c>
      <c r="K6" s="4">
        <v>305758998.64999998</v>
      </c>
      <c r="L6" s="5">
        <v>14775001</v>
      </c>
      <c r="M6" s="6">
        <v>20.694347069999999</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f>IF(OR($A6="TUA",$A6="TYA"),"",IF(ISNUMBER(_xll.BDP($C6,"DUR_ADJ_OAS_MID")),_xll.BDP($C6,"DUR_ADJ_OAS_MID"),IF(ISNUMBER(_xll.BDP($E6&amp;" ISIN","DUR_ADJ_OAS_MID")),_xll.BDP($E6&amp;" ISIN","DUR_ADJ_OAS_MID")," ")))</f>
        <v>12.365005326105154</v>
      </c>
      <c r="S6" s="7">
        <f t="shared" si="0"/>
        <v>-0.47113019643472598</v>
      </c>
      <c r="T6" t="s">
        <v>51</v>
      </c>
      <c r="U6" t="s">
        <v>45</v>
      </c>
      <c r="AG6">
        <v>-2.92E-4</v>
      </c>
    </row>
    <row r="7" spans="1:33" x14ac:dyDescent="0.25">
      <c r="A7" t="s">
        <v>35</v>
      </c>
      <c r="B7" t="s">
        <v>52</v>
      </c>
      <c r="C7" t="s">
        <v>53</v>
      </c>
      <c r="F7" t="s">
        <v>52</v>
      </c>
      <c r="G7" s="1">
        <v>-279</v>
      </c>
      <c r="H7" s="1">
        <v>116.90625</v>
      </c>
      <c r="I7" s="2">
        <v>-32616843.75</v>
      </c>
      <c r="J7" s="3">
        <v>-0.10667501</v>
      </c>
      <c r="K7" s="4">
        <v>305758998.64999998</v>
      </c>
      <c r="L7" s="5">
        <v>14775001</v>
      </c>
      <c r="M7" s="6">
        <v>20.694347069999999</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f>IF(OR($A7="TUA",$A7="TYA"),"",IF(ISNUMBER(_xll.BDP($C7,"DUR_ADJ_OAS_MID")),_xll.BDP($C7,"DUR_ADJ_OAS_MID"),IF(ISNUMBER(_xll.BDP($E7&amp;" ISIN","DUR_ADJ_OAS_MID")),_xll.BDP($E7&amp;" ISIN","DUR_ADJ_OAS_MID")," ")))</f>
        <v>10.924582263429956</v>
      </c>
      <c r="S7" s="7">
        <f t="shared" si="0"/>
        <v>-1.1653799221972132</v>
      </c>
      <c r="T7" t="s">
        <v>54</v>
      </c>
      <c r="U7" t="s">
        <v>45</v>
      </c>
      <c r="AG7">
        <v>-2.92E-4</v>
      </c>
    </row>
    <row r="8" spans="1:33" x14ac:dyDescent="0.25">
      <c r="A8" t="s">
        <v>35</v>
      </c>
      <c r="B8" t="s">
        <v>55</v>
      </c>
      <c r="C8" t="s">
        <v>55</v>
      </c>
      <c r="F8" t="s">
        <v>56</v>
      </c>
      <c r="G8" s="1">
        <v>-300000000</v>
      </c>
      <c r="H8" s="1">
        <v>2.9E-5</v>
      </c>
      <c r="I8" s="2">
        <v>-8667</v>
      </c>
      <c r="J8" s="3">
        <v>-2.8350000000000001E-5</v>
      </c>
      <c r="K8" s="4">
        <v>305758998.64999998</v>
      </c>
      <c r="L8" s="5">
        <v>14775001</v>
      </c>
      <c r="M8" s="6">
        <v>20.694347069999999</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56</v>
      </c>
      <c r="U8" t="s">
        <v>57</v>
      </c>
      <c r="AG8">
        <v>-2.92E-4</v>
      </c>
    </row>
    <row r="9" spans="1:33" x14ac:dyDescent="0.25">
      <c r="A9" t="s">
        <v>35</v>
      </c>
      <c r="B9" t="s">
        <v>58</v>
      </c>
      <c r="C9" t="s">
        <v>58</v>
      </c>
      <c r="F9" t="s">
        <v>59</v>
      </c>
      <c r="G9" s="1">
        <v>-300000000</v>
      </c>
      <c r="H9" s="1">
        <v>2.9E-5</v>
      </c>
      <c r="I9" s="2">
        <v>-8667</v>
      </c>
      <c r="J9" s="3">
        <v>-2.8350000000000001E-5</v>
      </c>
      <c r="K9" s="4">
        <v>305758998.64999998</v>
      </c>
      <c r="L9" s="5">
        <v>14775001</v>
      </c>
      <c r="M9" s="6">
        <v>20.694347069999999</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t="str">
        <f>IF(OR($A9="TUA",$A9="TYA"),"",IF(ISNUMBER(_xll.BDP($C9,"DUR_ADJ_OAS_MID")),_xll.BDP($C9,"DUR_ADJ_OAS_MID"),IF(ISNUMBER(_xll.BDP($E9&amp;" ISIN","DUR_ADJ_OAS_MID")),_xll.BDP($E9&amp;" ISIN","DUR_ADJ_OAS_MID")," ")))</f>
        <v xml:space="preserve"> </v>
      </c>
      <c r="S9" s="7" t="str">
        <f t="shared" si="0"/>
        <v xml:space="preserve"> </v>
      </c>
      <c r="T9" t="s">
        <v>59</v>
      </c>
      <c r="U9" t="s">
        <v>57</v>
      </c>
      <c r="AG9">
        <v>-2.92E-4</v>
      </c>
    </row>
    <row r="10" spans="1:33" x14ac:dyDescent="0.25">
      <c r="A10" t="s">
        <v>35</v>
      </c>
      <c r="B10" t="s">
        <v>60</v>
      </c>
      <c r="C10" t="s">
        <v>61</v>
      </c>
      <c r="F10" t="s">
        <v>62</v>
      </c>
      <c r="G10" s="1">
        <v>-280</v>
      </c>
      <c r="H10" s="1">
        <v>0.109375</v>
      </c>
      <c r="I10" s="2">
        <v>-30625</v>
      </c>
      <c r="J10" s="3">
        <v>-1.0016E-4</v>
      </c>
      <c r="K10" s="4">
        <v>305758998.64999998</v>
      </c>
      <c r="L10" s="5">
        <v>14775001</v>
      </c>
      <c r="M10" s="6">
        <v>20.694347069999999</v>
      </c>
      <c r="N10" s="7">
        <f>IF(ISNUMBER(_xll.BDP($C10, "DELTA_MID")),_xll.BDP($C10, "DELTA_MID")," ")</f>
        <v>-5.4696000000000002E-2</v>
      </c>
      <c r="O10" s="7" t="str">
        <f>IF(ISNUMBER(N10),_xll.BDP($C10, "OPT_UNDL_TICKER"),"")</f>
        <v>USH6</v>
      </c>
      <c r="P10" s="8">
        <f>IF(ISNUMBER(N10),_xll.BDP($C10, "OPT_UNDL_PX")," ")</f>
        <v>116.625</v>
      </c>
      <c r="Q10" s="7">
        <f>IF(ISNUMBER(N10),+G10*_xll.BDP($C10, "PX_POS_MULT_FACTOR")*P10/K10," ")</f>
        <v>-0.10679980031390648</v>
      </c>
      <c r="R10" s="8">
        <f>IF(OR($A10="TUA",$A10="TYA"),"",IF(ISNUMBER(_xll.BDP($C10,"DUR_ADJ_OAS_MID")),_xll.BDP($C10,"DUR_ADJ_OAS_MID"),IF(ISNUMBER(_xll.BDP($E10&amp;" ISIN","DUR_ADJ_OAS_MID")),_xll.BDP($E10&amp;" ISIN","DUR_ADJ_OAS_MID")," ")))</f>
        <v>12.364504845476485</v>
      </c>
      <c r="S10" s="7">
        <f t="shared" si="0"/>
        <v>5.8415218779694295E-3</v>
      </c>
      <c r="T10" t="s">
        <v>62</v>
      </c>
      <c r="U10" t="s">
        <v>57</v>
      </c>
      <c r="AG10">
        <v>-2.92E-4</v>
      </c>
    </row>
    <row r="11" spans="1:33" x14ac:dyDescent="0.25">
      <c r="A11" t="s">
        <v>35</v>
      </c>
      <c r="B11" t="s">
        <v>63</v>
      </c>
      <c r="C11" t="s">
        <v>64</v>
      </c>
      <c r="F11" t="s">
        <v>65</v>
      </c>
      <c r="G11" s="1">
        <v>-290</v>
      </c>
      <c r="H11" s="1">
        <v>0.140625</v>
      </c>
      <c r="I11" s="2">
        <v>-40781.25</v>
      </c>
      <c r="J11" s="3">
        <v>-1.3338E-4</v>
      </c>
      <c r="K11" s="4">
        <v>305758998.64999998</v>
      </c>
      <c r="L11" s="5">
        <v>14775001</v>
      </c>
      <c r="M11" s="6">
        <v>20.694347069999999</v>
      </c>
      <c r="N11" s="7">
        <f>IF(ISNUMBER(_xll.BDP($C11, "DELTA_MID")),_xll.BDP($C11, "DELTA_MID")," ")</f>
        <v>-7.5775999999999996E-2</v>
      </c>
      <c r="O11" s="7" t="str">
        <f>IF(ISNUMBER(N11),_xll.BDP($C11, "OPT_UNDL_TICKER"),"")</f>
        <v>USH6</v>
      </c>
      <c r="P11" s="8">
        <f>IF(ISNUMBER(N11),_xll.BDP($C11, "OPT_UNDL_PX")," ")</f>
        <v>116.625</v>
      </c>
      <c r="Q11" s="7">
        <f>IF(ISNUMBER(N11),+G11*_xll.BDP($C11, "PX_POS_MULT_FACTOR")*P11/K11," ")</f>
        <v>-0.11061407889654601</v>
      </c>
      <c r="R11" s="8">
        <f>IF(OR($A11="TUA",$A11="TYA"),"",IF(ISNUMBER(_xll.BDP($C11,"DUR_ADJ_OAS_MID")),_xll.BDP($C11,"DUR_ADJ_OAS_MID"),IF(ISNUMBER(_xll.BDP($E11&amp;" ISIN","DUR_ADJ_OAS_MID")),_xll.BDP($E11&amp;" ISIN","DUR_ADJ_OAS_MID")," ")))</f>
        <v>12.364504845476485</v>
      </c>
      <c r="S11" s="7">
        <f t="shared" si="0"/>
        <v>8.3818924424646692E-3</v>
      </c>
      <c r="T11" t="s">
        <v>65</v>
      </c>
      <c r="U11" t="s">
        <v>57</v>
      </c>
      <c r="AG11">
        <v>-2.92E-4</v>
      </c>
    </row>
    <row r="12" spans="1:33" x14ac:dyDescent="0.25">
      <c r="A12" t="s">
        <v>35</v>
      </c>
      <c r="B12" t="s">
        <v>66</v>
      </c>
      <c r="C12" t="s">
        <v>67</v>
      </c>
      <c r="F12" t="s">
        <v>68</v>
      </c>
      <c r="G12" s="1">
        <v>-290</v>
      </c>
      <c r="H12" s="1">
        <v>0.21875</v>
      </c>
      <c r="I12" s="2">
        <v>-63437.5</v>
      </c>
      <c r="J12" s="3">
        <v>-2.0748000000000001E-4</v>
      </c>
      <c r="K12" s="4">
        <v>305758998.64999998</v>
      </c>
      <c r="L12" s="5">
        <v>14775001</v>
      </c>
      <c r="M12" s="6">
        <v>20.694347069999999</v>
      </c>
      <c r="N12" s="7">
        <f>IF(ISNUMBER(_xll.BDP($C12, "DELTA_MID")),_xll.BDP($C12, "DELTA_MID")," ")</f>
        <v>-0.11006199999999999</v>
      </c>
      <c r="O12" s="7" t="str">
        <f>IF(ISNUMBER(N12),_xll.BDP($C12, "OPT_UNDL_TICKER"),"")</f>
        <v>USH6</v>
      </c>
      <c r="P12" s="8">
        <f>IF(ISNUMBER(N12),_xll.BDP($C12, "OPT_UNDL_PX")," ")</f>
        <v>116.625</v>
      </c>
      <c r="Q12" s="7">
        <f>IF(ISNUMBER(N12),+G12*_xll.BDP($C12, "PX_POS_MULT_FACTOR")*P12/K12," ")</f>
        <v>-0.11061407889654601</v>
      </c>
      <c r="R12" s="8">
        <f>IF(OR($A12="TUA",$A12="TYA"),"",IF(ISNUMBER(_xll.BDP($C12,"DUR_ADJ_OAS_MID")),_xll.BDP($C12,"DUR_ADJ_OAS_MID"),IF(ISNUMBER(_xll.BDP($E12&amp;" ISIN","DUR_ADJ_OAS_MID")),_xll.BDP($E12&amp;" ISIN","DUR_ADJ_OAS_MID")," ")))</f>
        <v>12.365005326105154</v>
      </c>
      <c r="S12" s="7">
        <f t="shared" si="0"/>
        <v>1.2174406751511647E-2</v>
      </c>
      <c r="T12" t="s">
        <v>68</v>
      </c>
      <c r="U12" t="s">
        <v>57</v>
      </c>
      <c r="AG12">
        <v>-2.92E-4</v>
      </c>
    </row>
    <row r="13" spans="1:33" x14ac:dyDescent="0.25">
      <c r="A13" t="s">
        <v>35</v>
      </c>
      <c r="B13" t="s">
        <v>69</v>
      </c>
      <c r="C13" t="s">
        <v>70</v>
      </c>
      <c r="F13" t="s">
        <v>71</v>
      </c>
      <c r="G13" s="1">
        <v>-290</v>
      </c>
      <c r="H13" s="1">
        <v>0.328125</v>
      </c>
      <c r="I13" s="2">
        <v>-95156.25</v>
      </c>
      <c r="J13" s="3">
        <v>-3.1121000000000002E-4</v>
      </c>
      <c r="K13" s="4">
        <v>305758998.64999998</v>
      </c>
      <c r="L13" s="5">
        <v>14775001</v>
      </c>
      <c r="M13" s="6">
        <v>20.694347069999999</v>
      </c>
      <c r="N13" s="7">
        <f>IF(ISNUMBER(_xll.BDP($C13, "DELTA_MID")),_xll.BDP($C13, "DELTA_MID")," ")</f>
        <v>-0.16134799999999999</v>
      </c>
      <c r="O13" s="7" t="str">
        <f>IF(ISNUMBER(N13),_xll.BDP($C13, "OPT_UNDL_TICKER"),"")</f>
        <v>USH6</v>
      </c>
      <c r="P13" s="8">
        <f>IF(ISNUMBER(N13),_xll.BDP($C13, "OPT_UNDL_PX")," ")</f>
        <v>116.625</v>
      </c>
      <c r="Q13" s="7">
        <f>IF(ISNUMBER(N13),+G13*_xll.BDP($C13, "PX_POS_MULT_FACTOR")*P13/K13," ")</f>
        <v>-0.11061407889654601</v>
      </c>
      <c r="R13" s="8">
        <f>IF(OR($A13="TUA",$A13="TYA"),"",IF(ISNUMBER(_xll.BDP($C13,"DUR_ADJ_OAS_MID")),_xll.BDP($C13,"DUR_ADJ_OAS_MID"),IF(ISNUMBER(_xll.BDP($E13&amp;" ISIN","DUR_ADJ_OAS_MID")),_xll.BDP($E13&amp;" ISIN","DUR_ADJ_OAS_MID")," ")))</f>
        <v>12.364504845476485</v>
      </c>
      <c r="S13" s="7">
        <f t="shared" si="0"/>
        <v>1.7847360401799905E-2</v>
      </c>
      <c r="T13" t="s">
        <v>71</v>
      </c>
      <c r="U13" t="s">
        <v>57</v>
      </c>
      <c r="AG13">
        <v>-2.92E-4</v>
      </c>
    </row>
    <row r="14" spans="1:33" x14ac:dyDescent="0.25">
      <c r="A14" t="s">
        <v>35</v>
      </c>
      <c r="B14" t="s">
        <v>72</v>
      </c>
      <c r="C14" t="s">
        <v>73</v>
      </c>
      <c r="F14" t="s">
        <v>74</v>
      </c>
      <c r="G14" s="1">
        <v>-280</v>
      </c>
      <c r="H14" s="1">
        <v>0.5</v>
      </c>
      <c r="I14" s="2">
        <v>-140000</v>
      </c>
      <c r="J14" s="3">
        <v>-4.5787999999999997E-4</v>
      </c>
      <c r="K14" s="4">
        <v>305758998.64999998</v>
      </c>
      <c r="L14" s="5">
        <v>14775001</v>
      </c>
      <c r="M14" s="6">
        <v>20.694347069999999</v>
      </c>
      <c r="N14" s="7">
        <f>IF(ISNUMBER(_xll.BDP($C14, "DELTA_MID")),_xll.BDP($C14, "DELTA_MID")," ")</f>
        <v>-0.22975200000000001</v>
      </c>
      <c r="O14" s="7" t="str">
        <f>IF(ISNUMBER(N14),_xll.BDP($C14, "OPT_UNDL_TICKER"),"")</f>
        <v>USH6</v>
      </c>
      <c r="P14" s="8">
        <f>IF(ISNUMBER(N14),_xll.BDP($C14, "OPT_UNDL_PX")," ")</f>
        <v>116.625</v>
      </c>
      <c r="Q14" s="7">
        <f>IF(ISNUMBER(N14),+G14*_xll.BDP($C14, "PX_POS_MULT_FACTOR")*P14/K14," ")</f>
        <v>-0.10679980031390648</v>
      </c>
      <c r="R14" s="8">
        <f>IF(OR($A14="TUA",$A14="TYA"),"",IF(ISNUMBER(_xll.BDP($C14,"DUR_ADJ_OAS_MID")),_xll.BDP($C14,"DUR_ADJ_OAS_MID"),IF(ISNUMBER(_xll.BDP($E14&amp;" ISIN","DUR_ADJ_OAS_MID")),_xll.BDP($E14&amp;" ISIN","DUR_ADJ_OAS_MID")," ")))</f>
        <v>12.364504845476485</v>
      </c>
      <c r="S14" s="7">
        <f t="shared" si="0"/>
        <v>2.4537467721720645E-2</v>
      </c>
      <c r="T14" t="s">
        <v>74</v>
      </c>
      <c r="U14" t="s">
        <v>57</v>
      </c>
      <c r="AG14">
        <v>-2.92E-4</v>
      </c>
    </row>
    <row r="15" spans="1:33" x14ac:dyDescent="0.25">
      <c r="A15" t="s">
        <v>35</v>
      </c>
      <c r="B15" t="s">
        <v>75</v>
      </c>
      <c r="C15" t="s">
        <v>76</v>
      </c>
      <c r="F15" t="s">
        <v>77</v>
      </c>
      <c r="G15" s="1">
        <v>-290</v>
      </c>
      <c r="H15" s="1">
        <v>0.78125</v>
      </c>
      <c r="I15" s="2">
        <v>-226562.5</v>
      </c>
      <c r="J15" s="3">
        <v>-7.4098000000000002E-4</v>
      </c>
      <c r="K15" s="4">
        <v>305758998.64999998</v>
      </c>
      <c r="L15" s="5">
        <v>14775001</v>
      </c>
      <c r="M15" s="6">
        <v>20.694347069999999</v>
      </c>
      <c r="N15" s="7">
        <f>IF(ISNUMBER(_xll.BDP($C15, "DELTA_MID")),_xll.BDP($C15, "DELTA_MID")," ")</f>
        <v>-0.31918000000000002</v>
      </c>
      <c r="O15" s="7" t="str">
        <f>IF(ISNUMBER(N15),_xll.BDP($C15, "OPT_UNDL_TICKER"),"")</f>
        <v>USH6</v>
      </c>
      <c r="P15" s="8">
        <f>IF(ISNUMBER(N15),_xll.BDP($C15, "OPT_UNDL_PX")," ")</f>
        <v>116.625</v>
      </c>
      <c r="Q15" s="7">
        <f>IF(ISNUMBER(N15),+G15*_xll.BDP($C15, "PX_POS_MULT_FACTOR")*P15/K15," ")</f>
        <v>-0.11061407889654601</v>
      </c>
      <c r="R15" s="8">
        <f>IF(OR($A15="TUA",$A15="TYA"),"",IF(ISNUMBER(_xll.BDP($C15,"DUR_ADJ_OAS_MID")),_xll.BDP($C15,"DUR_ADJ_OAS_MID"),IF(ISNUMBER(_xll.BDP($E15&amp;" ISIN","DUR_ADJ_OAS_MID")),_xll.BDP($E15&amp;" ISIN","DUR_ADJ_OAS_MID")," ")))</f>
        <v>12.365005326105154</v>
      </c>
      <c r="S15" s="7">
        <f t="shared" si="0"/>
        <v>3.530580170219956E-2</v>
      </c>
      <c r="T15" t="s">
        <v>77</v>
      </c>
      <c r="U15" t="s">
        <v>57</v>
      </c>
      <c r="AG15">
        <v>-2.92E-4</v>
      </c>
    </row>
    <row r="16" spans="1:33" x14ac:dyDescent="0.25">
      <c r="A16" t="s">
        <v>35</v>
      </c>
      <c r="B16" t="s">
        <v>78</v>
      </c>
      <c r="C16" t="s">
        <v>79</v>
      </c>
      <c r="F16" t="s">
        <v>80</v>
      </c>
      <c r="G16" s="1">
        <v>-290</v>
      </c>
      <c r="H16" s="1">
        <v>1.15625</v>
      </c>
      <c r="I16" s="2">
        <v>-335312.5</v>
      </c>
      <c r="J16" s="3">
        <v>-1.09666E-3</v>
      </c>
      <c r="K16" s="4">
        <v>305758998.64999998</v>
      </c>
      <c r="L16" s="5">
        <v>14775001</v>
      </c>
      <c r="M16" s="6">
        <v>20.694347069999999</v>
      </c>
      <c r="N16" s="7">
        <f>IF(ISNUMBER(_xll.BDP($C16, "DELTA_MID")),_xll.BDP($C16, "DELTA_MID")," ")</f>
        <v>-0.42372599999999999</v>
      </c>
      <c r="O16" s="7" t="str">
        <f>IF(ISNUMBER(N16),_xll.BDP($C16, "OPT_UNDL_TICKER"),"")</f>
        <v>USH6</v>
      </c>
      <c r="P16" s="8">
        <f>IF(ISNUMBER(N16),_xll.BDP($C16, "OPT_UNDL_PX")," ")</f>
        <v>116.625</v>
      </c>
      <c r="Q16" s="7">
        <f>IF(ISNUMBER(N16),+G16*_xll.BDP($C16, "PX_POS_MULT_FACTOR")*P16/K16," ")</f>
        <v>-0.11061407889654601</v>
      </c>
      <c r="R16" s="8">
        <f>IF(OR($A16="TUA",$A16="TYA"),"",IF(ISNUMBER(_xll.BDP($C16,"DUR_ADJ_OAS_MID")),_xll.BDP($C16,"DUR_ADJ_OAS_MID"),IF(ISNUMBER(_xll.BDP($E16&amp;" ISIN","DUR_ADJ_OAS_MID")),_xll.BDP($E16&amp;" ISIN","DUR_ADJ_OAS_MID")," ")))</f>
        <v>12.365005326105154</v>
      </c>
      <c r="S16" s="7">
        <f t="shared" si="0"/>
        <v>4.6870061194517851E-2</v>
      </c>
      <c r="T16" t="s">
        <v>80</v>
      </c>
      <c r="U16" t="s">
        <v>57</v>
      </c>
      <c r="AG16">
        <v>-2.92E-4</v>
      </c>
    </row>
    <row r="17" spans="1:33" x14ac:dyDescent="0.25">
      <c r="A17" t="s">
        <v>35</v>
      </c>
      <c r="B17" t="s">
        <v>81</v>
      </c>
      <c r="C17" t="s">
        <v>82</v>
      </c>
      <c r="F17" t="s">
        <v>83</v>
      </c>
      <c r="G17" s="1">
        <v>-290</v>
      </c>
      <c r="H17" s="1">
        <v>0.28125</v>
      </c>
      <c r="I17" s="2">
        <v>-81562.5</v>
      </c>
      <c r="J17" s="3">
        <v>-2.6675000000000001E-4</v>
      </c>
      <c r="K17" s="4">
        <v>305758998.64999998</v>
      </c>
      <c r="L17" s="5">
        <v>14775001</v>
      </c>
      <c r="M17" s="6">
        <v>20.694347069999999</v>
      </c>
      <c r="N17" s="7">
        <f>IF(ISNUMBER(_xll.BDP($C17, "DELTA_MID")),_xll.BDP($C17, "DELTA_MID")," ")</f>
        <v>-0.47841400000000001</v>
      </c>
      <c r="O17" s="7" t="str">
        <f>IF(ISNUMBER(N17),_xll.BDP($C17, "OPT_UNDL_TICKER"),"")</f>
        <v>USZ5</v>
      </c>
      <c r="P17" s="8">
        <f>IF(ISNUMBER(N17),_xll.BDP($C17, "OPT_UNDL_PX")," ")</f>
        <v>117.03125</v>
      </c>
      <c r="Q17" s="7">
        <f>IF(ISNUMBER(N17),+G17*_xll.BDP($C17, "PX_POS_MULT_FACTOR")*P17/K17," ")</f>
        <v>-0.11099939053257363</v>
      </c>
      <c r="R17" s="8">
        <f>IF(OR($A17="TUA",$A17="TYA"),"",IF(ISNUMBER(_xll.BDP($C17,"DUR_ADJ_OAS_MID")),_xll.BDP($C17,"DUR_ADJ_OAS_MID"),IF(ISNUMBER(_xll.BDP($E17&amp;" ISIN","DUR_ADJ_OAS_MID")),_xll.BDP($E17&amp;" ISIN","DUR_ADJ_OAS_MID")," ")))</f>
        <v>10.924582263429956</v>
      </c>
      <c r="S17" s="7">
        <f t="shared" si="0"/>
        <v>5.3103662422250682E-2</v>
      </c>
      <c r="T17" t="s">
        <v>83</v>
      </c>
      <c r="U17" t="s">
        <v>57</v>
      </c>
      <c r="AG17">
        <v>-2.92E-4</v>
      </c>
    </row>
    <row r="18" spans="1:33" x14ac:dyDescent="0.25">
      <c r="A18" t="s">
        <v>35</v>
      </c>
      <c r="B18" t="s">
        <v>84</v>
      </c>
      <c r="C18" t="s">
        <v>84</v>
      </c>
      <c r="F18" t="s">
        <v>85</v>
      </c>
      <c r="G18" s="1">
        <v>-41700000</v>
      </c>
      <c r="H18" s="1">
        <v>100.022856</v>
      </c>
      <c r="I18" s="2">
        <v>-41709530.960000001</v>
      </c>
      <c r="J18" s="3">
        <v>-0.13641308999999999</v>
      </c>
      <c r="K18" s="4">
        <v>305758998.64999998</v>
      </c>
      <c r="L18" s="5">
        <v>14775001</v>
      </c>
      <c r="M18" s="6">
        <v>20.694347069999999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85</v>
      </c>
      <c r="U18" t="s">
        <v>86</v>
      </c>
      <c r="AG18">
        <v>-2.92E-4</v>
      </c>
    </row>
    <row r="19" spans="1:33" x14ac:dyDescent="0.25">
      <c r="A19" t="s">
        <v>35</v>
      </c>
      <c r="B19" t="s">
        <v>87</v>
      </c>
      <c r="C19" t="s">
        <v>87</v>
      </c>
      <c r="F19" t="s">
        <v>88</v>
      </c>
      <c r="G19" s="1">
        <v>41700000</v>
      </c>
      <c r="H19" s="1">
        <v>100</v>
      </c>
      <c r="I19" s="2">
        <v>41700000</v>
      </c>
      <c r="J19" s="3">
        <v>0.13638191999999999</v>
      </c>
      <c r="K19" s="4">
        <v>305758998.64999998</v>
      </c>
      <c r="L19" s="5">
        <v>14775001</v>
      </c>
      <c r="M19" s="6">
        <v>20.694347069999999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88</v>
      </c>
      <c r="U19" t="s">
        <v>86</v>
      </c>
      <c r="AG19">
        <v>-2.92E-4</v>
      </c>
    </row>
    <row r="20" spans="1:33" x14ac:dyDescent="0.25">
      <c r="A20" t="s">
        <v>35</v>
      </c>
      <c r="B20" t="s">
        <v>89</v>
      </c>
      <c r="C20" t="s">
        <v>89</v>
      </c>
      <c r="D20" t="s">
        <v>90</v>
      </c>
      <c r="E20" t="s">
        <v>91</v>
      </c>
      <c r="F20" t="s">
        <v>92</v>
      </c>
      <c r="G20" s="1">
        <v>4300000</v>
      </c>
      <c r="H20" s="1">
        <v>99.490987000000004</v>
      </c>
      <c r="I20" s="2">
        <v>4278112.4400000004</v>
      </c>
      <c r="J20" s="3">
        <v>1.3991780000000001E-2</v>
      </c>
      <c r="K20" s="4">
        <v>305758998.64999998</v>
      </c>
      <c r="L20" s="5">
        <v>14775001</v>
      </c>
      <c r="M20" s="6">
        <v>20.694347069999999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0.1307369377044634</v>
      </c>
      <c r="S20" s="7">
        <f t="shared" si="0"/>
        <v>1.829242470234557E-3</v>
      </c>
      <c r="T20" t="s">
        <v>92</v>
      </c>
      <c r="U20" t="s">
        <v>93</v>
      </c>
      <c r="AG20">
        <v>-2.92E-4</v>
      </c>
    </row>
    <row r="21" spans="1:33" x14ac:dyDescent="0.25">
      <c r="A21" t="s">
        <v>35</v>
      </c>
      <c r="B21" t="s">
        <v>94</v>
      </c>
      <c r="C21" t="s">
        <v>94</v>
      </c>
      <c r="D21" t="s">
        <v>95</v>
      </c>
      <c r="E21" t="s">
        <v>96</v>
      </c>
      <c r="F21" t="s">
        <v>97</v>
      </c>
      <c r="G21" s="1">
        <v>2500000</v>
      </c>
      <c r="H21" s="1">
        <v>99.860431000000005</v>
      </c>
      <c r="I21" s="2">
        <v>2496510.77</v>
      </c>
      <c r="J21" s="3">
        <v>8.1649600000000006E-3</v>
      </c>
      <c r="K21" s="4">
        <v>305758998.64999998</v>
      </c>
      <c r="L21" s="5">
        <v>14775001</v>
      </c>
      <c r="M21" s="6">
        <v>20.694347069999999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3.5557153820160559E-2</v>
      </c>
      <c r="S21" s="7">
        <f t="shared" si="0"/>
        <v>2.9032273865545817E-4</v>
      </c>
      <c r="T21" t="s">
        <v>97</v>
      </c>
      <c r="U21" t="s">
        <v>93</v>
      </c>
      <c r="AG21">
        <v>-2.92E-4</v>
      </c>
    </row>
    <row r="22" spans="1:33" x14ac:dyDescent="0.25">
      <c r="A22" t="s">
        <v>35</v>
      </c>
      <c r="B22" t="s">
        <v>98</v>
      </c>
      <c r="C22" t="s">
        <v>98</v>
      </c>
      <c r="D22" t="s">
        <v>99</v>
      </c>
      <c r="E22" t="s">
        <v>100</v>
      </c>
      <c r="F22" t="s">
        <v>101</v>
      </c>
      <c r="G22" s="1">
        <v>500000</v>
      </c>
      <c r="H22" s="1">
        <v>99.786028000000002</v>
      </c>
      <c r="I22" s="2">
        <v>498930.14</v>
      </c>
      <c r="J22" s="3">
        <v>1.63178E-3</v>
      </c>
      <c r="K22" s="4">
        <v>305758998.64999998</v>
      </c>
      <c r="L22" s="5">
        <v>14775001</v>
      </c>
      <c r="M22" s="6">
        <v>20.694347069999999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5.466063604058008E-2</v>
      </c>
      <c r="S22" s="7">
        <f t="shared" si="0"/>
        <v>8.9194132678297765E-5</v>
      </c>
      <c r="T22" t="s">
        <v>101</v>
      </c>
      <c r="U22" t="s">
        <v>93</v>
      </c>
      <c r="AG22">
        <v>-2.92E-4</v>
      </c>
    </row>
    <row r="23" spans="1:33" x14ac:dyDescent="0.25">
      <c r="A23" t="s">
        <v>35</v>
      </c>
      <c r="B23" t="s">
        <v>102</v>
      </c>
      <c r="C23" t="s">
        <v>102</v>
      </c>
      <c r="D23" t="s">
        <v>103</v>
      </c>
      <c r="E23" t="s">
        <v>104</v>
      </c>
      <c r="F23" t="s">
        <v>105</v>
      </c>
      <c r="G23" s="1">
        <v>10500000</v>
      </c>
      <c r="H23" s="1">
        <v>99.624564000000007</v>
      </c>
      <c r="I23" s="2">
        <v>10460579.220000001</v>
      </c>
      <c r="J23" s="3">
        <v>3.421184E-2</v>
      </c>
      <c r="K23" s="4">
        <v>305758998.64999998</v>
      </c>
      <c r="L23" s="5">
        <v>14775001</v>
      </c>
      <c r="M23" s="6">
        <v>20.694347069999999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9.5449567797519119E-2</v>
      </c>
      <c r="S23" s="7">
        <f t="shared" si="0"/>
        <v>3.2655053415578767E-3</v>
      </c>
      <c r="T23" t="s">
        <v>105</v>
      </c>
      <c r="U23" t="s">
        <v>93</v>
      </c>
      <c r="AG23">
        <v>-2.92E-4</v>
      </c>
    </row>
    <row r="24" spans="1:33" x14ac:dyDescent="0.25">
      <c r="A24" t="s">
        <v>35</v>
      </c>
      <c r="B24" t="s">
        <v>106</v>
      </c>
      <c r="C24" t="s">
        <v>106</v>
      </c>
      <c r="D24" t="s">
        <v>107</v>
      </c>
      <c r="E24" t="s">
        <v>108</v>
      </c>
      <c r="F24" t="s">
        <v>109</v>
      </c>
      <c r="G24" s="1">
        <v>3000000</v>
      </c>
      <c r="H24" s="1">
        <v>98.936932999999996</v>
      </c>
      <c r="I24" s="2">
        <v>2968107.99</v>
      </c>
      <c r="J24" s="3">
        <v>9.7073400000000001E-3</v>
      </c>
      <c r="K24" s="4">
        <v>305758998.64999998</v>
      </c>
      <c r="L24" s="5">
        <v>14775001</v>
      </c>
      <c r="M24" s="6">
        <v>20.694347069999999</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0.27636060819519098</v>
      </c>
      <c r="S24" s="7">
        <f t="shared" si="0"/>
        <v>2.6827263863575053E-3</v>
      </c>
      <c r="T24" t="s">
        <v>109</v>
      </c>
      <c r="U24" t="s">
        <v>93</v>
      </c>
      <c r="AG24">
        <v>-2.92E-4</v>
      </c>
    </row>
    <row r="25" spans="1:33" x14ac:dyDescent="0.25">
      <c r="A25" t="s">
        <v>35</v>
      </c>
      <c r="B25" t="s">
        <v>110</v>
      </c>
      <c r="C25" t="s">
        <v>110</v>
      </c>
      <c r="G25" s="1">
        <v>1442187.14</v>
      </c>
      <c r="H25" s="1">
        <v>1</v>
      </c>
      <c r="I25" s="2">
        <v>1442187.14</v>
      </c>
      <c r="J25" s="3">
        <v>4.7167399999999996E-3</v>
      </c>
      <c r="K25" s="4">
        <v>305758998.64999998</v>
      </c>
      <c r="L25" s="5">
        <v>14775001</v>
      </c>
      <c r="M25" s="6">
        <v>20.694347069999999</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110</v>
      </c>
      <c r="U25" t="s">
        <v>110</v>
      </c>
      <c r="AG25">
        <v>-2.92E-4</v>
      </c>
    </row>
    <row r="26" spans="1:33" x14ac:dyDescent="0.2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25">
      <c r="A27" t="s">
        <v>111</v>
      </c>
      <c r="B27" t="s">
        <v>49</v>
      </c>
      <c r="C27" t="s">
        <v>50</v>
      </c>
      <c r="F27" t="s">
        <v>49</v>
      </c>
      <c r="G27" s="1">
        <v>64</v>
      </c>
      <c r="H27" s="1">
        <v>116.5</v>
      </c>
      <c r="I27" s="2">
        <v>7456000</v>
      </c>
      <c r="J27" s="3">
        <v>2.0921349999999998E-2</v>
      </c>
      <c r="K27" s="4">
        <v>356382317.36000001</v>
      </c>
      <c r="L27" s="5">
        <v>15025001</v>
      </c>
      <c r="M27" s="6">
        <v>23.719287430000001</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f>IF(OR($A27="TUA",$A27="TYA"),"",IF(ISNUMBER(_xll.BDP($C27,"DUR_ADJ_OAS_MID")),_xll.BDP($C27,"DUR_ADJ_OAS_MID"),IF(ISNUMBER(_xll.BDP($E27&amp;" ISIN","DUR_ADJ_OAS_MID")),_xll.BDP($E27&amp;" ISIN","DUR_ADJ_OAS_MID")," ")))</f>
        <v>12.365005326105154</v>
      </c>
      <c r="S27" s="7">
        <f t="shared" si="0"/>
        <v>0.25869260417931006</v>
      </c>
      <c r="T27" t="s">
        <v>51</v>
      </c>
      <c r="U27" t="s">
        <v>45</v>
      </c>
      <c r="AG27">
        <v>-4.2700000000000002E-4</v>
      </c>
    </row>
    <row r="28" spans="1:33" x14ac:dyDescent="0.25">
      <c r="A28" t="s">
        <v>111</v>
      </c>
      <c r="B28" t="s">
        <v>52</v>
      </c>
      <c r="C28" t="s">
        <v>53</v>
      </c>
      <c r="F28" t="s">
        <v>52</v>
      </c>
      <c r="G28" s="1">
        <v>236</v>
      </c>
      <c r="H28" s="1">
        <v>116.90625</v>
      </c>
      <c r="I28" s="2">
        <v>27589875</v>
      </c>
      <c r="J28" s="3">
        <v>7.7416509999999994E-2</v>
      </c>
      <c r="K28" s="4">
        <v>356382317.36000001</v>
      </c>
      <c r="L28" s="5">
        <v>15025001</v>
      </c>
      <c r="M28" s="6">
        <v>23.719287430000001</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f>IF(OR($A28="TUA",$A28="TYA"),"",IF(ISNUMBER(_xll.BDP($C28,"DUR_ADJ_OAS_MID")),_xll.BDP($C28,"DUR_ADJ_OAS_MID"),IF(ISNUMBER(_xll.BDP($E28&amp;" ISIN","DUR_ADJ_OAS_MID")),_xll.BDP($E28&amp;" ISIN","DUR_ADJ_OAS_MID")," ")))</f>
        <v>10.924582263429956</v>
      </c>
      <c r="S28" s="7">
        <f t="shared" si="0"/>
        <v>0.84574303204264778</v>
      </c>
      <c r="T28" t="s">
        <v>54</v>
      </c>
      <c r="U28" t="s">
        <v>45</v>
      </c>
      <c r="AG28">
        <v>-4.2700000000000002E-4</v>
      </c>
    </row>
    <row r="29" spans="1:33" x14ac:dyDescent="0.25">
      <c r="A29" t="s">
        <v>111</v>
      </c>
      <c r="B29" t="s">
        <v>60</v>
      </c>
      <c r="C29" t="s">
        <v>61</v>
      </c>
      <c r="F29" t="s">
        <v>62</v>
      </c>
      <c r="G29" s="1">
        <v>-300</v>
      </c>
      <c r="H29" s="1">
        <v>0.109375</v>
      </c>
      <c r="I29" s="2">
        <v>-32812.5</v>
      </c>
      <c r="J29" s="3">
        <v>-9.2070000000000004E-5</v>
      </c>
      <c r="K29" s="4">
        <v>356382317.36000001</v>
      </c>
      <c r="L29" s="5">
        <v>15025001</v>
      </c>
      <c r="M29" s="6">
        <v>23.719287430000001</v>
      </c>
      <c r="N29" s="7">
        <f>IF(ISNUMBER(_xll.BDP($C29, "DELTA_MID")),_xll.BDP($C29, "DELTA_MID")," ")</f>
        <v>-5.4696000000000002E-2</v>
      </c>
      <c r="O29" s="7" t="str">
        <f>IF(ISNUMBER(N29),_xll.BDP($C29, "OPT_UNDL_TICKER"),"")</f>
        <v>USH6</v>
      </c>
      <c r="P29" s="8">
        <f>IF(ISNUMBER(N29),_xll.BDP($C29, "OPT_UNDL_PX")," ")</f>
        <v>116.625</v>
      </c>
      <c r="Q29" s="7">
        <f>IF(ISNUMBER(N29),+G29*_xll.BDP($C29, "PX_POS_MULT_FACTOR")*P29/K29," ")</f>
        <v>-9.8174062785099783E-2</v>
      </c>
      <c r="R29" s="8">
        <f>IF(OR($A29="TUA",$A29="TYA"),"",IF(ISNUMBER(_xll.BDP($C29,"DUR_ADJ_OAS_MID")),_xll.BDP($C29,"DUR_ADJ_OAS_MID"),IF(ISNUMBER(_xll.BDP($E29&amp;" ISIN","DUR_ADJ_OAS_MID")),_xll.BDP($E29&amp;" ISIN","DUR_ADJ_OAS_MID")," ")))</f>
        <v>12.364504845476485</v>
      </c>
      <c r="S29" s="7">
        <f t="shared" si="0"/>
        <v>5.3697285380938176E-3</v>
      </c>
      <c r="T29" t="s">
        <v>62</v>
      </c>
      <c r="U29" t="s">
        <v>57</v>
      </c>
      <c r="AG29">
        <v>-4.2700000000000002E-4</v>
      </c>
    </row>
    <row r="30" spans="1:33" x14ac:dyDescent="0.25">
      <c r="A30" t="s">
        <v>111</v>
      </c>
      <c r="B30" t="s">
        <v>63</v>
      </c>
      <c r="C30" t="s">
        <v>64</v>
      </c>
      <c r="F30" t="s">
        <v>65</v>
      </c>
      <c r="G30" s="1">
        <v>-300</v>
      </c>
      <c r="H30" s="1">
        <v>0.140625</v>
      </c>
      <c r="I30" s="2">
        <v>-42187.5</v>
      </c>
      <c r="J30" s="3">
        <v>-1.1838E-4</v>
      </c>
      <c r="K30" s="4">
        <v>356382317.36000001</v>
      </c>
      <c r="L30" s="5">
        <v>15025001</v>
      </c>
      <c r="M30" s="6">
        <v>23.719287430000001</v>
      </c>
      <c r="N30" s="7">
        <f>IF(ISNUMBER(_xll.BDP($C30, "DELTA_MID")),_xll.BDP($C30, "DELTA_MID")," ")</f>
        <v>-7.5775999999999996E-2</v>
      </c>
      <c r="O30" s="7" t="str">
        <f>IF(ISNUMBER(N30),_xll.BDP($C30, "OPT_UNDL_TICKER"),"")</f>
        <v>USH6</v>
      </c>
      <c r="P30" s="8">
        <f>IF(ISNUMBER(N30),_xll.BDP($C30, "OPT_UNDL_PX")," ")</f>
        <v>116.625</v>
      </c>
      <c r="Q30" s="7">
        <f>IF(ISNUMBER(N30),+G30*_xll.BDP($C30, "PX_POS_MULT_FACTOR")*P30/K30," ")</f>
        <v>-9.8174062785099783E-2</v>
      </c>
      <c r="R30" s="8">
        <f>IF(OR($A30="TUA",$A30="TYA"),"",IF(ISNUMBER(_xll.BDP($C30,"DUR_ADJ_OAS_MID")),_xll.BDP($C30,"DUR_ADJ_OAS_MID"),IF(ISNUMBER(_xll.BDP($E30&amp;" ISIN","DUR_ADJ_OAS_MID")),_xll.BDP($E30&amp;" ISIN","DUR_ADJ_OAS_MID")," ")))</f>
        <v>12.364504845476485</v>
      </c>
      <c r="S30" s="7">
        <f t="shared" si="0"/>
        <v>7.4392377816037206E-3</v>
      </c>
      <c r="T30" t="s">
        <v>65</v>
      </c>
      <c r="U30" t="s">
        <v>57</v>
      </c>
      <c r="AG30">
        <v>-4.2700000000000002E-4</v>
      </c>
    </row>
    <row r="31" spans="1:33" x14ac:dyDescent="0.25">
      <c r="A31" t="s">
        <v>111</v>
      </c>
      <c r="B31" t="s">
        <v>66</v>
      </c>
      <c r="C31" t="s">
        <v>67</v>
      </c>
      <c r="F31" t="s">
        <v>68</v>
      </c>
      <c r="G31" s="1">
        <v>-300</v>
      </c>
      <c r="H31" s="1">
        <v>0.21875</v>
      </c>
      <c r="I31" s="2">
        <v>-65625</v>
      </c>
      <c r="J31" s="3">
        <v>-1.8414000000000001E-4</v>
      </c>
      <c r="K31" s="4">
        <v>356382317.36000001</v>
      </c>
      <c r="L31" s="5">
        <v>15025001</v>
      </c>
      <c r="M31" s="6">
        <v>23.719287430000001</v>
      </c>
      <c r="N31" s="7">
        <f>IF(ISNUMBER(_xll.BDP($C31, "DELTA_MID")),_xll.BDP($C31, "DELTA_MID")," ")</f>
        <v>-0.11006199999999999</v>
      </c>
      <c r="O31" s="7" t="str">
        <f>IF(ISNUMBER(N31),_xll.BDP($C31, "OPT_UNDL_TICKER"),"")</f>
        <v>USH6</v>
      </c>
      <c r="P31" s="8">
        <f>IF(ISNUMBER(N31),_xll.BDP($C31, "OPT_UNDL_PX")," ")</f>
        <v>116.625</v>
      </c>
      <c r="Q31" s="7">
        <f>IF(ISNUMBER(N31),+G31*_xll.BDP($C31, "PX_POS_MULT_FACTOR")*P31/K31," ")</f>
        <v>-9.8174062785099783E-2</v>
      </c>
      <c r="R31" s="8">
        <f>IF(OR($A31="TUA",$A31="TYA"),"",IF(ISNUMBER(_xll.BDP($C31,"DUR_ADJ_OAS_MID")),_xll.BDP($C31,"DUR_ADJ_OAS_MID"),IF(ISNUMBER(_xll.BDP($E31&amp;" ISIN","DUR_ADJ_OAS_MID")),_xll.BDP($E31&amp;" ISIN","DUR_ADJ_OAS_MID")," ")))</f>
        <v>12.365005326105154</v>
      </c>
      <c r="S31" s="7">
        <f t="shared" si="0"/>
        <v>1.0805233698253652E-2</v>
      </c>
      <c r="T31" t="s">
        <v>68</v>
      </c>
      <c r="U31" t="s">
        <v>57</v>
      </c>
      <c r="AG31">
        <v>-4.2700000000000002E-4</v>
      </c>
    </row>
    <row r="32" spans="1:33" x14ac:dyDescent="0.25">
      <c r="A32" t="s">
        <v>111</v>
      </c>
      <c r="B32" t="s">
        <v>69</v>
      </c>
      <c r="C32" t="s">
        <v>70</v>
      </c>
      <c r="F32" t="s">
        <v>71</v>
      </c>
      <c r="G32" s="1">
        <v>-300</v>
      </c>
      <c r="H32" s="1">
        <v>0.328125</v>
      </c>
      <c r="I32" s="2">
        <v>-98437.5</v>
      </c>
      <c r="J32" s="3">
        <v>-2.7620999999999999E-4</v>
      </c>
      <c r="K32" s="4">
        <v>356382317.36000001</v>
      </c>
      <c r="L32" s="5">
        <v>15025001</v>
      </c>
      <c r="M32" s="6">
        <v>23.719287430000001</v>
      </c>
      <c r="N32" s="7">
        <f>IF(ISNUMBER(_xll.BDP($C32, "DELTA_MID")),_xll.BDP($C32, "DELTA_MID")," ")</f>
        <v>-0.16134799999999999</v>
      </c>
      <c r="O32" s="7" t="str">
        <f>IF(ISNUMBER(N32),_xll.BDP($C32, "OPT_UNDL_TICKER"),"")</f>
        <v>USH6</v>
      </c>
      <c r="P32" s="8">
        <f>IF(ISNUMBER(N32),_xll.BDP($C32, "OPT_UNDL_PX")," ")</f>
        <v>116.625</v>
      </c>
      <c r="Q32" s="7">
        <f>IF(ISNUMBER(N32),+G32*_xll.BDP($C32, "PX_POS_MULT_FACTOR")*P32/K32," ")</f>
        <v>-9.8174062785099783E-2</v>
      </c>
      <c r="R32" s="8">
        <f>IF(OR($A32="TUA",$A32="TYA"),"",IF(ISNUMBER(_xll.BDP($C32,"DUR_ADJ_OAS_MID")),_xll.BDP($C32,"DUR_ADJ_OAS_MID"),IF(ISNUMBER(_xll.BDP($E32&amp;" ISIN","DUR_ADJ_OAS_MID")),_xll.BDP($E32&amp;" ISIN","DUR_ADJ_OAS_MID")," ")))</f>
        <v>12.364504845476485</v>
      </c>
      <c r="S32" s="7">
        <f t="shared" si="0"/>
        <v>1.5840188682250279E-2</v>
      </c>
      <c r="T32" t="s">
        <v>71</v>
      </c>
      <c r="U32" t="s">
        <v>57</v>
      </c>
      <c r="AG32">
        <v>-4.2700000000000002E-4</v>
      </c>
    </row>
    <row r="33" spans="1:33" x14ac:dyDescent="0.25">
      <c r="A33" t="s">
        <v>111</v>
      </c>
      <c r="B33" t="s">
        <v>72</v>
      </c>
      <c r="C33" t="s">
        <v>73</v>
      </c>
      <c r="F33" t="s">
        <v>74</v>
      </c>
      <c r="G33" s="1">
        <v>-300</v>
      </c>
      <c r="H33" s="1">
        <v>0.5</v>
      </c>
      <c r="I33" s="2">
        <v>-150000</v>
      </c>
      <c r="J33" s="3">
        <v>-4.2089999999999999E-4</v>
      </c>
      <c r="K33" s="4">
        <v>356382317.36000001</v>
      </c>
      <c r="L33" s="5">
        <v>15025001</v>
      </c>
      <c r="M33" s="6">
        <v>23.719287430000001</v>
      </c>
      <c r="N33" s="7">
        <f>IF(ISNUMBER(_xll.BDP($C33, "DELTA_MID")),_xll.BDP($C33, "DELTA_MID")," ")</f>
        <v>-0.22975200000000001</v>
      </c>
      <c r="O33" s="7" t="str">
        <f>IF(ISNUMBER(N33),_xll.BDP($C33, "OPT_UNDL_TICKER"),"")</f>
        <v>USH6</v>
      </c>
      <c r="P33" s="8">
        <f>IF(ISNUMBER(N33),_xll.BDP($C33, "OPT_UNDL_PX")," ")</f>
        <v>116.625</v>
      </c>
      <c r="Q33" s="7">
        <f>IF(ISNUMBER(N33),+G33*_xll.BDP($C33, "PX_POS_MULT_FACTOR")*P33/K33," ")</f>
        <v>-9.8174062785099783E-2</v>
      </c>
      <c r="R33" s="8">
        <f>IF(OR($A33="TUA",$A33="TYA"),"",IF(ISNUMBER(_xll.BDP($C33,"DUR_ADJ_OAS_MID")),_xll.BDP($C33,"DUR_ADJ_OAS_MID"),IF(ISNUMBER(_xll.BDP($E33&amp;" ISIN","DUR_ADJ_OAS_MID")),_xll.BDP($E33&amp;" ISIN","DUR_ADJ_OAS_MID")," ")))</f>
        <v>12.364504845476485</v>
      </c>
      <c r="S33" s="7">
        <f t="shared" si="0"/>
        <v>2.2555687273002247E-2</v>
      </c>
      <c r="T33" t="s">
        <v>74</v>
      </c>
      <c r="U33" t="s">
        <v>57</v>
      </c>
      <c r="AG33">
        <v>-4.2700000000000002E-4</v>
      </c>
    </row>
    <row r="34" spans="1:33" x14ac:dyDescent="0.25">
      <c r="A34" t="s">
        <v>111</v>
      </c>
      <c r="B34" t="s">
        <v>75</v>
      </c>
      <c r="C34" t="s">
        <v>76</v>
      </c>
      <c r="F34" t="s">
        <v>77</v>
      </c>
      <c r="G34" s="1">
        <v>-300</v>
      </c>
      <c r="H34" s="1">
        <v>0.78125</v>
      </c>
      <c r="I34" s="2">
        <v>-234375</v>
      </c>
      <c r="J34" s="3">
        <v>-6.5764999999999997E-4</v>
      </c>
      <c r="K34" s="4">
        <v>356382317.36000001</v>
      </c>
      <c r="L34" s="5">
        <v>15025001</v>
      </c>
      <c r="M34" s="6">
        <v>23.719287430000001</v>
      </c>
      <c r="N34" s="7">
        <f>IF(ISNUMBER(_xll.BDP($C34, "DELTA_MID")),_xll.BDP($C34, "DELTA_MID")," ")</f>
        <v>-0.31918000000000002</v>
      </c>
      <c r="O34" s="7" t="str">
        <f>IF(ISNUMBER(N34),_xll.BDP($C34, "OPT_UNDL_TICKER"),"")</f>
        <v>USH6</v>
      </c>
      <c r="P34" s="8">
        <f>IF(ISNUMBER(N34),_xll.BDP($C34, "OPT_UNDL_PX")," ")</f>
        <v>116.625</v>
      </c>
      <c r="Q34" s="7">
        <f>IF(ISNUMBER(N34),+G34*_xll.BDP($C34, "PX_POS_MULT_FACTOR")*P34/K34," ")</f>
        <v>-9.8174062785099783E-2</v>
      </c>
      <c r="R34" s="8">
        <f>IF(OR($A34="TUA",$A34="TYA"),"",IF(ISNUMBER(_xll.BDP($C34,"DUR_ADJ_OAS_MID")),_xll.BDP($C34,"DUR_ADJ_OAS_MID"),IF(ISNUMBER(_xll.BDP($E34&amp;" ISIN","DUR_ADJ_OAS_MID")),_xll.BDP($E34&amp;" ISIN","DUR_ADJ_OAS_MID")," ")))</f>
        <v>12.365005326105154</v>
      </c>
      <c r="S34" s="7">
        <f t="shared" si="0"/>
        <v>3.133519735974815E-2</v>
      </c>
      <c r="T34" t="s">
        <v>77</v>
      </c>
      <c r="U34" t="s">
        <v>57</v>
      </c>
      <c r="AG34">
        <v>-4.2700000000000002E-4</v>
      </c>
    </row>
    <row r="35" spans="1:33" x14ac:dyDescent="0.25">
      <c r="A35" t="s">
        <v>111</v>
      </c>
      <c r="B35" t="s">
        <v>78</v>
      </c>
      <c r="C35" t="s">
        <v>79</v>
      </c>
      <c r="F35" t="s">
        <v>80</v>
      </c>
      <c r="G35" s="1">
        <v>-300</v>
      </c>
      <c r="H35" s="1">
        <v>1.15625</v>
      </c>
      <c r="I35" s="2">
        <v>-346875</v>
      </c>
      <c r="J35" s="3">
        <v>-9.7331999999999996E-4</v>
      </c>
      <c r="K35" s="4">
        <v>356382317.36000001</v>
      </c>
      <c r="L35" s="5">
        <v>15025001</v>
      </c>
      <c r="M35" s="6">
        <v>23.719287430000001</v>
      </c>
      <c r="N35" s="7">
        <f>IF(ISNUMBER(_xll.BDP($C35, "DELTA_MID")),_xll.BDP($C35, "DELTA_MID")," ")</f>
        <v>-0.42372599999999999</v>
      </c>
      <c r="O35" s="7" t="str">
        <f>IF(ISNUMBER(N35),_xll.BDP($C35, "OPT_UNDL_TICKER"),"")</f>
        <v>USH6</v>
      </c>
      <c r="P35" s="8">
        <f>IF(ISNUMBER(N35),_xll.BDP($C35, "OPT_UNDL_PX")," ")</f>
        <v>116.625</v>
      </c>
      <c r="Q35" s="7">
        <f>IF(ISNUMBER(N35),+G35*_xll.BDP($C35, "PX_POS_MULT_FACTOR")*P35/K35," ")</f>
        <v>-9.8174062785099783E-2</v>
      </c>
      <c r="R35" s="8">
        <f>IF(OR($A35="TUA",$A35="TYA"),"",IF(ISNUMBER(_xll.BDP($C35,"DUR_ADJ_OAS_MID")),_xll.BDP($C35,"DUR_ADJ_OAS_MID"),IF(ISNUMBER(_xll.BDP($E35&amp;" ISIN","DUR_ADJ_OAS_MID")),_xll.BDP($E35&amp;" ISIN","DUR_ADJ_OAS_MID")," ")))</f>
        <v>12.365005326105154</v>
      </c>
      <c r="S35" s="7">
        <f t="shared" si="0"/>
        <v>4.1598902927679191E-2</v>
      </c>
      <c r="T35" t="s">
        <v>80</v>
      </c>
      <c r="U35" t="s">
        <v>57</v>
      </c>
      <c r="AG35">
        <v>-4.2700000000000002E-4</v>
      </c>
    </row>
    <row r="36" spans="1:33" x14ac:dyDescent="0.25">
      <c r="A36" t="s">
        <v>111</v>
      </c>
      <c r="B36" t="s">
        <v>112</v>
      </c>
      <c r="C36" t="s">
        <v>113</v>
      </c>
      <c r="F36" t="s">
        <v>114</v>
      </c>
      <c r="G36" s="1">
        <v>-300</v>
      </c>
      <c r="H36" s="1">
        <v>1.5625E-2</v>
      </c>
      <c r="I36" s="2">
        <v>-4687.5</v>
      </c>
      <c r="J36" s="3">
        <v>-1.3149999999999999E-5</v>
      </c>
      <c r="K36" s="4">
        <v>356382317.36000001</v>
      </c>
      <c r="L36" s="5">
        <v>15025001</v>
      </c>
      <c r="M36" s="6">
        <v>23.719287430000001</v>
      </c>
      <c r="N36" s="7">
        <f>IF(ISNUMBER(_xll.BDP($C36, "DELTA_MID")),_xll.BDP($C36, "DELTA_MID")," ")</f>
        <v>9.2543E-2</v>
      </c>
      <c r="O36" s="7" t="str">
        <f>IF(ISNUMBER(N36),_xll.BDP($C36, "OPT_UNDL_TICKER"),"")</f>
        <v>USZ5</v>
      </c>
      <c r="P36" s="8">
        <f>IF(ISNUMBER(N36),_xll.BDP($C36, "OPT_UNDL_PX")," ")</f>
        <v>117.03125</v>
      </c>
      <c r="Q36" s="7">
        <f>IF(ISNUMBER(N36),+G36*_xll.BDP($C36, "PX_POS_MULT_FACTOR")*P36/K36," ")</f>
        <v>-9.8516041031671678E-2</v>
      </c>
      <c r="R36" s="8">
        <f>IF(OR($A36="TUA",$A36="TYA"),"",IF(ISNUMBER(_xll.BDP($C36,"DUR_ADJ_OAS_MID")),_xll.BDP($C36,"DUR_ADJ_OAS_MID"),IF(ISNUMBER(_xll.BDP($E36&amp;" ISIN","DUR_ADJ_OAS_MID")),_xll.BDP($E36&amp;" ISIN","DUR_ADJ_OAS_MID")," ")))</f>
        <v>10.924582263429956</v>
      </c>
      <c r="S36" s="7">
        <f t="shared" si="0"/>
        <v>-9.1169699851939914E-3</v>
      </c>
      <c r="T36" t="s">
        <v>114</v>
      </c>
      <c r="U36" t="s">
        <v>57</v>
      </c>
      <c r="AG36">
        <v>-4.2700000000000002E-4</v>
      </c>
    </row>
    <row r="37" spans="1:33" x14ac:dyDescent="0.25">
      <c r="A37" t="s">
        <v>111</v>
      </c>
      <c r="B37" t="s">
        <v>81</v>
      </c>
      <c r="C37" t="s">
        <v>82</v>
      </c>
      <c r="F37" t="s">
        <v>83</v>
      </c>
      <c r="G37" s="1">
        <v>-300</v>
      </c>
      <c r="H37" s="1">
        <v>0.28125</v>
      </c>
      <c r="I37" s="2">
        <v>-84375</v>
      </c>
      <c r="J37" s="3">
        <v>-2.3675000000000001E-4</v>
      </c>
      <c r="K37" s="4">
        <v>356382317.36000001</v>
      </c>
      <c r="L37" s="5">
        <v>15025001</v>
      </c>
      <c r="M37" s="6">
        <v>23.719287430000001</v>
      </c>
      <c r="N37" s="7">
        <f>IF(ISNUMBER(_xll.BDP($C37, "DELTA_MID")),_xll.BDP($C37, "DELTA_MID")," ")</f>
        <v>-0.47841400000000001</v>
      </c>
      <c r="O37" s="7" t="str">
        <f>IF(ISNUMBER(N37),_xll.BDP($C37, "OPT_UNDL_TICKER"),"")</f>
        <v>USZ5</v>
      </c>
      <c r="P37" s="8">
        <f>IF(ISNUMBER(N37),_xll.BDP($C37, "OPT_UNDL_PX")," ")</f>
        <v>117.03125</v>
      </c>
      <c r="Q37" s="7">
        <f>IF(ISNUMBER(N37),+G37*_xll.BDP($C37, "PX_POS_MULT_FACTOR")*P37/K37," ")</f>
        <v>-9.8516041031671678E-2</v>
      </c>
      <c r="R37" s="8">
        <f>IF(OR($A37="TUA",$A37="TYA"),"",IF(ISNUMBER(_xll.BDP($C37,"DUR_ADJ_OAS_MID")),_xll.BDP($C37,"DUR_ADJ_OAS_MID"),IF(ISNUMBER(_xll.BDP($E37&amp;" ISIN","DUR_ADJ_OAS_MID")),_xll.BDP($E37&amp;" ISIN","DUR_ADJ_OAS_MID")," ")))</f>
        <v>10.924582263429956</v>
      </c>
      <c r="S37" s="7">
        <f t="shared" si="0"/>
        <v>4.7131453254126175E-2</v>
      </c>
      <c r="T37" t="s">
        <v>83</v>
      </c>
      <c r="U37" t="s">
        <v>57</v>
      </c>
      <c r="AG37">
        <v>-4.2700000000000002E-4</v>
      </c>
    </row>
    <row r="38" spans="1:33" x14ac:dyDescent="0.25">
      <c r="A38" t="s">
        <v>111</v>
      </c>
      <c r="B38" t="s">
        <v>115</v>
      </c>
      <c r="C38" t="s">
        <v>116</v>
      </c>
      <c r="D38" t="s">
        <v>117</v>
      </c>
      <c r="E38" t="s">
        <v>118</v>
      </c>
      <c r="F38" t="s">
        <v>119</v>
      </c>
      <c r="G38" s="1">
        <v>3401000</v>
      </c>
      <c r="H38" s="1">
        <v>100.28</v>
      </c>
      <c r="I38" s="2">
        <v>341052280</v>
      </c>
      <c r="J38" s="3">
        <v>0.95698428999999996</v>
      </c>
      <c r="K38" s="4">
        <v>356382317.36000001</v>
      </c>
      <c r="L38" s="5">
        <v>15025001</v>
      </c>
      <c r="M38" s="6">
        <v>23.719287430000001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119</v>
      </c>
      <c r="U38" t="s">
        <v>41</v>
      </c>
      <c r="AG38">
        <v>-4.2700000000000002E-4</v>
      </c>
    </row>
    <row r="39" spans="1:33" x14ac:dyDescent="0.25">
      <c r="A39" t="s">
        <v>111</v>
      </c>
      <c r="B39" t="s">
        <v>94</v>
      </c>
      <c r="C39" t="s">
        <v>94</v>
      </c>
      <c r="D39" t="s">
        <v>95</v>
      </c>
      <c r="E39" t="s">
        <v>96</v>
      </c>
      <c r="F39" t="s">
        <v>97</v>
      </c>
      <c r="G39" s="1">
        <v>3000000</v>
      </c>
      <c r="H39" s="1">
        <v>99.860431000000005</v>
      </c>
      <c r="I39" s="2">
        <v>2995812.93</v>
      </c>
      <c r="J39" s="3">
        <v>8.4061799999999992E-3</v>
      </c>
      <c r="K39" s="4">
        <v>356382317.36000001</v>
      </c>
      <c r="L39" s="5">
        <v>15025001</v>
      </c>
      <c r="M39" s="6">
        <v>23.719287430000001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f>IF(OR($A39="TUA",$A39="TYA"),"",IF(ISNUMBER(_xll.BDP($C39,"DUR_ADJ_OAS_MID")),_xll.BDP($C39,"DUR_ADJ_OAS_MID"),IF(ISNUMBER(_xll.BDP($E39&amp;" ISIN","DUR_ADJ_OAS_MID")),_xll.BDP($E39&amp;" ISIN","DUR_ADJ_OAS_MID")," ")))</f>
        <v>3.5557153820160559E-2</v>
      </c>
      <c r="S39" s="7">
        <f t="shared" si="0"/>
        <v>2.9889983529995728E-4</v>
      </c>
      <c r="T39" t="s">
        <v>97</v>
      </c>
      <c r="U39" t="s">
        <v>93</v>
      </c>
      <c r="AG39">
        <v>-4.2700000000000002E-4</v>
      </c>
    </row>
    <row r="40" spans="1:33" x14ac:dyDescent="0.25">
      <c r="A40" t="s">
        <v>111</v>
      </c>
      <c r="B40" t="s">
        <v>102</v>
      </c>
      <c r="C40" t="s">
        <v>102</v>
      </c>
      <c r="D40" t="s">
        <v>103</v>
      </c>
      <c r="E40" t="s">
        <v>104</v>
      </c>
      <c r="F40" t="s">
        <v>105</v>
      </c>
      <c r="G40" s="1">
        <v>12000000</v>
      </c>
      <c r="H40" s="1">
        <v>99.624564000000007</v>
      </c>
      <c r="I40" s="2">
        <v>11954947.68</v>
      </c>
      <c r="J40" s="3">
        <v>3.3545289999999998E-2</v>
      </c>
      <c r="K40" s="4">
        <v>356382317.36000001</v>
      </c>
      <c r="L40" s="5">
        <v>15025001</v>
      </c>
      <c r="M40" s="6">
        <v>23.719287430000001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f>IF(OR($A40="TUA",$A40="TYA"),"",IF(ISNUMBER(_xll.BDP($C40,"DUR_ADJ_OAS_MID")),_xll.BDP($C40,"DUR_ADJ_OAS_MID"),IF(ISNUMBER(_xll.BDP($E40&amp;" ISIN","DUR_ADJ_OAS_MID")),_xll.BDP($E40&amp;" ISIN","DUR_ADJ_OAS_MID")," ")))</f>
        <v>9.5449567797519119E-2</v>
      </c>
      <c r="S40" s="7">
        <f t="shared" si="0"/>
        <v>3.2018834321424399E-3</v>
      </c>
      <c r="T40" t="s">
        <v>105</v>
      </c>
      <c r="U40" t="s">
        <v>93</v>
      </c>
      <c r="AG40">
        <v>-4.2700000000000002E-4</v>
      </c>
    </row>
    <row r="41" spans="1:33" x14ac:dyDescent="0.25">
      <c r="A41" t="s">
        <v>111</v>
      </c>
      <c r="B41" t="s">
        <v>110</v>
      </c>
      <c r="C41" t="s">
        <v>110</v>
      </c>
      <c r="G41" s="1">
        <v>1438651.74</v>
      </c>
      <c r="H41" s="1">
        <v>1</v>
      </c>
      <c r="I41" s="2">
        <v>1438651.74</v>
      </c>
      <c r="J41" s="3">
        <v>4.03682E-3</v>
      </c>
      <c r="K41" s="4">
        <v>356382317.36000001</v>
      </c>
      <c r="L41" s="5">
        <v>15025001</v>
      </c>
      <c r="M41" s="6">
        <v>23.719287430000001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110</v>
      </c>
      <c r="U41" t="s">
        <v>110</v>
      </c>
      <c r="AG41">
        <v>-4.2700000000000002E-4</v>
      </c>
    </row>
    <row r="42" spans="1:33" x14ac:dyDescent="0.25">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row>
    <row r="43" spans="1:33" x14ac:dyDescent="0.25">
      <c r="A43" t="s">
        <v>120</v>
      </c>
      <c r="B43" t="s">
        <v>121</v>
      </c>
      <c r="C43" t="s">
        <v>122</v>
      </c>
      <c r="F43" t="s">
        <v>123</v>
      </c>
      <c r="G43" s="1">
        <v>142</v>
      </c>
      <c r="H43" s="1">
        <v>0.14000000000000001</v>
      </c>
      <c r="I43" s="2">
        <v>1988</v>
      </c>
      <c r="J43" s="3">
        <v>1.6055999999999999E-4</v>
      </c>
      <c r="K43" s="4">
        <v>12381933.77</v>
      </c>
      <c r="L43" s="5">
        <v>375001</v>
      </c>
      <c r="M43" s="6">
        <v>33.018402000000002</v>
      </c>
      <c r="N43" s="7">
        <f>IF(ISNUMBER(_xll.BDP($C43, "DELTA_MID")),_xll.BDP($C43, "DELTA_MID")," ")</f>
        <v>-2.0296000000000002E-2</v>
      </c>
      <c r="O43" s="7" t="str">
        <f>IF(ISNUMBER(N43),_xll.BDP($C43, "OPT_UNDL_TICKER"),"")</f>
        <v>GLD US</v>
      </c>
      <c r="P43" s="8">
        <f>IF(ISNUMBER(N43),_xll.BDP($C43, "OPT_UNDL_PX")," ")</f>
        <v>374.85</v>
      </c>
      <c r="Q43" s="7">
        <f>IF(ISNUMBER(N43),+G43*_xll.BDP($C43, "PX_POS_MULT_FACTOR")*P43/K43," ")</f>
        <v>0.42989003970419398</v>
      </c>
      <c r="R43" s="8" t="str">
        <f>IF(OR($A43="TUA",$A43="TYA"),"",IF(ISNUMBER(_xll.BDP($C43,"DUR_ADJ_OAS_MID")),_xll.BDP($C43,"DUR_ADJ_OAS_MID"),IF(ISNUMBER(_xll.BDP($E43&amp;" ISIN","DUR_ADJ_OAS_MID")),_xll.BDP($E43&amp;" ISIN","DUR_ADJ_OAS_MID")," ")))</f>
        <v xml:space="preserve"> </v>
      </c>
      <c r="S43" s="7">
        <f t="shared" si="0"/>
        <v>-8.7250482458363209E-3</v>
      </c>
      <c r="T43" t="s">
        <v>123</v>
      </c>
      <c r="U43" t="s">
        <v>57</v>
      </c>
      <c r="AG43">
        <v>0.334119</v>
      </c>
    </row>
    <row r="44" spans="1:33" x14ac:dyDescent="0.25">
      <c r="A44" t="s">
        <v>120</v>
      </c>
      <c r="B44" t="s">
        <v>124</v>
      </c>
      <c r="C44" t="s">
        <v>125</v>
      </c>
      <c r="F44" t="s">
        <v>126</v>
      </c>
      <c r="G44" s="1">
        <v>-142</v>
      </c>
      <c r="H44" s="1">
        <v>0.37</v>
      </c>
      <c r="I44" s="2">
        <v>-5254</v>
      </c>
      <c r="J44" s="3">
        <v>-4.2433E-4</v>
      </c>
      <c r="K44" s="4">
        <v>12381933.77</v>
      </c>
      <c r="L44" s="5">
        <v>375001</v>
      </c>
      <c r="M44" s="6">
        <v>33.018402000000002</v>
      </c>
      <c r="N44" s="7">
        <f>IF(ISNUMBER(_xll.BDP($C44, "DELTA_MID")),_xll.BDP($C44, "DELTA_MID")," ")</f>
        <v>-5.9054000000000002E-2</v>
      </c>
      <c r="O44" s="7" t="str">
        <f>IF(ISNUMBER(N44),_xll.BDP($C44, "OPT_UNDL_TICKER"),"")</f>
        <v>GLD US</v>
      </c>
      <c r="P44" s="8">
        <f>IF(ISNUMBER(N44),_xll.BDP($C44, "OPT_UNDL_PX")," ")</f>
        <v>374.85</v>
      </c>
      <c r="Q44" s="7">
        <f>IF(ISNUMBER(N44),+G44*_xll.BDP($C44, "PX_POS_MULT_FACTOR")*P44/K44," ")</f>
        <v>-0.42989003970419398</v>
      </c>
      <c r="R44" s="8" t="str">
        <f>IF(OR($A44="TUA",$A44="TYA"),"",IF(ISNUMBER(_xll.BDP($C44,"DUR_ADJ_OAS_MID")),_xll.BDP($C44,"DUR_ADJ_OAS_MID"),IF(ISNUMBER(_xll.BDP($E44&amp;" ISIN","DUR_ADJ_OAS_MID")),_xll.BDP($E44&amp;" ISIN","DUR_ADJ_OAS_MID")," ")))</f>
        <v xml:space="preserve"> </v>
      </c>
      <c r="S44" s="7">
        <f t="shared" si="0"/>
        <v>2.5386726404691473E-2</v>
      </c>
      <c r="T44" t="s">
        <v>126</v>
      </c>
      <c r="U44" t="s">
        <v>57</v>
      </c>
      <c r="AG44">
        <v>0.334119</v>
      </c>
    </row>
    <row r="45" spans="1:33" x14ac:dyDescent="0.25">
      <c r="A45" t="s">
        <v>120</v>
      </c>
      <c r="B45" t="s">
        <v>127</v>
      </c>
      <c r="C45" t="s">
        <v>127</v>
      </c>
      <c r="F45" t="s">
        <v>128</v>
      </c>
      <c r="G45" s="1">
        <v>1</v>
      </c>
      <c r="H45" s="1">
        <v>119.7</v>
      </c>
      <c r="I45" s="2">
        <v>11970</v>
      </c>
      <c r="J45" s="3">
        <v>9.6672999999999995E-4</v>
      </c>
      <c r="K45" s="4">
        <v>12381933.77</v>
      </c>
      <c r="L45" s="5">
        <v>375001</v>
      </c>
      <c r="M45" s="6">
        <v>33.018402000000002</v>
      </c>
      <c r="N45" s="7">
        <f>IF(ISNUMBER(_xll.BDP($C45, "DELTA_MID")),_xll.BDP($C45, "DELTA_MID")," ")</f>
        <v>-0.17913999999999999</v>
      </c>
      <c r="O45" s="7" t="str">
        <f>IF(ISNUMBER(N45),_xll.BDP($C45, "OPT_UNDL_TICKER"),"")</f>
        <v>NDX</v>
      </c>
      <c r="P45" s="8">
        <f>IF(ISNUMBER(N45),_xll.BDP($C45, "OPT_UNDL_PX")," ")</f>
        <v>24054.38</v>
      </c>
      <c r="Q45" s="7">
        <f>IF(ISNUMBER(N45),+G45*_xll.BDP($C45, "PX_POS_MULT_FACTOR")*P45/K45," ")</f>
        <v>0.19426997791153588</v>
      </c>
      <c r="R45" s="8" t="str">
        <f>IF(OR($A45="TUA",$A45="TYA"),"",IF(ISNUMBER(_xll.BDP($C45,"DUR_ADJ_OAS_MID")),_xll.BDP($C45,"DUR_ADJ_OAS_MID"),IF(ISNUMBER(_xll.BDP($E45&amp;" ISIN","DUR_ADJ_OAS_MID")),_xll.BDP($E45&amp;" ISIN","DUR_ADJ_OAS_MID")," ")))</f>
        <v xml:space="preserve"> </v>
      </c>
      <c r="S45" s="7">
        <f t="shared" si="0"/>
        <v>-3.4801523843072536E-2</v>
      </c>
      <c r="T45" t="s">
        <v>128</v>
      </c>
      <c r="U45" t="s">
        <v>57</v>
      </c>
      <c r="AG45">
        <v>0.334119</v>
      </c>
    </row>
    <row r="46" spans="1:33" x14ac:dyDescent="0.25">
      <c r="A46" t="s">
        <v>120</v>
      </c>
      <c r="B46" t="s">
        <v>129</v>
      </c>
      <c r="C46" t="s">
        <v>129</v>
      </c>
      <c r="F46" t="s">
        <v>130</v>
      </c>
      <c r="G46" s="1">
        <v>-1</v>
      </c>
      <c r="H46" s="1">
        <v>390.85</v>
      </c>
      <c r="I46" s="2">
        <v>-39085</v>
      </c>
      <c r="J46" s="3">
        <v>-3.1566200000000002E-3</v>
      </c>
      <c r="K46" s="4">
        <v>12381933.77</v>
      </c>
      <c r="L46" s="5">
        <v>375001</v>
      </c>
      <c r="M46" s="6">
        <v>33.018402000000002</v>
      </c>
      <c r="N46" s="7">
        <f>IF(ISNUMBER(_xll.BDP($C46, "DELTA_MID")),_xll.BDP($C46, "DELTA_MID")," ")</f>
        <v>-0.47010200000000002</v>
      </c>
      <c r="O46" s="7" t="str">
        <f>IF(ISNUMBER(N46),_xll.BDP($C46, "OPT_UNDL_TICKER"),"")</f>
        <v>NDX</v>
      </c>
      <c r="P46" s="8">
        <f>IF(ISNUMBER(N46),_xll.BDP($C46, "OPT_UNDL_PX")," ")</f>
        <v>24054.38</v>
      </c>
      <c r="Q46" s="7">
        <f>IF(ISNUMBER(N46),+G46*_xll.BDP($C46, "PX_POS_MULT_FACTOR")*P46/K46," ")</f>
        <v>-0.19426997791153588</v>
      </c>
      <c r="R46" s="8" t="str">
        <f>IF(OR($A46="TUA",$A46="TYA"),"",IF(ISNUMBER(_xll.BDP($C46,"DUR_ADJ_OAS_MID")),_xll.BDP($C46,"DUR_ADJ_OAS_MID"),IF(ISNUMBER(_xll.BDP($E46&amp;" ISIN","DUR_ADJ_OAS_MID")),_xll.BDP($E46&amp;" ISIN","DUR_ADJ_OAS_MID")," ")))</f>
        <v xml:space="preserve"> </v>
      </c>
      <c r="S46" s="7">
        <f t="shared" si="0"/>
        <v>9.132670515616885E-2</v>
      </c>
      <c r="T46" t="s">
        <v>130</v>
      </c>
      <c r="U46" t="s">
        <v>57</v>
      </c>
      <c r="AG46">
        <v>0.334119</v>
      </c>
    </row>
    <row r="47" spans="1:33" x14ac:dyDescent="0.25">
      <c r="A47" t="s">
        <v>120</v>
      </c>
      <c r="B47" t="s">
        <v>131</v>
      </c>
      <c r="C47" t="s">
        <v>131</v>
      </c>
      <c r="F47" t="s">
        <v>132</v>
      </c>
      <c r="G47" s="1">
        <v>1</v>
      </c>
      <c r="H47" s="1">
        <v>55.4</v>
      </c>
      <c r="I47" s="2">
        <v>5540</v>
      </c>
      <c r="J47" s="3">
        <v>4.4743000000000002E-4</v>
      </c>
      <c r="K47" s="4">
        <v>12381933.77</v>
      </c>
      <c r="L47" s="5">
        <v>375001</v>
      </c>
      <c r="M47" s="6">
        <v>33.018402000000002</v>
      </c>
      <c r="N47" s="7">
        <f>IF(ISNUMBER(_xll.BDP($C47, "DELTA_MID")),_xll.BDP($C47, "DELTA_MID")," ")</f>
        <v>-5.3947000000000002E-2</v>
      </c>
      <c r="O47" s="7" t="str">
        <f>IF(ISNUMBER(N47),_xll.BDP($C47, "OPT_UNDL_TICKER"),"")</f>
        <v>NDX</v>
      </c>
      <c r="P47" s="8">
        <f>IF(ISNUMBER(N47),_xll.BDP($C47, "OPT_UNDL_PX")," ")</f>
        <v>24054.38</v>
      </c>
      <c r="Q47" s="7">
        <f>IF(ISNUMBER(N47),+G47*_xll.BDP($C47, "PX_POS_MULT_FACTOR")*P47/K47," ")</f>
        <v>0.19426997791153588</v>
      </c>
      <c r="R47" s="8" t="str">
        <f>IF(OR($A47="TUA",$A47="TYA"),"",IF(ISNUMBER(_xll.BDP($C47,"DUR_ADJ_OAS_MID")),_xll.BDP($C47,"DUR_ADJ_OAS_MID"),IF(ISNUMBER(_xll.BDP($E47&amp;" ISIN","DUR_ADJ_OAS_MID")),_xll.BDP($E47&amp;" ISIN","DUR_ADJ_OAS_MID")," ")))</f>
        <v xml:space="preserve"> </v>
      </c>
      <c r="S47" s="7">
        <f t="shared" si="0"/>
        <v>-1.0480282498393627E-2</v>
      </c>
      <c r="T47" t="s">
        <v>132</v>
      </c>
      <c r="U47" t="s">
        <v>57</v>
      </c>
      <c r="AG47">
        <v>0.334119</v>
      </c>
    </row>
    <row r="48" spans="1:33" x14ac:dyDescent="0.25">
      <c r="A48" t="s">
        <v>120</v>
      </c>
      <c r="B48" t="s">
        <v>133</v>
      </c>
      <c r="C48" t="s">
        <v>133</v>
      </c>
      <c r="F48" t="s">
        <v>134</v>
      </c>
      <c r="G48" s="1">
        <v>1</v>
      </c>
      <c r="H48" s="1">
        <v>62.4</v>
      </c>
      <c r="I48" s="2">
        <v>6240</v>
      </c>
      <c r="J48" s="3">
        <v>5.0396000000000002E-4</v>
      </c>
      <c r="K48" s="4">
        <v>12381933.77</v>
      </c>
      <c r="L48" s="5">
        <v>375001</v>
      </c>
      <c r="M48" s="6">
        <v>33.018402000000002</v>
      </c>
      <c r="N48" s="7">
        <f>IF(ISNUMBER(_xll.BDP($C48, "DELTA_MID")),_xll.BDP($C48, "DELTA_MID")," ")</f>
        <v>-6.1083999999999999E-2</v>
      </c>
      <c r="O48" s="7" t="str">
        <f>IF(ISNUMBER(N48),_xll.BDP($C48, "OPT_UNDL_TICKER"),"")</f>
        <v>NDX</v>
      </c>
      <c r="P48" s="8">
        <f>IF(ISNUMBER(N48),_xll.BDP($C48, "OPT_UNDL_PX")," ")</f>
        <v>24054.38</v>
      </c>
      <c r="Q48" s="7">
        <f>IF(ISNUMBER(N48),+G48*_xll.BDP($C48, "PX_POS_MULT_FACTOR")*P48/K48," ")</f>
        <v>0.19426997791153588</v>
      </c>
      <c r="R48" s="8" t="str">
        <f>IF(OR($A48="TUA",$A48="TYA"),"",IF(ISNUMBER(_xll.BDP($C48,"DUR_ADJ_OAS_MID")),_xll.BDP($C48,"DUR_ADJ_OAS_MID"),IF(ISNUMBER(_xll.BDP($E48&amp;" ISIN","DUR_ADJ_OAS_MID")),_xll.BDP($E48&amp;" ISIN","DUR_ADJ_OAS_MID")," ")))</f>
        <v xml:space="preserve"> </v>
      </c>
      <c r="S48" s="7">
        <f t="shared" si="0"/>
        <v>-1.1866787330748257E-2</v>
      </c>
      <c r="T48" t="s">
        <v>134</v>
      </c>
      <c r="U48" t="s">
        <v>57</v>
      </c>
      <c r="AG48">
        <v>0.334119</v>
      </c>
    </row>
    <row r="49" spans="1:33" x14ac:dyDescent="0.25">
      <c r="A49" t="s">
        <v>120</v>
      </c>
      <c r="B49" t="s">
        <v>135</v>
      </c>
      <c r="C49" t="s">
        <v>135</v>
      </c>
      <c r="F49" t="s">
        <v>136</v>
      </c>
      <c r="G49" s="1">
        <v>-1</v>
      </c>
      <c r="H49" s="1">
        <v>105.3</v>
      </c>
      <c r="I49" s="2">
        <v>-10530</v>
      </c>
      <c r="J49" s="3">
        <v>-8.5043E-4</v>
      </c>
      <c r="K49" s="4">
        <v>12381933.77</v>
      </c>
      <c r="L49" s="5">
        <v>375001</v>
      </c>
      <c r="M49" s="6">
        <v>33.018402000000002</v>
      </c>
      <c r="N49" s="7">
        <f>IF(ISNUMBER(_xll.BDP($C49, "DELTA_MID")),_xll.BDP($C49, "DELTA_MID")," ")</f>
        <v>-0.103417</v>
      </c>
      <c r="O49" s="7" t="str">
        <f>IF(ISNUMBER(N49),_xll.BDP($C49, "OPT_UNDL_TICKER"),"")</f>
        <v>NDX</v>
      </c>
      <c r="P49" s="8">
        <f>IF(ISNUMBER(N49),_xll.BDP($C49, "OPT_UNDL_PX")," ")</f>
        <v>24054.38</v>
      </c>
      <c r="Q49" s="7">
        <f>IF(ISNUMBER(N49),+G49*_xll.BDP($C49, "PX_POS_MULT_FACTOR")*P49/K49," ")</f>
        <v>-0.19426997791153588</v>
      </c>
      <c r="R49" s="8" t="str">
        <f>IF(OR($A49="TUA",$A49="TYA"),"",IF(ISNUMBER(_xll.BDP($C49,"DUR_ADJ_OAS_MID")),_xll.BDP($C49,"DUR_ADJ_OAS_MID"),IF(ISNUMBER(_xll.BDP($E49&amp;" ISIN","DUR_ADJ_OAS_MID")),_xll.BDP($E49&amp;" ISIN","DUR_ADJ_OAS_MID")," ")))</f>
        <v xml:space="preserve"> </v>
      </c>
      <c r="S49" s="7">
        <f t="shared" si="0"/>
        <v>2.0090818305677306E-2</v>
      </c>
      <c r="T49" t="s">
        <v>136</v>
      </c>
      <c r="U49" t="s">
        <v>57</v>
      </c>
      <c r="AG49">
        <v>0.334119</v>
      </c>
    </row>
    <row r="50" spans="1:33" x14ac:dyDescent="0.25">
      <c r="A50" t="s">
        <v>120</v>
      </c>
      <c r="B50" t="s">
        <v>137</v>
      </c>
      <c r="C50" t="s">
        <v>137</v>
      </c>
      <c r="F50" t="s">
        <v>138</v>
      </c>
      <c r="G50" s="1">
        <v>-1</v>
      </c>
      <c r="H50" s="1">
        <v>121.15</v>
      </c>
      <c r="I50" s="2">
        <v>-12115</v>
      </c>
      <c r="J50" s="3">
        <v>-9.7843999999999991E-4</v>
      </c>
      <c r="K50" s="4">
        <v>12381933.77</v>
      </c>
      <c r="L50" s="5">
        <v>375001</v>
      </c>
      <c r="M50" s="6">
        <v>33.018402000000002</v>
      </c>
      <c r="N50" s="7">
        <f>IF(ISNUMBER(_xll.BDP($C50, "DELTA_MID")),_xll.BDP($C50, "DELTA_MID")," ")</f>
        <v>-0.118574</v>
      </c>
      <c r="O50" s="7" t="str">
        <f>IF(ISNUMBER(N50),_xll.BDP($C50, "OPT_UNDL_TICKER"),"")</f>
        <v>NDX</v>
      </c>
      <c r="P50" s="8">
        <f>IF(ISNUMBER(N50),_xll.BDP($C50, "OPT_UNDL_PX")," ")</f>
        <v>24054.38</v>
      </c>
      <c r="Q50" s="7">
        <f>IF(ISNUMBER(N50),+G50*_xll.BDP($C50, "PX_POS_MULT_FACTOR")*P50/K50," ")</f>
        <v>-0.19426997791153588</v>
      </c>
      <c r="R50" s="8" t="str">
        <f>IF(OR($A50="TUA",$A50="TYA"),"",IF(ISNUMBER(_xll.BDP($C50,"DUR_ADJ_OAS_MID")),_xll.BDP($C50,"DUR_ADJ_OAS_MID"),IF(ISNUMBER(_xll.BDP($E50&amp;" ISIN","DUR_ADJ_OAS_MID")),_xll.BDP($E50&amp;" ISIN","DUR_ADJ_OAS_MID")," ")))</f>
        <v xml:space="preserve"> </v>
      </c>
      <c r="S50" s="7">
        <f t="shared" si="0"/>
        <v>2.3035368360882456E-2</v>
      </c>
      <c r="T50" t="s">
        <v>138</v>
      </c>
      <c r="U50" t="s">
        <v>57</v>
      </c>
      <c r="AG50">
        <v>0.334119</v>
      </c>
    </row>
    <row r="51" spans="1:33" x14ac:dyDescent="0.25">
      <c r="A51" t="s">
        <v>120</v>
      </c>
      <c r="B51" t="s">
        <v>139</v>
      </c>
      <c r="C51" t="s">
        <v>139</v>
      </c>
      <c r="F51" t="s">
        <v>140</v>
      </c>
      <c r="G51" s="1">
        <v>14</v>
      </c>
      <c r="H51" s="1">
        <v>10</v>
      </c>
      <c r="I51" s="2">
        <v>14000</v>
      </c>
      <c r="J51" s="3">
        <v>1.13068E-3</v>
      </c>
      <c r="K51" s="4">
        <v>12381933.77</v>
      </c>
      <c r="L51" s="5">
        <v>375001</v>
      </c>
      <c r="M51" s="6">
        <v>33.018402000000002</v>
      </c>
      <c r="N51" s="7">
        <f>IF(ISNUMBER(_xll.BDP($C51, "DELTA_MID")),_xll.BDP($C51, "DELTA_MID")," ")</f>
        <v>-0.17496</v>
      </c>
      <c r="O51" s="7" t="str">
        <f>IF(ISNUMBER(N51),_xll.BDP($C51, "OPT_UNDL_TICKER"),"")</f>
        <v>RUY</v>
      </c>
      <c r="P51" s="8">
        <f>IF(ISNUMBER(N51),_xll.BDP($C51, "OPT_UNDL_PX")," ")</f>
        <v>2305.1120000000001</v>
      </c>
      <c r="Q51" s="7">
        <f>IF(ISNUMBER(N51),+G51*_xll.BDP($C51, "PX_POS_MULT_FACTOR")*P51/K51," ")</f>
        <v>0.26063431285822491</v>
      </c>
      <c r="R51" s="8" t="str">
        <f>IF(OR($A51="TUA",$A51="TYA"),"",IF(ISNUMBER(_xll.BDP($C51,"DUR_ADJ_OAS_MID")),_xll.BDP($C51,"DUR_ADJ_OAS_MID"),IF(ISNUMBER(_xll.BDP($E51&amp;" ISIN","DUR_ADJ_OAS_MID")),_xll.BDP($E51&amp;" ISIN","DUR_ADJ_OAS_MID")," ")))</f>
        <v xml:space="preserve"> </v>
      </c>
      <c r="S51" s="7">
        <f t="shared" si="0"/>
        <v>-4.5600579377675032E-2</v>
      </c>
      <c r="T51" t="s">
        <v>140</v>
      </c>
      <c r="U51" t="s">
        <v>57</v>
      </c>
      <c r="AG51">
        <v>0.334119</v>
      </c>
    </row>
    <row r="52" spans="1:33" x14ac:dyDescent="0.25">
      <c r="A52" t="s">
        <v>120</v>
      </c>
      <c r="B52" t="s">
        <v>141</v>
      </c>
      <c r="C52" t="s">
        <v>141</v>
      </c>
      <c r="F52" t="s">
        <v>142</v>
      </c>
      <c r="G52" s="1">
        <v>-14</v>
      </c>
      <c r="H52" s="1">
        <v>38.35</v>
      </c>
      <c r="I52" s="2">
        <v>-53690</v>
      </c>
      <c r="J52" s="3">
        <v>-4.3361600000000004E-3</v>
      </c>
      <c r="K52" s="4">
        <v>12381933.77</v>
      </c>
      <c r="L52" s="5">
        <v>375001</v>
      </c>
      <c r="M52" s="6">
        <v>33.018402000000002</v>
      </c>
      <c r="N52" s="7">
        <f>IF(ISNUMBER(_xll.BDP($C52, "DELTA_MID")),_xll.BDP($C52, "DELTA_MID")," ")</f>
        <v>-0.53337199999999996</v>
      </c>
      <c r="O52" s="7" t="str">
        <f>IF(ISNUMBER(N52),_xll.BDP($C52, "OPT_UNDL_TICKER"),"")</f>
        <v>RUY</v>
      </c>
      <c r="P52" s="8">
        <f>IF(ISNUMBER(N52),_xll.BDP($C52, "OPT_UNDL_PX")," ")</f>
        <v>2305.1120000000001</v>
      </c>
      <c r="Q52" s="7">
        <f>IF(ISNUMBER(N52),+G52*_xll.BDP($C52, "PX_POS_MULT_FACTOR")*P52/K52," ")</f>
        <v>-0.26063431285822491</v>
      </c>
      <c r="R52" s="8" t="str">
        <f>IF(OR($A52="TUA",$A52="TYA"),"",IF(ISNUMBER(_xll.BDP($C52,"DUR_ADJ_OAS_MID")),_xll.BDP($C52,"DUR_ADJ_OAS_MID"),IF(ISNUMBER(_xll.BDP($E52&amp;" ISIN","DUR_ADJ_OAS_MID")),_xll.BDP($E52&amp;" ISIN","DUR_ADJ_OAS_MID")," ")))</f>
        <v xml:space="preserve"> </v>
      </c>
      <c r="S52" s="7">
        <f t="shared" si="0"/>
        <v>0.13901504471781712</v>
      </c>
      <c r="T52" t="s">
        <v>142</v>
      </c>
      <c r="U52" t="s">
        <v>57</v>
      </c>
      <c r="AG52">
        <v>0.334119</v>
      </c>
    </row>
    <row r="53" spans="1:33" x14ac:dyDescent="0.25">
      <c r="A53" t="s">
        <v>120</v>
      </c>
      <c r="B53" t="s">
        <v>143</v>
      </c>
      <c r="C53" t="s">
        <v>143</v>
      </c>
      <c r="F53" t="s">
        <v>144</v>
      </c>
      <c r="G53" s="1">
        <v>13</v>
      </c>
      <c r="H53" s="1">
        <v>3.8</v>
      </c>
      <c r="I53" s="2">
        <v>4940</v>
      </c>
      <c r="J53" s="3">
        <v>3.9897000000000001E-4</v>
      </c>
      <c r="K53" s="4">
        <v>12381933.77</v>
      </c>
      <c r="L53" s="5">
        <v>375001</v>
      </c>
      <c r="M53" s="6">
        <v>33.018402000000002</v>
      </c>
      <c r="N53" s="7">
        <f>IF(ISNUMBER(_xll.BDP($C53, "DELTA_MID")),_xll.BDP($C53, "DELTA_MID")," ")</f>
        <v>-4.6080999999999997E-2</v>
      </c>
      <c r="O53" s="7" t="str">
        <f>IF(ISNUMBER(N53),_xll.BDP($C53, "OPT_UNDL_TICKER"),"")</f>
        <v>RUY</v>
      </c>
      <c r="P53" s="8">
        <f>IF(ISNUMBER(N53),_xll.BDP($C53, "OPT_UNDL_PX")," ")</f>
        <v>2305.1120000000001</v>
      </c>
      <c r="Q53" s="7">
        <f>IF(ISNUMBER(N53),+G53*_xll.BDP($C53, "PX_POS_MULT_FACTOR")*P53/K53," ")</f>
        <v>0.24201757622549455</v>
      </c>
      <c r="R53" s="8" t="str">
        <f>IF(OR($A53="TUA",$A53="TYA"),"",IF(ISNUMBER(_xll.BDP($C53,"DUR_ADJ_OAS_MID")),_xll.BDP($C53,"DUR_ADJ_OAS_MID"),IF(ISNUMBER(_xll.BDP($E53&amp;" ISIN","DUR_ADJ_OAS_MID")),_xll.BDP($E53&amp;" ISIN","DUR_ADJ_OAS_MID")," ")))</f>
        <v xml:space="preserve"> </v>
      </c>
      <c r="S53" s="7">
        <f t="shared" si="0"/>
        <v>-1.1152411930047014E-2</v>
      </c>
      <c r="T53" t="s">
        <v>144</v>
      </c>
      <c r="U53" t="s">
        <v>57</v>
      </c>
      <c r="AG53">
        <v>0.334119</v>
      </c>
    </row>
    <row r="54" spans="1:33" x14ac:dyDescent="0.25">
      <c r="A54" t="s">
        <v>120</v>
      </c>
      <c r="B54" t="s">
        <v>145</v>
      </c>
      <c r="C54" t="s">
        <v>145</v>
      </c>
      <c r="F54" t="s">
        <v>146</v>
      </c>
      <c r="G54" s="1">
        <v>13</v>
      </c>
      <c r="H54" s="1">
        <v>4.3499999999999996</v>
      </c>
      <c r="I54" s="2">
        <v>5655</v>
      </c>
      <c r="J54" s="3">
        <v>4.5670999999999998E-4</v>
      </c>
      <c r="K54" s="4">
        <v>12381933.77</v>
      </c>
      <c r="L54" s="5">
        <v>375001</v>
      </c>
      <c r="M54" s="6">
        <v>33.018402000000002</v>
      </c>
      <c r="N54" s="7">
        <f>IF(ISNUMBER(_xll.BDP($C54, "DELTA_MID")),_xll.BDP($C54, "DELTA_MID")," ")</f>
        <v>-5.3192999999999997E-2</v>
      </c>
      <c r="O54" s="7" t="str">
        <f>IF(ISNUMBER(N54),_xll.BDP($C54, "OPT_UNDL_TICKER"),"")</f>
        <v>RUY</v>
      </c>
      <c r="P54" s="8">
        <f>IF(ISNUMBER(N54),_xll.BDP($C54, "OPT_UNDL_PX")," ")</f>
        <v>2305.1120000000001</v>
      </c>
      <c r="Q54" s="7">
        <f>IF(ISNUMBER(N54),+G54*_xll.BDP($C54, "PX_POS_MULT_FACTOR")*P54/K54," ")</f>
        <v>0.24201757622549455</v>
      </c>
      <c r="R54" s="8" t="str">
        <f>IF(OR($A54="TUA",$A54="TYA"),"",IF(ISNUMBER(_xll.BDP($C54,"DUR_ADJ_OAS_MID")),_xll.BDP($C54,"DUR_ADJ_OAS_MID"),IF(ISNUMBER(_xll.BDP($E54&amp;" ISIN","DUR_ADJ_OAS_MID")),_xll.BDP($E54&amp;" ISIN","DUR_ADJ_OAS_MID")," ")))</f>
        <v xml:space="preserve"> </v>
      </c>
      <c r="S54" s="7">
        <f t="shared" si="0"/>
        <v>-1.2873640932162731E-2</v>
      </c>
      <c r="T54" t="s">
        <v>146</v>
      </c>
      <c r="U54" t="s">
        <v>57</v>
      </c>
      <c r="AG54">
        <v>0.334119</v>
      </c>
    </row>
    <row r="55" spans="1:33" x14ac:dyDescent="0.25">
      <c r="A55" t="s">
        <v>120</v>
      </c>
      <c r="B55" t="s">
        <v>147</v>
      </c>
      <c r="C55" t="s">
        <v>147</v>
      </c>
      <c r="F55" t="s">
        <v>148</v>
      </c>
      <c r="G55" s="1">
        <v>-13</v>
      </c>
      <c r="H55" s="1">
        <v>8.4</v>
      </c>
      <c r="I55" s="2">
        <v>-10920</v>
      </c>
      <c r="J55" s="3">
        <v>-8.8192999999999995E-4</v>
      </c>
      <c r="K55" s="4">
        <v>12381933.77</v>
      </c>
      <c r="L55" s="5">
        <v>375001</v>
      </c>
      <c r="M55" s="6">
        <v>33.018402000000002</v>
      </c>
      <c r="N55" s="7">
        <f>IF(ISNUMBER(_xll.BDP($C55, "DELTA_MID")),_xll.BDP($C55, "DELTA_MID")," ")</f>
        <v>-0.10229000000000001</v>
      </c>
      <c r="O55" s="7" t="str">
        <f>IF(ISNUMBER(N55),_xll.BDP($C55, "OPT_UNDL_TICKER"),"")</f>
        <v>RUY</v>
      </c>
      <c r="P55" s="8">
        <f>IF(ISNUMBER(N55),_xll.BDP($C55, "OPT_UNDL_PX")," ")</f>
        <v>2305.1120000000001</v>
      </c>
      <c r="Q55" s="7">
        <f>IF(ISNUMBER(N55),+G55*_xll.BDP($C55, "PX_POS_MULT_FACTOR")*P55/K55," ")</f>
        <v>-0.24201757622549455</v>
      </c>
      <c r="R55" s="8" t="str">
        <f>IF(OR($A55="TUA",$A55="TYA"),"",IF(ISNUMBER(_xll.BDP($C55,"DUR_ADJ_OAS_MID")),_xll.BDP($C55,"DUR_ADJ_OAS_MID"),IF(ISNUMBER(_xll.BDP($E55&amp;" ISIN","DUR_ADJ_OAS_MID")),_xll.BDP($E55&amp;" ISIN","DUR_ADJ_OAS_MID")," ")))</f>
        <v xml:space="preserve"> </v>
      </c>
      <c r="S55" s="7">
        <f t="shared" si="0"/>
        <v>2.4755977872105841E-2</v>
      </c>
      <c r="T55" t="s">
        <v>148</v>
      </c>
      <c r="U55" t="s">
        <v>57</v>
      </c>
      <c r="AG55">
        <v>0.334119</v>
      </c>
    </row>
    <row r="56" spans="1:33" x14ac:dyDescent="0.25">
      <c r="A56" t="s">
        <v>120</v>
      </c>
      <c r="B56" t="s">
        <v>149</v>
      </c>
      <c r="C56" t="s">
        <v>149</v>
      </c>
      <c r="F56" t="s">
        <v>150</v>
      </c>
      <c r="G56" s="1">
        <v>-13</v>
      </c>
      <c r="H56" s="1">
        <v>10.050000000000001</v>
      </c>
      <c r="I56" s="2">
        <v>-13065</v>
      </c>
      <c r="J56" s="3">
        <v>-1.05517E-3</v>
      </c>
      <c r="K56" s="4">
        <v>12381933.77</v>
      </c>
      <c r="L56" s="5">
        <v>375001</v>
      </c>
      <c r="M56" s="6">
        <v>33.018402000000002</v>
      </c>
      <c r="N56" s="7">
        <f>IF(ISNUMBER(_xll.BDP($C56, "DELTA_MID")),_xll.BDP($C56, "DELTA_MID")," ")</f>
        <v>-0.121341</v>
      </c>
      <c r="O56" s="7" t="str">
        <f>IF(ISNUMBER(N56),_xll.BDP($C56, "OPT_UNDL_TICKER"),"")</f>
        <v>RUY</v>
      </c>
      <c r="P56" s="8">
        <f>IF(ISNUMBER(N56),_xll.BDP($C56, "OPT_UNDL_PX")," ")</f>
        <v>2305.1120000000001</v>
      </c>
      <c r="Q56" s="7">
        <f>IF(ISNUMBER(N56),+G56*_xll.BDP($C56, "PX_POS_MULT_FACTOR")*P56/K56," ")</f>
        <v>-0.24201757622549455</v>
      </c>
      <c r="R56" s="8" t="str">
        <f>IF(OR($A56="TUA",$A56="TYA"),"",IF(ISNUMBER(_xll.BDP($C56,"DUR_ADJ_OAS_MID")),_xll.BDP($C56,"DUR_ADJ_OAS_MID"),IF(ISNUMBER(_xll.BDP($E56&amp;" ISIN","DUR_ADJ_OAS_MID")),_xll.BDP($E56&amp;" ISIN","DUR_ADJ_OAS_MID")," ")))</f>
        <v xml:space="preserve"> </v>
      </c>
      <c r="S56" s="7">
        <f t="shared" si="0"/>
        <v>2.9366654716777737E-2</v>
      </c>
      <c r="T56" t="s">
        <v>150</v>
      </c>
      <c r="U56" t="s">
        <v>57</v>
      </c>
      <c r="AG56">
        <v>0.334119</v>
      </c>
    </row>
    <row r="57" spans="1:33" x14ac:dyDescent="0.25">
      <c r="A57" t="s">
        <v>120</v>
      </c>
      <c r="B57" t="s">
        <v>151</v>
      </c>
      <c r="C57" t="s">
        <v>151</v>
      </c>
      <c r="F57" t="s">
        <v>152</v>
      </c>
      <c r="G57" s="1">
        <v>17</v>
      </c>
      <c r="H57" s="1">
        <v>0.15</v>
      </c>
      <c r="I57" s="2">
        <v>255</v>
      </c>
      <c r="J57" s="3">
        <v>2.0590000000000001E-5</v>
      </c>
      <c r="K57" s="4">
        <v>12381933.77</v>
      </c>
      <c r="L57" s="5">
        <v>375001</v>
      </c>
      <c r="M57" s="6">
        <v>33.018402000000002</v>
      </c>
      <c r="N57" s="7">
        <f>IF(ISNUMBER(_xll.BDP($C57, "DELTA_MID")),_xll.BDP($C57, "DELTA_MID")," ")</f>
        <v>4.052E-3</v>
      </c>
      <c r="O57" s="7" t="str">
        <f>IF(ISNUMBER(N57),_xll.BDP($C57, "OPT_UNDL_TICKER"),"")</f>
        <v>SPX</v>
      </c>
      <c r="P57" s="8">
        <f>IF(ISNUMBER(N57),_xll.BDP($C57, "OPT_UNDL_PX")," ")</f>
        <v>6538.76</v>
      </c>
      <c r="Q57" s="7">
        <f>IF(ISNUMBER(N57),+G57*_xll.BDP($C57, "PX_POS_MULT_FACTOR")*P57/K57," ")</f>
        <v>0.89775088499766709</v>
      </c>
      <c r="R57" s="8" t="str">
        <f>IF(OR($A57="TUA",$A57="TYA"),"",IF(ISNUMBER(_xll.BDP($C57,"DUR_ADJ_OAS_MID")),_xll.BDP($C57,"DUR_ADJ_OAS_MID"),IF(ISNUMBER(_xll.BDP($E57&amp;" ISIN","DUR_ADJ_OAS_MID")),_xll.BDP($E57&amp;" ISIN","DUR_ADJ_OAS_MID")," ")))</f>
        <v xml:space="preserve"> </v>
      </c>
      <c r="S57" s="7">
        <f t="shared" si="0"/>
        <v>3.6376865860105472E-3</v>
      </c>
      <c r="T57" t="s">
        <v>152</v>
      </c>
      <c r="U57" t="s">
        <v>57</v>
      </c>
      <c r="AG57">
        <v>0.334119</v>
      </c>
    </row>
    <row r="58" spans="1:33" x14ac:dyDescent="0.25">
      <c r="A58" t="s">
        <v>120</v>
      </c>
      <c r="B58" t="s">
        <v>153</v>
      </c>
      <c r="C58" t="s">
        <v>153</v>
      </c>
      <c r="F58" t="s">
        <v>154</v>
      </c>
      <c r="G58" s="1">
        <v>21</v>
      </c>
      <c r="H58" s="1">
        <v>0.1</v>
      </c>
      <c r="I58" s="2">
        <v>210</v>
      </c>
      <c r="J58" s="3">
        <v>1.696E-5</v>
      </c>
      <c r="K58" s="4">
        <v>12381933.77</v>
      </c>
      <c r="L58" s="5">
        <v>375001</v>
      </c>
      <c r="M58" s="6">
        <v>33.018402000000002</v>
      </c>
      <c r="N58" s="7">
        <f>IF(ISNUMBER(_xll.BDP($C58, "DELTA_MID")),_xll.BDP($C58, "DELTA_MID")," ")</f>
        <v>2.2850000000000001E-3</v>
      </c>
      <c r="O58" s="7" t="str">
        <f>IF(ISNUMBER(N58),_xll.BDP($C58, "OPT_UNDL_TICKER"),"")</f>
        <v>SPX</v>
      </c>
      <c r="P58" s="8">
        <f>IF(ISNUMBER(N58),_xll.BDP($C58, "OPT_UNDL_PX")," ")</f>
        <v>6538.76</v>
      </c>
      <c r="Q58" s="7">
        <f>IF(ISNUMBER(N58),+G58*_xll.BDP($C58, "PX_POS_MULT_FACTOR")*P58/K58," ")</f>
        <v>1.1089863873500594</v>
      </c>
      <c r="R58" s="8" t="str">
        <f>IF(OR($A58="TUA",$A58="TYA"),"",IF(ISNUMBER(_xll.BDP($C58,"DUR_ADJ_OAS_MID")),_xll.BDP($C58,"DUR_ADJ_OAS_MID"),IF(ISNUMBER(_xll.BDP($E58&amp;" ISIN","DUR_ADJ_OAS_MID")),_xll.BDP($E58&amp;" ISIN","DUR_ADJ_OAS_MID")," ")))</f>
        <v xml:space="preserve"> </v>
      </c>
      <c r="S58" s="7">
        <f t="shared" si="0"/>
        <v>2.534033895094886E-3</v>
      </c>
      <c r="T58" t="s">
        <v>154</v>
      </c>
      <c r="U58" t="s">
        <v>57</v>
      </c>
      <c r="AG58">
        <v>0.334119</v>
      </c>
    </row>
    <row r="59" spans="1:33" x14ac:dyDescent="0.25">
      <c r="A59" t="s">
        <v>120</v>
      </c>
      <c r="B59" t="s">
        <v>155</v>
      </c>
      <c r="C59" t="s">
        <v>155</v>
      </c>
      <c r="F59" t="s">
        <v>156</v>
      </c>
      <c r="G59" s="1">
        <v>7</v>
      </c>
      <c r="H59" s="1">
        <v>0.05</v>
      </c>
      <c r="I59" s="2">
        <v>35</v>
      </c>
      <c r="J59" s="3">
        <v>2.83E-6</v>
      </c>
      <c r="K59" s="4">
        <v>12381933.77</v>
      </c>
      <c r="L59" s="5">
        <v>375001</v>
      </c>
      <c r="M59" s="6">
        <v>33.018402000000002</v>
      </c>
      <c r="N59" s="7">
        <f>IF(ISNUMBER(_xll.BDP($C59, "DELTA_MID")),_xll.BDP($C59, "DELTA_MID")," ")</f>
        <v>2.2780000000000001E-3</v>
      </c>
      <c r="O59" s="7" t="str">
        <f>IF(ISNUMBER(N59),_xll.BDP($C59, "OPT_UNDL_TICKER"),"")</f>
        <v>SPX</v>
      </c>
      <c r="P59" s="8">
        <f>IF(ISNUMBER(N59),_xll.BDP($C59, "OPT_UNDL_PX")," ")</f>
        <v>6538.76</v>
      </c>
      <c r="Q59" s="7">
        <f>IF(ISNUMBER(N59),+G59*_xll.BDP($C59, "PX_POS_MULT_FACTOR")*P59/K59," ")</f>
        <v>0.36966212911668644</v>
      </c>
      <c r="R59" s="8" t="str">
        <f>IF(OR($A59="TUA",$A59="TYA"),"",IF(ISNUMBER(_xll.BDP($C59,"DUR_ADJ_OAS_MID")),_xll.BDP($C59,"DUR_ADJ_OAS_MID"),IF(ISNUMBER(_xll.BDP($E59&amp;" ISIN","DUR_ADJ_OAS_MID")),_xll.BDP($E59&amp;" ISIN","DUR_ADJ_OAS_MID")," ")))</f>
        <v xml:space="preserve"> </v>
      </c>
      <c r="S59" s="7">
        <f t="shared" si="0"/>
        <v>8.4209033012781179E-4</v>
      </c>
      <c r="T59" t="s">
        <v>156</v>
      </c>
      <c r="U59" t="s">
        <v>57</v>
      </c>
      <c r="AG59">
        <v>0.334119</v>
      </c>
    </row>
    <row r="60" spans="1:33" x14ac:dyDescent="0.25">
      <c r="A60" t="s">
        <v>120</v>
      </c>
      <c r="B60" t="s">
        <v>157</v>
      </c>
      <c r="C60" t="s">
        <v>157</v>
      </c>
      <c r="F60" t="s">
        <v>158</v>
      </c>
      <c r="G60" s="1">
        <v>-16</v>
      </c>
      <c r="H60" s="1">
        <v>1.35</v>
      </c>
      <c r="I60" s="2">
        <v>-2160</v>
      </c>
      <c r="J60" s="3">
        <v>-1.7445000000000001E-4</v>
      </c>
      <c r="K60" s="4">
        <v>12381933.77</v>
      </c>
      <c r="L60" s="5">
        <v>375001</v>
      </c>
      <c r="M60" s="6">
        <v>33.018402000000002</v>
      </c>
      <c r="N60" s="7">
        <f>IF(ISNUMBER(_xll.BDP($C60, "DELTA_MID")),_xll.BDP($C60, "DELTA_MID")," ")</f>
        <v>-1.0943E-2</v>
      </c>
      <c r="O60" s="7" t="str">
        <f>IF(ISNUMBER(N60),_xll.BDP($C60, "OPT_UNDL_TICKER"),"")</f>
        <v>SPX</v>
      </c>
      <c r="P60" s="8">
        <f>IF(ISNUMBER(N60),_xll.BDP($C60, "OPT_UNDL_PX")," ")</f>
        <v>6538.76</v>
      </c>
      <c r="Q60" s="7">
        <f>IF(ISNUMBER(N60),+G60*_xll.BDP($C60, "PX_POS_MULT_FACTOR")*P60/K60," ")</f>
        <v>-0.84494200940956898</v>
      </c>
      <c r="R60" s="8" t="str">
        <f>IF(OR($A60="TUA",$A60="TYA"),"",IF(ISNUMBER(_xll.BDP($C60,"DUR_ADJ_OAS_MID")),_xll.BDP($C60,"DUR_ADJ_OAS_MID"),IF(ISNUMBER(_xll.BDP($E60&amp;" ISIN","DUR_ADJ_OAS_MID")),_xll.BDP($E60&amp;" ISIN","DUR_ADJ_OAS_MID")," ")))</f>
        <v xml:space="preserve"> </v>
      </c>
      <c r="S60" s="7">
        <f t="shared" si="0"/>
        <v>9.2462004089689138E-3</v>
      </c>
      <c r="T60" t="s">
        <v>158</v>
      </c>
      <c r="U60" t="s">
        <v>57</v>
      </c>
      <c r="AG60">
        <v>0.334119</v>
      </c>
    </row>
    <row r="61" spans="1:33" x14ac:dyDescent="0.25">
      <c r="A61" t="s">
        <v>120</v>
      </c>
      <c r="B61" t="s">
        <v>159</v>
      </c>
      <c r="C61" t="s">
        <v>159</v>
      </c>
      <c r="F61" t="s">
        <v>160</v>
      </c>
      <c r="G61" s="1">
        <v>16</v>
      </c>
      <c r="H61" s="1">
        <v>8.35</v>
      </c>
      <c r="I61" s="2">
        <v>13360</v>
      </c>
      <c r="J61" s="3">
        <v>1.0789899999999999E-3</v>
      </c>
      <c r="K61" s="4">
        <v>12381933.77</v>
      </c>
      <c r="L61" s="5">
        <v>375001</v>
      </c>
      <c r="M61" s="6">
        <v>33.018402000000002</v>
      </c>
      <c r="N61" s="7">
        <f>IF(ISNUMBER(_xll.BDP($C61, "DELTA_MID")),_xll.BDP($C61, "DELTA_MID")," ")</f>
        <v>-9.5361000000000001E-2</v>
      </c>
      <c r="O61" s="7" t="str">
        <f>IF(ISNUMBER(N61),_xll.BDP($C61, "OPT_UNDL_TICKER"),"")</f>
        <v>SPX</v>
      </c>
      <c r="P61" s="8">
        <f>IF(ISNUMBER(N61),_xll.BDP($C61, "OPT_UNDL_PX")," ")</f>
        <v>6538.76</v>
      </c>
      <c r="Q61" s="7">
        <f>IF(ISNUMBER(N61),+G61*_xll.BDP($C61, "PX_POS_MULT_FACTOR")*P61/K61," ")</f>
        <v>0.84494200940956898</v>
      </c>
      <c r="R61" s="8" t="str">
        <f>IF(OR($A61="TUA",$A61="TYA"),"",IF(ISNUMBER(_xll.BDP($C61,"DUR_ADJ_OAS_MID")),_xll.BDP($C61,"DUR_ADJ_OAS_MID"),IF(ISNUMBER(_xll.BDP($E61&amp;" ISIN","DUR_ADJ_OAS_MID")),_xll.BDP($E61&amp;" ISIN","DUR_ADJ_OAS_MID")," ")))</f>
        <v xml:space="preserve"> </v>
      </c>
      <c r="S61" s="7">
        <f t="shared" si="0"/>
        <v>-8.0574514959305912E-2</v>
      </c>
      <c r="T61" t="s">
        <v>160</v>
      </c>
      <c r="U61" t="s">
        <v>57</v>
      </c>
      <c r="AG61">
        <v>0.334119</v>
      </c>
    </row>
    <row r="62" spans="1:33" x14ac:dyDescent="0.25">
      <c r="A62" t="s">
        <v>120</v>
      </c>
      <c r="B62" t="s">
        <v>161</v>
      </c>
      <c r="C62" t="s">
        <v>161</v>
      </c>
      <c r="F62" t="s">
        <v>162</v>
      </c>
      <c r="G62" s="1">
        <v>51</v>
      </c>
      <c r="H62" s="1">
        <v>0.45</v>
      </c>
      <c r="I62" s="2">
        <v>2295</v>
      </c>
      <c r="J62" s="3">
        <v>1.8535000000000001E-4</v>
      </c>
      <c r="K62" s="4">
        <v>12381933.77</v>
      </c>
      <c r="L62" s="5">
        <v>375001</v>
      </c>
      <c r="M62" s="6">
        <v>33.018402000000002</v>
      </c>
      <c r="N62" s="7">
        <f>IF(ISNUMBER(_xll.BDP($C62, "DELTA_MID")),_xll.BDP($C62, "DELTA_MID")," ")</f>
        <v>1.1538E-2</v>
      </c>
      <c r="O62" s="7" t="str">
        <f>IF(ISNUMBER(N62),_xll.BDP($C62, "OPT_UNDL_TICKER"),"")</f>
        <v>SPX</v>
      </c>
      <c r="P62" s="8">
        <f>IF(ISNUMBER(N62),_xll.BDP($C62, "OPT_UNDL_PX")," ")</f>
        <v>6538.76</v>
      </c>
      <c r="Q62" s="7">
        <f>IF(ISNUMBER(N62),+G62*_xll.BDP($C62, "PX_POS_MULT_FACTOR")*P62/K62," ")</f>
        <v>2.6932526549930014</v>
      </c>
      <c r="R62" s="8" t="str">
        <f>IF(OR($A62="TUA",$A62="TYA"),"",IF(ISNUMBER(_xll.BDP($C62,"DUR_ADJ_OAS_MID")),_xll.BDP($C62,"DUR_ADJ_OAS_MID"),IF(ISNUMBER(_xll.BDP($E62&amp;" ISIN","DUR_ADJ_OAS_MID")),_xll.BDP($E62&amp;" ISIN","DUR_ADJ_OAS_MID")," ")))</f>
        <v xml:space="preserve"> </v>
      </c>
      <c r="S62" s="7">
        <f t="shared" si="0"/>
        <v>3.1074749133309248E-2</v>
      </c>
      <c r="T62" t="s">
        <v>162</v>
      </c>
      <c r="U62" t="s">
        <v>57</v>
      </c>
      <c r="AG62">
        <v>0.334119</v>
      </c>
    </row>
    <row r="63" spans="1:33" x14ac:dyDescent="0.25">
      <c r="A63" t="s">
        <v>120</v>
      </c>
      <c r="B63" t="s">
        <v>163</v>
      </c>
      <c r="C63" t="s">
        <v>163</v>
      </c>
      <c r="F63" t="s">
        <v>164</v>
      </c>
      <c r="G63" s="1">
        <v>4</v>
      </c>
      <c r="H63" s="1">
        <v>15</v>
      </c>
      <c r="I63" s="2">
        <v>6000</v>
      </c>
      <c r="J63" s="3">
        <v>4.8458000000000003E-4</v>
      </c>
      <c r="K63" s="4">
        <v>12381933.77</v>
      </c>
      <c r="L63" s="5">
        <v>375001</v>
      </c>
      <c r="M63" s="6">
        <v>33.018402000000002</v>
      </c>
      <c r="N63" s="7">
        <f>IF(ISNUMBER(_xll.BDP($C63, "DELTA_MID")),_xll.BDP($C63, "DELTA_MID")," ")</f>
        <v>-0.107863</v>
      </c>
      <c r="O63" s="7" t="str">
        <f>IF(ISNUMBER(N63),_xll.BDP($C63, "OPT_UNDL_TICKER"),"")</f>
        <v>SPX</v>
      </c>
      <c r="P63" s="8">
        <f>IF(ISNUMBER(N63),_xll.BDP($C63, "OPT_UNDL_PX")," ")</f>
        <v>6538.76</v>
      </c>
      <c r="Q63" s="7">
        <f>IF(ISNUMBER(N63),+G63*_xll.BDP($C63, "PX_POS_MULT_FACTOR")*P63/K63," ")</f>
        <v>0.21123550235239225</v>
      </c>
      <c r="R63" s="8" t="str">
        <f>IF(OR($A63="TUA",$A63="TYA"),"",IF(ISNUMBER(_xll.BDP($C63,"DUR_ADJ_OAS_MID")),_xll.BDP($C63,"DUR_ADJ_OAS_MID"),IF(ISNUMBER(_xll.BDP($E63&amp;" ISIN","DUR_ADJ_OAS_MID")),_xll.BDP($E63&amp;" ISIN","DUR_ADJ_OAS_MID")," ")))</f>
        <v xml:space="preserve"> </v>
      </c>
      <c r="S63" s="7">
        <f t="shared" si="0"/>
        <v>-2.2784494990236086E-2</v>
      </c>
      <c r="T63" t="s">
        <v>164</v>
      </c>
      <c r="U63" t="s">
        <v>57</v>
      </c>
      <c r="AG63">
        <v>0.334119</v>
      </c>
    </row>
    <row r="64" spans="1:33" x14ac:dyDescent="0.25">
      <c r="A64" t="s">
        <v>120</v>
      </c>
      <c r="B64" t="s">
        <v>165</v>
      </c>
      <c r="C64" t="s">
        <v>165</v>
      </c>
      <c r="F64" t="s">
        <v>166</v>
      </c>
      <c r="G64" s="1">
        <v>-4</v>
      </c>
      <c r="H64" s="1">
        <v>86.25</v>
      </c>
      <c r="I64" s="2">
        <v>-34500</v>
      </c>
      <c r="J64" s="3">
        <v>-2.7863200000000001E-3</v>
      </c>
      <c r="K64" s="4">
        <v>12381933.77</v>
      </c>
      <c r="L64" s="5">
        <v>375001</v>
      </c>
      <c r="M64" s="6">
        <v>33.018402000000002</v>
      </c>
      <c r="N64" s="7">
        <f>IF(ISNUMBER(_xll.BDP($C64, "DELTA_MID")),_xll.BDP($C64, "DELTA_MID")," ")</f>
        <v>-0.48128700000000002</v>
      </c>
      <c r="O64" s="7" t="str">
        <f>IF(ISNUMBER(N64),_xll.BDP($C64, "OPT_UNDL_TICKER"),"")</f>
        <v>SPX</v>
      </c>
      <c r="P64" s="8">
        <f>IF(ISNUMBER(N64),_xll.BDP($C64, "OPT_UNDL_PX")," ")</f>
        <v>6538.76</v>
      </c>
      <c r="Q64" s="7">
        <f>IF(ISNUMBER(N64),+G64*_xll.BDP($C64, "PX_POS_MULT_FACTOR")*P64/K64," ")</f>
        <v>-0.21123550235239225</v>
      </c>
      <c r="R64" s="8" t="str">
        <f>IF(OR($A64="TUA",$A64="TYA"),"",IF(ISNUMBER(_xll.BDP($C64,"DUR_ADJ_OAS_MID")),_xll.BDP($C64,"DUR_ADJ_OAS_MID"),IF(ISNUMBER(_xll.BDP($E64&amp;" ISIN","DUR_ADJ_OAS_MID")),_xll.BDP($E64&amp;" ISIN","DUR_ADJ_OAS_MID")," ")))</f>
        <v xml:space="preserve"> </v>
      </c>
      <c r="S64" s="7">
        <f t="shared" si="0"/>
        <v>0.10166490122067581</v>
      </c>
      <c r="T64" t="s">
        <v>166</v>
      </c>
      <c r="U64" t="s">
        <v>57</v>
      </c>
      <c r="AG64">
        <v>0.334119</v>
      </c>
    </row>
    <row r="65" spans="1:33" x14ac:dyDescent="0.25">
      <c r="A65" t="s">
        <v>120</v>
      </c>
      <c r="B65" t="s">
        <v>167</v>
      </c>
      <c r="C65" t="s">
        <v>167</v>
      </c>
      <c r="F65" t="s">
        <v>168</v>
      </c>
      <c r="G65" s="1">
        <v>4</v>
      </c>
      <c r="H65" s="1">
        <v>2</v>
      </c>
      <c r="I65" s="2">
        <v>800</v>
      </c>
      <c r="J65" s="3">
        <v>6.4610000000000007E-5</v>
      </c>
      <c r="K65" s="4">
        <v>12381933.77</v>
      </c>
      <c r="L65" s="5">
        <v>375001</v>
      </c>
      <c r="M65" s="6">
        <v>33.018402000000002</v>
      </c>
      <c r="N65" s="7">
        <f>IF(ISNUMBER(_xll.BDP($C65, "DELTA_MID")),_xll.BDP($C65, "DELTA_MID")," ")</f>
        <v>3.6611999999999999E-2</v>
      </c>
      <c r="O65" s="7" t="str">
        <f>IF(ISNUMBER(N65),_xll.BDP($C65, "OPT_UNDL_TICKER"),"")</f>
        <v>SPX</v>
      </c>
      <c r="P65" s="8">
        <f>IF(ISNUMBER(N65),_xll.BDP($C65, "OPT_UNDL_PX")," ")</f>
        <v>6538.76</v>
      </c>
      <c r="Q65" s="7">
        <f>IF(ISNUMBER(N65),+G65*_xll.BDP($C65, "PX_POS_MULT_FACTOR")*P65/K65," ")</f>
        <v>0.21123550235239225</v>
      </c>
      <c r="R65" s="8" t="str">
        <f>IF(OR($A65="TUA",$A65="TYA"),"",IF(ISNUMBER(_xll.BDP($C65,"DUR_ADJ_OAS_MID")),_xll.BDP($C65,"DUR_ADJ_OAS_MID"),IF(ISNUMBER(_xll.BDP($E65&amp;" ISIN","DUR_ADJ_OAS_MID")),_xll.BDP($E65&amp;" ISIN","DUR_ADJ_OAS_MID")," ")))</f>
        <v xml:space="preserve"> </v>
      </c>
      <c r="S65" s="7">
        <f t="shared" si="0"/>
        <v>7.7337542121257846E-3</v>
      </c>
      <c r="T65" t="s">
        <v>168</v>
      </c>
      <c r="U65" t="s">
        <v>57</v>
      </c>
      <c r="AG65">
        <v>0.334119</v>
      </c>
    </row>
    <row r="66" spans="1:33" x14ac:dyDescent="0.25">
      <c r="A66" t="s">
        <v>120</v>
      </c>
      <c r="B66" t="s">
        <v>169</v>
      </c>
      <c r="C66" t="s">
        <v>169</v>
      </c>
      <c r="F66" t="s">
        <v>170</v>
      </c>
      <c r="G66" s="1">
        <v>4</v>
      </c>
      <c r="H66" s="1">
        <v>10.9</v>
      </c>
      <c r="I66" s="2">
        <v>4360</v>
      </c>
      <c r="J66" s="3">
        <v>3.5212999999999998E-4</v>
      </c>
      <c r="K66" s="4">
        <v>12381933.77</v>
      </c>
      <c r="L66" s="5">
        <v>375001</v>
      </c>
      <c r="M66" s="6">
        <v>33.018402000000002</v>
      </c>
      <c r="N66" s="7">
        <f>IF(ISNUMBER(_xll.BDP($C66, "DELTA_MID")),_xll.BDP($C66, "DELTA_MID")," ")</f>
        <v>-4.4139999999999999E-2</v>
      </c>
      <c r="O66" s="7" t="str">
        <f>IF(ISNUMBER(N66),_xll.BDP($C66, "OPT_UNDL_TICKER"),"")</f>
        <v>SPX</v>
      </c>
      <c r="P66" s="8">
        <f>IF(ISNUMBER(N66),_xll.BDP($C66, "OPT_UNDL_PX")," ")</f>
        <v>6538.76</v>
      </c>
      <c r="Q66" s="7">
        <f>IF(ISNUMBER(N66),+G66*_xll.BDP($C66, "PX_POS_MULT_FACTOR")*P66/K66," ")</f>
        <v>0.21123550235239225</v>
      </c>
      <c r="R66" s="8" t="str">
        <f>IF(OR($A66="TUA",$A66="TYA"),"",IF(ISNUMBER(_xll.BDP($C66,"DUR_ADJ_OAS_MID")),_xll.BDP($C66,"DUR_ADJ_OAS_MID"),IF(ISNUMBER(_xll.BDP($E66&amp;" ISIN","DUR_ADJ_OAS_MID")),_xll.BDP($E66&amp;" ISIN","DUR_ADJ_OAS_MID")," ")))</f>
        <v xml:space="preserve"> </v>
      </c>
      <c r="S66" s="7">
        <f t="shared" si="0"/>
        <v>-9.3239350738345932E-3</v>
      </c>
      <c r="T66" t="s">
        <v>170</v>
      </c>
      <c r="U66" t="s">
        <v>57</v>
      </c>
      <c r="AG66">
        <v>0.334119</v>
      </c>
    </row>
    <row r="67" spans="1:33" x14ac:dyDescent="0.25">
      <c r="A67" t="s">
        <v>120</v>
      </c>
      <c r="B67" t="s">
        <v>171</v>
      </c>
      <c r="C67" t="s">
        <v>171</v>
      </c>
      <c r="F67" t="s">
        <v>172</v>
      </c>
      <c r="G67" s="1">
        <v>4</v>
      </c>
      <c r="H67" s="1">
        <v>12.6</v>
      </c>
      <c r="I67" s="2">
        <v>5040</v>
      </c>
      <c r="J67" s="3">
        <v>4.0704000000000001E-4</v>
      </c>
      <c r="K67" s="4">
        <v>12381933.77</v>
      </c>
      <c r="L67" s="5">
        <v>375001</v>
      </c>
      <c r="M67" s="6">
        <v>33.018402000000002</v>
      </c>
      <c r="N67" s="7">
        <f>IF(ISNUMBER(_xll.BDP($C67, "DELTA_MID")),_xll.BDP($C67, "DELTA_MID")," ")</f>
        <v>-5.1836E-2</v>
      </c>
      <c r="O67" s="7" t="str">
        <f>IF(ISNUMBER(N67),_xll.BDP($C67, "OPT_UNDL_TICKER"),"")</f>
        <v>SPX</v>
      </c>
      <c r="P67" s="8">
        <f>IF(ISNUMBER(N67),_xll.BDP($C67, "OPT_UNDL_PX")," ")</f>
        <v>6538.76</v>
      </c>
      <c r="Q67" s="7">
        <f>IF(ISNUMBER(N67),+G67*_xll.BDP($C67, "PX_POS_MULT_FACTOR")*P67/K67," ")</f>
        <v>0.21123550235239225</v>
      </c>
      <c r="R67" s="8" t="str">
        <f>IF(OR($A67="TUA",$A67="TYA"),"",IF(ISNUMBER(_xll.BDP($C67,"DUR_ADJ_OAS_MID")),_xll.BDP($C67,"DUR_ADJ_OAS_MID"),IF(ISNUMBER(_xll.BDP($E67&amp;" ISIN","DUR_ADJ_OAS_MID")),_xll.BDP($E67&amp;" ISIN","DUR_ADJ_OAS_MID")," ")))</f>
        <v xml:space="preserve"> </v>
      </c>
      <c r="S67" s="7">
        <f t="shared" ref="S67:S130" si="1">IF(ISNUMBER(N67),Q67*N67,IF(ISNUMBER(R67),J67*R67," "))</f>
        <v>-1.0949603499938605E-2</v>
      </c>
      <c r="T67" t="s">
        <v>172</v>
      </c>
      <c r="U67" t="s">
        <v>57</v>
      </c>
      <c r="AG67">
        <v>0.334119</v>
      </c>
    </row>
    <row r="68" spans="1:33" x14ac:dyDescent="0.25">
      <c r="A68" t="s">
        <v>120</v>
      </c>
      <c r="B68" t="s">
        <v>173</v>
      </c>
      <c r="C68" t="s">
        <v>173</v>
      </c>
      <c r="F68" t="s">
        <v>174</v>
      </c>
      <c r="G68" s="1">
        <v>-4</v>
      </c>
      <c r="H68" s="1">
        <v>21.3</v>
      </c>
      <c r="I68" s="2">
        <v>-8520</v>
      </c>
      <c r="J68" s="3">
        <v>-6.8809999999999997E-4</v>
      </c>
      <c r="K68" s="4">
        <v>12381933.77</v>
      </c>
      <c r="L68" s="5">
        <v>375001</v>
      </c>
      <c r="M68" s="6">
        <v>33.018402000000002</v>
      </c>
      <c r="N68" s="7">
        <f>IF(ISNUMBER(_xll.BDP($C68, "DELTA_MID")),_xll.BDP($C68, "DELTA_MID")," ")</f>
        <v>-9.0467000000000006E-2</v>
      </c>
      <c r="O68" s="7" t="str">
        <f>IF(ISNUMBER(N68),_xll.BDP($C68, "OPT_UNDL_TICKER"),"")</f>
        <v>SPX</v>
      </c>
      <c r="P68" s="8">
        <f>IF(ISNUMBER(N68),_xll.BDP($C68, "OPT_UNDL_PX")," ")</f>
        <v>6538.76</v>
      </c>
      <c r="Q68" s="7">
        <f>IF(ISNUMBER(N68),+G68*_xll.BDP($C68, "PX_POS_MULT_FACTOR")*P68/K68," ")</f>
        <v>-0.21123550235239225</v>
      </c>
      <c r="R68" s="8" t="str">
        <f>IF(OR($A68="TUA",$A68="TYA"),"",IF(ISNUMBER(_xll.BDP($C68,"DUR_ADJ_OAS_MID")),_xll.BDP($C68,"DUR_ADJ_OAS_MID"),IF(ISNUMBER(_xll.BDP($E68&amp;" ISIN","DUR_ADJ_OAS_MID")),_xll.BDP($E68&amp;" ISIN","DUR_ADJ_OAS_MID")," ")))</f>
        <v xml:space="preserve"> </v>
      </c>
      <c r="S68" s="7">
        <f t="shared" si="1"/>
        <v>1.9109842191313869E-2</v>
      </c>
      <c r="T68" t="s">
        <v>174</v>
      </c>
      <c r="U68" t="s">
        <v>57</v>
      </c>
      <c r="AG68">
        <v>0.334119</v>
      </c>
    </row>
    <row r="69" spans="1:33" x14ac:dyDescent="0.25">
      <c r="A69" t="s">
        <v>120</v>
      </c>
      <c r="B69" t="s">
        <v>175</v>
      </c>
      <c r="C69" t="s">
        <v>175</v>
      </c>
      <c r="F69" t="s">
        <v>176</v>
      </c>
      <c r="G69" s="1">
        <v>-4</v>
      </c>
      <c r="H69" s="1">
        <v>26.1</v>
      </c>
      <c r="I69" s="2">
        <v>-10440</v>
      </c>
      <c r="J69" s="3">
        <v>-8.4316000000000002E-4</v>
      </c>
      <c r="K69" s="4">
        <v>12381933.77</v>
      </c>
      <c r="L69" s="5">
        <v>375001</v>
      </c>
      <c r="M69" s="6">
        <v>33.018402000000002</v>
      </c>
      <c r="N69" s="7">
        <f>IF(ISNUMBER(_xll.BDP($C69, "DELTA_MID")),_xll.BDP($C69, "DELTA_MID")," ")</f>
        <v>-0.11221100000000001</v>
      </c>
      <c r="O69" s="7" t="str">
        <f>IF(ISNUMBER(N69),_xll.BDP($C69, "OPT_UNDL_TICKER"),"")</f>
        <v>SPX</v>
      </c>
      <c r="P69" s="8">
        <f>IF(ISNUMBER(N69),_xll.BDP($C69, "OPT_UNDL_PX")," ")</f>
        <v>6538.76</v>
      </c>
      <c r="Q69" s="7">
        <f>IF(ISNUMBER(N69),+G69*_xll.BDP($C69, "PX_POS_MULT_FACTOR")*P69/K69," ")</f>
        <v>-0.21123550235239225</v>
      </c>
      <c r="R69" s="8" t="str">
        <f>IF(OR($A69="TUA",$A69="TYA"),"",IF(ISNUMBER(_xll.BDP($C69,"DUR_ADJ_OAS_MID")),_xll.BDP($C69,"DUR_ADJ_OAS_MID"),IF(ISNUMBER(_xll.BDP($E69&amp;" ISIN","DUR_ADJ_OAS_MID")),_xll.BDP($E69&amp;" ISIN","DUR_ADJ_OAS_MID")," ")))</f>
        <v xml:space="preserve"> </v>
      </c>
      <c r="S69" s="7">
        <f t="shared" si="1"/>
        <v>2.3702946954464288E-2</v>
      </c>
      <c r="T69" t="s">
        <v>176</v>
      </c>
      <c r="U69" t="s">
        <v>57</v>
      </c>
      <c r="AG69">
        <v>0.334119</v>
      </c>
    </row>
    <row r="70" spans="1:33" x14ac:dyDescent="0.25">
      <c r="A70" t="s">
        <v>120</v>
      </c>
      <c r="B70" t="s">
        <v>177</v>
      </c>
      <c r="C70" t="s">
        <v>178</v>
      </c>
      <c r="F70" t="s">
        <v>179</v>
      </c>
      <c r="G70" s="1">
        <v>3425</v>
      </c>
      <c r="H70" s="1">
        <v>464.54399999999998</v>
      </c>
      <c r="I70" s="2">
        <v>1591063.2</v>
      </c>
      <c r="J70" s="3">
        <v>0.12849877000000001</v>
      </c>
      <c r="K70" s="4">
        <v>12381933.77</v>
      </c>
      <c r="L70" s="5">
        <v>375001</v>
      </c>
      <c r="M70" s="6">
        <v>33.018402000000002</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179</v>
      </c>
      <c r="U70" t="s">
        <v>86</v>
      </c>
      <c r="AG70">
        <v>0.334119</v>
      </c>
    </row>
    <row r="71" spans="1:33" x14ac:dyDescent="0.25">
      <c r="A71" t="s">
        <v>120</v>
      </c>
      <c r="B71" t="s">
        <v>177</v>
      </c>
      <c r="C71" t="s">
        <v>178</v>
      </c>
      <c r="F71" t="s">
        <v>180</v>
      </c>
      <c r="G71" s="1">
        <v>3426</v>
      </c>
      <c r="H71" s="1">
        <v>464.54399899999999</v>
      </c>
      <c r="I71" s="2">
        <v>1591527.74</v>
      </c>
      <c r="J71" s="3">
        <v>0.12853628</v>
      </c>
      <c r="K71" s="4">
        <v>12381933.77</v>
      </c>
      <c r="L71" s="5">
        <v>375001</v>
      </c>
      <c r="M71" s="6">
        <v>33.018402000000002</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180</v>
      </c>
      <c r="U71" t="s">
        <v>86</v>
      </c>
      <c r="AG71">
        <v>0.334119</v>
      </c>
    </row>
    <row r="72" spans="1:33" x14ac:dyDescent="0.25">
      <c r="A72" t="s">
        <v>120</v>
      </c>
      <c r="B72" t="s">
        <v>181</v>
      </c>
      <c r="C72" t="s">
        <v>182</v>
      </c>
      <c r="F72" t="s">
        <v>182</v>
      </c>
      <c r="G72" s="1">
        <v>-1651406</v>
      </c>
      <c r="H72" s="1">
        <v>100</v>
      </c>
      <c r="I72" s="2">
        <v>-1651406</v>
      </c>
      <c r="J72" s="3">
        <v>-0.13337222000000001</v>
      </c>
      <c r="K72" s="4">
        <v>12381933.77</v>
      </c>
      <c r="L72" s="5">
        <v>375001</v>
      </c>
      <c r="M72" s="6">
        <v>33.018402000000002</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182</v>
      </c>
      <c r="U72" t="s">
        <v>86</v>
      </c>
      <c r="AG72">
        <v>0.334119</v>
      </c>
    </row>
    <row r="73" spans="1:33" x14ac:dyDescent="0.25">
      <c r="A73" t="s">
        <v>120</v>
      </c>
      <c r="B73" t="s">
        <v>183</v>
      </c>
      <c r="C73" t="s">
        <v>184</v>
      </c>
      <c r="F73" t="s">
        <v>184</v>
      </c>
      <c r="G73" s="1">
        <v>-2312471</v>
      </c>
      <c r="H73" s="1">
        <v>100</v>
      </c>
      <c r="I73" s="2">
        <v>-2312471</v>
      </c>
      <c r="J73" s="3">
        <v>-0.1867617</v>
      </c>
      <c r="K73" s="4">
        <v>12381933.77</v>
      </c>
      <c r="L73" s="5">
        <v>375001</v>
      </c>
      <c r="M73" s="6">
        <v>33.018402000000002</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184</v>
      </c>
      <c r="U73" t="s">
        <v>86</v>
      </c>
      <c r="AG73">
        <v>0.334119</v>
      </c>
    </row>
    <row r="74" spans="1:33" x14ac:dyDescent="0.25">
      <c r="A74" t="s">
        <v>120</v>
      </c>
      <c r="B74" t="s">
        <v>185</v>
      </c>
      <c r="C74" t="s">
        <v>186</v>
      </c>
      <c r="F74" t="s">
        <v>186</v>
      </c>
      <c r="G74" s="1">
        <v>-1337377</v>
      </c>
      <c r="H74" s="1">
        <v>100</v>
      </c>
      <c r="I74" s="2">
        <v>-1337377</v>
      </c>
      <c r="J74" s="3">
        <v>-0.10801035</v>
      </c>
      <c r="K74" s="4">
        <v>12381933.77</v>
      </c>
      <c r="L74" s="5">
        <v>375001</v>
      </c>
      <c r="M74" s="6">
        <v>33.018402000000002</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186</v>
      </c>
      <c r="U74" t="s">
        <v>86</v>
      </c>
      <c r="AG74">
        <v>0.334119</v>
      </c>
    </row>
    <row r="75" spans="1:33" x14ac:dyDescent="0.25">
      <c r="A75" t="s">
        <v>120</v>
      </c>
      <c r="B75" t="s">
        <v>187</v>
      </c>
      <c r="C75" t="s">
        <v>188</v>
      </c>
      <c r="F75" t="s">
        <v>188</v>
      </c>
      <c r="G75" s="1">
        <v>-1382159</v>
      </c>
      <c r="H75" s="1">
        <v>100</v>
      </c>
      <c r="I75" s="2">
        <v>-1382159</v>
      </c>
      <c r="J75" s="3">
        <v>-0.11162706999999999</v>
      </c>
      <c r="K75" s="4">
        <v>12381933.77</v>
      </c>
      <c r="L75" s="5">
        <v>375001</v>
      </c>
      <c r="M75" s="6">
        <v>33.018402000000002</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188</v>
      </c>
      <c r="U75" t="s">
        <v>86</v>
      </c>
      <c r="AG75">
        <v>0.334119</v>
      </c>
    </row>
    <row r="76" spans="1:33" x14ac:dyDescent="0.25">
      <c r="A76" t="s">
        <v>120</v>
      </c>
      <c r="B76" t="s">
        <v>189</v>
      </c>
      <c r="C76" t="s">
        <v>190</v>
      </c>
      <c r="F76" t="s">
        <v>191</v>
      </c>
      <c r="G76" s="1">
        <v>2521</v>
      </c>
      <c r="H76" s="1">
        <v>909.69178499999998</v>
      </c>
      <c r="I76" s="2">
        <v>2293332.9900000002</v>
      </c>
      <c r="J76" s="3">
        <v>0.18521605999999999</v>
      </c>
      <c r="K76" s="4">
        <v>12381933.77</v>
      </c>
      <c r="L76" s="5">
        <v>375001</v>
      </c>
      <c r="M76" s="6">
        <v>33.018402000000002</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191</v>
      </c>
      <c r="U76" t="s">
        <v>86</v>
      </c>
      <c r="AG76">
        <v>0.334119</v>
      </c>
    </row>
    <row r="77" spans="1:33" x14ac:dyDescent="0.25">
      <c r="A77" t="s">
        <v>120</v>
      </c>
      <c r="B77" t="s">
        <v>189</v>
      </c>
      <c r="C77" t="s">
        <v>190</v>
      </c>
      <c r="F77" t="s">
        <v>192</v>
      </c>
      <c r="G77" s="1">
        <v>2521</v>
      </c>
      <c r="H77" s="1">
        <v>909.69178499999998</v>
      </c>
      <c r="I77" s="2">
        <v>2293332.9900000002</v>
      </c>
      <c r="J77" s="3">
        <v>0.18521605999999999</v>
      </c>
      <c r="K77" s="4">
        <v>12381933.77</v>
      </c>
      <c r="L77" s="5">
        <v>375001</v>
      </c>
      <c r="M77" s="6">
        <v>33.018402000000002</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192</v>
      </c>
      <c r="U77" t="s">
        <v>86</v>
      </c>
      <c r="AG77">
        <v>0.334119</v>
      </c>
    </row>
    <row r="78" spans="1:33" x14ac:dyDescent="0.25">
      <c r="A78" t="s">
        <v>120</v>
      </c>
      <c r="B78" t="s">
        <v>193</v>
      </c>
      <c r="C78" t="s">
        <v>194</v>
      </c>
      <c r="F78" t="s">
        <v>195</v>
      </c>
      <c r="G78" s="1">
        <v>1118</v>
      </c>
      <c r="H78" s="1">
        <v>1165.627111</v>
      </c>
      <c r="I78" s="2">
        <v>1303171.1100000001</v>
      </c>
      <c r="J78" s="3">
        <v>0.10524778999999999</v>
      </c>
      <c r="K78" s="4">
        <v>12381933.77</v>
      </c>
      <c r="L78" s="5">
        <v>375001</v>
      </c>
      <c r="M78" s="6">
        <v>33.018402000000002</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195</v>
      </c>
      <c r="U78" t="s">
        <v>86</v>
      </c>
      <c r="AG78">
        <v>0.334119</v>
      </c>
    </row>
    <row r="79" spans="1:33" x14ac:dyDescent="0.25">
      <c r="A79" t="s">
        <v>120</v>
      </c>
      <c r="B79" t="s">
        <v>193</v>
      </c>
      <c r="C79" t="s">
        <v>194</v>
      </c>
      <c r="F79" t="s">
        <v>196</v>
      </c>
      <c r="G79" s="1">
        <v>1118</v>
      </c>
      <c r="H79" s="1">
        <v>1165.627111</v>
      </c>
      <c r="I79" s="2">
        <v>1303171.1100000001</v>
      </c>
      <c r="J79" s="3">
        <v>0.10524778999999999</v>
      </c>
      <c r="K79" s="4">
        <v>12381933.77</v>
      </c>
      <c r="L79" s="5">
        <v>375001</v>
      </c>
      <c r="M79" s="6">
        <v>33.018402000000002</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196</v>
      </c>
      <c r="U79" t="s">
        <v>86</v>
      </c>
      <c r="AG79">
        <v>0.334119</v>
      </c>
    </row>
    <row r="80" spans="1:33" x14ac:dyDescent="0.25">
      <c r="A80" t="s">
        <v>120</v>
      </c>
      <c r="B80" t="s">
        <v>197</v>
      </c>
      <c r="C80" t="s">
        <v>198</v>
      </c>
      <c r="F80" t="s">
        <v>199</v>
      </c>
      <c r="G80" s="1">
        <v>1126</v>
      </c>
      <c r="H80" s="1">
        <v>1196.461288</v>
      </c>
      <c r="I80" s="2">
        <v>1347215.41</v>
      </c>
      <c r="J80" s="3">
        <v>0.10880492999999999</v>
      </c>
      <c r="K80" s="4">
        <v>12381933.77</v>
      </c>
      <c r="L80" s="5">
        <v>375001</v>
      </c>
      <c r="M80" s="6">
        <v>33.018402000000002</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199</v>
      </c>
      <c r="U80" t="s">
        <v>86</v>
      </c>
      <c r="AG80">
        <v>0.334119</v>
      </c>
    </row>
    <row r="81" spans="1:33" x14ac:dyDescent="0.25">
      <c r="A81" t="s">
        <v>120</v>
      </c>
      <c r="B81" t="s">
        <v>197</v>
      </c>
      <c r="C81" t="s">
        <v>198</v>
      </c>
      <c r="F81" t="s">
        <v>200</v>
      </c>
      <c r="G81" s="1">
        <v>1126</v>
      </c>
      <c r="H81" s="1">
        <v>1196.461288</v>
      </c>
      <c r="I81" s="2">
        <v>1347215.41</v>
      </c>
      <c r="J81" s="3">
        <v>0.10880492999999999</v>
      </c>
      <c r="K81" s="4">
        <v>12381933.77</v>
      </c>
      <c r="L81" s="5">
        <v>375001</v>
      </c>
      <c r="M81" s="6">
        <v>33.018402000000002</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200</v>
      </c>
      <c r="U81" t="s">
        <v>86</v>
      </c>
      <c r="AG81">
        <v>0.334119</v>
      </c>
    </row>
    <row r="82" spans="1:33" x14ac:dyDescent="0.25">
      <c r="A82" t="s">
        <v>120</v>
      </c>
      <c r="B82" t="s">
        <v>201</v>
      </c>
      <c r="C82" t="s">
        <v>202</v>
      </c>
      <c r="F82" t="s">
        <v>202</v>
      </c>
      <c r="G82" s="1">
        <v>-1651888</v>
      </c>
      <c r="H82" s="1">
        <v>100</v>
      </c>
      <c r="I82" s="2">
        <v>-1651888</v>
      </c>
      <c r="J82" s="3">
        <v>-0.13341115000000001</v>
      </c>
      <c r="K82" s="4">
        <v>12381933.77</v>
      </c>
      <c r="L82" s="5">
        <v>375001</v>
      </c>
      <c r="M82" s="6">
        <v>33.018402000000002</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202</v>
      </c>
      <c r="U82" t="s">
        <v>86</v>
      </c>
      <c r="AG82">
        <v>0.334119</v>
      </c>
    </row>
    <row r="83" spans="1:33" x14ac:dyDescent="0.25">
      <c r="A83" t="s">
        <v>120</v>
      </c>
      <c r="B83" t="s">
        <v>203</v>
      </c>
      <c r="C83" t="s">
        <v>204</v>
      </c>
      <c r="F83" t="s">
        <v>204</v>
      </c>
      <c r="G83" s="1">
        <v>-2312471</v>
      </c>
      <c r="H83" s="1">
        <v>100</v>
      </c>
      <c r="I83" s="2">
        <v>-2312471</v>
      </c>
      <c r="J83" s="3">
        <v>-0.1867617</v>
      </c>
      <c r="K83" s="4">
        <v>12381933.77</v>
      </c>
      <c r="L83" s="5">
        <v>375001</v>
      </c>
      <c r="M83" s="6">
        <v>33.018402000000002</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204</v>
      </c>
      <c r="U83" t="s">
        <v>86</v>
      </c>
      <c r="AG83">
        <v>0.334119</v>
      </c>
    </row>
    <row r="84" spans="1:33" x14ac:dyDescent="0.25">
      <c r="A84" t="s">
        <v>120</v>
      </c>
      <c r="B84" t="s">
        <v>205</v>
      </c>
      <c r="C84" t="s">
        <v>206</v>
      </c>
      <c r="F84" t="s">
        <v>206</v>
      </c>
      <c r="G84" s="1">
        <v>-1337377</v>
      </c>
      <c r="H84" s="1">
        <v>100</v>
      </c>
      <c r="I84" s="2">
        <v>-1337377</v>
      </c>
      <c r="J84" s="3">
        <v>-0.10801035</v>
      </c>
      <c r="K84" s="4">
        <v>12381933.77</v>
      </c>
      <c r="L84" s="5">
        <v>375001</v>
      </c>
      <c r="M84" s="6">
        <v>33.018402000000002</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206</v>
      </c>
      <c r="U84" t="s">
        <v>86</v>
      </c>
      <c r="AG84">
        <v>0.334119</v>
      </c>
    </row>
    <row r="85" spans="1:33" x14ac:dyDescent="0.25">
      <c r="A85" t="s">
        <v>120</v>
      </c>
      <c r="B85" t="s">
        <v>207</v>
      </c>
      <c r="C85" t="s">
        <v>208</v>
      </c>
      <c r="F85" t="s">
        <v>208</v>
      </c>
      <c r="G85" s="1">
        <v>-1382159</v>
      </c>
      <c r="H85" s="1">
        <v>100</v>
      </c>
      <c r="I85" s="2">
        <v>-1382159</v>
      </c>
      <c r="J85" s="3">
        <v>-0.11162706999999999</v>
      </c>
      <c r="K85" s="4">
        <v>12381933.77</v>
      </c>
      <c r="L85" s="5">
        <v>375001</v>
      </c>
      <c r="M85" s="6">
        <v>33.018402000000002</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208</v>
      </c>
      <c r="U85" t="s">
        <v>86</v>
      </c>
      <c r="AG85">
        <v>0.334119</v>
      </c>
    </row>
    <row r="86" spans="1:33" x14ac:dyDescent="0.25">
      <c r="A86" t="s">
        <v>120</v>
      </c>
      <c r="B86" t="s">
        <v>115</v>
      </c>
      <c r="C86" t="s">
        <v>116</v>
      </c>
      <c r="D86" t="s">
        <v>117</v>
      </c>
      <c r="E86" t="s">
        <v>118</v>
      </c>
      <c r="F86" t="s">
        <v>119</v>
      </c>
      <c r="G86" s="1">
        <v>53200</v>
      </c>
      <c r="H86" s="1">
        <v>100.28</v>
      </c>
      <c r="I86" s="2">
        <v>5334896</v>
      </c>
      <c r="J86" s="3">
        <v>0.43086129000000001</v>
      </c>
      <c r="K86" s="4">
        <v>12381933.77</v>
      </c>
      <c r="L86" s="5">
        <v>375001</v>
      </c>
      <c r="M86" s="6">
        <v>33.018402000000002</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119</v>
      </c>
      <c r="U86" t="s">
        <v>41</v>
      </c>
      <c r="AG86">
        <v>0.334119</v>
      </c>
    </row>
    <row r="87" spans="1:33" x14ac:dyDescent="0.25">
      <c r="A87" t="s">
        <v>120</v>
      </c>
      <c r="B87" t="s">
        <v>89</v>
      </c>
      <c r="C87" t="s">
        <v>89</v>
      </c>
      <c r="D87" t="s">
        <v>90</v>
      </c>
      <c r="E87" t="s">
        <v>91</v>
      </c>
      <c r="F87" t="s">
        <v>92</v>
      </c>
      <c r="G87" s="1">
        <v>2700000</v>
      </c>
      <c r="H87" s="1">
        <v>99.490987000000004</v>
      </c>
      <c r="I87" s="2">
        <v>2686256.65</v>
      </c>
      <c r="J87" s="3">
        <v>0.21694969</v>
      </c>
      <c r="K87" s="4">
        <v>12381933.77</v>
      </c>
      <c r="L87" s="5">
        <v>375001</v>
      </c>
      <c r="M87" s="6">
        <v>33.018402000000002</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f>IF(OR($A87="TUA",$A87="TYA"),"",IF(ISNUMBER(_xll.BDP($C87,"DUR_ADJ_OAS_MID")),_xll.BDP($C87,"DUR_ADJ_OAS_MID"),IF(ISNUMBER(_xll.BDP($E87&amp;" ISIN","DUR_ADJ_OAS_MID")),_xll.BDP($E87&amp;" ISIN","DUR_ADJ_OAS_MID")," ")))</f>
        <v>0.1307369377044634</v>
      </c>
      <c r="S87" s="7">
        <f t="shared" si="1"/>
        <v>2.8363338106532646E-2</v>
      </c>
      <c r="T87" t="s">
        <v>92</v>
      </c>
      <c r="U87" t="s">
        <v>93</v>
      </c>
      <c r="AG87">
        <v>0.334119</v>
      </c>
    </row>
    <row r="88" spans="1:33" x14ac:dyDescent="0.25">
      <c r="A88" t="s">
        <v>120</v>
      </c>
      <c r="B88" t="s">
        <v>209</v>
      </c>
      <c r="C88" t="s">
        <v>209</v>
      </c>
      <c r="D88" t="s">
        <v>210</v>
      </c>
      <c r="E88" t="s">
        <v>211</v>
      </c>
      <c r="F88" t="s">
        <v>212</v>
      </c>
      <c r="G88" s="1">
        <v>2000000</v>
      </c>
      <c r="H88" s="1">
        <v>99.005851000000007</v>
      </c>
      <c r="I88" s="2">
        <v>1980117.02</v>
      </c>
      <c r="J88" s="3">
        <v>0.15991985</v>
      </c>
      <c r="K88" s="4">
        <v>12381933.77</v>
      </c>
      <c r="L88" s="5">
        <v>375001</v>
      </c>
      <c r="M88" s="6">
        <v>33.018402000000002</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f>IF(OR($A88="TUA",$A88="TYA"),"",IF(ISNUMBER(_xll.BDP($C88,"DUR_ADJ_OAS_MID")),_xll.BDP($C88,"DUR_ADJ_OAS_MID"),IF(ISNUMBER(_xll.BDP($E88&amp;" ISIN","DUR_ADJ_OAS_MID")),_xll.BDP($E88&amp;" ISIN","DUR_ADJ_OAS_MID")," ")))</f>
        <v>0.2575987489075548</v>
      </c>
      <c r="S88" s="7">
        <f t="shared" si="1"/>
        <v>4.1195153285483829E-2</v>
      </c>
      <c r="T88" t="s">
        <v>212</v>
      </c>
      <c r="U88" t="s">
        <v>93</v>
      </c>
      <c r="AG88">
        <v>0.334119</v>
      </c>
    </row>
    <row r="89" spans="1:33" x14ac:dyDescent="0.25">
      <c r="A89" t="s">
        <v>120</v>
      </c>
      <c r="B89" t="s">
        <v>98</v>
      </c>
      <c r="C89" t="s">
        <v>98</v>
      </c>
      <c r="D89" t="s">
        <v>99</v>
      </c>
      <c r="E89" t="s">
        <v>100</v>
      </c>
      <c r="F89" t="s">
        <v>101</v>
      </c>
      <c r="G89" s="1">
        <v>2000000</v>
      </c>
      <c r="H89" s="1">
        <v>99.786028000000002</v>
      </c>
      <c r="I89" s="2">
        <v>1995720.56</v>
      </c>
      <c r="J89" s="3">
        <v>0.16118004</v>
      </c>
      <c r="K89" s="4">
        <v>12381933.77</v>
      </c>
      <c r="L89" s="5">
        <v>375001</v>
      </c>
      <c r="M89" s="6">
        <v>33.018402000000002</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f>IF(OR($A89="TUA",$A89="TYA"),"",IF(ISNUMBER(_xll.BDP($C89,"DUR_ADJ_OAS_MID")),_xll.BDP($C89,"DUR_ADJ_OAS_MID"),IF(ISNUMBER(_xll.BDP($E89&amp;" ISIN","DUR_ADJ_OAS_MID")),_xll.BDP($E89&amp;" ISIN","DUR_ADJ_OAS_MID")," ")))</f>
        <v>5.466063604058008E-2</v>
      </c>
      <c r="S89" s="7">
        <f t="shared" si="1"/>
        <v>8.810203503446138E-3</v>
      </c>
      <c r="T89" t="s">
        <v>101</v>
      </c>
      <c r="U89" t="s">
        <v>93</v>
      </c>
      <c r="AG89">
        <v>0.334119</v>
      </c>
    </row>
    <row r="90" spans="1:33" x14ac:dyDescent="0.25">
      <c r="A90" t="s">
        <v>120</v>
      </c>
      <c r="B90" t="s">
        <v>102</v>
      </c>
      <c r="C90" t="s">
        <v>102</v>
      </c>
      <c r="D90" t="s">
        <v>103</v>
      </c>
      <c r="E90" t="s">
        <v>104</v>
      </c>
      <c r="F90" t="s">
        <v>105</v>
      </c>
      <c r="G90" s="1">
        <v>1100000</v>
      </c>
      <c r="H90" s="1">
        <v>99.624564000000007</v>
      </c>
      <c r="I90" s="2">
        <v>1095870.2</v>
      </c>
      <c r="J90" s="3">
        <v>8.850558E-2</v>
      </c>
      <c r="K90" s="4">
        <v>12381933.77</v>
      </c>
      <c r="L90" s="5">
        <v>375001</v>
      </c>
      <c r="M90" s="6">
        <v>33.018402000000002</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f>IF(OR($A90="TUA",$A90="TYA"),"",IF(ISNUMBER(_xll.BDP($C90,"DUR_ADJ_OAS_MID")),_xll.BDP($C90,"DUR_ADJ_OAS_MID"),IF(ISNUMBER(_xll.BDP($E90&amp;" ISIN","DUR_ADJ_OAS_MID")),_xll.BDP($E90&amp;" ISIN","DUR_ADJ_OAS_MID")," ")))</f>
        <v>9.5449567797519119E-2</v>
      </c>
      <c r="S90" s="7">
        <f t="shared" si="1"/>
        <v>8.4478193586687515E-3</v>
      </c>
      <c r="T90" t="s">
        <v>105</v>
      </c>
      <c r="U90" t="s">
        <v>93</v>
      </c>
      <c r="AG90">
        <v>0.334119</v>
      </c>
    </row>
    <row r="91" spans="1:33" x14ac:dyDescent="0.25">
      <c r="A91" t="s">
        <v>120</v>
      </c>
      <c r="B91" t="s">
        <v>110</v>
      </c>
      <c r="C91" t="s">
        <v>110</v>
      </c>
      <c r="G91" s="1">
        <v>-296057.62</v>
      </c>
      <c r="H91" s="1">
        <v>1</v>
      </c>
      <c r="I91" s="2">
        <v>-296057.62</v>
      </c>
      <c r="J91" s="3">
        <v>-2.391045E-2</v>
      </c>
      <c r="K91" s="4">
        <v>12381933.77</v>
      </c>
      <c r="L91" s="5">
        <v>375001</v>
      </c>
      <c r="M91" s="6">
        <v>33.018402000000002</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110</v>
      </c>
      <c r="U91" t="s">
        <v>110</v>
      </c>
      <c r="AG91">
        <v>0.334119</v>
      </c>
    </row>
    <row r="92" spans="1:33" x14ac:dyDescent="0.25">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row>
    <row r="93" spans="1:33" x14ac:dyDescent="0.25">
      <c r="A93" t="s">
        <v>213</v>
      </c>
      <c r="B93" t="s">
        <v>214</v>
      </c>
      <c r="C93" t="s">
        <v>214</v>
      </c>
      <c r="F93" t="s">
        <v>215</v>
      </c>
      <c r="G93" s="1">
        <v>-34700000</v>
      </c>
      <c r="H93" s="1">
        <v>-6.3386709999999997</v>
      </c>
      <c r="I93" s="2">
        <v>-2199518.7400000002</v>
      </c>
      <c r="J93" s="3">
        <v>-5.1775299999999996E-3</v>
      </c>
      <c r="K93" s="4">
        <v>424820099.19</v>
      </c>
      <c r="L93" s="5">
        <v>18875001</v>
      </c>
      <c r="M93" s="6">
        <v>22.507023929999999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215</v>
      </c>
      <c r="U93" t="s">
        <v>86</v>
      </c>
    </row>
    <row r="94" spans="1:33" x14ac:dyDescent="0.25">
      <c r="A94" t="s">
        <v>213</v>
      </c>
      <c r="B94" t="s">
        <v>216</v>
      </c>
      <c r="C94" t="s">
        <v>216</v>
      </c>
      <c r="F94" t="s">
        <v>217</v>
      </c>
      <c r="G94" s="1">
        <v>-200000000</v>
      </c>
      <c r="H94" s="1">
        <v>-2.040743</v>
      </c>
      <c r="I94" s="2">
        <v>-4081485</v>
      </c>
      <c r="J94" s="3">
        <v>-9.6075599999999994E-3</v>
      </c>
      <c r="K94" s="4">
        <v>424820099.19</v>
      </c>
      <c r="L94" s="5">
        <v>18875001</v>
      </c>
      <c r="M94" s="6">
        <v>22.507023929999999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217</v>
      </c>
      <c r="U94" t="s">
        <v>86</v>
      </c>
    </row>
    <row r="95" spans="1:33" x14ac:dyDescent="0.25">
      <c r="A95" t="s">
        <v>213</v>
      </c>
      <c r="B95" t="s">
        <v>218</v>
      </c>
      <c r="C95" t="s">
        <v>219</v>
      </c>
      <c r="F95" t="s">
        <v>218</v>
      </c>
      <c r="G95" s="1">
        <v>1233641</v>
      </c>
      <c r="H95" s="1">
        <v>80.099999999999994</v>
      </c>
      <c r="I95" s="2">
        <v>98814644.099999994</v>
      </c>
      <c r="J95" s="3">
        <v>0.23260351000000001</v>
      </c>
      <c r="K95" s="4">
        <v>424820099.19</v>
      </c>
      <c r="L95" s="5">
        <v>18875001</v>
      </c>
      <c r="M95" s="6">
        <v>22.507023929999999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218</v>
      </c>
      <c r="U95" t="s">
        <v>86</v>
      </c>
    </row>
    <row r="96" spans="1:33" x14ac:dyDescent="0.25">
      <c r="A96" t="s">
        <v>213</v>
      </c>
      <c r="B96" t="s">
        <v>220</v>
      </c>
      <c r="C96" t="s">
        <v>219</v>
      </c>
      <c r="F96" t="s">
        <v>220</v>
      </c>
      <c r="G96" s="1">
        <v>1202294</v>
      </c>
      <c r="H96" s="1">
        <v>80.099999999999994</v>
      </c>
      <c r="I96" s="2">
        <v>96303749.400000006</v>
      </c>
      <c r="J96" s="3">
        <v>0.22669302</v>
      </c>
      <c r="K96" s="4">
        <v>424820099.19</v>
      </c>
      <c r="L96" s="5">
        <v>18875001</v>
      </c>
      <c r="M96" s="6">
        <v>22.507023929999999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220</v>
      </c>
      <c r="U96" t="s">
        <v>86</v>
      </c>
    </row>
    <row r="97" spans="1:31" x14ac:dyDescent="0.25">
      <c r="A97" t="s">
        <v>213</v>
      </c>
      <c r="B97" t="s">
        <v>221</v>
      </c>
      <c r="C97" t="s">
        <v>219</v>
      </c>
      <c r="F97" t="s">
        <v>221</v>
      </c>
      <c r="G97" s="1">
        <v>2898448</v>
      </c>
      <c r="H97" s="1">
        <v>80.099999999999994</v>
      </c>
      <c r="I97" s="2">
        <v>232165684.80000001</v>
      </c>
      <c r="J97" s="3">
        <v>0.54650352999999996</v>
      </c>
      <c r="K97" s="4">
        <v>424820099.19</v>
      </c>
      <c r="L97" s="5">
        <v>18875001</v>
      </c>
      <c r="M97" s="6">
        <v>22.507023929999999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221</v>
      </c>
      <c r="U97" t="s">
        <v>86</v>
      </c>
    </row>
    <row r="98" spans="1:31" x14ac:dyDescent="0.25">
      <c r="A98" t="s">
        <v>213</v>
      </c>
      <c r="B98" t="s">
        <v>222</v>
      </c>
      <c r="C98" t="s">
        <v>223</v>
      </c>
      <c r="F98" t="s">
        <v>223</v>
      </c>
      <c r="G98" s="1">
        <v>-98802307</v>
      </c>
      <c r="H98" s="1">
        <v>100</v>
      </c>
      <c r="I98" s="2">
        <v>-98802307</v>
      </c>
      <c r="J98" s="3">
        <v>-0.23257446000000001</v>
      </c>
      <c r="K98" s="4">
        <v>424820099.19</v>
      </c>
      <c r="L98" s="5">
        <v>18875001</v>
      </c>
      <c r="M98" s="6">
        <v>22.507023929999999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223</v>
      </c>
      <c r="U98" t="s">
        <v>86</v>
      </c>
    </row>
    <row r="99" spans="1:31" x14ac:dyDescent="0.25">
      <c r="A99" t="s">
        <v>213</v>
      </c>
      <c r="B99" t="s">
        <v>224</v>
      </c>
      <c r="C99" t="s">
        <v>225</v>
      </c>
      <c r="F99" t="s">
        <v>225</v>
      </c>
      <c r="G99" s="1">
        <v>-232136700</v>
      </c>
      <c r="H99" s="1">
        <v>100</v>
      </c>
      <c r="I99" s="2">
        <v>-232136700</v>
      </c>
      <c r="J99" s="3">
        <v>-0.54643529999999996</v>
      </c>
      <c r="K99" s="4">
        <v>424820099.19</v>
      </c>
      <c r="L99" s="5">
        <v>18875001</v>
      </c>
      <c r="M99" s="6">
        <v>22.507023929999999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225</v>
      </c>
      <c r="U99" t="s">
        <v>86</v>
      </c>
    </row>
    <row r="100" spans="1:31" x14ac:dyDescent="0.25">
      <c r="A100" t="s">
        <v>213</v>
      </c>
      <c r="B100" t="s">
        <v>226</v>
      </c>
      <c r="C100" t="s">
        <v>227</v>
      </c>
      <c r="F100" t="s">
        <v>227</v>
      </c>
      <c r="G100" s="1">
        <v>-96296276</v>
      </c>
      <c r="H100" s="1">
        <v>100</v>
      </c>
      <c r="I100" s="2">
        <v>-96296276</v>
      </c>
      <c r="J100" s="3">
        <v>-0.22667541999999999</v>
      </c>
      <c r="K100" s="4">
        <v>424820099.19</v>
      </c>
      <c r="L100" s="5">
        <v>18875001</v>
      </c>
      <c r="M100" s="6">
        <v>22.507023929999999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227</v>
      </c>
      <c r="U100" t="s">
        <v>86</v>
      </c>
      <c r="AC100" s="8" t="s">
        <v>228</v>
      </c>
      <c r="AD100" s="8" t="s">
        <v>229</v>
      </c>
      <c r="AE100" s="8">
        <v>0</v>
      </c>
    </row>
    <row r="101" spans="1:31" x14ac:dyDescent="0.25">
      <c r="A101" t="s">
        <v>213</v>
      </c>
      <c r="B101" t="s">
        <v>230</v>
      </c>
      <c r="C101" t="s">
        <v>230</v>
      </c>
      <c r="F101" t="s">
        <v>230</v>
      </c>
      <c r="G101" s="1">
        <v>76268562</v>
      </c>
      <c r="H101" s="1">
        <v>100</v>
      </c>
      <c r="I101" s="2">
        <v>76268562</v>
      </c>
      <c r="J101" s="3">
        <v>0.17953142999999999</v>
      </c>
      <c r="K101" s="4">
        <v>424820099.19</v>
      </c>
      <c r="L101" s="5">
        <v>18875001</v>
      </c>
      <c r="M101" s="6">
        <v>22.507023929999999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230</v>
      </c>
      <c r="U101" t="s">
        <v>86</v>
      </c>
    </row>
    <row r="102" spans="1:31" x14ac:dyDescent="0.25">
      <c r="A102" t="s">
        <v>213</v>
      </c>
      <c r="B102" t="s">
        <v>231</v>
      </c>
      <c r="C102" t="s">
        <v>232</v>
      </c>
      <c r="F102" t="s">
        <v>232</v>
      </c>
      <c r="G102" s="1">
        <v>-777915</v>
      </c>
      <c r="H102" s="1">
        <v>95.78</v>
      </c>
      <c r="I102" s="2">
        <v>-74508698.700000003</v>
      </c>
      <c r="J102" s="3">
        <v>-0.17538883</v>
      </c>
      <c r="K102" s="4">
        <v>424820099.19</v>
      </c>
      <c r="L102" s="5">
        <v>18875001</v>
      </c>
      <c r="M102" s="6">
        <v>22.507023929999999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232</v>
      </c>
      <c r="U102" t="s">
        <v>86</v>
      </c>
    </row>
    <row r="103" spans="1:31" x14ac:dyDescent="0.25">
      <c r="A103" t="s">
        <v>213</v>
      </c>
      <c r="B103" t="s">
        <v>233</v>
      </c>
      <c r="C103" t="s">
        <v>234</v>
      </c>
      <c r="D103" t="s">
        <v>235</v>
      </c>
      <c r="E103" t="s">
        <v>236</v>
      </c>
      <c r="F103" t="s">
        <v>237</v>
      </c>
      <c r="G103" s="1">
        <v>-29986.667571689999</v>
      </c>
      <c r="H103" s="1">
        <v>35.83</v>
      </c>
      <c r="I103" s="2">
        <v>-1074422.299093653</v>
      </c>
      <c r="J103" s="3">
        <v>-2.5291230361797999E-3</v>
      </c>
      <c r="K103" s="4">
        <v>424820099.19</v>
      </c>
      <c r="L103" s="5">
        <v>18875001</v>
      </c>
      <c r="M103" s="6">
        <v>22.507023929999999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232</v>
      </c>
    </row>
    <row r="104" spans="1:31" x14ac:dyDescent="0.25">
      <c r="A104" t="s">
        <v>213</v>
      </c>
      <c r="B104" t="s">
        <v>238</v>
      </c>
      <c r="C104" t="s">
        <v>239</v>
      </c>
      <c r="D104" t="s">
        <v>240</v>
      </c>
      <c r="E104" t="s">
        <v>241</v>
      </c>
      <c r="F104" t="s">
        <v>242</v>
      </c>
      <c r="G104" s="1">
        <v>-88277.501703960006</v>
      </c>
      <c r="H104" s="1">
        <v>12.24</v>
      </c>
      <c r="I104" s="2">
        <v>-1080516.62085647</v>
      </c>
      <c r="J104" s="3">
        <v>-2.5434686892560998E-3</v>
      </c>
      <c r="K104" s="4">
        <v>424820099.19</v>
      </c>
      <c r="L104" s="5">
        <v>18875001</v>
      </c>
      <c r="M104" s="6">
        <v>22.507023929999999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232</v>
      </c>
    </row>
    <row r="105" spans="1:31" x14ac:dyDescent="0.25">
      <c r="A105" t="s">
        <v>213</v>
      </c>
      <c r="B105" t="s">
        <v>243</v>
      </c>
      <c r="C105" t="s">
        <v>244</v>
      </c>
      <c r="D105" t="s">
        <v>245</v>
      </c>
      <c r="E105" t="s">
        <v>246</v>
      </c>
      <c r="F105" t="s">
        <v>247</v>
      </c>
      <c r="G105" s="1">
        <v>-43654.530658994998</v>
      </c>
      <c r="H105" s="1">
        <v>14.36</v>
      </c>
      <c r="I105" s="2">
        <v>-626879.06026316818</v>
      </c>
      <c r="J105" s="3">
        <v>-1.4756341836425001E-3</v>
      </c>
      <c r="K105" s="4">
        <v>424820099.19</v>
      </c>
      <c r="L105" s="5">
        <v>18875001</v>
      </c>
      <c r="M105" s="6">
        <v>22.507023929999999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232</v>
      </c>
    </row>
    <row r="106" spans="1:31" x14ac:dyDescent="0.25">
      <c r="A106" t="s">
        <v>213</v>
      </c>
      <c r="B106" t="s">
        <v>248</v>
      </c>
      <c r="C106" t="s">
        <v>249</v>
      </c>
      <c r="D106" t="s">
        <v>250</v>
      </c>
      <c r="E106" t="s">
        <v>251</v>
      </c>
      <c r="F106" t="s">
        <v>252</v>
      </c>
      <c r="G106" s="1">
        <v>-55534.843871505</v>
      </c>
      <c r="H106" s="1">
        <v>17.57</v>
      </c>
      <c r="I106" s="2">
        <v>-975747.20682234282</v>
      </c>
      <c r="J106" s="3">
        <v>-2.2968480273950998E-3</v>
      </c>
      <c r="K106" s="4">
        <v>424820099.19</v>
      </c>
      <c r="L106" s="5">
        <v>18875001</v>
      </c>
      <c r="M106" s="6">
        <v>22.507023929999999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232</v>
      </c>
    </row>
    <row r="107" spans="1:31" x14ac:dyDescent="0.25">
      <c r="A107" t="s">
        <v>213</v>
      </c>
      <c r="B107" t="s">
        <v>253</v>
      </c>
      <c r="C107" t="s">
        <v>254</v>
      </c>
      <c r="D107" t="s">
        <v>255</v>
      </c>
      <c r="E107" t="s">
        <v>256</v>
      </c>
      <c r="F107" t="s">
        <v>257</v>
      </c>
      <c r="G107" s="1">
        <v>-126575.99968356</v>
      </c>
      <c r="H107" s="1">
        <v>7.8</v>
      </c>
      <c r="I107" s="2">
        <v>-987292.79753176798</v>
      </c>
      <c r="J107" s="3">
        <v>-2.3240256273519E-3</v>
      </c>
      <c r="K107" s="4">
        <v>424820099.19</v>
      </c>
      <c r="L107" s="5">
        <v>18875001</v>
      </c>
      <c r="M107" s="6">
        <v>22.507023929999999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232</v>
      </c>
    </row>
    <row r="108" spans="1:31" x14ac:dyDescent="0.25">
      <c r="A108" t="s">
        <v>213</v>
      </c>
      <c r="B108" t="s">
        <v>258</v>
      </c>
      <c r="C108" t="s">
        <v>259</v>
      </c>
      <c r="D108" t="s">
        <v>260</v>
      </c>
      <c r="E108" t="s">
        <v>261</v>
      </c>
      <c r="F108" t="s">
        <v>262</v>
      </c>
      <c r="G108" s="1">
        <v>-16897.433997600001</v>
      </c>
      <c r="H108" s="1">
        <v>63.73</v>
      </c>
      <c r="I108" s="2">
        <v>-1076873.468667048</v>
      </c>
      <c r="J108" s="3">
        <v>-2.5348929363753999E-3</v>
      </c>
      <c r="K108" s="4">
        <v>424820099.19</v>
      </c>
      <c r="L108" s="5">
        <v>18875001</v>
      </c>
      <c r="M108" s="6">
        <v>22.507023929999999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232</v>
      </c>
    </row>
    <row r="109" spans="1:31" x14ac:dyDescent="0.25">
      <c r="A109" t="s">
        <v>213</v>
      </c>
      <c r="B109" t="s">
        <v>263</v>
      </c>
      <c r="C109" t="s">
        <v>264</v>
      </c>
      <c r="D109" t="s">
        <v>265</v>
      </c>
      <c r="E109" t="s">
        <v>266</v>
      </c>
      <c r="F109" t="s">
        <v>267</v>
      </c>
      <c r="G109" s="1">
        <v>-22327.48606716</v>
      </c>
      <c r="H109" s="1">
        <v>37.82</v>
      </c>
      <c r="I109" s="2">
        <v>-844425.52305999119</v>
      </c>
      <c r="J109" s="3">
        <v>-1.9877249797503002E-3</v>
      </c>
      <c r="K109" s="4">
        <v>424820099.19</v>
      </c>
      <c r="L109" s="5">
        <v>18875001</v>
      </c>
      <c r="M109" s="6">
        <v>22.507023929999999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232</v>
      </c>
    </row>
    <row r="110" spans="1:31" x14ac:dyDescent="0.25">
      <c r="A110" t="s">
        <v>213</v>
      </c>
      <c r="B110" t="s">
        <v>268</v>
      </c>
      <c r="C110" t="s">
        <v>269</v>
      </c>
      <c r="D110" t="s">
        <v>270</v>
      </c>
      <c r="E110" t="s">
        <v>271</v>
      </c>
      <c r="F110" t="s">
        <v>272</v>
      </c>
      <c r="G110" s="1">
        <v>-46738.345969485003</v>
      </c>
      <c r="H110" s="1">
        <v>24.38</v>
      </c>
      <c r="I110" s="2">
        <v>-1139480.8747360441</v>
      </c>
      <c r="J110" s="3">
        <v>-2.6822668628641998E-3</v>
      </c>
      <c r="K110" s="4">
        <v>424820099.19</v>
      </c>
      <c r="L110" s="5">
        <v>18875001</v>
      </c>
      <c r="M110" s="6">
        <v>22.507023929999999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232</v>
      </c>
    </row>
    <row r="111" spans="1:31" x14ac:dyDescent="0.25">
      <c r="A111" t="s">
        <v>213</v>
      </c>
      <c r="B111" t="s">
        <v>273</v>
      </c>
      <c r="C111" t="s">
        <v>274</v>
      </c>
      <c r="D111" t="s">
        <v>275</v>
      </c>
      <c r="E111" t="s">
        <v>276</v>
      </c>
      <c r="F111" t="s">
        <v>277</v>
      </c>
      <c r="G111" s="1">
        <v>-6644.9740453650002</v>
      </c>
      <c r="H111" s="1">
        <v>48.18</v>
      </c>
      <c r="I111" s="2">
        <v>-320154.84950568568</v>
      </c>
      <c r="J111" s="3">
        <v>-7.5362453451730004E-4</v>
      </c>
      <c r="K111" s="4">
        <v>424820099.19</v>
      </c>
      <c r="L111" s="5">
        <v>18875001</v>
      </c>
      <c r="M111" s="6">
        <v>22.507023929999999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232</v>
      </c>
    </row>
    <row r="112" spans="1:31" x14ac:dyDescent="0.25">
      <c r="A112" t="s">
        <v>213</v>
      </c>
      <c r="B112" t="s">
        <v>278</v>
      </c>
      <c r="C112" t="s">
        <v>279</v>
      </c>
      <c r="D112" t="s">
        <v>280</v>
      </c>
      <c r="E112" t="s">
        <v>281</v>
      </c>
      <c r="F112" t="s">
        <v>282</v>
      </c>
      <c r="G112" s="1">
        <v>-26590.548949470001</v>
      </c>
      <c r="H112" s="1">
        <v>15.82</v>
      </c>
      <c r="I112" s="2">
        <v>-420662.48438061541</v>
      </c>
      <c r="J112" s="3">
        <v>-9.9021323421999994E-4</v>
      </c>
      <c r="K112" s="4">
        <v>424820099.19</v>
      </c>
      <c r="L112" s="5">
        <v>18875001</v>
      </c>
      <c r="M112" s="6">
        <v>22.507023929999999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232</v>
      </c>
    </row>
    <row r="113" spans="1:28" x14ac:dyDescent="0.25">
      <c r="A113" t="s">
        <v>213</v>
      </c>
      <c r="B113" t="s">
        <v>283</v>
      </c>
      <c r="C113" t="s">
        <v>284</v>
      </c>
      <c r="D113" t="s">
        <v>285</v>
      </c>
      <c r="E113" t="s">
        <v>286</v>
      </c>
      <c r="F113" t="s">
        <v>287</v>
      </c>
      <c r="G113" s="1">
        <v>-21305.755392030002</v>
      </c>
      <c r="H113" s="1">
        <v>47.04</v>
      </c>
      <c r="I113" s="2">
        <v>-1002222.733641091</v>
      </c>
      <c r="J113" s="3">
        <v>-2.3591697651594002E-3</v>
      </c>
      <c r="K113" s="4">
        <v>424820099.19</v>
      </c>
      <c r="L113" s="5">
        <v>18875001</v>
      </c>
      <c r="M113" s="6">
        <v>22.507023929999999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232</v>
      </c>
    </row>
    <row r="114" spans="1:28" x14ac:dyDescent="0.25">
      <c r="A114" t="s">
        <v>213</v>
      </c>
      <c r="B114" t="s">
        <v>288</v>
      </c>
      <c r="C114" t="s">
        <v>289</v>
      </c>
      <c r="D114" t="s">
        <v>290</v>
      </c>
      <c r="E114" t="s">
        <v>291</v>
      </c>
      <c r="F114" t="s">
        <v>292</v>
      </c>
      <c r="G114" s="1">
        <v>-28896.121757745001</v>
      </c>
      <c r="H114" s="1">
        <v>43.84</v>
      </c>
      <c r="I114" s="2">
        <v>-1266805.9778595411</v>
      </c>
      <c r="J114" s="3">
        <v>-2.9819822091161001E-3</v>
      </c>
      <c r="K114" s="4">
        <v>424820099.19</v>
      </c>
      <c r="L114" s="5">
        <v>18875001</v>
      </c>
      <c r="M114" s="6">
        <v>22.507023929999999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232</v>
      </c>
    </row>
    <row r="115" spans="1:28" x14ac:dyDescent="0.25">
      <c r="A115" t="s">
        <v>213</v>
      </c>
      <c r="B115" t="s">
        <v>293</v>
      </c>
      <c r="C115" t="s">
        <v>294</v>
      </c>
      <c r="D115" t="s">
        <v>295</v>
      </c>
      <c r="E115" t="s">
        <v>296</v>
      </c>
      <c r="F115" t="s">
        <v>297</v>
      </c>
      <c r="G115" s="1">
        <v>-7001.0101825649999</v>
      </c>
      <c r="H115" s="1">
        <v>126.65</v>
      </c>
      <c r="I115" s="2">
        <v>-886677.93962185725</v>
      </c>
      <c r="J115" s="3">
        <v>-2.0871845313168002E-3</v>
      </c>
      <c r="K115" s="4">
        <v>424820099.19</v>
      </c>
      <c r="L115" s="5">
        <v>18875001</v>
      </c>
      <c r="M115" s="6">
        <v>22.507023929999999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232</v>
      </c>
    </row>
    <row r="116" spans="1:28" x14ac:dyDescent="0.25">
      <c r="A116" t="s">
        <v>213</v>
      </c>
      <c r="B116" t="s">
        <v>298</v>
      </c>
      <c r="C116" t="s">
        <v>299</v>
      </c>
      <c r="D116" t="s">
        <v>300</v>
      </c>
      <c r="E116" t="s">
        <v>301</v>
      </c>
      <c r="F116" t="s">
        <v>302</v>
      </c>
      <c r="G116" s="1">
        <v>-27428.795147295001</v>
      </c>
      <c r="H116" s="1">
        <v>35.53</v>
      </c>
      <c r="I116" s="2">
        <v>-974545.09158339119</v>
      </c>
      <c r="J116" s="3">
        <v>-2.2940183231479E-3</v>
      </c>
      <c r="K116" s="4">
        <v>424820099.19</v>
      </c>
      <c r="L116" s="5">
        <v>18875001</v>
      </c>
      <c r="M116" s="6">
        <v>22.507023929999999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232</v>
      </c>
    </row>
    <row r="117" spans="1:28" x14ac:dyDescent="0.25">
      <c r="A117" t="s">
        <v>213</v>
      </c>
      <c r="B117" t="s">
        <v>303</v>
      </c>
      <c r="C117" t="s">
        <v>304</v>
      </c>
      <c r="D117" t="s">
        <v>305</v>
      </c>
      <c r="E117" t="s">
        <v>306</v>
      </c>
      <c r="F117" t="s">
        <v>307</v>
      </c>
      <c r="G117" s="1">
        <v>-4270.6802259899996</v>
      </c>
      <c r="H117" s="1">
        <v>194.71</v>
      </c>
      <c r="I117" s="2">
        <v>-831544.14680251281</v>
      </c>
      <c r="J117" s="3">
        <v>-1.9574030239812002E-3</v>
      </c>
      <c r="K117" s="4">
        <v>424820099.19</v>
      </c>
      <c r="L117" s="5">
        <v>18875001</v>
      </c>
      <c r="M117" s="6">
        <v>22.507023929999999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232</v>
      </c>
    </row>
    <row r="118" spans="1:28" x14ac:dyDescent="0.25">
      <c r="A118" t="s">
        <v>213</v>
      </c>
      <c r="B118" t="s">
        <v>308</v>
      </c>
      <c r="C118" t="s">
        <v>309</v>
      </c>
      <c r="D118" t="s">
        <v>310</v>
      </c>
      <c r="E118" t="s">
        <v>311</v>
      </c>
      <c r="F118" t="s">
        <v>312</v>
      </c>
      <c r="G118" s="1">
        <v>-37650.757719870002</v>
      </c>
      <c r="H118" s="1">
        <v>27.55</v>
      </c>
      <c r="I118" s="2">
        <v>-1037278.375182419</v>
      </c>
      <c r="J118" s="3">
        <v>-2.4416885574863002E-3</v>
      </c>
      <c r="K118" s="4">
        <v>424820099.19</v>
      </c>
      <c r="L118" s="5">
        <v>18875001</v>
      </c>
      <c r="M118" s="6">
        <v>22.507023929999999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232</v>
      </c>
    </row>
    <row r="119" spans="1:28" x14ac:dyDescent="0.25">
      <c r="A119" t="s">
        <v>213</v>
      </c>
      <c r="B119" t="s">
        <v>313</v>
      </c>
      <c r="C119" t="s">
        <v>314</v>
      </c>
      <c r="D119" t="s">
        <v>315</v>
      </c>
      <c r="E119" t="s">
        <v>316</v>
      </c>
      <c r="F119" t="s">
        <v>317</v>
      </c>
      <c r="G119" s="1">
        <v>-75326.531630309997</v>
      </c>
      <c r="H119" s="1">
        <v>10.98</v>
      </c>
      <c r="I119" s="2">
        <v>-827085.31730080384</v>
      </c>
      <c r="J119" s="3">
        <v>-1.9469072176147E-3</v>
      </c>
      <c r="K119" s="4">
        <v>424820099.19</v>
      </c>
      <c r="L119" s="5">
        <v>18875001</v>
      </c>
      <c r="M119" s="6">
        <v>22.507023929999999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232</v>
      </c>
    </row>
    <row r="120" spans="1:28" x14ac:dyDescent="0.25">
      <c r="A120" t="s">
        <v>213</v>
      </c>
      <c r="B120" t="s">
        <v>318</v>
      </c>
      <c r="C120" t="s">
        <v>319</v>
      </c>
      <c r="D120" t="s">
        <v>320</v>
      </c>
      <c r="E120" t="s">
        <v>321</v>
      </c>
      <c r="G120" s="1">
        <v>-296551.99001479498</v>
      </c>
      <c r="H120" s="1">
        <v>3.32</v>
      </c>
      <c r="I120" s="2">
        <v>-984552.60684911918</v>
      </c>
      <c r="J120" s="3">
        <v>-2.3175753895032999E-3</v>
      </c>
      <c r="K120" s="4">
        <v>424820099.19</v>
      </c>
      <c r="L120" s="5">
        <v>18875001</v>
      </c>
      <c r="M120" s="6">
        <v>22.507023929999999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232</v>
      </c>
    </row>
    <row r="121" spans="1:28" x14ac:dyDescent="0.25">
      <c r="A121" t="s">
        <v>213</v>
      </c>
      <c r="B121" t="s">
        <v>322</v>
      </c>
      <c r="C121" t="s">
        <v>323</v>
      </c>
      <c r="D121" t="s">
        <v>324</v>
      </c>
      <c r="E121" t="s">
        <v>325</v>
      </c>
      <c r="F121" t="s">
        <v>326</v>
      </c>
      <c r="G121" s="1">
        <v>-36082.134907694999</v>
      </c>
      <c r="H121" s="1">
        <v>26.63</v>
      </c>
      <c r="I121" s="2">
        <v>-960867.25259191776</v>
      </c>
      <c r="J121" s="3">
        <v>-2.2618215438111001E-3</v>
      </c>
      <c r="K121" s="4">
        <v>424820099.19</v>
      </c>
      <c r="L121" s="5">
        <v>18875001</v>
      </c>
      <c r="M121" s="6">
        <v>22.507023929999999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232</v>
      </c>
    </row>
    <row r="122" spans="1:28" x14ac:dyDescent="0.25">
      <c r="A122" t="s">
        <v>213</v>
      </c>
      <c r="B122" t="s">
        <v>327</v>
      </c>
      <c r="C122" t="s">
        <v>328</v>
      </c>
      <c r="D122" t="s">
        <v>329</v>
      </c>
      <c r="E122" t="s">
        <v>330</v>
      </c>
      <c r="F122" t="s">
        <v>331</v>
      </c>
      <c r="G122" s="1">
        <v>-24768.884390265001</v>
      </c>
      <c r="H122" s="1">
        <v>33.36</v>
      </c>
      <c r="I122" s="2">
        <v>-826289.9832592404</v>
      </c>
      <c r="J122" s="3">
        <v>-1.9450350509185E-3</v>
      </c>
      <c r="K122" s="4">
        <v>424820099.19</v>
      </c>
      <c r="L122" s="5">
        <v>18875001</v>
      </c>
      <c r="M122" s="6">
        <v>22.507023929999999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232</v>
      </c>
    </row>
    <row r="123" spans="1:28" x14ac:dyDescent="0.25">
      <c r="A123" t="s">
        <v>213</v>
      </c>
      <c r="B123" t="s">
        <v>332</v>
      </c>
      <c r="C123" t="s">
        <v>333</v>
      </c>
      <c r="D123" t="s">
        <v>334</v>
      </c>
      <c r="E123" t="s">
        <v>335</v>
      </c>
      <c r="F123" t="s">
        <v>336</v>
      </c>
      <c r="G123" s="1">
        <v>-8776.8781078049997</v>
      </c>
      <c r="H123" s="1">
        <v>135.61000000000001</v>
      </c>
      <c r="I123" s="2">
        <v>-1190232.4401994359</v>
      </c>
      <c r="J123" s="3">
        <v>-2.8017328805036001E-3</v>
      </c>
      <c r="K123" s="4">
        <v>424820099.19</v>
      </c>
      <c r="L123" s="5">
        <v>18875001</v>
      </c>
      <c r="M123" s="6">
        <v>22.507023929999999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232</v>
      </c>
    </row>
    <row r="124" spans="1:28" x14ac:dyDescent="0.25">
      <c r="A124" t="s">
        <v>213</v>
      </c>
      <c r="B124" t="s">
        <v>337</v>
      </c>
      <c r="C124" t="s">
        <v>338</v>
      </c>
      <c r="D124" t="s">
        <v>339</v>
      </c>
      <c r="E124" t="s">
        <v>340</v>
      </c>
      <c r="F124" t="s">
        <v>341</v>
      </c>
      <c r="G124" s="1">
        <v>-262490.74680946511</v>
      </c>
      <c r="H124" s="1">
        <v>3.12</v>
      </c>
      <c r="I124" s="2">
        <v>-818971.13004553097</v>
      </c>
      <c r="J124" s="3">
        <v>-1.9278069272312E-3</v>
      </c>
      <c r="K124" s="4">
        <v>424820099.19</v>
      </c>
      <c r="L124" s="5">
        <v>18875001</v>
      </c>
      <c r="M124" s="6">
        <v>22.507023929999999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232</v>
      </c>
    </row>
    <row r="125" spans="1:28" x14ac:dyDescent="0.25">
      <c r="A125" t="s">
        <v>213</v>
      </c>
      <c r="B125" t="s">
        <v>342</v>
      </c>
      <c r="C125" t="s">
        <v>343</v>
      </c>
      <c r="D125" t="s">
        <v>344</v>
      </c>
      <c r="E125" t="s">
        <v>345</v>
      </c>
      <c r="F125" t="s">
        <v>346</v>
      </c>
      <c r="G125" s="1">
        <v>-47547.989788589999</v>
      </c>
      <c r="H125" s="1">
        <v>19.91</v>
      </c>
      <c r="I125" s="2">
        <v>-946680.47669082682</v>
      </c>
      <c r="J125" s="3">
        <v>-2.2284267587523001E-3</v>
      </c>
      <c r="K125" s="4">
        <v>424820099.19</v>
      </c>
      <c r="L125" s="5">
        <v>18875001</v>
      </c>
      <c r="M125" s="6">
        <v>22.507023929999999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232</v>
      </c>
    </row>
    <row r="126" spans="1:28" x14ac:dyDescent="0.25">
      <c r="A126" t="s">
        <v>213</v>
      </c>
      <c r="B126" t="s">
        <v>347</v>
      </c>
      <c r="C126" t="s">
        <v>348</v>
      </c>
      <c r="D126" t="s">
        <v>349</v>
      </c>
      <c r="E126" t="s">
        <v>350</v>
      </c>
      <c r="F126" t="s">
        <v>351</v>
      </c>
      <c r="G126" s="1">
        <v>-33198.502019984997</v>
      </c>
      <c r="H126" s="1">
        <v>32.130000000000003</v>
      </c>
      <c r="I126" s="2">
        <v>-1066667.8699021181</v>
      </c>
      <c r="J126" s="3">
        <v>-2.5108695938254998E-3</v>
      </c>
      <c r="K126" s="4">
        <v>424820099.19</v>
      </c>
      <c r="L126" s="5">
        <v>18875001</v>
      </c>
      <c r="M126" s="6">
        <v>22.507023929999999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232</v>
      </c>
    </row>
    <row r="127" spans="1:28" x14ac:dyDescent="0.25">
      <c r="A127" t="s">
        <v>213</v>
      </c>
      <c r="B127" t="s">
        <v>352</v>
      </c>
      <c r="C127" t="s">
        <v>353</v>
      </c>
      <c r="D127" t="s">
        <v>354</v>
      </c>
      <c r="E127" t="s">
        <v>355</v>
      </c>
      <c r="F127" t="s">
        <v>356</v>
      </c>
      <c r="G127" s="1">
        <v>-8152.0715601899992</v>
      </c>
      <c r="H127" s="1">
        <v>100.29</v>
      </c>
      <c r="I127" s="2">
        <v>-817571.25677145505</v>
      </c>
      <c r="J127" s="3">
        <v>-1.9245117129116E-3</v>
      </c>
      <c r="K127" s="4">
        <v>424820099.19</v>
      </c>
      <c r="L127" s="5">
        <v>18875001</v>
      </c>
      <c r="M127" s="6">
        <v>22.507023929999999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232</v>
      </c>
    </row>
    <row r="128" spans="1:28" x14ac:dyDescent="0.25">
      <c r="A128" t="s">
        <v>213</v>
      </c>
      <c r="B128" t="s">
        <v>357</v>
      </c>
      <c r="C128" t="s">
        <v>358</v>
      </c>
      <c r="D128" t="s">
        <v>359</v>
      </c>
      <c r="E128" t="s">
        <v>360</v>
      </c>
      <c r="F128" t="s">
        <v>361</v>
      </c>
      <c r="G128" s="1">
        <v>-8691.1440956549995</v>
      </c>
      <c r="H128" s="1">
        <v>115.35</v>
      </c>
      <c r="I128" s="2">
        <v>-1002523.471433804</v>
      </c>
      <c r="J128" s="3">
        <v>-2.3598776831540999E-3</v>
      </c>
      <c r="K128" s="4">
        <v>424820099.19</v>
      </c>
      <c r="L128" s="5">
        <v>18875001</v>
      </c>
      <c r="M128" s="6">
        <v>22.507023929999999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232</v>
      </c>
    </row>
    <row r="129" spans="1:28" x14ac:dyDescent="0.25">
      <c r="A129" t="s">
        <v>213</v>
      </c>
      <c r="B129" t="s">
        <v>362</v>
      </c>
      <c r="C129" t="s">
        <v>363</v>
      </c>
      <c r="D129" t="s">
        <v>364</v>
      </c>
      <c r="E129" t="s">
        <v>365</v>
      </c>
      <c r="F129" t="s">
        <v>366</v>
      </c>
      <c r="G129" s="1">
        <v>-84540.258797175004</v>
      </c>
      <c r="H129" s="1">
        <v>12.19</v>
      </c>
      <c r="I129" s="2">
        <v>-1030545.754737563</v>
      </c>
      <c r="J129" s="3">
        <v>-2.4258403891494001E-3</v>
      </c>
      <c r="K129" s="4">
        <v>424820099.19</v>
      </c>
      <c r="L129" s="5">
        <v>18875001</v>
      </c>
      <c r="M129" s="6">
        <v>22.507023929999999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232</v>
      </c>
    </row>
    <row r="130" spans="1:28" x14ac:dyDescent="0.25">
      <c r="A130" t="s">
        <v>213</v>
      </c>
      <c r="B130" t="s">
        <v>367</v>
      </c>
      <c r="C130" t="s">
        <v>368</v>
      </c>
      <c r="D130" t="s">
        <v>369</v>
      </c>
      <c r="E130" t="s">
        <v>370</v>
      </c>
      <c r="F130" t="s">
        <v>371</v>
      </c>
      <c r="G130" s="1">
        <v>-18644.137111575001</v>
      </c>
      <c r="H130" s="1">
        <v>56.37</v>
      </c>
      <c r="I130" s="2">
        <v>-1050970.008979483</v>
      </c>
      <c r="J130" s="3">
        <v>-2.4739178089345001E-3</v>
      </c>
      <c r="K130" s="4">
        <v>424820099.19</v>
      </c>
      <c r="L130" s="5">
        <v>18875001</v>
      </c>
      <c r="M130" s="6">
        <v>22.507023929999999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232</v>
      </c>
    </row>
    <row r="131" spans="1:28" x14ac:dyDescent="0.25">
      <c r="A131" t="s">
        <v>213</v>
      </c>
      <c r="B131" t="s">
        <v>372</v>
      </c>
      <c r="C131" t="s">
        <v>373</v>
      </c>
      <c r="D131" t="s">
        <v>374</v>
      </c>
      <c r="E131" t="s">
        <v>375</v>
      </c>
      <c r="F131" t="s">
        <v>376</v>
      </c>
      <c r="G131" s="1">
        <v>-28805.639352434999</v>
      </c>
      <c r="H131" s="1">
        <v>26.12</v>
      </c>
      <c r="I131" s="2">
        <v>-752403.2998856022</v>
      </c>
      <c r="J131" s="3">
        <v>-1.7711104096066999E-3</v>
      </c>
      <c r="K131" s="4">
        <v>424820099.19</v>
      </c>
      <c r="L131" s="5">
        <v>18875001</v>
      </c>
      <c r="M131" s="6">
        <v>22.507023929999999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232</v>
      </c>
    </row>
    <row r="132" spans="1:28" x14ac:dyDescent="0.25">
      <c r="A132" t="s">
        <v>213</v>
      </c>
      <c r="B132" t="s">
        <v>377</v>
      </c>
      <c r="C132" t="s">
        <v>378</v>
      </c>
      <c r="D132" t="s">
        <v>379</v>
      </c>
      <c r="E132" t="s">
        <v>380</v>
      </c>
      <c r="F132" t="s">
        <v>381</v>
      </c>
      <c r="G132" s="1">
        <v>-43761.404511269997</v>
      </c>
      <c r="H132" s="1">
        <v>12.41</v>
      </c>
      <c r="I132" s="2">
        <v>-543079.02998486068</v>
      </c>
      <c r="J132" s="3">
        <v>-1.2783741424200999E-3</v>
      </c>
      <c r="K132" s="4">
        <v>424820099.19</v>
      </c>
      <c r="L132" s="5">
        <v>18875001</v>
      </c>
      <c r="M132" s="6">
        <v>22.507023929999999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232</v>
      </c>
    </row>
    <row r="133" spans="1:28" x14ac:dyDescent="0.25">
      <c r="A133" t="s">
        <v>213</v>
      </c>
      <c r="B133" t="s">
        <v>382</v>
      </c>
      <c r="C133" t="s">
        <v>383</v>
      </c>
      <c r="D133" t="s">
        <v>384</v>
      </c>
      <c r="E133" t="s">
        <v>385</v>
      </c>
      <c r="F133" t="s">
        <v>386</v>
      </c>
      <c r="G133" s="1">
        <v>-36382.014138960003</v>
      </c>
      <c r="H133" s="1">
        <v>17.78</v>
      </c>
      <c r="I133" s="2">
        <v>-646872.21139070881</v>
      </c>
      <c r="J133" s="3">
        <v>-1.522696813602E-3</v>
      </c>
      <c r="K133" s="4">
        <v>424820099.19</v>
      </c>
      <c r="L133" s="5">
        <v>18875001</v>
      </c>
      <c r="M133" s="6">
        <v>22.507023929999999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232</v>
      </c>
    </row>
    <row r="134" spans="1:28" x14ac:dyDescent="0.25">
      <c r="A134" t="s">
        <v>213</v>
      </c>
      <c r="B134" t="s">
        <v>387</v>
      </c>
      <c r="C134" t="s">
        <v>388</v>
      </c>
      <c r="D134" t="s">
        <v>389</v>
      </c>
      <c r="E134" t="s">
        <v>390</v>
      </c>
      <c r="F134" t="s">
        <v>391</v>
      </c>
      <c r="G134" s="1">
        <v>-34978.192619535002</v>
      </c>
      <c r="H134" s="1">
        <v>12.18</v>
      </c>
      <c r="I134" s="2">
        <v>-426034.38610593631</v>
      </c>
      <c r="J134" s="3">
        <v>-1.0028583556151E-3</v>
      </c>
      <c r="K134" s="4">
        <v>424820099.19</v>
      </c>
      <c r="L134" s="5">
        <v>18875001</v>
      </c>
      <c r="M134" s="6">
        <v>22.507023929999999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232</v>
      </c>
    </row>
    <row r="135" spans="1:28" x14ac:dyDescent="0.25">
      <c r="A135" t="s">
        <v>213</v>
      </c>
      <c r="B135" t="s">
        <v>392</v>
      </c>
      <c r="C135" t="s">
        <v>393</v>
      </c>
      <c r="D135" t="s">
        <v>394</v>
      </c>
      <c r="E135" t="s">
        <v>395</v>
      </c>
      <c r="F135" t="s">
        <v>396</v>
      </c>
      <c r="G135" s="1">
        <v>-62291.3258088</v>
      </c>
      <c r="H135" s="1">
        <v>15.17</v>
      </c>
      <c r="I135" s="2">
        <v>-944959.41251949605</v>
      </c>
      <c r="J135" s="3">
        <v>-2.2243754811064999E-3</v>
      </c>
      <c r="K135" s="4">
        <v>424820099.19</v>
      </c>
      <c r="L135" s="5">
        <v>18875001</v>
      </c>
      <c r="M135" s="6">
        <v>22.507023929999999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232</v>
      </c>
    </row>
    <row r="136" spans="1:28" x14ac:dyDescent="0.25">
      <c r="A136" t="s">
        <v>213</v>
      </c>
      <c r="B136" t="s">
        <v>397</v>
      </c>
      <c r="C136" t="s">
        <v>398</v>
      </c>
      <c r="D136" t="s">
        <v>399</v>
      </c>
      <c r="E136" t="s">
        <v>400</v>
      </c>
      <c r="F136" t="s">
        <v>401</v>
      </c>
      <c r="G136" s="1">
        <v>-104789.72619602999</v>
      </c>
      <c r="H136" s="1">
        <v>9.07</v>
      </c>
      <c r="I136" s="2">
        <v>-950442.81659799221</v>
      </c>
      <c r="J136" s="3">
        <v>-2.2372830720820002E-3</v>
      </c>
      <c r="K136" s="4">
        <v>424820099.19</v>
      </c>
      <c r="L136" s="5">
        <v>18875001</v>
      </c>
      <c r="M136" s="6">
        <v>22.507023929999999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232</v>
      </c>
    </row>
    <row r="137" spans="1:28" x14ac:dyDescent="0.25">
      <c r="A137" t="s">
        <v>213</v>
      </c>
      <c r="B137" t="s">
        <v>402</v>
      </c>
      <c r="C137" t="s">
        <v>403</v>
      </c>
      <c r="D137" t="s">
        <v>404</v>
      </c>
      <c r="E137" t="s">
        <v>405</v>
      </c>
      <c r="F137" t="s">
        <v>406</v>
      </c>
      <c r="G137" s="1">
        <v>-20072.186015759999</v>
      </c>
      <c r="H137" s="1">
        <v>46.21</v>
      </c>
      <c r="I137" s="2">
        <v>-927535.71578826965</v>
      </c>
      <c r="J137" s="3">
        <v>-2.1833611864334E-3</v>
      </c>
      <c r="K137" s="4">
        <v>424820099.19</v>
      </c>
      <c r="L137" s="5">
        <v>18875001</v>
      </c>
      <c r="M137" s="6">
        <v>22.507023929999999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232</v>
      </c>
    </row>
    <row r="138" spans="1:28" x14ac:dyDescent="0.25">
      <c r="A138" t="s">
        <v>213</v>
      </c>
      <c r="B138" t="s">
        <v>407</v>
      </c>
      <c r="C138" t="s">
        <v>408</v>
      </c>
      <c r="D138" t="s">
        <v>409</v>
      </c>
      <c r="E138" t="s">
        <v>410</v>
      </c>
      <c r="F138" t="s">
        <v>411</v>
      </c>
      <c r="G138" s="1">
        <v>-128758.344532515</v>
      </c>
      <c r="H138" s="1">
        <v>8.16</v>
      </c>
      <c r="I138" s="2">
        <v>-1050668.0913853219</v>
      </c>
      <c r="J138" s="3">
        <v>-2.4732071137608998E-3</v>
      </c>
      <c r="K138" s="4">
        <v>424820099.19</v>
      </c>
      <c r="L138" s="5">
        <v>18875001</v>
      </c>
      <c r="M138" s="6">
        <v>22.507023929999999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232</v>
      </c>
    </row>
    <row r="139" spans="1:28" x14ac:dyDescent="0.25">
      <c r="A139" t="s">
        <v>213</v>
      </c>
      <c r="B139" t="s">
        <v>412</v>
      </c>
      <c r="C139" t="s">
        <v>413</v>
      </c>
      <c r="D139" t="s">
        <v>414</v>
      </c>
      <c r="E139" t="s">
        <v>415</v>
      </c>
      <c r="F139" t="s">
        <v>416</v>
      </c>
      <c r="G139" s="1">
        <v>-56297.717884979997</v>
      </c>
      <c r="H139" s="1">
        <v>15.84</v>
      </c>
      <c r="I139" s="2">
        <v>-891755.8512980832</v>
      </c>
      <c r="J139" s="3">
        <v>-2.0991376184845002E-3</v>
      </c>
      <c r="K139" s="4">
        <v>424820099.19</v>
      </c>
      <c r="L139" s="5">
        <v>18875001</v>
      </c>
      <c r="M139" s="6">
        <v>22.507023929999999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232</v>
      </c>
    </row>
    <row r="140" spans="1:28" x14ac:dyDescent="0.25">
      <c r="A140" t="s">
        <v>213</v>
      </c>
      <c r="B140" t="s">
        <v>417</v>
      </c>
      <c r="C140" t="s">
        <v>418</v>
      </c>
      <c r="D140" t="s">
        <v>419</v>
      </c>
      <c r="E140" t="s">
        <v>420</v>
      </c>
      <c r="G140" s="1">
        <v>-7940.7213896699996</v>
      </c>
      <c r="H140" s="1">
        <v>175.74</v>
      </c>
      <c r="I140" s="2">
        <v>-1395502.3770206061</v>
      </c>
      <c r="J140" s="3">
        <v>-3.2849255006563E-3</v>
      </c>
      <c r="K140" s="4">
        <v>424820099.19</v>
      </c>
      <c r="L140" s="5">
        <v>18875001</v>
      </c>
      <c r="M140" s="6">
        <v>22.507023929999999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232</v>
      </c>
    </row>
    <row r="141" spans="1:28" x14ac:dyDescent="0.25">
      <c r="A141" t="s">
        <v>213</v>
      </c>
      <c r="B141" t="s">
        <v>421</v>
      </c>
      <c r="C141" t="s">
        <v>422</v>
      </c>
      <c r="D141" t="s">
        <v>423</v>
      </c>
      <c r="E141" t="s">
        <v>424</v>
      </c>
      <c r="F141" t="s">
        <v>425</v>
      </c>
      <c r="G141" s="1">
        <v>-115666.120653165</v>
      </c>
      <c r="H141" s="1">
        <v>4.08</v>
      </c>
      <c r="I141" s="2">
        <v>-471917.77226491319</v>
      </c>
      <c r="J141" s="3">
        <v>-1.1108649830002999E-3</v>
      </c>
      <c r="K141" s="4">
        <v>424820099.19</v>
      </c>
      <c r="L141" s="5">
        <v>18875001</v>
      </c>
      <c r="M141" s="6">
        <v>22.507023929999999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232</v>
      </c>
    </row>
    <row r="142" spans="1:28" x14ac:dyDescent="0.25">
      <c r="A142" t="s">
        <v>213</v>
      </c>
      <c r="B142" t="s">
        <v>426</v>
      </c>
      <c r="C142" t="s">
        <v>427</v>
      </c>
      <c r="D142" t="s">
        <v>428</v>
      </c>
      <c r="E142" t="s">
        <v>429</v>
      </c>
      <c r="F142" t="s">
        <v>430</v>
      </c>
      <c r="G142" s="1">
        <v>-38563.048979055013</v>
      </c>
      <c r="H142" s="1">
        <v>23.71</v>
      </c>
      <c r="I142" s="2">
        <v>-914329.89129339438</v>
      </c>
      <c r="J142" s="3">
        <v>-2.1522754997626002E-3</v>
      </c>
      <c r="K142" s="4">
        <v>424820099.19</v>
      </c>
      <c r="L142" s="5">
        <v>18875001</v>
      </c>
      <c r="M142" s="6">
        <v>22.507023929999999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232</v>
      </c>
    </row>
    <row r="143" spans="1:28" x14ac:dyDescent="0.25">
      <c r="A143" t="s">
        <v>213</v>
      </c>
      <c r="B143" t="s">
        <v>431</v>
      </c>
      <c r="C143" t="s">
        <v>432</v>
      </c>
      <c r="D143" t="s">
        <v>433</v>
      </c>
      <c r="E143" t="s">
        <v>434</v>
      </c>
      <c r="F143" t="s">
        <v>435</v>
      </c>
      <c r="G143" s="1">
        <v>-3564.3629667599998</v>
      </c>
      <c r="H143" s="1">
        <v>287.48</v>
      </c>
      <c r="I143" s="2">
        <v>-1024683.065684165</v>
      </c>
      <c r="J143" s="3">
        <v>-2.4120399850146002E-3</v>
      </c>
      <c r="K143" s="4">
        <v>424820099.19</v>
      </c>
      <c r="L143" s="5">
        <v>18875001</v>
      </c>
      <c r="M143" s="6">
        <v>22.507023929999999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232</v>
      </c>
    </row>
    <row r="144" spans="1:28" x14ac:dyDescent="0.25">
      <c r="A144" t="s">
        <v>213</v>
      </c>
      <c r="B144" t="s">
        <v>436</v>
      </c>
      <c r="C144" t="s">
        <v>437</v>
      </c>
      <c r="D144" t="s">
        <v>438</v>
      </c>
      <c r="E144" t="s">
        <v>439</v>
      </c>
      <c r="G144" s="1">
        <v>-54534.247591095002</v>
      </c>
      <c r="H144" s="1">
        <v>10.744999999999999</v>
      </c>
      <c r="I144" s="2">
        <v>-585970.4903663157</v>
      </c>
      <c r="J144" s="3">
        <v>-1.3793379632545E-3</v>
      </c>
      <c r="K144" s="4">
        <v>424820099.19</v>
      </c>
      <c r="L144" s="5">
        <v>18875001</v>
      </c>
      <c r="M144" s="6">
        <v>22.507023929999999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232</v>
      </c>
    </row>
    <row r="145" spans="1:28" x14ac:dyDescent="0.25">
      <c r="A145" t="s">
        <v>213</v>
      </c>
      <c r="B145" t="s">
        <v>436</v>
      </c>
      <c r="C145" t="s">
        <v>440</v>
      </c>
      <c r="D145" t="s">
        <v>441</v>
      </c>
      <c r="E145" t="s">
        <v>442</v>
      </c>
      <c r="G145" s="1">
        <v>-42810.465656970002</v>
      </c>
      <c r="H145" s="1">
        <v>10.81</v>
      </c>
      <c r="I145" s="2">
        <v>-462781.13375184569</v>
      </c>
      <c r="J145" s="3">
        <v>-1.0893579061682999E-3</v>
      </c>
      <c r="K145" s="4">
        <v>424820099.19</v>
      </c>
      <c r="L145" s="5">
        <v>18875001</v>
      </c>
      <c r="M145" s="6">
        <v>22.507023929999999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232</v>
      </c>
    </row>
    <row r="146" spans="1:28" x14ac:dyDescent="0.25">
      <c r="A146" t="s">
        <v>213</v>
      </c>
      <c r="B146" t="s">
        <v>443</v>
      </c>
      <c r="C146" t="s">
        <v>444</v>
      </c>
      <c r="D146" t="s">
        <v>445</v>
      </c>
      <c r="E146" t="s">
        <v>446</v>
      </c>
      <c r="F146" t="s">
        <v>447</v>
      </c>
      <c r="G146" s="1">
        <v>-5609.4322673250008</v>
      </c>
      <c r="H146" s="1">
        <v>233.24</v>
      </c>
      <c r="I146" s="2">
        <v>-1308343.982030883</v>
      </c>
      <c r="J146" s="3">
        <v>-3.0797600785026002E-3</v>
      </c>
      <c r="K146" s="4">
        <v>424820099.19</v>
      </c>
      <c r="L146" s="5">
        <v>18875001</v>
      </c>
      <c r="M146" s="6">
        <v>22.507023929999999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232</v>
      </c>
    </row>
    <row r="147" spans="1:28" x14ac:dyDescent="0.25">
      <c r="A147" t="s">
        <v>213</v>
      </c>
      <c r="B147" t="s">
        <v>448</v>
      </c>
      <c r="C147" t="s">
        <v>449</v>
      </c>
      <c r="D147" t="s">
        <v>450</v>
      </c>
      <c r="E147" t="s">
        <v>451</v>
      </c>
      <c r="F147" t="s">
        <v>452</v>
      </c>
      <c r="G147" s="1">
        <v>-33183.455588055003</v>
      </c>
      <c r="H147" s="1">
        <v>31.16</v>
      </c>
      <c r="I147" s="2">
        <v>-1033996.476123794</v>
      </c>
      <c r="J147" s="3">
        <v>-2.4339631719292E-3</v>
      </c>
      <c r="K147" s="4">
        <v>424820099.19</v>
      </c>
      <c r="L147" s="5">
        <v>18875001</v>
      </c>
      <c r="M147" s="6">
        <v>22.507023929999999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232</v>
      </c>
    </row>
    <row r="148" spans="1:28" x14ac:dyDescent="0.25">
      <c r="A148" t="s">
        <v>213</v>
      </c>
      <c r="B148" t="s">
        <v>453</v>
      </c>
      <c r="C148" t="s">
        <v>454</v>
      </c>
      <c r="D148" t="s">
        <v>455</v>
      </c>
      <c r="E148" t="s">
        <v>456</v>
      </c>
      <c r="F148" t="s">
        <v>457</v>
      </c>
      <c r="G148" s="1">
        <v>-52730.10634518</v>
      </c>
      <c r="H148" s="1">
        <v>19.059999999999999</v>
      </c>
      <c r="I148" s="2">
        <v>-1005035.826939131</v>
      </c>
      <c r="J148" s="3">
        <v>-2.3657916112146998E-3</v>
      </c>
      <c r="K148" s="4">
        <v>424820099.19</v>
      </c>
      <c r="L148" s="5">
        <v>18875001</v>
      </c>
      <c r="M148" s="6">
        <v>22.507023929999999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232</v>
      </c>
    </row>
    <row r="149" spans="1:28" x14ac:dyDescent="0.25">
      <c r="A149" t="s">
        <v>213</v>
      </c>
      <c r="B149" t="s">
        <v>458</v>
      </c>
      <c r="C149" t="s">
        <v>459</v>
      </c>
      <c r="D149" t="s">
        <v>460</v>
      </c>
      <c r="E149" t="s">
        <v>461</v>
      </c>
      <c r="F149" t="s">
        <v>462</v>
      </c>
      <c r="G149" s="1">
        <v>-28438.443246645002</v>
      </c>
      <c r="H149" s="1">
        <v>26.63</v>
      </c>
      <c r="I149" s="2">
        <v>-757315.74365815625</v>
      </c>
      <c r="J149" s="3">
        <v>-1.7826739956563001E-3</v>
      </c>
      <c r="K149" s="4">
        <v>424820099.19</v>
      </c>
      <c r="L149" s="5">
        <v>18875001</v>
      </c>
      <c r="M149" s="6">
        <v>22.507023929999999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232</v>
      </c>
    </row>
    <row r="150" spans="1:28" x14ac:dyDescent="0.25">
      <c r="A150" t="s">
        <v>213</v>
      </c>
      <c r="B150" t="s">
        <v>463</v>
      </c>
      <c r="C150" t="s">
        <v>464</v>
      </c>
      <c r="D150" t="s">
        <v>465</v>
      </c>
      <c r="E150" t="s">
        <v>466</v>
      </c>
      <c r="F150" t="s">
        <v>467</v>
      </c>
      <c r="G150" s="1">
        <v>-34116.136777305001</v>
      </c>
      <c r="H150" s="1">
        <v>30.76</v>
      </c>
      <c r="I150" s="2">
        <v>-1049412.367269902</v>
      </c>
      <c r="J150" s="3">
        <v>-2.4702512175643E-3</v>
      </c>
      <c r="K150" s="4">
        <v>424820099.19</v>
      </c>
      <c r="L150" s="5">
        <v>18875001</v>
      </c>
      <c r="M150" s="6">
        <v>22.507023929999999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232</v>
      </c>
    </row>
    <row r="151" spans="1:28" x14ac:dyDescent="0.25">
      <c r="A151" t="s">
        <v>213</v>
      </c>
      <c r="B151" t="s">
        <v>468</v>
      </c>
      <c r="C151" t="s">
        <v>469</v>
      </c>
      <c r="D151" t="s">
        <v>470</v>
      </c>
      <c r="E151" t="s">
        <v>471</v>
      </c>
      <c r="F151" t="s">
        <v>472</v>
      </c>
      <c r="G151" s="1">
        <v>-7940.4662335499997</v>
      </c>
      <c r="H151" s="1">
        <v>138.49</v>
      </c>
      <c r="I151" s="2">
        <v>-1099675.1686843401</v>
      </c>
      <c r="J151" s="3">
        <v>-2.5885667151366999E-3</v>
      </c>
      <c r="K151" s="4">
        <v>424820099.19</v>
      </c>
      <c r="L151" s="5">
        <v>18875001</v>
      </c>
      <c r="M151" s="6">
        <v>22.507023929999999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232</v>
      </c>
    </row>
    <row r="152" spans="1:28" x14ac:dyDescent="0.25">
      <c r="A152" t="s">
        <v>213</v>
      </c>
      <c r="B152" t="s">
        <v>473</v>
      </c>
      <c r="C152" t="s">
        <v>474</v>
      </c>
      <c r="D152" t="s">
        <v>475</v>
      </c>
      <c r="E152" t="s">
        <v>476</v>
      </c>
      <c r="F152" t="s">
        <v>477</v>
      </c>
      <c r="G152" s="1">
        <v>-27831.738003164999</v>
      </c>
      <c r="H152" s="1">
        <v>23.93</v>
      </c>
      <c r="I152" s="2">
        <v>-666013.49041573831</v>
      </c>
      <c r="J152" s="3">
        <v>-1.5677541897985E-3</v>
      </c>
      <c r="K152" s="4">
        <v>424820099.19</v>
      </c>
      <c r="L152" s="5">
        <v>18875001</v>
      </c>
      <c r="M152" s="6">
        <v>22.507023929999999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232</v>
      </c>
    </row>
    <row r="153" spans="1:28" x14ac:dyDescent="0.25">
      <c r="A153" t="s">
        <v>213</v>
      </c>
      <c r="B153" t="s">
        <v>478</v>
      </c>
      <c r="C153" t="s">
        <v>479</v>
      </c>
      <c r="D153" t="s">
        <v>480</v>
      </c>
      <c r="E153" t="s">
        <v>481</v>
      </c>
      <c r="F153" t="s">
        <v>482</v>
      </c>
      <c r="G153" s="1">
        <v>-24728.796874485</v>
      </c>
      <c r="H153" s="1">
        <v>40.46</v>
      </c>
      <c r="I153" s="2">
        <v>-1000527.121541663</v>
      </c>
      <c r="J153" s="3">
        <v>-2.3551784001023999E-3</v>
      </c>
      <c r="K153" s="4">
        <v>424820099.19</v>
      </c>
      <c r="L153" s="5">
        <v>18875001</v>
      </c>
      <c r="M153" s="6">
        <v>22.507023929999999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232</v>
      </c>
    </row>
    <row r="154" spans="1:28" x14ac:dyDescent="0.25">
      <c r="A154" t="s">
        <v>213</v>
      </c>
      <c r="B154" t="s">
        <v>483</v>
      </c>
      <c r="C154" t="s">
        <v>484</v>
      </c>
      <c r="D154" t="s">
        <v>485</v>
      </c>
      <c r="E154" t="s">
        <v>486</v>
      </c>
      <c r="G154" s="1">
        <v>-47040.677188830014</v>
      </c>
      <c r="H154" s="1">
        <v>17.5</v>
      </c>
      <c r="I154" s="2">
        <v>-823211.85080452508</v>
      </c>
      <c r="J154" s="3">
        <v>-1.9377893192297001E-3</v>
      </c>
      <c r="K154" s="4">
        <v>424820099.19</v>
      </c>
      <c r="L154" s="5">
        <v>18875001</v>
      </c>
      <c r="M154" s="6">
        <v>22.507023929999999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232</v>
      </c>
    </row>
    <row r="155" spans="1:28" x14ac:dyDescent="0.25">
      <c r="A155" t="s">
        <v>213</v>
      </c>
      <c r="B155" t="s">
        <v>487</v>
      </c>
      <c r="C155" t="s">
        <v>488</v>
      </c>
      <c r="D155" t="s">
        <v>489</v>
      </c>
      <c r="E155" t="s">
        <v>490</v>
      </c>
      <c r="F155" t="s">
        <v>491</v>
      </c>
      <c r="G155" s="1">
        <v>-220864.17132103501</v>
      </c>
      <c r="H155" s="1">
        <v>3.23</v>
      </c>
      <c r="I155" s="2">
        <v>-713391.27336694312</v>
      </c>
      <c r="J155" s="3">
        <v>-1.6792785339656E-3</v>
      </c>
      <c r="K155" s="4">
        <v>424820099.19</v>
      </c>
      <c r="L155" s="5">
        <v>18875001</v>
      </c>
      <c r="M155" s="6">
        <v>22.507023929999999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232</v>
      </c>
    </row>
    <row r="156" spans="1:28" x14ac:dyDescent="0.25">
      <c r="A156" t="s">
        <v>213</v>
      </c>
      <c r="B156" t="s">
        <v>492</v>
      </c>
      <c r="C156" t="s">
        <v>493</v>
      </c>
      <c r="D156" t="s">
        <v>494</v>
      </c>
      <c r="E156" t="s">
        <v>495</v>
      </c>
      <c r="F156" t="s">
        <v>496</v>
      </c>
      <c r="G156" s="1">
        <v>-5627.9061927450002</v>
      </c>
      <c r="H156" s="1">
        <v>185.78</v>
      </c>
      <c r="I156" s="2">
        <v>-1045552.412488166</v>
      </c>
      <c r="J156" s="3">
        <v>-2.4611651249121002E-3</v>
      </c>
      <c r="K156" s="4">
        <v>424820099.19</v>
      </c>
      <c r="L156" s="5">
        <v>18875001</v>
      </c>
      <c r="M156" s="6">
        <v>22.507023929999999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232</v>
      </c>
    </row>
    <row r="157" spans="1:28" x14ac:dyDescent="0.25">
      <c r="A157" t="s">
        <v>213</v>
      </c>
      <c r="B157" t="s">
        <v>497</v>
      </c>
      <c r="C157" t="s">
        <v>498</v>
      </c>
      <c r="D157" t="s">
        <v>499</v>
      </c>
      <c r="E157" t="s">
        <v>500</v>
      </c>
      <c r="F157" t="s">
        <v>501</v>
      </c>
      <c r="G157" s="1">
        <v>-113742.949855185</v>
      </c>
      <c r="H157" s="1">
        <v>7.13</v>
      </c>
      <c r="I157" s="2">
        <v>-810987.23246746906</v>
      </c>
      <c r="J157" s="3">
        <v>-1.9090133306162999E-3</v>
      </c>
      <c r="K157" s="4">
        <v>424820099.19</v>
      </c>
      <c r="L157" s="5">
        <v>18875001</v>
      </c>
      <c r="M157" s="6">
        <v>22.507023929999999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232</v>
      </c>
    </row>
    <row r="158" spans="1:28" x14ac:dyDescent="0.25">
      <c r="A158" t="s">
        <v>213</v>
      </c>
      <c r="B158" t="s">
        <v>502</v>
      </c>
      <c r="C158" t="s">
        <v>503</v>
      </c>
      <c r="D158" t="s">
        <v>504</v>
      </c>
      <c r="E158" t="s">
        <v>505</v>
      </c>
      <c r="F158" t="s">
        <v>506</v>
      </c>
      <c r="G158" s="1">
        <v>-45739.237062555003</v>
      </c>
      <c r="H158" s="1">
        <v>18.46</v>
      </c>
      <c r="I158" s="2">
        <v>-844346.31617476523</v>
      </c>
      <c r="J158" s="3">
        <v>-1.9875385316858998E-3</v>
      </c>
      <c r="K158" s="4">
        <v>424820099.19</v>
      </c>
      <c r="L158" s="5">
        <v>18875001</v>
      </c>
      <c r="M158" s="6">
        <v>22.507023929999999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232</v>
      </c>
    </row>
    <row r="159" spans="1:28" x14ac:dyDescent="0.25">
      <c r="A159" t="s">
        <v>213</v>
      </c>
      <c r="B159" t="s">
        <v>507</v>
      </c>
      <c r="C159" t="s">
        <v>508</v>
      </c>
      <c r="D159" t="s">
        <v>509</v>
      </c>
      <c r="E159" t="s">
        <v>510</v>
      </c>
      <c r="F159" t="s">
        <v>511</v>
      </c>
      <c r="G159" s="1">
        <v>-63405.400439835008</v>
      </c>
      <c r="H159" s="1">
        <v>13.76</v>
      </c>
      <c r="I159" s="2">
        <v>-872458.31005212967</v>
      </c>
      <c r="J159" s="3">
        <v>-2.0537124107724999E-3</v>
      </c>
      <c r="K159" s="4">
        <v>424820099.19</v>
      </c>
      <c r="L159" s="5">
        <v>18875001</v>
      </c>
      <c r="M159" s="6">
        <v>22.507023929999999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232</v>
      </c>
    </row>
    <row r="160" spans="1:28" x14ac:dyDescent="0.25">
      <c r="A160" t="s">
        <v>213</v>
      </c>
      <c r="B160" t="s">
        <v>512</v>
      </c>
      <c r="C160" t="s">
        <v>513</v>
      </c>
      <c r="D160" t="s">
        <v>514</v>
      </c>
      <c r="E160" t="s">
        <v>515</v>
      </c>
      <c r="F160" t="s">
        <v>516</v>
      </c>
      <c r="G160" s="1">
        <v>-84526.200317295006</v>
      </c>
      <c r="H160" s="1">
        <v>13.85</v>
      </c>
      <c r="I160" s="2">
        <v>-1170687.874394536</v>
      </c>
      <c r="J160" s="3">
        <v>-2.7557261923969001E-3</v>
      </c>
      <c r="K160" s="4">
        <v>424820099.19</v>
      </c>
      <c r="L160" s="5">
        <v>18875001</v>
      </c>
      <c r="M160" s="6">
        <v>22.507023929999999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232</v>
      </c>
    </row>
    <row r="161" spans="1:28" x14ac:dyDescent="0.25">
      <c r="A161" t="s">
        <v>213</v>
      </c>
      <c r="B161" t="s">
        <v>517</v>
      </c>
      <c r="C161" t="s">
        <v>518</v>
      </c>
      <c r="D161" t="s">
        <v>519</v>
      </c>
      <c r="E161" t="s">
        <v>520</v>
      </c>
      <c r="G161" s="1">
        <v>-50863.672777724998</v>
      </c>
      <c r="H161" s="1">
        <v>12.26</v>
      </c>
      <c r="I161" s="2">
        <v>-623588.62825490849</v>
      </c>
      <c r="J161" s="3">
        <v>-1.4678887120545001E-3</v>
      </c>
      <c r="K161" s="4">
        <v>424820099.19</v>
      </c>
      <c r="L161" s="5">
        <v>18875001</v>
      </c>
      <c r="M161" s="6">
        <v>22.507023929999999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232</v>
      </c>
    </row>
    <row r="162" spans="1:28" x14ac:dyDescent="0.25">
      <c r="A162" t="s">
        <v>213</v>
      </c>
      <c r="B162" t="s">
        <v>521</v>
      </c>
      <c r="C162" t="s">
        <v>522</v>
      </c>
      <c r="D162" t="s">
        <v>523</v>
      </c>
      <c r="E162" t="s">
        <v>524</v>
      </c>
      <c r="F162" t="s">
        <v>525</v>
      </c>
      <c r="G162" s="1">
        <v>-5462.9143108200014</v>
      </c>
      <c r="H162" s="1">
        <v>72.790000000000006</v>
      </c>
      <c r="I162" s="2">
        <v>-397645.53268458787</v>
      </c>
      <c r="J162" s="3">
        <v>-9.3603276644100002E-4</v>
      </c>
      <c r="K162" s="4">
        <v>424820099.19</v>
      </c>
      <c r="L162" s="5">
        <v>18875001</v>
      </c>
      <c r="M162" s="6">
        <v>22.507023929999999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232</v>
      </c>
    </row>
    <row r="163" spans="1:28" x14ac:dyDescent="0.25">
      <c r="A163" t="s">
        <v>213</v>
      </c>
      <c r="B163" t="s">
        <v>526</v>
      </c>
      <c r="C163" t="s">
        <v>527</v>
      </c>
      <c r="D163" t="s">
        <v>528</v>
      </c>
      <c r="E163" t="s">
        <v>529</v>
      </c>
      <c r="F163" t="s">
        <v>530</v>
      </c>
      <c r="G163" s="1">
        <v>-38361.712130414999</v>
      </c>
      <c r="H163" s="1">
        <v>16.100000000000001</v>
      </c>
      <c r="I163" s="2">
        <v>-617623.5652996815</v>
      </c>
      <c r="J163" s="3">
        <v>-1.4538473261441001E-3</v>
      </c>
      <c r="K163" s="4">
        <v>424820099.19</v>
      </c>
      <c r="L163" s="5">
        <v>18875001</v>
      </c>
      <c r="M163" s="6">
        <v>22.507023929999999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232</v>
      </c>
    </row>
    <row r="164" spans="1:28" x14ac:dyDescent="0.25">
      <c r="A164" t="s">
        <v>213</v>
      </c>
      <c r="B164" t="s">
        <v>531</v>
      </c>
      <c r="C164" t="s">
        <v>532</v>
      </c>
      <c r="D164" t="s">
        <v>533</v>
      </c>
      <c r="E164" t="s">
        <v>534</v>
      </c>
      <c r="F164" t="s">
        <v>535</v>
      </c>
      <c r="G164" s="1">
        <v>-5844.9709268549996</v>
      </c>
      <c r="H164" s="1">
        <v>162.5</v>
      </c>
      <c r="I164" s="2">
        <v>-949807.77561393764</v>
      </c>
      <c r="J164" s="3">
        <v>-2.2357882252391002E-3</v>
      </c>
      <c r="K164" s="4">
        <v>424820099.19</v>
      </c>
      <c r="L164" s="5">
        <v>18875001</v>
      </c>
      <c r="M164" s="6">
        <v>22.507023929999999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232</v>
      </c>
    </row>
    <row r="165" spans="1:28" x14ac:dyDescent="0.25">
      <c r="A165" t="s">
        <v>213</v>
      </c>
      <c r="B165" t="s">
        <v>536</v>
      </c>
      <c r="C165" t="s">
        <v>537</v>
      </c>
      <c r="D165" t="s">
        <v>538</v>
      </c>
      <c r="E165" t="s">
        <v>539</v>
      </c>
      <c r="F165" t="s">
        <v>540</v>
      </c>
      <c r="G165" s="1">
        <v>-31934.962690425</v>
      </c>
      <c r="H165" s="1">
        <v>31.18</v>
      </c>
      <c r="I165" s="2">
        <v>-995732.13668745139</v>
      </c>
      <c r="J165" s="3">
        <v>-2.3438913050159E-3</v>
      </c>
      <c r="K165" s="4">
        <v>424820099.19</v>
      </c>
      <c r="L165" s="5">
        <v>18875001</v>
      </c>
      <c r="M165" s="6">
        <v>22.507023929999999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232</v>
      </c>
    </row>
    <row r="166" spans="1:28" x14ac:dyDescent="0.25">
      <c r="A166" t="s">
        <v>213</v>
      </c>
      <c r="B166" t="s">
        <v>541</v>
      </c>
      <c r="C166" t="s">
        <v>542</v>
      </c>
      <c r="D166" t="s">
        <v>543</v>
      </c>
      <c r="E166" t="s">
        <v>544</v>
      </c>
      <c r="F166" t="s">
        <v>545</v>
      </c>
      <c r="G166" s="1">
        <v>-6440.5387612799996</v>
      </c>
      <c r="H166" s="1">
        <v>139.54</v>
      </c>
      <c r="I166" s="2">
        <v>-898712.77874901122</v>
      </c>
      <c r="J166" s="3">
        <v>-2.1155137915145001E-3</v>
      </c>
      <c r="K166" s="4">
        <v>424820099.19</v>
      </c>
      <c r="L166" s="5">
        <v>18875001</v>
      </c>
      <c r="M166" s="6">
        <v>22.507023929999999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232</v>
      </c>
    </row>
    <row r="167" spans="1:28" x14ac:dyDescent="0.25">
      <c r="A167" t="s">
        <v>213</v>
      </c>
      <c r="B167" t="s">
        <v>546</v>
      </c>
      <c r="C167" t="s">
        <v>547</v>
      </c>
      <c r="D167" t="s">
        <v>548</v>
      </c>
      <c r="E167" t="s">
        <v>549</v>
      </c>
      <c r="F167" t="s">
        <v>550</v>
      </c>
      <c r="G167" s="1">
        <v>-39980.151063359997</v>
      </c>
      <c r="H167" s="1">
        <v>26.12</v>
      </c>
      <c r="I167" s="2">
        <v>-1044281.545774963</v>
      </c>
      <c r="J167" s="3">
        <v>-2.4581735839854998E-3</v>
      </c>
      <c r="K167" s="4">
        <v>424820099.19</v>
      </c>
      <c r="L167" s="5">
        <v>18875001</v>
      </c>
      <c r="M167" s="6">
        <v>22.507023929999999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232</v>
      </c>
    </row>
    <row r="168" spans="1:28" x14ac:dyDescent="0.25">
      <c r="A168" t="s">
        <v>213</v>
      </c>
      <c r="B168" t="s">
        <v>551</v>
      </c>
      <c r="C168" t="s">
        <v>552</v>
      </c>
      <c r="D168" t="s">
        <v>553</v>
      </c>
      <c r="E168" t="s">
        <v>554</v>
      </c>
      <c r="F168" t="s">
        <v>555</v>
      </c>
      <c r="G168" s="1">
        <v>-27841.735766745001</v>
      </c>
      <c r="H168" s="1">
        <v>42.02</v>
      </c>
      <c r="I168" s="2">
        <v>-1169909.736918625</v>
      </c>
      <c r="J168" s="3">
        <v>-2.7538945053429999E-3</v>
      </c>
      <c r="K168" s="4">
        <v>424820099.19</v>
      </c>
      <c r="L168" s="5">
        <v>18875001</v>
      </c>
      <c r="M168" s="6">
        <v>22.507023929999999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232</v>
      </c>
    </row>
    <row r="169" spans="1:28" x14ac:dyDescent="0.25">
      <c r="A169" t="s">
        <v>213</v>
      </c>
      <c r="B169" t="s">
        <v>556</v>
      </c>
      <c r="C169" t="s">
        <v>557</v>
      </c>
      <c r="D169" t="s">
        <v>558</v>
      </c>
      <c r="E169" t="s">
        <v>559</v>
      </c>
      <c r="F169" t="s">
        <v>560</v>
      </c>
      <c r="G169" s="1">
        <v>-66799.222656975006</v>
      </c>
      <c r="H169" s="1">
        <v>15.79</v>
      </c>
      <c r="I169" s="2">
        <v>-1054759.7257536349</v>
      </c>
      <c r="J169" s="3">
        <v>-2.4828385657004E-3</v>
      </c>
      <c r="K169" s="4">
        <v>424820099.19</v>
      </c>
      <c r="L169" s="5">
        <v>18875001</v>
      </c>
      <c r="M169" s="6">
        <v>22.507023929999999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232</v>
      </c>
    </row>
    <row r="170" spans="1:28" x14ac:dyDescent="0.25">
      <c r="A170" t="s">
        <v>213</v>
      </c>
      <c r="B170" t="s">
        <v>561</v>
      </c>
      <c r="C170" t="s">
        <v>562</v>
      </c>
      <c r="D170" t="s">
        <v>563</v>
      </c>
      <c r="E170" t="s">
        <v>564</v>
      </c>
      <c r="F170" t="s">
        <v>565</v>
      </c>
      <c r="G170" s="1">
        <v>-49835.744453790008</v>
      </c>
      <c r="H170" s="1">
        <v>19.920000000000002</v>
      </c>
      <c r="I170" s="2">
        <v>-992728.02951949718</v>
      </c>
      <c r="J170" s="3">
        <v>-2.3368198242321998E-3</v>
      </c>
      <c r="K170" s="4">
        <v>424820099.19</v>
      </c>
      <c r="L170" s="5">
        <v>18875001</v>
      </c>
      <c r="M170" s="6">
        <v>22.507023929999999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232</v>
      </c>
    </row>
    <row r="171" spans="1:28" x14ac:dyDescent="0.25">
      <c r="A171" t="s">
        <v>213</v>
      </c>
      <c r="B171" t="s">
        <v>566</v>
      </c>
      <c r="C171" t="s">
        <v>567</v>
      </c>
      <c r="D171" t="s">
        <v>568</v>
      </c>
      <c r="E171" t="s">
        <v>569</v>
      </c>
      <c r="F171" t="s">
        <v>570</v>
      </c>
      <c r="G171" s="1">
        <v>-24551.726306355002</v>
      </c>
      <c r="H171" s="1">
        <v>38.47</v>
      </c>
      <c r="I171" s="2">
        <v>-944504.91100547684</v>
      </c>
      <c r="J171" s="3">
        <v>-2.2233056129085001E-3</v>
      </c>
      <c r="K171" s="4">
        <v>424820099.19</v>
      </c>
      <c r="L171" s="5">
        <v>18875001</v>
      </c>
      <c r="M171" s="6">
        <v>22.507023929999999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232</v>
      </c>
    </row>
    <row r="172" spans="1:28" x14ac:dyDescent="0.25">
      <c r="A172" t="s">
        <v>213</v>
      </c>
      <c r="B172" t="s">
        <v>571</v>
      </c>
      <c r="C172" t="s">
        <v>572</v>
      </c>
      <c r="D172" t="s">
        <v>573</v>
      </c>
      <c r="E172" t="s">
        <v>574</v>
      </c>
      <c r="F172" t="s">
        <v>575</v>
      </c>
      <c r="G172" s="1">
        <v>-20020.375320930001</v>
      </c>
      <c r="H172" s="1">
        <v>52.79</v>
      </c>
      <c r="I172" s="2">
        <v>-1056875.613191894</v>
      </c>
      <c r="J172" s="3">
        <v>-2.4878192326751999E-3</v>
      </c>
      <c r="K172" s="4">
        <v>424820099.19</v>
      </c>
      <c r="L172" s="5">
        <v>18875001</v>
      </c>
      <c r="M172" s="6">
        <v>22.507023929999999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232</v>
      </c>
    </row>
    <row r="173" spans="1:28" x14ac:dyDescent="0.25">
      <c r="A173" t="s">
        <v>213</v>
      </c>
      <c r="B173" t="s">
        <v>576</v>
      </c>
      <c r="C173" t="s">
        <v>577</v>
      </c>
      <c r="D173" t="s">
        <v>578</v>
      </c>
      <c r="E173" t="s">
        <v>579</v>
      </c>
      <c r="F173" t="s">
        <v>580</v>
      </c>
      <c r="G173" s="1">
        <v>-27634.703024474999</v>
      </c>
      <c r="H173" s="1">
        <v>39.770000000000003</v>
      </c>
      <c r="I173" s="2">
        <v>-1099032.1392833709</v>
      </c>
      <c r="J173" s="3">
        <v>-2.587053064059E-3</v>
      </c>
      <c r="K173" s="4">
        <v>424820099.19</v>
      </c>
      <c r="L173" s="5">
        <v>18875001</v>
      </c>
      <c r="M173" s="6">
        <v>22.507023929999999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232</v>
      </c>
    </row>
    <row r="174" spans="1:28" x14ac:dyDescent="0.25">
      <c r="A174" t="s">
        <v>213</v>
      </c>
      <c r="B174" t="s">
        <v>581</v>
      </c>
      <c r="C174" t="s">
        <v>582</v>
      </c>
      <c r="D174" t="s">
        <v>583</v>
      </c>
      <c r="E174" t="s">
        <v>584</v>
      </c>
      <c r="F174" t="s">
        <v>585</v>
      </c>
      <c r="G174" s="1">
        <v>-45781.600757624998</v>
      </c>
      <c r="H174" s="1">
        <v>16.48</v>
      </c>
      <c r="I174" s="2">
        <v>-754480.78048565995</v>
      </c>
      <c r="J174" s="3">
        <v>-1.7760006692814001E-3</v>
      </c>
      <c r="K174" s="4">
        <v>424820099.19</v>
      </c>
      <c r="L174" s="5">
        <v>18875001</v>
      </c>
      <c r="M174" s="6">
        <v>22.507023929999999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232</v>
      </c>
    </row>
    <row r="175" spans="1:28" x14ac:dyDescent="0.25">
      <c r="A175" t="s">
        <v>213</v>
      </c>
      <c r="B175" t="s">
        <v>586</v>
      </c>
      <c r="C175" t="s">
        <v>587</v>
      </c>
      <c r="D175" t="s">
        <v>588</v>
      </c>
      <c r="E175" t="s">
        <v>589</v>
      </c>
      <c r="G175" s="1">
        <v>-31422.2739201</v>
      </c>
      <c r="H175" s="1">
        <v>28.53</v>
      </c>
      <c r="I175" s="2">
        <v>-896477.47494045296</v>
      </c>
      <c r="J175" s="3">
        <v>-2.1102520258568999E-3</v>
      </c>
      <c r="K175" s="4">
        <v>424820099.19</v>
      </c>
      <c r="L175" s="5">
        <v>18875001</v>
      </c>
      <c r="M175" s="6">
        <v>22.507023929999999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232</v>
      </c>
    </row>
    <row r="176" spans="1:28" x14ac:dyDescent="0.25">
      <c r="A176" t="s">
        <v>213</v>
      </c>
      <c r="B176" t="s">
        <v>590</v>
      </c>
      <c r="C176" t="s">
        <v>591</v>
      </c>
      <c r="D176" t="s">
        <v>592</v>
      </c>
      <c r="E176" t="s">
        <v>593</v>
      </c>
      <c r="F176" t="s">
        <v>594</v>
      </c>
      <c r="G176" s="1">
        <v>-81950.872258214993</v>
      </c>
      <c r="H176" s="1">
        <v>6.76</v>
      </c>
      <c r="I176" s="2">
        <v>-553987.8964655333</v>
      </c>
      <c r="J176" s="3">
        <v>-1.3040529332811999E-3</v>
      </c>
      <c r="K176" s="4">
        <v>424820099.19</v>
      </c>
      <c r="L176" s="5">
        <v>18875001</v>
      </c>
      <c r="M176" s="6">
        <v>22.507023929999999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232</v>
      </c>
    </row>
    <row r="177" spans="1:28" x14ac:dyDescent="0.25">
      <c r="A177" t="s">
        <v>213</v>
      </c>
      <c r="B177" t="s">
        <v>595</v>
      </c>
      <c r="C177" t="s">
        <v>596</v>
      </c>
      <c r="D177" t="s">
        <v>597</v>
      </c>
      <c r="E177" t="s">
        <v>598</v>
      </c>
      <c r="F177" t="s">
        <v>599</v>
      </c>
      <c r="G177" s="1">
        <v>-5476.1730940799998</v>
      </c>
      <c r="H177" s="1">
        <v>186.68</v>
      </c>
      <c r="I177" s="2">
        <v>-1022291.9932028539</v>
      </c>
      <c r="J177" s="3">
        <v>-2.4064115496230999E-3</v>
      </c>
      <c r="K177" s="4">
        <v>424820099.19</v>
      </c>
      <c r="L177" s="5">
        <v>18875001</v>
      </c>
      <c r="M177" s="6">
        <v>22.507023929999999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232</v>
      </c>
    </row>
    <row r="178" spans="1:28" x14ac:dyDescent="0.25">
      <c r="A178" t="s">
        <v>213</v>
      </c>
      <c r="B178" t="s">
        <v>600</v>
      </c>
      <c r="C178" t="s">
        <v>601</v>
      </c>
      <c r="D178" t="s">
        <v>602</v>
      </c>
      <c r="E178" t="s">
        <v>603</v>
      </c>
      <c r="G178" s="1">
        <v>-22844.394248445002</v>
      </c>
      <c r="H178" s="1">
        <v>52.07</v>
      </c>
      <c r="I178" s="2">
        <v>-1189507.6085165311</v>
      </c>
      <c r="J178" s="3">
        <v>-2.8000266719596001E-3</v>
      </c>
      <c r="K178" s="4">
        <v>424820099.19</v>
      </c>
      <c r="L178" s="5">
        <v>18875001</v>
      </c>
      <c r="M178" s="6">
        <v>22.507023929999999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232</v>
      </c>
    </row>
    <row r="179" spans="1:28" x14ac:dyDescent="0.25">
      <c r="A179" t="s">
        <v>213</v>
      </c>
      <c r="B179" t="s">
        <v>604</v>
      </c>
      <c r="C179" t="s">
        <v>605</v>
      </c>
      <c r="D179" t="s">
        <v>606</v>
      </c>
      <c r="E179" t="s">
        <v>607</v>
      </c>
      <c r="F179" t="s">
        <v>608</v>
      </c>
      <c r="G179" s="1">
        <v>-76492.376504594999</v>
      </c>
      <c r="H179" s="1">
        <v>14.63</v>
      </c>
      <c r="I179" s="2">
        <v>-1119083.4682622249</v>
      </c>
      <c r="J179" s="3">
        <v>-2.6342526410495998E-3</v>
      </c>
      <c r="K179" s="4">
        <v>424820099.19</v>
      </c>
      <c r="L179" s="5">
        <v>18875001</v>
      </c>
      <c r="M179" s="6">
        <v>22.507023929999999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232</v>
      </c>
    </row>
    <row r="180" spans="1:28" x14ac:dyDescent="0.25">
      <c r="A180" t="s">
        <v>213</v>
      </c>
      <c r="B180" t="s">
        <v>609</v>
      </c>
      <c r="C180" t="s">
        <v>610</v>
      </c>
      <c r="D180" t="s">
        <v>611</v>
      </c>
      <c r="E180" t="s">
        <v>612</v>
      </c>
      <c r="F180" t="s">
        <v>613</v>
      </c>
      <c r="G180" s="1">
        <v>-4635.67638816</v>
      </c>
      <c r="H180" s="1">
        <v>246.98</v>
      </c>
      <c r="I180" s="2">
        <v>-1144919.3543477571</v>
      </c>
      <c r="J180" s="3">
        <v>-2.6950687044485998E-3</v>
      </c>
      <c r="K180" s="4">
        <v>424820099.19</v>
      </c>
      <c r="L180" s="5">
        <v>18875001</v>
      </c>
      <c r="M180" s="6">
        <v>22.507023929999999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232</v>
      </c>
    </row>
    <row r="181" spans="1:28" x14ac:dyDescent="0.25">
      <c r="A181" t="s">
        <v>213</v>
      </c>
      <c r="B181" t="s">
        <v>614</v>
      </c>
      <c r="C181" t="s">
        <v>615</v>
      </c>
      <c r="D181" t="s">
        <v>616</v>
      </c>
      <c r="E181" t="s">
        <v>617</v>
      </c>
      <c r="F181" t="s">
        <v>618</v>
      </c>
      <c r="G181" s="1">
        <v>-122282.461981125</v>
      </c>
      <c r="H181" s="1">
        <v>7.87</v>
      </c>
      <c r="I181" s="2">
        <v>-962362.97579145362</v>
      </c>
      <c r="J181" s="3">
        <v>-2.2653423828729998E-3</v>
      </c>
      <c r="K181" s="4">
        <v>424820099.19</v>
      </c>
      <c r="L181" s="5">
        <v>18875001</v>
      </c>
      <c r="M181" s="6">
        <v>22.507023929999999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232</v>
      </c>
    </row>
    <row r="182" spans="1:28" x14ac:dyDescent="0.25">
      <c r="A182" t="s">
        <v>213</v>
      </c>
      <c r="B182" t="s">
        <v>619</v>
      </c>
      <c r="C182" t="s">
        <v>620</v>
      </c>
      <c r="D182" t="s">
        <v>621</v>
      </c>
      <c r="E182" t="s">
        <v>622</v>
      </c>
      <c r="G182" s="1">
        <v>-16323.286052699999</v>
      </c>
      <c r="H182" s="1">
        <v>69.97</v>
      </c>
      <c r="I182" s="2">
        <v>-1142140.3251074189</v>
      </c>
      <c r="J182" s="3">
        <v>-2.6885270430591999E-3</v>
      </c>
      <c r="K182" s="4">
        <v>424820099.19</v>
      </c>
      <c r="L182" s="5">
        <v>18875001</v>
      </c>
      <c r="M182" s="6">
        <v>22.507023929999999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232</v>
      </c>
    </row>
    <row r="183" spans="1:28" x14ac:dyDescent="0.25">
      <c r="A183" t="s">
        <v>213</v>
      </c>
      <c r="B183" t="s">
        <v>623</v>
      </c>
      <c r="C183" t="s">
        <v>624</v>
      </c>
      <c r="D183" t="s">
        <v>625</v>
      </c>
      <c r="E183" t="s">
        <v>626</v>
      </c>
      <c r="F183" t="s">
        <v>627</v>
      </c>
      <c r="G183" s="1">
        <v>-47684.373846390001</v>
      </c>
      <c r="H183" s="1">
        <v>15.85</v>
      </c>
      <c r="I183" s="2">
        <v>-755797.32546528149</v>
      </c>
      <c r="J183" s="3">
        <v>-1.7790997339964E-3</v>
      </c>
      <c r="K183" s="4">
        <v>424820099.19</v>
      </c>
      <c r="L183" s="5">
        <v>18875001</v>
      </c>
      <c r="M183" s="6">
        <v>22.507023929999999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232</v>
      </c>
    </row>
    <row r="184" spans="1:28" x14ac:dyDescent="0.25">
      <c r="A184" t="s">
        <v>213</v>
      </c>
      <c r="B184" t="s">
        <v>628</v>
      </c>
      <c r="C184" t="s">
        <v>629</v>
      </c>
      <c r="D184" t="s">
        <v>630</v>
      </c>
      <c r="E184" t="s">
        <v>631</v>
      </c>
      <c r="F184" t="s">
        <v>632</v>
      </c>
      <c r="G184" s="1">
        <v>-87256.625179499984</v>
      </c>
      <c r="H184" s="1">
        <v>9.89</v>
      </c>
      <c r="I184" s="2">
        <v>-862968.02302525495</v>
      </c>
      <c r="J184" s="3">
        <v>-2.0313728674106E-3</v>
      </c>
      <c r="K184" s="4">
        <v>424820099.19</v>
      </c>
      <c r="L184" s="5">
        <v>18875001</v>
      </c>
      <c r="M184" s="6">
        <v>22.507023929999999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232</v>
      </c>
    </row>
    <row r="185" spans="1:28" x14ac:dyDescent="0.25">
      <c r="A185" t="s">
        <v>213</v>
      </c>
      <c r="B185" t="s">
        <v>633</v>
      </c>
      <c r="C185" t="s">
        <v>633</v>
      </c>
      <c r="F185" t="s">
        <v>633</v>
      </c>
      <c r="G185" s="1">
        <v>921701</v>
      </c>
      <c r="H185" s="1">
        <v>98.3</v>
      </c>
      <c r="I185" s="2">
        <v>90603208.299999997</v>
      </c>
      <c r="J185" s="3">
        <v>0.2132743</v>
      </c>
      <c r="K185" s="4">
        <v>424820099.19</v>
      </c>
      <c r="L185" s="5">
        <v>18875001</v>
      </c>
      <c r="M185" s="6">
        <v>22.507023929999999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T185" t="s">
        <v>633</v>
      </c>
      <c r="U185" t="s">
        <v>86</v>
      </c>
    </row>
    <row r="186" spans="1:28" x14ac:dyDescent="0.25">
      <c r="A186" t="s">
        <v>213</v>
      </c>
      <c r="B186" t="s">
        <v>634</v>
      </c>
      <c r="C186" t="s">
        <v>635</v>
      </c>
      <c r="D186" t="s">
        <v>636</v>
      </c>
      <c r="E186" t="s">
        <v>637</v>
      </c>
      <c r="F186" t="s">
        <v>638</v>
      </c>
      <c r="G186" s="1">
        <v>2783.6697449439998</v>
      </c>
      <c r="H186" s="1">
        <v>312.39999999999998</v>
      </c>
      <c r="I186" s="2">
        <v>869618.42832050566</v>
      </c>
      <c r="J186" s="3">
        <v>2.0470275064164E-3</v>
      </c>
      <c r="K186" s="4">
        <v>424820099.19</v>
      </c>
      <c r="L186" s="5">
        <v>18875001</v>
      </c>
      <c r="M186" s="6">
        <v>22.507023929999999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633</v>
      </c>
    </row>
    <row r="187" spans="1:28" x14ac:dyDescent="0.25">
      <c r="A187" t="s">
        <v>213</v>
      </c>
      <c r="B187" t="s">
        <v>639</v>
      </c>
      <c r="C187" t="s">
        <v>640</v>
      </c>
      <c r="D187" t="s">
        <v>641</v>
      </c>
      <c r="E187" t="s">
        <v>642</v>
      </c>
      <c r="F187" t="s">
        <v>643</v>
      </c>
      <c r="G187" s="1">
        <v>12492.559309109</v>
      </c>
      <c r="H187" s="1">
        <v>73.69</v>
      </c>
      <c r="I187" s="2">
        <v>920576.69548824243</v>
      </c>
      <c r="J187" s="3">
        <v>2.1669800869672999E-3</v>
      </c>
      <c r="K187" s="4">
        <v>424820099.19</v>
      </c>
      <c r="L187" s="5">
        <v>18875001</v>
      </c>
      <c r="M187" s="6">
        <v>22.507023929999999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633</v>
      </c>
    </row>
    <row r="188" spans="1:28" x14ac:dyDescent="0.25">
      <c r="A188" t="s">
        <v>213</v>
      </c>
      <c r="B188" t="s">
        <v>644</v>
      </c>
      <c r="C188" t="s">
        <v>645</v>
      </c>
      <c r="D188" t="s">
        <v>646</v>
      </c>
      <c r="E188" t="s">
        <v>647</v>
      </c>
      <c r="F188" t="s">
        <v>648</v>
      </c>
      <c r="G188" s="1">
        <v>3565.4362557220002</v>
      </c>
      <c r="H188" s="1">
        <v>247.3</v>
      </c>
      <c r="I188" s="2">
        <v>881732.38604005065</v>
      </c>
      <c r="J188" s="3">
        <v>2.0755430068427E-3</v>
      </c>
      <c r="K188" s="4">
        <v>424820099.19</v>
      </c>
      <c r="L188" s="5">
        <v>18875001</v>
      </c>
      <c r="M188" s="6">
        <v>22.507023929999999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633</v>
      </c>
    </row>
    <row r="189" spans="1:28" x14ac:dyDescent="0.25">
      <c r="A189" t="s">
        <v>213</v>
      </c>
      <c r="B189" t="s">
        <v>649</v>
      </c>
      <c r="C189" t="s">
        <v>650</v>
      </c>
      <c r="D189" t="s">
        <v>651</v>
      </c>
      <c r="E189" t="s">
        <v>652</v>
      </c>
      <c r="G189" s="1">
        <v>5715.97483655</v>
      </c>
      <c r="H189" s="1">
        <v>159.44999999999999</v>
      </c>
      <c r="I189" s="2">
        <v>911412.18768789759</v>
      </c>
      <c r="J189" s="3">
        <v>2.1454074075724001E-3</v>
      </c>
      <c r="K189" s="4">
        <v>424820099.19</v>
      </c>
      <c r="L189" s="5">
        <v>18875001</v>
      </c>
      <c r="M189" s="6">
        <v>22.507023929999999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633</v>
      </c>
    </row>
    <row r="190" spans="1:28" x14ac:dyDescent="0.25">
      <c r="A190" t="s">
        <v>213</v>
      </c>
      <c r="B190" t="s">
        <v>653</v>
      </c>
      <c r="C190" t="s">
        <v>654</v>
      </c>
      <c r="D190" t="s">
        <v>655</v>
      </c>
      <c r="E190" t="s">
        <v>656</v>
      </c>
      <c r="F190" t="s">
        <v>657</v>
      </c>
      <c r="G190" s="1">
        <v>11277.388710708999</v>
      </c>
      <c r="H190" s="1">
        <v>81.25</v>
      </c>
      <c r="I190" s="2">
        <v>916287.83274510619</v>
      </c>
      <c r="J190" s="3">
        <v>2.1568843717427E-3</v>
      </c>
      <c r="K190" s="4">
        <v>424820099.19</v>
      </c>
      <c r="L190" s="5">
        <v>18875001</v>
      </c>
      <c r="M190" s="6">
        <v>22.507023929999999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633</v>
      </c>
    </row>
    <row r="191" spans="1:28" x14ac:dyDescent="0.25">
      <c r="A191" t="s">
        <v>213</v>
      </c>
      <c r="B191" t="s">
        <v>658</v>
      </c>
      <c r="C191" t="s">
        <v>659</v>
      </c>
      <c r="D191" t="s">
        <v>660</v>
      </c>
      <c r="E191" t="s">
        <v>661</v>
      </c>
      <c r="F191" t="s">
        <v>662</v>
      </c>
      <c r="G191" s="1">
        <v>50754.460080379002</v>
      </c>
      <c r="H191" s="1">
        <v>17.690000000000001</v>
      </c>
      <c r="I191" s="2">
        <v>897846.39882190456</v>
      </c>
      <c r="J191" s="3">
        <v>2.1134743872378002E-3</v>
      </c>
      <c r="K191" s="4">
        <v>424820099.19</v>
      </c>
      <c r="L191" s="5">
        <v>18875001</v>
      </c>
      <c r="M191" s="6">
        <v>22.507023929999999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633</v>
      </c>
    </row>
    <row r="192" spans="1:28" x14ac:dyDescent="0.25">
      <c r="A192" t="s">
        <v>213</v>
      </c>
      <c r="B192" t="s">
        <v>663</v>
      </c>
      <c r="C192" t="s">
        <v>664</v>
      </c>
      <c r="D192" t="s">
        <v>665</v>
      </c>
      <c r="E192" t="s">
        <v>666</v>
      </c>
      <c r="F192" t="s">
        <v>667</v>
      </c>
      <c r="G192" s="1">
        <v>4766.7610616999991</v>
      </c>
      <c r="H192" s="1">
        <v>190.02</v>
      </c>
      <c r="I192" s="2">
        <v>905779.93694423384</v>
      </c>
      <c r="J192" s="3">
        <v>2.1321494408368001E-3</v>
      </c>
      <c r="K192" s="4">
        <v>424820099.19</v>
      </c>
      <c r="L192" s="5">
        <v>18875001</v>
      </c>
      <c r="M192" s="6">
        <v>22.507023929999999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633</v>
      </c>
    </row>
    <row r="193" spans="1:28" x14ac:dyDescent="0.25">
      <c r="A193" t="s">
        <v>213</v>
      </c>
      <c r="B193" t="s">
        <v>668</v>
      </c>
      <c r="C193" t="s">
        <v>669</v>
      </c>
      <c r="D193" t="s">
        <v>670</v>
      </c>
      <c r="E193" t="s">
        <v>671</v>
      </c>
      <c r="G193" s="1">
        <v>2632.4536354820002</v>
      </c>
      <c r="H193" s="1">
        <v>345.89</v>
      </c>
      <c r="I193" s="2">
        <v>910539.38797686901</v>
      </c>
      <c r="J193" s="3">
        <v>2.1433528915251001E-3</v>
      </c>
      <c r="K193" s="4">
        <v>424820099.19</v>
      </c>
      <c r="L193" s="5">
        <v>18875001</v>
      </c>
      <c r="M193" s="6">
        <v>22.507023929999999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633</v>
      </c>
    </row>
    <row r="194" spans="1:28" x14ac:dyDescent="0.25">
      <c r="A194" t="s">
        <v>213</v>
      </c>
      <c r="B194" t="s">
        <v>672</v>
      </c>
      <c r="C194" t="s">
        <v>673</v>
      </c>
      <c r="D194" t="s">
        <v>674</v>
      </c>
      <c r="E194" t="s">
        <v>675</v>
      </c>
      <c r="F194" t="s">
        <v>676</v>
      </c>
      <c r="G194" s="1">
        <v>80993.057798862006</v>
      </c>
      <c r="H194" s="1">
        <v>10.99</v>
      </c>
      <c r="I194" s="2">
        <v>890113.70520949352</v>
      </c>
      <c r="J194" s="3">
        <v>2.0952721090802002E-3</v>
      </c>
      <c r="K194" s="4">
        <v>424820099.19</v>
      </c>
      <c r="L194" s="5">
        <v>18875001</v>
      </c>
      <c r="M194" s="6">
        <v>22.507023929999999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633</v>
      </c>
    </row>
    <row r="195" spans="1:28" x14ac:dyDescent="0.25">
      <c r="A195" t="s">
        <v>213</v>
      </c>
      <c r="B195" t="s">
        <v>677</v>
      </c>
      <c r="C195" t="s">
        <v>678</v>
      </c>
      <c r="D195" t="s">
        <v>679</v>
      </c>
      <c r="E195" t="s">
        <v>680</v>
      </c>
      <c r="F195" t="s">
        <v>681</v>
      </c>
      <c r="G195" s="1">
        <v>5330.5250085560001</v>
      </c>
      <c r="H195" s="1">
        <v>166.01</v>
      </c>
      <c r="I195" s="2">
        <v>884920.45667038148</v>
      </c>
      <c r="J195" s="3">
        <v>2.0830475261354999E-3</v>
      </c>
      <c r="K195" s="4">
        <v>424820099.19</v>
      </c>
      <c r="L195" s="5">
        <v>18875001</v>
      </c>
      <c r="M195" s="6">
        <v>22.507023929999999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633</v>
      </c>
    </row>
    <row r="196" spans="1:28" x14ac:dyDescent="0.25">
      <c r="A196" t="s">
        <v>213</v>
      </c>
      <c r="B196" t="s">
        <v>682</v>
      </c>
      <c r="C196" t="s">
        <v>683</v>
      </c>
      <c r="D196" t="s">
        <v>684</v>
      </c>
      <c r="E196" t="s">
        <v>685</v>
      </c>
      <c r="F196" t="s">
        <v>686</v>
      </c>
      <c r="G196" s="1">
        <v>7002.7431686300006</v>
      </c>
      <c r="H196" s="1">
        <v>128.13</v>
      </c>
      <c r="I196" s="2">
        <v>897261.48219656199</v>
      </c>
      <c r="J196" s="3">
        <v>2.1120975300069999E-3</v>
      </c>
      <c r="K196" s="4">
        <v>424820099.19</v>
      </c>
      <c r="L196" s="5">
        <v>18875001</v>
      </c>
      <c r="M196" s="6">
        <v>22.507023929999999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633</v>
      </c>
    </row>
    <row r="197" spans="1:28" x14ac:dyDescent="0.25">
      <c r="A197" t="s">
        <v>213</v>
      </c>
      <c r="B197" t="s">
        <v>687</v>
      </c>
      <c r="C197" t="s">
        <v>688</v>
      </c>
      <c r="D197" t="s">
        <v>689</v>
      </c>
      <c r="E197" t="s">
        <v>690</v>
      </c>
      <c r="F197" t="s">
        <v>691</v>
      </c>
      <c r="G197" s="1">
        <v>238.976791878</v>
      </c>
      <c r="H197" s="1">
        <v>3849.81</v>
      </c>
      <c r="I197" s="2">
        <v>920015.24313984322</v>
      </c>
      <c r="J197" s="3">
        <v>2.1656584631801002E-3</v>
      </c>
      <c r="K197" s="4">
        <v>424820099.19</v>
      </c>
      <c r="L197" s="5">
        <v>18875001</v>
      </c>
      <c r="M197" s="6">
        <v>22.507023929999999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633</v>
      </c>
    </row>
    <row r="198" spans="1:28" x14ac:dyDescent="0.25">
      <c r="A198" t="s">
        <v>213</v>
      </c>
      <c r="B198" t="s">
        <v>692</v>
      </c>
      <c r="C198" t="s">
        <v>693</v>
      </c>
      <c r="D198" t="s">
        <v>694</v>
      </c>
      <c r="E198" t="s">
        <v>695</v>
      </c>
      <c r="G198" s="1">
        <v>22962.157281305001</v>
      </c>
      <c r="H198" s="1">
        <v>40.65</v>
      </c>
      <c r="I198" s="2">
        <v>933411.69348504802</v>
      </c>
      <c r="J198" s="3">
        <v>2.1971928712054001E-3</v>
      </c>
      <c r="K198" s="4">
        <v>424820099.19</v>
      </c>
      <c r="L198" s="5">
        <v>18875001</v>
      </c>
      <c r="M198" s="6">
        <v>22.507023929999999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633</v>
      </c>
    </row>
    <row r="199" spans="1:28" x14ac:dyDescent="0.25">
      <c r="A199" t="s">
        <v>213</v>
      </c>
      <c r="B199" t="s">
        <v>696</v>
      </c>
      <c r="C199" t="s">
        <v>697</v>
      </c>
      <c r="D199" t="s">
        <v>698</v>
      </c>
      <c r="E199" t="s">
        <v>699</v>
      </c>
      <c r="F199" t="s">
        <v>700</v>
      </c>
      <c r="G199" s="1">
        <v>2199.8164030920002</v>
      </c>
      <c r="H199" s="1">
        <v>407.28</v>
      </c>
      <c r="I199" s="2">
        <v>895941.22465130955</v>
      </c>
      <c r="J199" s="3">
        <v>2.1089897261441998E-3</v>
      </c>
      <c r="K199" s="4">
        <v>424820099.19</v>
      </c>
      <c r="L199" s="5">
        <v>18875001</v>
      </c>
      <c r="M199" s="6">
        <v>22.507023929999999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633</v>
      </c>
    </row>
    <row r="200" spans="1:28" x14ac:dyDescent="0.25">
      <c r="A200" t="s">
        <v>213</v>
      </c>
      <c r="B200" t="s">
        <v>701</v>
      </c>
      <c r="C200" t="s">
        <v>702</v>
      </c>
      <c r="D200" t="s">
        <v>703</v>
      </c>
      <c r="E200" t="s">
        <v>704</v>
      </c>
      <c r="F200" t="s">
        <v>705</v>
      </c>
      <c r="G200" s="1">
        <v>4077.2402304040002</v>
      </c>
      <c r="H200" s="1">
        <v>227.12</v>
      </c>
      <c r="I200" s="2">
        <v>926022.80112935638</v>
      </c>
      <c r="J200" s="3">
        <v>2.1797998797489998E-3</v>
      </c>
      <c r="K200" s="4">
        <v>424820099.19</v>
      </c>
      <c r="L200" s="5">
        <v>18875001</v>
      </c>
      <c r="M200" s="6">
        <v>22.507023929999999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633</v>
      </c>
    </row>
    <row r="201" spans="1:28" x14ac:dyDescent="0.25">
      <c r="A201" t="s">
        <v>213</v>
      </c>
      <c r="B201" t="s">
        <v>706</v>
      </c>
      <c r="C201" t="s">
        <v>707</v>
      </c>
      <c r="D201" t="s">
        <v>708</v>
      </c>
      <c r="E201" t="s">
        <v>709</v>
      </c>
      <c r="F201" t="s">
        <v>710</v>
      </c>
      <c r="G201" s="1">
        <v>34187.722431588001</v>
      </c>
      <c r="H201" s="1">
        <v>29.8</v>
      </c>
      <c r="I201" s="2">
        <v>1018794.128461322</v>
      </c>
      <c r="J201" s="3">
        <v>2.3981777943270998E-3</v>
      </c>
      <c r="K201" s="4">
        <v>424820099.19</v>
      </c>
      <c r="L201" s="5">
        <v>18875001</v>
      </c>
      <c r="M201" s="6">
        <v>22.507023929999999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633</v>
      </c>
    </row>
    <row r="202" spans="1:28" x14ac:dyDescent="0.25">
      <c r="A202" t="s">
        <v>213</v>
      </c>
      <c r="B202" t="s">
        <v>711</v>
      </c>
      <c r="C202" t="s">
        <v>712</v>
      </c>
      <c r="D202" t="s">
        <v>713</v>
      </c>
      <c r="E202" t="s">
        <v>714</v>
      </c>
      <c r="F202" t="s">
        <v>715</v>
      </c>
      <c r="G202" s="1">
        <v>11421.326147374</v>
      </c>
      <c r="H202" s="1">
        <v>79.62</v>
      </c>
      <c r="I202" s="2">
        <v>909365.98785391799</v>
      </c>
      <c r="J202" s="3">
        <v>2.1405907808688001E-3</v>
      </c>
      <c r="K202" s="4">
        <v>424820099.19</v>
      </c>
      <c r="L202" s="5">
        <v>18875001</v>
      </c>
      <c r="M202" s="6">
        <v>22.507023929999999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633</v>
      </c>
    </row>
    <row r="203" spans="1:28" x14ac:dyDescent="0.25">
      <c r="A203" t="s">
        <v>213</v>
      </c>
      <c r="B203" t="s">
        <v>716</v>
      </c>
      <c r="C203" t="s">
        <v>717</v>
      </c>
      <c r="D203" t="s">
        <v>718</v>
      </c>
      <c r="E203" t="s">
        <v>719</v>
      </c>
      <c r="F203" t="s">
        <v>720</v>
      </c>
      <c r="G203" s="1">
        <v>21350.497642033999</v>
      </c>
      <c r="H203" s="1">
        <v>40.08</v>
      </c>
      <c r="I203" s="2">
        <v>855727.94549272279</v>
      </c>
      <c r="J203" s="3">
        <v>2.0143301767602999E-3</v>
      </c>
      <c r="K203" s="4">
        <v>424820099.19</v>
      </c>
      <c r="L203" s="5">
        <v>18875001</v>
      </c>
      <c r="M203" s="6">
        <v>22.507023929999999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633</v>
      </c>
    </row>
    <row r="204" spans="1:28" x14ac:dyDescent="0.25">
      <c r="A204" t="s">
        <v>213</v>
      </c>
      <c r="B204" t="s">
        <v>721</v>
      </c>
      <c r="C204" t="s">
        <v>722</v>
      </c>
      <c r="D204" t="s">
        <v>723</v>
      </c>
      <c r="E204" t="s">
        <v>724</v>
      </c>
      <c r="F204" t="s">
        <v>725</v>
      </c>
      <c r="G204" s="1">
        <v>1560.0102803340001</v>
      </c>
      <c r="H204" s="1">
        <v>595</v>
      </c>
      <c r="I204" s="2">
        <v>928206.11679872999</v>
      </c>
      <c r="J204" s="3">
        <v>2.1849392685716002E-3</v>
      </c>
      <c r="K204" s="4">
        <v>424820099.19</v>
      </c>
      <c r="L204" s="5">
        <v>18875001</v>
      </c>
      <c r="M204" s="6">
        <v>22.507023929999999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633</v>
      </c>
    </row>
    <row r="205" spans="1:28" x14ac:dyDescent="0.25">
      <c r="A205" t="s">
        <v>213</v>
      </c>
      <c r="B205" t="s">
        <v>726</v>
      </c>
      <c r="C205" t="s">
        <v>727</v>
      </c>
      <c r="D205" t="s">
        <v>728</v>
      </c>
      <c r="E205" t="s">
        <v>729</v>
      </c>
      <c r="F205" t="s">
        <v>730</v>
      </c>
      <c r="G205" s="1">
        <v>3567.6446513179999</v>
      </c>
      <c r="H205" s="1">
        <v>255.32</v>
      </c>
      <c r="I205" s="2">
        <v>910891.03237451159</v>
      </c>
      <c r="J205" s="3">
        <v>2.1441806404906001E-3</v>
      </c>
      <c r="K205" s="4">
        <v>424820099.19</v>
      </c>
      <c r="L205" s="5">
        <v>18875001</v>
      </c>
      <c r="M205" s="6">
        <v>22.507023929999999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633</v>
      </c>
    </row>
    <row r="206" spans="1:28" x14ac:dyDescent="0.25">
      <c r="A206" t="s">
        <v>213</v>
      </c>
      <c r="B206" t="s">
        <v>731</v>
      </c>
      <c r="C206" t="s">
        <v>732</v>
      </c>
      <c r="D206" t="s">
        <v>733</v>
      </c>
      <c r="E206" t="s">
        <v>734</v>
      </c>
      <c r="F206" t="s">
        <v>735</v>
      </c>
      <c r="G206" s="1">
        <v>9488.3772084200009</v>
      </c>
      <c r="H206" s="1">
        <v>95.87</v>
      </c>
      <c r="I206" s="2">
        <v>909650.72297122562</v>
      </c>
      <c r="J206" s="3">
        <v>2.1412610295643E-3</v>
      </c>
      <c r="K206" s="4">
        <v>424820099.19</v>
      </c>
      <c r="L206" s="5">
        <v>18875001</v>
      </c>
      <c r="M206" s="6">
        <v>22.507023929999999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633</v>
      </c>
    </row>
    <row r="207" spans="1:28" x14ac:dyDescent="0.25">
      <c r="A207" t="s">
        <v>213</v>
      </c>
      <c r="B207" t="s">
        <v>736</v>
      </c>
      <c r="C207" t="s">
        <v>737</v>
      </c>
      <c r="D207" t="s">
        <v>738</v>
      </c>
      <c r="E207" t="s">
        <v>739</v>
      </c>
      <c r="F207" t="s">
        <v>740</v>
      </c>
      <c r="G207" s="1">
        <v>6353.0536460490002</v>
      </c>
      <c r="H207" s="1">
        <v>136.63999999999999</v>
      </c>
      <c r="I207" s="2">
        <v>868081.25019613525</v>
      </c>
      <c r="J207" s="3">
        <v>2.0434090850486E-3</v>
      </c>
      <c r="K207" s="4">
        <v>424820099.19</v>
      </c>
      <c r="L207" s="5">
        <v>18875001</v>
      </c>
      <c r="M207" s="6">
        <v>22.507023929999999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633</v>
      </c>
    </row>
    <row r="208" spans="1:28" x14ac:dyDescent="0.25">
      <c r="A208" t="s">
        <v>213</v>
      </c>
      <c r="B208" t="s">
        <v>741</v>
      </c>
      <c r="C208" t="s">
        <v>742</v>
      </c>
      <c r="D208" t="s">
        <v>743</v>
      </c>
      <c r="E208" t="s">
        <v>744</v>
      </c>
      <c r="F208" t="s">
        <v>745</v>
      </c>
      <c r="G208" s="1">
        <v>2116.128717395</v>
      </c>
      <c r="H208" s="1">
        <v>429.33</v>
      </c>
      <c r="I208" s="2">
        <v>908517.5422391952</v>
      </c>
      <c r="J208" s="3">
        <v>2.1385935928442002E-3</v>
      </c>
      <c r="K208" s="4">
        <v>424820099.19</v>
      </c>
      <c r="L208" s="5">
        <v>18875001</v>
      </c>
      <c r="M208" s="6">
        <v>22.507023929999999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633</v>
      </c>
    </row>
    <row r="209" spans="1:28" x14ac:dyDescent="0.25">
      <c r="A209" t="s">
        <v>213</v>
      </c>
      <c r="B209" t="s">
        <v>746</v>
      </c>
      <c r="C209" t="s">
        <v>747</v>
      </c>
      <c r="D209" t="s">
        <v>748</v>
      </c>
      <c r="E209" t="s">
        <v>749</v>
      </c>
      <c r="F209" t="s">
        <v>750</v>
      </c>
      <c r="G209" s="1">
        <v>9697.0125250790006</v>
      </c>
      <c r="H209" s="1">
        <v>86.99</v>
      </c>
      <c r="I209" s="2">
        <v>843543.11955662223</v>
      </c>
      <c r="J209" s="3">
        <v>1.9856478569752001E-3</v>
      </c>
      <c r="K209" s="4">
        <v>424820099.19</v>
      </c>
      <c r="L209" s="5">
        <v>18875001</v>
      </c>
      <c r="M209" s="6">
        <v>22.507023929999999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633</v>
      </c>
    </row>
    <row r="210" spans="1:28" x14ac:dyDescent="0.25">
      <c r="A210" t="s">
        <v>213</v>
      </c>
      <c r="B210" t="s">
        <v>751</v>
      </c>
      <c r="C210" t="s">
        <v>752</v>
      </c>
      <c r="D210" t="s">
        <v>753</v>
      </c>
      <c r="E210" t="s">
        <v>754</v>
      </c>
      <c r="F210" t="s">
        <v>755</v>
      </c>
      <c r="G210" s="1">
        <v>11809.1097223</v>
      </c>
      <c r="H210" s="1">
        <v>78.86</v>
      </c>
      <c r="I210" s="2">
        <v>931266.39270057797</v>
      </c>
      <c r="J210" s="3">
        <v>2.1921429670492998E-3</v>
      </c>
      <c r="K210" s="4">
        <v>424820099.19</v>
      </c>
      <c r="L210" s="5">
        <v>18875001</v>
      </c>
      <c r="M210" s="6">
        <v>22.507023929999999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633</v>
      </c>
    </row>
    <row r="211" spans="1:28" x14ac:dyDescent="0.25">
      <c r="A211" t="s">
        <v>213</v>
      </c>
      <c r="B211" t="s">
        <v>756</v>
      </c>
      <c r="C211" t="s">
        <v>757</v>
      </c>
      <c r="D211" t="s">
        <v>758</v>
      </c>
      <c r="E211" t="s">
        <v>759</v>
      </c>
      <c r="F211" t="s">
        <v>760</v>
      </c>
      <c r="G211" s="1">
        <v>19548.271712508002</v>
      </c>
      <c r="H211" s="1">
        <v>44.29</v>
      </c>
      <c r="I211" s="2">
        <v>865792.95414697938</v>
      </c>
      <c r="J211" s="3">
        <v>2.038022578964E-3</v>
      </c>
      <c r="K211" s="4">
        <v>424820099.19</v>
      </c>
      <c r="L211" s="5">
        <v>18875001</v>
      </c>
      <c r="M211" s="6">
        <v>22.507023929999999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633</v>
      </c>
    </row>
    <row r="212" spans="1:28" x14ac:dyDescent="0.25">
      <c r="A212" t="s">
        <v>213</v>
      </c>
      <c r="B212" t="s">
        <v>761</v>
      </c>
      <c r="C212" t="s">
        <v>762</v>
      </c>
      <c r="D212" t="s">
        <v>763</v>
      </c>
      <c r="E212" t="s">
        <v>764</v>
      </c>
      <c r="F212" t="s">
        <v>765</v>
      </c>
      <c r="G212" s="1">
        <v>23193.281180663002</v>
      </c>
      <c r="H212" s="1">
        <v>39.590000000000003</v>
      </c>
      <c r="I212" s="2">
        <v>918222.0019424482</v>
      </c>
      <c r="J212" s="3">
        <v>2.1614372853196E-3</v>
      </c>
      <c r="K212" s="4">
        <v>424820099.19</v>
      </c>
      <c r="L212" s="5">
        <v>18875001</v>
      </c>
      <c r="M212" s="6">
        <v>22.507023929999999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633</v>
      </c>
    </row>
    <row r="213" spans="1:28" x14ac:dyDescent="0.25">
      <c r="A213" t="s">
        <v>213</v>
      </c>
      <c r="B213" t="s">
        <v>766</v>
      </c>
      <c r="C213" t="s">
        <v>767</v>
      </c>
      <c r="D213" t="s">
        <v>768</v>
      </c>
      <c r="E213" t="s">
        <v>769</v>
      </c>
      <c r="F213" t="s">
        <v>770</v>
      </c>
      <c r="G213" s="1">
        <v>12201.49627202</v>
      </c>
      <c r="H213" s="1">
        <v>75.05</v>
      </c>
      <c r="I213" s="2">
        <v>915722.29521510075</v>
      </c>
      <c r="J213" s="3">
        <v>2.1555531316928998E-3</v>
      </c>
      <c r="K213" s="4">
        <v>424820099.19</v>
      </c>
      <c r="L213" s="5">
        <v>18875001</v>
      </c>
      <c r="M213" s="6">
        <v>22.507023929999999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633</v>
      </c>
    </row>
    <row r="214" spans="1:28" x14ac:dyDescent="0.25">
      <c r="A214" t="s">
        <v>213</v>
      </c>
      <c r="B214" t="s">
        <v>771</v>
      </c>
      <c r="C214" t="s">
        <v>772</v>
      </c>
      <c r="D214" t="s">
        <v>773</v>
      </c>
      <c r="E214" t="s">
        <v>774</v>
      </c>
      <c r="G214" s="1">
        <v>8411.9834427860005</v>
      </c>
      <c r="H214" s="1">
        <v>108.37</v>
      </c>
      <c r="I214" s="2">
        <v>911606.64569471881</v>
      </c>
      <c r="J214" s="3">
        <v>2.1458651495841002E-3</v>
      </c>
      <c r="K214" s="4">
        <v>424820099.19</v>
      </c>
      <c r="L214" s="5">
        <v>18875001</v>
      </c>
      <c r="M214" s="6">
        <v>22.507023929999999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633</v>
      </c>
    </row>
    <row r="215" spans="1:28" x14ac:dyDescent="0.25">
      <c r="A215" t="s">
        <v>213</v>
      </c>
      <c r="B215" t="s">
        <v>775</v>
      </c>
      <c r="C215" t="s">
        <v>776</v>
      </c>
      <c r="D215" t="s">
        <v>777</v>
      </c>
      <c r="E215" t="s">
        <v>778</v>
      </c>
      <c r="F215" t="s">
        <v>779</v>
      </c>
      <c r="G215" s="1">
        <v>12558.945745335001</v>
      </c>
      <c r="H215" s="1">
        <v>78.510000000000005</v>
      </c>
      <c r="I215" s="2">
        <v>986002.83046625077</v>
      </c>
      <c r="J215" s="3">
        <v>2.3209891253880002E-3</v>
      </c>
      <c r="K215" s="4">
        <v>424820099.19</v>
      </c>
      <c r="L215" s="5">
        <v>18875001</v>
      </c>
      <c r="M215" s="6">
        <v>22.507023929999999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633</v>
      </c>
    </row>
    <row r="216" spans="1:28" x14ac:dyDescent="0.25">
      <c r="A216" t="s">
        <v>213</v>
      </c>
      <c r="B216" t="s">
        <v>780</v>
      </c>
      <c r="C216" t="s">
        <v>781</v>
      </c>
      <c r="D216" t="s">
        <v>782</v>
      </c>
      <c r="E216" t="s">
        <v>783</v>
      </c>
      <c r="F216" t="s">
        <v>784</v>
      </c>
      <c r="G216" s="1">
        <v>4936.2738577129994</v>
      </c>
      <c r="H216" s="1">
        <v>183.2</v>
      </c>
      <c r="I216" s="2">
        <v>904325.37073302141</v>
      </c>
      <c r="J216" s="3">
        <v>2.1287254827567002E-3</v>
      </c>
      <c r="K216" s="4">
        <v>424820099.19</v>
      </c>
      <c r="L216" s="5">
        <v>18875001</v>
      </c>
      <c r="M216" s="6">
        <v>22.507023929999999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633</v>
      </c>
    </row>
    <row r="217" spans="1:28" x14ac:dyDescent="0.25">
      <c r="A217" t="s">
        <v>213</v>
      </c>
      <c r="B217" t="s">
        <v>785</v>
      </c>
      <c r="C217" t="s">
        <v>786</v>
      </c>
      <c r="D217" t="s">
        <v>787</v>
      </c>
      <c r="E217" t="s">
        <v>788</v>
      </c>
      <c r="F217" t="s">
        <v>789</v>
      </c>
      <c r="G217" s="1">
        <v>12692.109419011</v>
      </c>
      <c r="H217" s="1">
        <v>72.349999999999994</v>
      </c>
      <c r="I217" s="2">
        <v>918274.11646544561</v>
      </c>
      <c r="J217" s="3">
        <v>2.1615599596541998E-3</v>
      </c>
      <c r="K217" s="4">
        <v>424820099.19</v>
      </c>
      <c r="L217" s="5">
        <v>18875001</v>
      </c>
      <c r="M217" s="6">
        <v>22.507023929999999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633</v>
      </c>
    </row>
    <row r="218" spans="1:28" x14ac:dyDescent="0.25">
      <c r="A218" t="s">
        <v>213</v>
      </c>
      <c r="B218" t="s">
        <v>790</v>
      </c>
      <c r="C218" t="s">
        <v>791</v>
      </c>
      <c r="D218" t="s">
        <v>792</v>
      </c>
      <c r="E218" t="s">
        <v>793</v>
      </c>
      <c r="F218" t="s">
        <v>794</v>
      </c>
      <c r="G218" s="1">
        <v>15731.370538059</v>
      </c>
      <c r="H218" s="1">
        <v>53.29</v>
      </c>
      <c r="I218" s="2">
        <v>838324.73597316421</v>
      </c>
      <c r="J218" s="3">
        <v>1.9733641077048E-3</v>
      </c>
      <c r="K218" s="4">
        <v>424820099.19</v>
      </c>
      <c r="L218" s="5">
        <v>18875001</v>
      </c>
      <c r="M218" s="6">
        <v>22.507023929999999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633</v>
      </c>
    </row>
    <row r="219" spans="1:28" x14ac:dyDescent="0.25">
      <c r="A219" t="s">
        <v>213</v>
      </c>
      <c r="B219" t="s">
        <v>795</v>
      </c>
      <c r="C219" t="s">
        <v>796</v>
      </c>
      <c r="D219" t="s">
        <v>797</v>
      </c>
      <c r="E219" t="s">
        <v>798</v>
      </c>
      <c r="F219" t="s">
        <v>799</v>
      </c>
      <c r="G219" s="1">
        <v>11128.966276978001</v>
      </c>
      <c r="H219" s="1">
        <v>81.48</v>
      </c>
      <c r="I219" s="2">
        <v>906788.17224816722</v>
      </c>
      <c r="J219" s="3">
        <v>2.1345227638171998E-3</v>
      </c>
      <c r="K219" s="4">
        <v>424820099.19</v>
      </c>
      <c r="L219" s="5">
        <v>18875001</v>
      </c>
      <c r="M219" s="6">
        <v>22.507023929999999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633</v>
      </c>
    </row>
    <row r="220" spans="1:28" x14ac:dyDescent="0.25">
      <c r="A220" t="s">
        <v>213</v>
      </c>
      <c r="B220" t="s">
        <v>800</v>
      </c>
      <c r="C220" t="s">
        <v>801</v>
      </c>
      <c r="D220" t="s">
        <v>802</v>
      </c>
      <c r="E220" t="s">
        <v>803</v>
      </c>
      <c r="F220" t="s">
        <v>804</v>
      </c>
      <c r="G220" s="1">
        <v>2247.1743221729998</v>
      </c>
      <c r="H220" s="1">
        <v>397.21</v>
      </c>
      <c r="I220" s="2">
        <v>892600.11251033726</v>
      </c>
      <c r="J220" s="3">
        <v>2.1011249566869001E-3</v>
      </c>
      <c r="K220" s="4">
        <v>424820099.19</v>
      </c>
      <c r="L220" s="5">
        <v>18875001</v>
      </c>
      <c r="M220" s="6">
        <v>22.507023929999999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633</v>
      </c>
    </row>
    <row r="221" spans="1:28" x14ac:dyDescent="0.25">
      <c r="A221" t="s">
        <v>213</v>
      </c>
      <c r="B221" t="s">
        <v>805</v>
      </c>
      <c r="C221" t="s">
        <v>806</v>
      </c>
      <c r="D221" t="s">
        <v>807</v>
      </c>
      <c r="E221" t="s">
        <v>808</v>
      </c>
      <c r="F221" t="s">
        <v>809</v>
      </c>
      <c r="G221" s="1">
        <v>7949.8103018509992</v>
      </c>
      <c r="H221" s="1">
        <v>116.35</v>
      </c>
      <c r="I221" s="2">
        <v>924960.42862036359</v>
      </c>
      <c r="J221" s="3">
        <v>2.1772991211667001E-3</v>
      </c>
      <c r="K221" s="4">
        <v>424820099.19</v>
      </c>
      <c r="L221" s="5">
        <v>18875001</v>
      </c>
      <c r="M221" s="6">
        <v>22.507023929999999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633</v>
      </c>
    </row>
    <row r="222" spans="1:28" x14ac:dyDescent="0.25">
      <c r="A222" t="s">
        <v>213</v>
      </c>
      <c r="B222" t="s">
        <v>810</v>
      </c>
      <c r="C222" t="s">
        <v>811</v>
      </c>
      <c r="D222" t="s">
        <v>812</v>
      </c>
      <c r="E222" t="s">
        <v>813</v>
      </c>
      <c r="F222" t="s">
        <v>814</v>
      </c>
      <c r="G222" s="1">
        <v>4685.7564476139996</v>
      </c>
      <c r="H222" s="1">
        <v>201.12</v>
      </c>
      <c r="I222" s="2">
        <v>942399.33674412756</v>
      </c>
      <c r="J222" s="3">
        <v>2.2183492225085E-3</v>
      </c>
      <c r="K222" s="4">
        <v>424820099.19</v>
      </c>
      <c r="L222" s="5">
        <v>18875001</v>
      </c>
      <c r="M222" s="6">
        <v>22.507023929999999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633</v>
      </c>
    </row>
    <row r="223" spans="1:28" x14ac:dyDescent="0.25">
      <c r="A223" t="s">
        <v>213</v>
      </c>
      <c r="B223" t="s">
        <v>815</v>
      </c>
      <c r="C223" t="s">
        <v>816</v>
      </c>
      <c r="D223" t="s">
        <v>817</v>
      </c>
      <c r="E223" t="s">
        <v>818</v>
      </c>
      <c r="F223" t="s">
        <v>819</v>
      </c>
      <c r="G223" s="1">
        <v>3564.4712347750001</v>
      </c>
      <c r="H223" s="1">
        <v>261.74</v>
      </c>
      <c r="I223" s="2">
        <v>932964.70099000842</v>
      </c>
      <c r="J223" s="3">
        <v>2.1961406787693E-3</v>
      </c>
      <c r="K223" s="4">
        <v>424820099.19</v>
      </c>
      <c r="L223" s="5">
        <v>18875001</v>
      </c>
      <c r="M223" s="6">
        <v>22.507023929999999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633</v>
      </c>
    </row>
    <row r="224" spans="1:28" x14ac:dyDescent="0.25">
      <c r="A224" t="s">
        <v>213</v>
      </c>
      <c r="B224" t="s">
        <v>820</v>
      </c>
      <c r="C224" t="s">
        <v>821</v>
      </c>
      <c r="D224" t="s">
        <v>822</v>
      </c>
      <c r="E224" t="s">
        <v>823</v>
      </c>
      <c r="F224" t="s">
        <v>824</v>
      </c>
      <c r="G224" s="1">
        <v>15699.216076973</v>
      </c>
      <c r="H224" s="1">
        <v>58.08</v>
      </c>
      <c r="I224" s="2">
        <v>911810.46975059179</v>
      </c>
      <c r="J224" s="3">
        <v>2.1463449386908001E-3</v>
      </c>
      <c r="K224" s="4">
        <v>424820099.19</v>
      </c>
      <c r="L224" s="5">
        <v>18875001</v>
      </c>
      <c r="M224" s="6">
        <v>22.507023929999999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633</v>
      </c>
    </row>
    <row r="225" spans="1:28" x14ac:dyDescent="0.25">
      <c r="A225" t="s">
        <v>213</v>
      </c>
      <c r="B225" t="s">
        <v>825</v>
      </c>
      <c r="C225" t="s">
        <v>826</v>
      </c>
      <c r="D225" t="s">
        <v>827</v>
      </c>
      <c r="E225" t="s">
        <v>828</v>
      </c>
      <c r="F225" t="s">
        <v>829</v>
      </c>
      <c r="G225" s="1">
        <v>35600.656883352</v>
      </c>
      <c r="H225" s="1">
        <v>22.99</v>
      </c>
      <c r="I225" s="2">
        <v>818459.10174826242</v>
      </c>
      <c r="J225" s="3">
        <v>1.9266016445755999E-3</v>
      </c>
      <c r="K225" s="4">
        <v>424820099.19</v>
      </c>
      <c r="L225" s="5">
        <v>18875001</v>
      </c>
      <c r="M225" s="6">
        <v>22.507023929999999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633</v>
      </c>
    </row>
    <row r="226" spans="1:28" x14ac:dyDescent="0.25">
      <c r="A226" t="s">
        <v>213</v>
      </c>
      <c r="B226" t="s">
        <v>830</v>
      </c>
      <c r="C226" t="s">
        <v>831</v>
      </c>
      <c r="D226" t="s">
        <v>832</v>
      </c>
      <c r="E226" t="s">
        <v>833</v>
      </c>
      <c r="F226" t="s">
        <v>834</v>
      </c>
      <c r="G226" s="1">
        <v>22129.676016403999</v>
      </c>
      <c r="H226" s="1">
        <v>41.78</v>
      </c>
      <c r="I226" s="2">
        <v>924577.86396535905</v>
      </c>
      <c r="J226" s="3">
        <v>2.1763985878450998E-3</v>
      </c>
      <c r="K226" s="4">
        <v>424820099.19</v>
      </c>
      <c r="L226" s="5">
        <v>18875001</v>
      </c>
      <c r="M226" s="6">
        <v>22.507023929999999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633</v>
      </c>
    </row>
    <row r="227" spans="1:28" x14ac:dyDescent="0.25">
      <c r="A227" t="s">
        <v>213</v>
      </c>
      <c r="B227" t="s">
        <v>835</v>
      </c>
      <c r="C227" t="s">
        <v>836</v>
      </c>
      <c r="D227" t="s">
        <v>837</v>
      </c>
      <c r="E227" t="s">
        <v>838</v>
      </c>
      <c r="F227" t="s">
        <v>839</v>
      </c>
      <c r="G227" s="1">
        <v>3796.1324858160001</v>
      </c>
      <c r="H227" s="1">
        <v>231.69</v>
      </c>
      <c r="I227" s="2">
        <v>879525.93563870911</v>
      </c>
      <c r="J227" s="3">
        <v>2.0703491603050002E-3</v>
      </c>
      <c r="K227" s="4">
        <v>424820099.19</v>
      </c>
      <c r="L227" s="5">
        <v>18875001</v>
      </c>
      <c r="M227" s="6">
        <v>22.507023929999999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633</v>
      </c>
    </row>
    <row r="228" spans="1:28" x14ac:dyDescent="0.25">
      <c r="A228" t="s">
        <v>213</v>
      </c>
      <c r="B228" t="s">
        <v>840</v>
      </c>
      <c r="C228" t="s">
        <v>841</v>
      </c>
      <c r="D228" t="s">
        <v>842</v>
      </c>
      <c r="E228" t="s">
        <v>843</v>
      </c>
      <c r="F228" t="s">
        <v>844</v>
      </c>
      <c r="G228" s="1">
        <v>3938.892910304</v>
      </c>
      <c r="H228" s="1">
        <v>225.83</v>
      </c>
      <c r="I228" s="2">
        <v>889520.18593395234</v>
      </c>
      <c r="J228" s="3">
        <v>2.0938750017476999E-3</v>
      </c>
      <c r="K228" s="4">
        <v>424820099.19</v>
      </c>
      <c r="L228" s="5">
        <v>18875001</v>
      </c>
      <c r="M228" s="6">
        <v>22.507023929999999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633</v>
      </c>
    </row>
    <row r="229" spans="1:28" x14ac:dyDescent="0.25">
      <c r="A229" t="s">
        <v>213</v>
      </c>
      <c r="B229" t="s">
        <v>845</v>
      </c>
      <c r="C229" t="s">
        <v>846</v>
      </c>
      <c r="D229" t="s">
        <v>847</v>
      </c>
      <c r="E229" t="s">
        <v>848</v>
      </c>
      <c r="F229" t="s">
        <v>849</v>
      </c>
      <c r="G229" s="1">
        <v>1013.3033321840001</v>
      </c>
      <c r="H229" s="1">
        <v>876.19</v>
      </c>
      <c r="I229" s="2">
        <v>887846.24662629911</v>
      </c>
      <c r="J229" s="3">
        <v>2.0899346530899002E-3</v>
      </c>
      <c r="K229" s="4">
        <v>424820099.19</v>
      </c>
      <c r="L229" s="5">
        <v>18875001</v>
      </c>
      <c r="M229" s="6">
        <v>22.507023929999999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633</v>
      </c>
    </row>
    <row r="230" spans="1:28" x14ac:dyDescent="0.25">
      <c r="A230" t="s">
        <v>213</v>
      </c>
      <c r="B230" t="s">
        <v>850</v>
      </c>
      <c r="C230" t="s">
        <v>851</v>
      </c>
      <c r="D230" t="s">
        <v>852</v>
      </c>
      <c r="E230" t="s">
        <v>853</v>
      </c>
      <c r="G230" s="1">
        <v>20532.434545876</v>
      </c>
      <c r="H230" s="1">
        <v>43.73</v>
      </c>
      <c r="I230" s="2">
        <v>897883.36269115761</v>
      </c>
      <c r="J230" s="3">
        <v>2.1135613978790998E-3</v>
      </c>
      <c r="K230" s="4">
        <v>424820099.19</v>
      </c>
      <c r="L230" s="5">
        <v>18875001</v>
      </c>
      <c r="M230" s="6">
        <v>22.507023929999999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633</v>
      </c>
    </row>
    <row r="231" spans="1:28" x14ac:dyDescent="0.25">
      <c r="A231" t="s">
        <v>213</v>
      </c>
      <c r="B231" t="s">
        <v>854</v>
      </c>
      <c r="C231" t="s">
        <v>855</v>
      </c>
      <c r="D231" t="s">
        <v>856</v>
      </c>
      <c r="E231" t="s">
        <v>857</v>
      </c>
      <c r="F231" t="s">
        <v>858</v>
      </c>
      <c r="G231" s="1">
        <v>7106.4068801000003</v>
      </c>
      <c r="H231" s="1">
        <v>124.23</v>
      </c>
      <c r="I231" s="2">
        <v>882828.92671482312</v>
      </c>
      <c r="J231" s="3">
        <v>2.0781241951548001E-3</v>
      </c>
      <c r="K231" s="4">
        <v>424820099.19</v>
      </c>
      <c r="L231" s="5">
        <v>18875001</v>
      </c>
      <c r="M231" s="6">
        <v>22.507023929999999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633</v>
      </c>
    </row>
    <row r="232" spans="1:28" x14ac:dyDescent="0.25">
      <c r="A232" t="s">
        <v>213</v>
      </c>
      <c r="B232" t="s">
        <v>859</v>
      </c>
      <c r="C232" t="s">
        <v>860</v>
      </c>
      <c r="D232" t="s">
        <v>861</v>
      </c>
      <c r="E232" t="s">
        <v>862</v>
      </c>
      <c r="F232" t="s">
        <v>863</v>
      </c>
      <c r="G232" s="1">
        <v>19441.066825795999</v>
      </c>
      <c r="H232" s="1">
        <v>47.81</v>
      </c>
      <c r="I232" s="2">
        <v>929477.4049413068</v>
      </c>
      <c r="J232" s="3">
        <v>2.1879318015167E-3</v>
      </c>
      <c r="K232" s="4">
        <v>424820099.19</v>
      </c>
      <c r="L232" s="5">
        <v>18875001</v>
      </c>
      <c r="M232" s="6">
        <v>22.507023929999999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633</v>
      </c>
    </row>
    <row r="233" spans="1:28" x14ac:dyDescent="0.25">
      <c r="A233" t="s">
        <v>213</v>
      </c>
      <c r="B233" t="s">
        <v>864</v>
      </c>
      <c r="C233" t="s">
        <v>865</v>
      </c>
      <c r="D233" t="s">
        <v>866</v>
      </c>
      <c r="E233" t="s">
        <v>867</v>
      </c>
      <c r="F233" t="s">
        <v>868</v>
      </c>
      <c r="G233" s="1">
        <v>10726.183861678999</v>
      </c>
      <c r="H233" s="1">
        <v>82.74</v>
      </c>
      <c r="I233" s="2">
        <v>887484.45271532051</v>
      </c>
      <c r="J233" s="3">
        <v>2.0890830128034001E-3</v>
      </c>
      <c r="K233" s="4">
        <v>424820099.19</v>
      </c>
      <c r="L233" s="5">
        <v>18875001</v>
      </c>
      <c r="M233" s="6">
        <v>22.507023929999999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633</v>
      </c>
    </row>
    <row r="234" spans="1:28" x14ac:dyDescent="0.25">
      <c r="A234" t="s">
        <v>213</v>
      </c>
      <c r="B234" t="s">
        <v>869</v>
      </c>
      <c r="C234" t="s">
        <v>870</v>
      </c>
      <c r="D234" t="s">
        <v>871</v>
      </c>
      <c r="E234" t="s">
        <v>872</v>
      </c>
      <c r="F234" t="s">
        <v>873</v>
      </c>
      <c r="G234" s="1">
        <v>20819.990510660002</v>
      </c>
      <c r="H234" s="1">
        <v>43.33</v>
      </c>
      <c r="I234" s="2">
        <v>902130.18882689765</v>
      </c>
      <c r="J234" s="3">
        <v>2.1235581615535E-3</v>
      </c>
      <c r="K234" s="4">
        <v>424820099.19</v>
      </c>
      <c r="L234" s="5">
        <v>18875001</v>
      </c>
      <c r="M234" s="6">
        <v>22.507023929999999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633</v>
      </c>
    </row>
    <row r="235" spans="1:28" x14ac:dyDescent="0.25">
      <c r="A235" t="s">
        <v>213</v>
      </c>
      <c r="B235" t="s">
        <v>874</v>
      </c>
      <c r="C235" t="s">
        <v>875</v>
      </c>
      <c r="D235" t="s">
        <v>876</v>
      </c>
      <c r="E235" t="s">
        <v>877</v>
      </c>
      <c r="F235" t="s">
        <v>878</v>
      </c>
      <c r="G235" s="1">
        <v>12903.55592372</v>
      </c>
      <c r="H235" s="1">
        <v>71.180000000000007</v>
      </c>
      <c r="I235" s="2">
        <v>918475.11065038957</v>
      </c>
      <c r="J235" s="3">
        <v>2.1620330874213001E-3</v>
      </c>
      <c r="K235" s="4">
        <v>424820099.19</v>
      </c>
      <c r="L235" s="5">
        <v>18875001</v>
      </c>
      <c r="M235" s="6">
        <v>22.507023929999999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633</v>
      </c>
    </row>
    <row r="236" spans="1:28" x14ac:dyDescent="0.25">
      <c r="A236" t="s">
        <v>213</v>
      </c>
      <c r="B236" t="s">
        <v>879</v>
      </c>
      <c r="C236" t="s">
        <v>880</v>
      </c>
      <c r="D236" t="s">
        <v>881</v>
      </c>
      <c r="E236" t="s">
        <v>882</v>
      </c>
      <c r="F236" t="s">
        <v>883</v>
      </c>
      <c r="G236" s="1">
        <v>5143.420627257</v>
      </c>
      <c r="H236" s="1">
        <v>182.66</v>
      </c>
      <c r="I236" s="2">
        <v>939497.21177476365</v>
      </c>
      <c r="J236" s="3">
        <v>2.2115178014554E-3</v>
      </c>
      <c r="K236" s="4">
        <v>424820099.19</v>
      </c>
      <c r="L236" s="5">
        <v>18875001</v>
      </c>
      <c r="M236" s="6">
        <v>22.507023929999999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633</v>
      </c>
    </row>
    <row r="237" spans="1:28" x14ac:dyDescent="0.25">
      <c r="A237" t="s">
        <v>213</v>
      </c>
      <c r="B237" t="s">
        <v>884</v>
      </c>
      <c r="C237" t="s">
        <v>885</v>
      </c>
      <c r="D237" t="s">
        <v>886</v>
      </c>
      <c r="E237" t="s">
        <v>887</v>
      </c>
      <c r="F237" t="s">
        <v>888</v>
      </c>
      <c r="G237" s="1">
        <v>6061.0311182189998</v>
      </c>
      <c r="H237" s="1">
        <v>151.66</v>
      </c>
      <c r="I237" s="2">
        <v>919215.97938909358</v>
      </c>
      <c r="J237" s="3">
        <v>2.1637770461936999E-3</v>
      </c>
      <c r="K237" s="4">
        <v>424820099.19</v>
      </c>
      <c r="L237" s="5">
        <v>18875001</v>
      </c>
      <c r="M237" s="6">
        <v>22.507023929999999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633</v>
      </c>
    </row>
    <row r="238" spans="1:28" x14ac:dyDescent="0.25">
      <c r="A238" t="s">
        <v>213</v>
      </c>
      <c r="B238" t="s">
        <v>889</v>
      </c>
      <c r="C238" t="s">
        <v>890</v>
      </c>
      <c r="D238" t="s">
        <v>891</v>
      </c>
      <c r="E238" t="s">
        <v>892</v>
      </c>
      <c r="G238" s="1">
        <v>52738.964364767999</v>
      </c>
      <c r="H238" s="1">
        <v>17.89</v>
      </c>
      <c r="I238" s="2">
        <v>943500.07248569955</v>
      </c>
      <c r="J238" s="3">
        <v>2.220940285746E-3</v>
      </c>
      <c r="K238" s="4">
        <v>424820099.19</v>
      </c>
      <c r="L238" s="5">
        <v>18875001</v>
      </c>
      <c r="M238" s="6">
        <v>22.507023929999999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633</v>
      </c>
    </row>
    <row r="239" spans="1:28" x14ac:dyDescent="0.25">
      <c r="A239" t="s">
        <v>213</v>
      </c>
      <c r="B239" t="s">
        <v>893</v>
      </c>
      <c r="C239" t="s">
        <v>894</v>
      </c>
      <c r="D239" t="s">
        <v>895</v>
      </c>
      <c r="E239" t="s">
        <v>896</v>
      </c>
      <c r="F239" t="s">
        <v>897</v>
      </c>
      <c r="G239" s="1">
        <v>33973.497920064998</v>
      </c>
      <c r="H239" s="1">
        <v>27.21</v>
      </c>
      <c r="I239" s="2">
        <v>924418.87840496877</v>
      </c>
      <c r="J239" s="3">
        <v>2.1760243457584001E-3</v>
      </c>
      <c r="K239" s="4">
        <v>424820099.19</v>
      </c>
      <c r="L239" s="5">
        <v>18875001</v>
      </c>
      <c r="M239" s="6">
        <v>22.507023929999999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633</v>
      </c>
    </row>
    <row r="240" spans="1:28" x14ac:dyDescent="0.25">
      <c r="A240" t="s">
        <v>213</v>
      </c>
      <c r="B240" t="s">
        <v>898</v>
      </c>
      <c r="C240" t="s">
        <v>899</v>
      </c>
      <c r="D240" t="s">
        <v>900</v>
      </c>
      <c r="E240" t="s">
        <v>901</v>
      </c>
      <c r="F240" t="s">
        <v>902</v>
      </c>
      <c r="G240" s="1">
        <v>37090.583784748997</v>
      </c>
      <c r="H240" s="1">
        <v>24.98</v>
      </c>
      <c r="I240" s="2">
        <v>926522.78294303</v>
      </c>
      <c r="J240" s="3">
        <v>2.1809768057340002E-3</v>
      </c>
      <c r="K240" s="4">
        <v>424820099.19</v>
      </c>
      <c r="L240" s="5">
        <v>18875001</v>
      </c>
      <c r="M240" s="6">
        <v>22.507023929999999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633</v>
      </c>
    </row>
    <row r="241" spans="1:28" x14ac:dyDescent="0.25">
      <c r="A241" t="s">
        <v>213</v>
      </c>
      <c r="B241" t="s">
        <v>903</v>
      </c>
      <c r="C241" t="s">
        <v>904</v>
      </c>
      <c r="D241" t="s">
        <v>905</v>
      </c>
      <c r="E241" t="s">
        <v>906</v>
      </c>
      <c r="F241" t="s">
        <v>907</v>
      </c>
      <c r="G241" s="1">
        <v>15297.94156451</v>
      </c>
      <c r="H241" s="1">
        <v>58.96</v>
      </c>
      <c r="I241" s="2">
        <v>901966.63464350963</v>
      </c>
      <c r="J241" s="3">
        <v>2.1231731652134002E-3</v>
      </c>
      <c r="K241" s="4">
        <v>424820099.19</v>
      </c>
      <c r="L241" s="5">
        <v>18875001</v>
      </c>
      <c r="M241" s="6">
        <v>22.507023929999999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633</v>
      </c>
    </row>
    <row r="242" spans="1:28" x14ac:dyDescent="0.25">
      <c r="A242" t="s">
        <v>213</v>
      </c>
      <c r="B242" t="s">
        <v>908</v>
      </c>
      <c r="C242" t="s">
        <v>909</v>
      </c>
      <c r="D242" t="s">
        <v>910</v>
      </c>
      <c r="E242" t="s">
        <v>911</v>
      </c>
      <c r="F242" t="s">
        <v>912</v>
      </c>
      <c r="G242" s="1">
        <v>27587.578259758</v>
      </c>
      <c r="H242" s="1">
        <v>33.07</v>
      </c>
      <c r="I242" s="2">
        <v>912321.21305019723</v>
      </c>
      <c r="J242" s="3">
        <v>2.1475471965420002E-3</v>
      </c>
      <c r="K242" s="4">
        <v>424820099.19</v>
      </c>
      <c r="L242" s="5">
        <v>18875001</v>
      </c>
      <c r="M242" s="6">
        <v>22.507023929999999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633</v>
      </c>
    </row>
    <row r="243" spans="1:28" x14ac:dyDescent="0.25">
      <c r="A243" t="s">
        <v>213</v>
      </c>
      <c r="B243" t="s">
        <v>913</v>
      </c>
      <c r="C243" t="s">
        <v>914</v>
      </c>
      <c r="D243" t="s">
        <v>915</v>
      </c>
      <c r="E243" t="s">
        <v>916</v>
      </c>
      <c r="F243" t="s">
        <v>917</v>
      </c>
      <c r="G243" s="1">
        <v>30170.245294024</v>
      </c>
      <c r="H243" s="1">
        <v>28.76</v>
      </c>
      <c r="I243" s="2">
        <v>867696.25465613033</v>
      </c>
      <c r="J243" s="3">
        <v>2.0425028295755002E-3</v>
      </c>
      <c r="K243" s="4">
        <v>424820099.19</v>
      </c>
      <c r="L243" s="5">
        <v>18875001</v>
      </c>
      <c r="M243" s="6">
        <v>22.507023929999999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633</v>
      </c>
    </row>
    <row r="244" spans="1:28" x14ac:dyDescent="0.25">
      <c r="A244" t="s">
        <v>213</v>
      </c>
      <c r="B244" t="s">
        <v>918</v>
      </c>
      <c r="C244" t="s">
        <v>919</v>
      </c>
      <c r="D244" t="s">
        <v>920</v>
      </c>
      <c r="E244" t="s">
        <v>921</v>
      </c>
      <c r="F244" t="s">
        <v>922</v>
      </c>
      <c r="G244" s="1">
        <v>4283.1961622560002</v>
      </c>
      <c r="H244" s="1">
        <v>208.17</v>
      </c>
      <c r="I244" s="2">
        <v>891632.94509683154</v>
      </c>
      <c r="J244" s="3">
        <v>2.0988483049575002E-3</v>
      </c>
      <c r="K244" s="4">
        <v>424820099.19</v>
      </c>
      <c r="L244" s="5">
        <v>18875001</v>
      </c>
      <c r="M244" s="6">
        <v>22.507023929999999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633</v>
      </c>
    </row>
    <row r="245" spans="1:28" x14ac:dyDescent="0.25">
      <c r="A245" t="s">
        <v>213</v>
      </c>
      <c r="B245" t="s">
        <v>923</v>
      </c>
      <c r="C245" t="s">
        <v>924</v>
      </c>
      <c r="D245" t="s">
        <v>925</v>
      </c>
      <c r="E245" t="s">
        <v>926</v>
      </c>
      <c r="F245" t="s">
        <v>927</v>
      </c>
      <c r="G245" s="1">
        <v>13689.30602622</v>
      </c>
      <c r="H245" s="1">
        <v>67.47</v>
      </c>
      <c r="I245" s="2">
        <v>923617.47758906323</v>
      </c>
      <c r="J245" s="3">
        <v>2.1741378982541E-3</v>
      </c>
      <c r="K245" s="4">
        <v>424820099.19</v>
      </c>
      <c r="L245" s="5">
        <v>18875001</v>
      </c>
      <c r="M245" s="6">
        <v>22.507023929999999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633</v>
      </c>
    </row>
    <row r="246" spans="1:28" x14ac:dyDescent="0.25">
      <c r="A246" t="s">
        <v>213</v>
      </c>
      <c r="B246" t="s">
        <v>928</v>
      </c>
      <c r="C246" t="s">
        <v>929</v>
      </c>
      <c r="D246" t="s">
        <v>930</v>
      </c>
      <c r="E246" t="s">
        <v>931</v>
      </c>
      <c r="F246" t="s">
        <v>932</v>
      </c>
      <c r="G246" s="1">
        <v>13804.118632985999</v>
      </c>
      <c r="H246" s="1">
        <v>64.040000000000006</v>
      </c>
      <c r="I246" s="2">
        <v>884015.75725642347</v>
      </c>
      <c r="J246" s="3">
        <v>2.0809179201783001E-3</v>
      </c>
      <c r="K246" s="4">
        <v>424820099.19</v>
      </c>
      <c r="L246" s="5">
        <v>18875001</v>
      </c>
      <c r="M246" s="6">
        <v>22.507023929999999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633</v>
      </c>
    </row>
    <row r="247" spans="1:28" x14ac:dyDescent="0.25">
      <c r="A247" t="s">
        <v>213</v>
      </c>
      <c r="B247" t="s">
        <v>933</v>
      </c>
      <c r="C247" t="s">
        <v>934</v>
      </c>
      <c r="D247" t="s">
        <v>935</v>
      </c>
      <c r="E247" t="s">
        <v>936</v>
      </c>
      <c r="F247" t="s">
        <v>937</v>
      </c>
      <c r="G247" s="1">
        <v>5493.5093963859999</v>
      </c>
      <c r="H247" s="1">
        <v>157.88</v>
      </c>
      <c r="I247" s="2">
        <v>867315.26350142166</v>
      </c>
      <c r="J247" s="3">
        <v>2.0416060001754001E-3</v>
      </c>
      <c r="K247" s="4">
        <v>424820099.19</v>
      </c>
      <c r="L247" s="5">
        <v>18875001</v>
      </c>
      <c r="M247" s="6">
        <v>22.507023929999999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633</v>
      </c>
    </row>
    <row r="248" spans="1:28" x14ac:dyDescent="0.25">
      <c r="A248" t="s">
        <v>213</v>
      </c>
      <c r="B248" t="s">
        <v>938</v>
      </c>
      <c r="C248" t="s">
        <v>939</v>
      </c>
      <c r="D248" t="s">
        <v>940</v>
      </c>
      <c r="E248" t="s">
        <v>941</v>
      </c>
      <c r="F248" t="s">
        <v>942</v>
      </c>
      <c r="G248" s="1">
        <v>5400.1696578170004</v>
      </c>
      <c r="H248" s="1">
        <v>164.69</v>
      </c>
      <c r="I248" s="2">
        <v>889353.94094588177</v>
      </c>
      <c r="J248" s="3">
        <v>2.0934836714212998E-3</v>
      </c>
      <c r="K248" s="4">
        <v>424820099.19</v>
      </c>
      <c r="L248" s="5">
        <v>18875001</v>
      </c>
      <c r="M248" s="6">
        <v>22.507023929999999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633</v>
      </c>
    </row>
    <row r="249" spans="1:28" x14ac:dyDescent="0.25">
      <c r="A249" t="s">
        <v>213</v>
      </c>
      <c r="B249" t="s">
        <v>943</v>
      </c>
      <c r="C249" t="s">
        <v>944</v>
      </c>
      <c r="D249" t="s">
        <v>945</v>
      </c>
      <c r="E249" t="s">
        <v>946</v>
      </c>
      <c r="F249" t="s">
        <v>947</v>
      </c>
      <c r="G249" s="1">
        <v>5171.413608328</v>
      </c>
      <c r="H249" s="1">
        <v>168.67</v>
      </c>
      <c r="I249" s="2">
        <v>872262.33331668365</v>
      </c>
      <c r="J249" s="3">
        <v>2.0532510937684E-3</v>
      </c>
      <c r="K249" s="4">
        <v>424820099.19</v>
      </c>
      <c r="L249" s="5">
        <v>18875001</v>
      </c>
      <c r="M249" s="6">
        <v>22.507023929999999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633</v>
      </c>
    </row>
    <row r="250" spans="1:28" x14ac:dyDescent="0.25">
      <c r="A250" t="s">
        <v>213</v>
      </c>
      <c r="B250" t="s">
        <v>948</v>
      </c>
      <c r="C250" t="s">
        <v>949</v>
      </c>
      <c r="D250" t="s">
        <v>950</v>
      </c>
      <c r="E250" t="s">
        <v>951</v>
      </c>
      <c r="F250" t="s">
        <v>952</v>
      </c>
      <c r="G250" s="1">
        <v>15172.032599405</v>
      </c>
      <c r="H250" s="1">
        <v>60.1</v>
      </c>
      <c r="I250" s="2">
        <v>911839.15922424057</v>
      </c>
      <c r="J250" s="3">
        <v>2.1464124719211999E-3</v>
      </c>
      <c r="K250" s="4">
        <v>424820099.19</v>
      </c>
      <c r="L250" s="5">
        <v>18875001</v>
      </c>
      <c r="M250" s="6">
        <v>22.507023929999999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633</v>
      </c>
    </row>
    <row r="251" spans="1:28" x14ac:dyDescent="0.25">
      <c r="A251" t="s">
        <v>213</v>
      </c>
      <c r="B251" t="s">
        <v>953</v>
      </c>
      <c r="C251" t="s">
        <v>954</v>
      </c>
      <c r="D251" t="s">
        <v>955</v>
      </c>
      <c r="E251" t="s">
        <v>956</v>
      </c>
      <c r="G251" s="1">
        <v>9413.5424608279991</v>
      </c>
      <c r="H251" s="1">
        <v>99.35</v>
      </c>
      <c r="I251" s="2">
        <v>935235.44348326197</v>
      </c>
      <c r="J251" s="3">
        <v>2.2014858648788998E-3</v>
      </c>
      <c r="K251" s="4">
        <v>424820099.19</v>
      </c>
      <c r="L251" s="5">
        <v>18875001</v>
      </c>
      <c r="M251" s="6">
        <v>22.507023929999999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633</v>
      </c>
    </row>
    <row r="252" spans="1:28" x14ac:dyDescent="0.25">
      <c r="A252" t="s">
        <v>213</v>
      </c>
      <c r="B252" t="s">
        <v>957</v>
      </c>
      <c r="C252" t="s">
        <v>958</v>
      </c>
      <c r="D252" t="s">
        <v>959</v>
      </c>
      <c r="E252" t="s">
        <v>960</v>
      </c>
      <c r="F252" t="s">
        <v>961</v>
      </c>
      <c r="G252" s="1">
        <v>5041.8519421599995</v>
      </c>
      <c r="H252" s="1">
        <v>178.95</v>
      </c>
      <c r="I252" s="2">
        <v>902239.40504953184</v>
      </c>
      <c r="J252" s="3">
        <v>2.1238152497252E-3</v>
      </c>
      <c r="K252" s="4">
        <v>424820099.19</v>
      </c>
      <c r="L252" s="5">
        <v>18875001</v>
      </c>
      <c r="M252" s="6">
        <v>22.507023929999999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633</v>
      </c>
    </row>
    <row r="253" spans="1:28" x14ac:dyDescent="0.25">
      <c r="A253" t="s">
        <v>213</v>
      </c>
      <c r="B253" t="s">
        <v>962</v>
      </c>
      <c r="C253" t="s">
        <v>963</v>
      </c>
      <c r="D253" t="s">
        <v>964</v>
      </c>
      <c r="E253" t="s">
        <v>965</v>
      </c>
      <c r="F253" t="s">
        <v>966</v>
      </c>
      <c r="G253" s="1">
        <v>6701.3303510120004</v>
      </c>
      <c r="H253" s="1">
        <v>134.51</v>
      </c>
      <c r="I253" s="2">
        <v>901395.94551462401</v>
      </c>
      <c r="J253" s="3">
        <v>2.1218297986213002E-3</v>
      </c>
      <c r="K253" s="4">
        <v>424820099.19</v>
      </c>
      <c r="L253" s="5">
        <v>18875001</v>
      </c>
      <c r="M253" s="6">
        <v>22.507023929999999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633</v>
      </c>
    </row>
    <row r="254" spans="1:28" x14ac:dyDescent="0.25">
      <c r="A254" t="s">
        <v>213</v>
      </c>
      <c r="B254" t="s">
        <v>967</v>
      </c>
      <c r="C254" t="s">
        <v>968</v>
      </c>
      <c r="D254" t="s">
        <v>969</v>
      </c>
      <c r="E254" t="s">
        <v>970</v>
      </c>
      <c r="F254" t="s">
        <v>971</v>
      </c>
      <c r="G254" s="1">
        <v>186202.222203602</v>
      </c>
      <c r="H254" s="1">
        <v>5.03</v>
      </c>
      <c r="I254" s="2">
        <v>936597.17768411804</v>
      </c>
      <c r="J254" s="3">
        <v>2.2046913022004001E-3</v>
      </c>
      <c r="K254" s="4">
        <v>424820099.19</v>
      </c>
      <c r="L254" s="5">
        <v>18875001</v>
      </c>
      <c r="M254" s="6">
        <v>22.507023929999999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633</v>
      </c>
    </row>
    <row r="255" spans="1:28" x14ac:dyDescent="0.25">
      <c r="A255" t="s">
        <v>213</v>
      </c>
      <c r="B255" t="s">
        <v>972</v>
      </c>
      <c r="C255" t="s">
        <v>973</v>
      </c>
      <c r="D255" t="s">
        <v>974</v>
      </c>
      <c r="E255" t="s">
        <v>975</v>
      </c>
      <c r="F255" t="s">
        <v>976</v>
      </c>
      <c r="G255" s="1">
        <v>2425.656190617</v>
      </c>
      <c r="H255" s="1">
        <v>367.04</v>
      </c>
      <c r="I255" s="2">
        <v>890312.84820406372</v>
      </c>
      <c r="J255" s="3">
        <v>2.0957408792606001E-3</v>
      </c>
      <c r="K255" s="4">
        <v>424820099.19</v>
      </c>
      <c r="L255" s="5">
        <v>18875001</v>
      </c>
      <c r="M255" s="6">
        <v>22.507023929999999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633</v>
      </c>
    </row>
    <row r="256" spans="1:28" x14ac:dyDescent="0.25">
      <c r="A256" t="s">
        <v>213</v>
      </c>
      <c r="B256" t="s">
        <v>977</v>
      </c>
      <c r="C256" t="s">
        <v>978</v>
      </c>
      <c r="D256" t="s">
        <v>979</v>
      </c>
      <c r="E256" t="s">
        <v>980</v>
      </c>
      <c r="F256" t="s">
        <v>981</v>
      </c>
      <c r="G256" s="1">
        <v>28553.314446733999</v>
      </c>
      <c r="H256" s="1">
        <v>31.25</v>
      </c>
      <c r="I256" s="2">
        <v>892291.0764604375</v>
      </c>
      <c r="J256" s="3">
        <v>2.1003975051126999E-3</v>
      </c>
      <c r="K256" s="4">
        <v>424820099.19</v>
      </c>
      <c r="L256" s="5">
        <v>18875001</v>
      </c>
      <c r="M256" s="6">
        <v>22.507023929999999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633</v>
      </c>
    </row>
    <row r="257" spans="1:28" x14ac:dyDescent="0.25">
      <c r="A257" t="s">
        <v>213</v>
      </c>
      <c r="B257" t="s">
        <v>982</v>
      </c>
      <c r="C257" t="s">
        <v>983</v>
      </c>
      <c r="D257" t="s">
        <v>984</v>
      </c>
      <c r="E257" t="s">
        <v>985</v>
      </c>
      <c r="G257" s="1">
        <v>8650.4081357650011</v>
      </c>
      <c r="H257" s="1">
        <v>101.52</v>
      </c>
      <c r="I257" s="2">
        <v>878189.4339428629</v>
      </c>
      <c r="J257" s="3">
        <v>2.0672031187255E-3</v>
      </c>
      <c r="K257" s="4">
        <v>424820099.19</v>
      </c>
      <c r="L257" s="5">
        <v>18875001</v>
      </c>
      <c r="M257" s="6">
        <v>22.507023929999999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633</v>
      </c>
    </row>
    <row r="258" spans="1:28" x14ac:dyDescent="0.25">
      <c r="A258" t="s">
        <v>213</v>
      </c>
      <c r="B258" t="s">
        <v>492</v>
      </c>
      <c r="C258" t="s">
        <v>493</v>
      </c>
      <c r="D258" t="s">
        <v>494</v>
      </c>
      <c r="E258" t="s">
        <v>495</v>
      </c>
      <c r="F258" t="s">
        <v>496</v>
      </c>
      <c r="G258" s="1">
        <v>5086.1820734559997</v>
      </c>
      <c r="H258" s="1">
        <v>185.78</v>
      </c>
      <c r="I258" s="2">
        <v>944910.90560665564</v>
      </c>
      <c r="J258" s="3">
        <v>2.2242612988610999E-3</v>
      </c>
      <c r="K258" s="4">
        <v>424820099.19</v>
      </c>
      <c r="L258" s="5">
        <v>18875001</v>
      </c>
      <c r="M258" s="6">
        <v>22.507023929999999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633</v>
      </c>
    </row>
    <row r="259" spans="1:28" x14ac:dyDescent="0.25">
      <c r="A259" t="s">
        <v>213</v>
      </c>
      <c r="B259" t="s">
        <v>986</v>
      </c>
      <c r="C259" t="s">
        <v>987</v>
      </c>
      <c r="D259" t="s">
        <v>988</v>
      </c>
      <c r="E259" t="s">
        <v>989</v>
      </c>
      <c r="F259" t="s">
        <v>990</v>
      </c>
      <c r="G259" s="1">
        <v>20962.042147078999</v>
      </c>
      <c r="H259" s="1">
        <v>44.59</v>
      </c>
      <c r="I259" s="2">
        <v>934697.45933825278</v>
      </c>
      <c r="J259" s="3">
        <v>2.2002194837777E-3</v>
      </c>
      <c r="K259" s="4">
        <v>424820099.19</v>
      </c>
      <c r="L259" s="5">
        <v>18875001</v>
      </c>
      <c r="M259" s="6">
        <v>22.507023929999999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633</v>
      </c>
    </row>
    <row r="260" spans="1:28" x14ac:dyDescent="0.25">
      <c r="A260" t="s">
        <v>213</v>
      </c>
      <c r="B260" t="s">
        <v>991</v>
      </c>
      <c r="C260" t="s">
        <v>992</v>
      </c>
      <c r="D260" t="s">
        <v>993</v>
      </c>
      <c r="E260" t="s">
        <v>994</v>
      </c>
      <c r="F260" t="s">
        <v>995</v>
      </c>
      <c r="G260" s="1">
        <v>12760.639731763</v>
      </c>
      <c r="H260" s="1">
        <v>71.510000000000005</v>
      </c>
      <c r="I260" s="2">
        <v>912513.34721837216</v>
      </c>
      <c r="J260" s="3">
        <v>2.1479994683825999E-3</v>
      </c>
      <c r="K260" s="4">
        <v>424820099.19</v>
      </c>
      <c r="L260" s="5">
        <v>18875001</v>
      </c>
      <c r="M260" s="6">
        <v>22.507023929999999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633</v>
      </c>
    </row>
    <row r="261" spans="1:28" x14ac:dyDescent="0.25">
      <c r="A261" t="s">
        <v>213</v>
      </c>
      <c r="B261" t="s">
        <v>996</v>
      </c>
      <c r="C261" t="s">
        <v>997</v>
      </c>
      <c r="D261" t="s">
        <v>998</v>
      </c>
      <c r="E261" t="s">
        <v>999</v>
      </c>
      <c r="F261" t="s">
        <v>1000</v>
      </c>
      <c r="G261" s="1">
        <v>9328.9570383570008</v>
      </c>
      <c r="H261" s="1">
        <v>99.01</v>
      </c>
      <c r="I261" s="2">
        <v>923660.03636772675</v>
      </c>
      <c r="J261" s="3">
        <v>2.1742380789628998E-3</v>
      </c>
      <c r="K261" s="4">
        <v>424820099.19</v>
      </c>
      <c r="L261" s="5">
        <v>18875001</v>
      </c>
      <c r="M261" s="6">
        <v>22.507023929999999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633</v>
      </c>
    </row>
    <row r="262" spans="1:28" x14ac:dyDescent="0.25">
      <c r="A262" t="s">
        <v>213</v>
      </c>
      <c r="B262" t="s">
        <v>1001</v>
      </c>
      <c r="C262" t="s">
        <v>1002</v>
      </c>
      <c r="D262" t="s">
        <v>1003</v>
      </c>
      <c r="E262" t="s">
        <v>1004</v>
      </c>
      <c r="F262" t="s">
        <v>1005</v>
      </c>
      <c r="G262" s="1">
        <v>10383.023518967</v>
      </c>
      <c r="H262" s="1">
        <v>86.86</v>
      </c>
      <c r="I262" s="2">
        <v>901869.4228574736</v>
      </c>
      <c r="J262" s="3">
        <v>2.1229443347360998E-3</v>
      </c>
      <c r="K262" s="4">
        <v>424820099.19</v>
      </c>
      <c r="L262" s="5">
        <v>18875001</v>
      </c>
      <c r="M262" s="6">
        <v>22.507023929999999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633</v>
      </c>
    </row>
    <row r="263" spans="1:28" x14ac:dyDescent="0.25">
      <c r="A263" t="s">
        <v>213</v>
      </c>
      <c r="B263" t="s">
        <v>1006</v>
      </c>
      <c r="C263" t="s">
        <v>1007</v>
      </c>
      <c r="D263" t="s">
        <v>1008</v>
      </c>
      <c r="E263" t="s">
        <v>1009</v>
      </c>
      <c r="F263" t="s">
        <v>1010</v>
      </c>
      <c r="G263" s="1">
        <v>8222.1323925069992</v>
      </c>
      <c r="H263" s="1">
        <v>108.46</v>
      </c>
      <c r="I263" s="2">
        <v>891772.47929130902</v>
      </c>
      <c r="J263" s="3">
        <v>2.0991767597427998E-3</v>
      </c>
      <c r="K263" s="4">
        <v>424820099.19</v>
      </c>
      <c r="L263" s="5">
        <v>18875001</v>
      </c>
      <c r="M263" s="6">
        <v>22.507023929999999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633</v>
      </c>
    </row>
    <row r="264" spans="1:28" x14ac:dyDescent="0.25">
      <c r="A264" t="s">
        <v>213</v>
      </c>
      <c r="B264" t="s">
        <v>1011</v>
      </c>
      <c r="C264" t="s">
        <v>1012</v>
      </c>
      <c r="D264" t="s">
        <v>1013</v>
      </c>
      <c r="E264" t="s">
        <v>1014</v>
      </c>
      <c r="F264" t="s">
        <v>1015</v>
      </c>
      <c r="G264" s="1">
        <v>6241.626447056</v>
      </c>
      <c r="H264" s="1">
        <v>148.19</v>
      </c>
      <c r="I264" s="2">
        <v>924946.62318922859</v>
      </c>
      <c r="J264" s="3">
        <v>2.1772666240434E-3</v>
      </c>
      <c r="K264" s="4">
        <v>424820099.19</v>
      </c>
      <c r="L264" s="5">
        <v>18875001</v>
      </c>
      <c r="M264" s="6">
        <v>22.507023929999999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633</v>
      </c>
    </row>
    <row r="265" spans="1:28" x14ac:dyDescent="0.25">
      <c r="A265" t="s">
        <v>213</v>
      </c>
      <c r="B265" t="s">
        <v>1016</v>
      </c>
      <c r="C265" t="s">
        <v>1017</v>
      </c>
      <c r="D265" t="s">
        <v>1018</v>
      </c>
      <c r="E265" t="s">
        <v>1019</v>
      </c>
      <c r="G265" s="1">
        <v>8834.4773556710006</v>
      </c>
      <c r="H265" s="1">
        <v>101.48</v>
      </c>
      <c r="I265" s="2">
        <v>896522.76205349318</v>
      </c>
      <c r="J265" s="3">
        <v>2.1103586288946001E-3</v>
      </c>
      <c r="K265" s="4">
        <v>424820099.19</v>
      </c>
      <c r="L265" s="5">
        <v>18875001</v>
      </c>
      <c r="M265" s="6">
        <v>22.507023929999999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633</v>
      </c>
    </row>
    <row r="266" spans="1:28" x14ac:dyDescent="0.25">
      <c r="A266" t="s">
        <v>213</v>
      </c>
      <c r="B266" t="s">
        <v>1020</v>
      </c>
      <c r="C266" t="s">
        <v>1021</v>
      </c>
      <c r="D266" t="s">
        <v>1022</v>
      </c>
      <c r="E266" t="s">
        <v>1023</v>
      </c>
      <c r="F266" t="s">
        <v>1024</v>
      </c>
      <c r="G266" s="1">
        <v>3803.6526442750001</v>
      </c>
      <c r="H266" s="1">
        <v>230.21</v>
      </c>
      <c r="I266" s="2">
        <v>875638.8752385478</v>
      </c>
      <c r="J266" s="3">
        <v>2.0611992627187002E-3</v>
      </c>
      <c r="K266" s="4">
        <v>424820099.19</v>
      </c>
      <c r="L266" s="5">
        <v>18875001</v>
      </c>
      <c r="M266" s="6">
        <v>22.507023929999999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633</v>
      </c>
    </row>
    <row r="267" spans="1:28" x14ac:dyDescent="0.25">
      <c r="A267" t="s">
        <v>213</v>
      </c>
      <c r="B267" t="s">
        <v>1025</v>
      </c>
      <c r="C267" t="s">
        <v>1026</v>
      </c>
      <c r="D267" t="s">
        <v>1027</v>
      </c>
      <c r="E267" t="s">
        <v>1028</v>
      </c>
      <c r="F267" t="s">
        <v>1029</v>
      </c>
      <c r="G267" s="1">
        <v>13420.22463628</v>
      </c>
      <c r="H267" s="1">
        <v>67.989999999999995</v>
      </c>
      <c r="I267" s="2">
        <v>912441.0730206772</v>
      </c>
      <c r="J267" s="3">
        <v>2.1478293394319001E-3</v>
      </c>
      <c r="K267" s="4">
        <v>424820099.19</v>
      </c>
      <c r="L267" s="5">
        <v>18875001</v>
      </c>
      <c r="M267" s="6">
        <v>22.507023929999999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633</v>
      </c>
    </row>
    <row r="268" spans="1:28" x14ac:dyDescent="0.25">
      <c r="A268" t="s">
        <v>213</v>
      </c>
      <c r="B268" t="s">
        <v>1030</v>
      </c>
      <c r="C268" t="s">
        <v>1031</v>
      </c>
      <c r="D268" t="s">
        <v>1032</v>
      </c>
      <c r="E268" t="s">
        <v>1033</v>
      </c>
      <c r="F268" t="s">
        <v>1034</v>
      </c>
      <c r="G268" s="1">
        <v>13244.733687581</v>
      </c>
      <c r="H268" s="1">
        <v>69.41</v>
      </c>
      <c r="I268" s="2">
        <v>919316.96525499725</v>
      </c>
      <c r="J268" s="3">
        <v>2.1640147606194001E-3</v>
      </c>
      <c r="K268" s="4">
        <v>424820099.19</v>
      </c>
      <c r="L268" s="5">
        <v>18875001</v>
      </c>
      <c r="M268" s="6">
        <v>22.507023929999999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633</v>
      </c>
    </row>
    <row r="269" spans="1:28" x14ac:dyDescent="0.25">
      <c r="A269" t="s">
        <v>213</v>
      </c>
      <c r="B269" t="s">
        <v>1035</v>
      </c>
      <c r="C269" t="s">
        <v>1036</v>
      </c>
      <c r="D269" t="s">
        <v>1037</v>
      </c>
      <c r="E269" t="s">
        <v>1038</v>
      </c>
      <c r="F269" t="s">
        <v>1039</v>
      </c>
      <c r="G269" s="1">
        <v>3770.3552739490001</v>
      </c>
      <c r="H269" s="1">
        <v>243.92</v>
      </c>
      <c r="I269" s="2">
        <v>919665.05842163996</v>
      </c>
      <c r="J269" s="3">
        <v>2.1648341502087999E-3</v>
      </c>
      <c r="K269" s="4">
        <v>424820099.19</v>
      </c>
      <c r="L269" s="5">
        <v>18875001</v>
      </c>
      <c r="M269" s="6">
        <v>22.507023929999999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633</v>
      </c>
    </row>
    <row r="270" spans="1:28" x14ac:dyDescent="0.25">
      <c r="A270" t="s">
        <v>213</v>
      </c>
      <c r="B270" t="s">
        <v>1040</v>
      </c>
      <c r="C270" t="s">
        <v>1041</v>
      </c>
      <c r="D270" t="s">
        <v>1042</v>
      </c>
      <c r="E270" t="s">
        <v>1043</v>
      </c>
      <c r="F270" t="s">
        <v>1044</v>
      </c>
      <c r="G270" s="1">
        <v>2050.5026844939998</v>
      </c>
      <c r="H270" s="1">
        <v>440.86</v>
      </c>
      <c r="I270" s="2">
        <v>903984.61348602502</v>
      </c>
      <c r="J270" s="3">
        <v>2.1279233614644E-3</v>
      </c>
      <c r="K270" s="4">
        <v>424820099.19</v>
      </c>
      <c r="L270" s="5">
        <v>18875001</v>
      </c>
      <c r="M270" s="6">
        <v>22.507023929999999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633</v>
      </c>
    </row>
    <row r="271" spans="1:28" x14ac:dyDescent="0.25">
      <c r="A271" t="s">
        <v>213</v>
      </c>
      <c r="B271" t="s">
        <v>1045</v>
      </c>
      <c r="C271" t="s">
        <v>1046</v>
      </c>
      <c r="D271" t="s">
        <v>1047</v>
      </c>
      <c r="E271" t="s">
        <v>1048</v>
      </c>
      <c r="F271" t="s">
        <v>1049</v>
      </c>
      <c r="G271" s="1">
        <v>42299.265451311003</v>
      </c>
      <c r="H271" s="1">
        <v>21.52</v>
      </c>
      <c r="I271" s="2">
        <v>910280.19251221255</v>
      </c>
      <c r="J271" s="3">
        <v>2.1427427615779001E-3</v>
      </c>
      <c r="K271" s="4">
        <v>424820099.19</v>
      </c>
      <c r="L271" s="5">
        <v>18875001</v>
      </c>
      <c r="M271" s="6">
        <v>22.507023929999999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633</v>
      </c>
    </row>
    <row r="272" spans="1:28" x14ac:dyDescent="0.25">
      <c r="A272" t="s">
        <v>213</v>
      </c>
      <c r="B272" t="s">
        <v>1050</v>
      </c>
      <c r="C272" t="s">
        <v>1051</v>
      </c>
      <c r="D272" t="s">
        <v>1052</v>
      </c>
      <c r="E272" t="s">
        <v>1053</v>
      </c>
      <c r="F272" t="s">
        <v>1054</v>
      </c>
      <c r="G272" s="1">
        <v>2774.703437616</v>
      </c>
      <c r="H272" s="1">
        <v>328.01</v>
      </c>
      <c r="I272" s="2">
        <v>910130.47457242396</v>
      </c>
      <c r="J272" s="3">
        <v>2.1423903348917E-3</v>
      </c>
      <c r="K272" s="4">
        <v>424820099.19</v>
      </c>
      <c r="L272" s="5">
        <v>18875001</v>
      </c>
      <c r="M272" s="6">
        <v>22.507023929999999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633</v>
      </c>
    </row>
    <row r="273" spans="1:28" x14ac:dyDescent="0.25">
      <c r="A273" t="s">
        <v>213</v>
      </c>
      <c r="B273" t="s">
        <v>1055</v>
      </c>
      <c r="C273" t="s">
        <v>1056</v>
      </c>
      <c r="D273" t="s">
        <v>1057</v>
      </c>
      <c r="E273" t="s">
        <v>1058</v>
      </c>
      <c r="F273" t="s">
        <v>1059</v>
      </c>
      <c r="G273" s="1">
        <v>8445.1259673439999</v>
      </c>
      <c r="H273" s="1">
        <v>103.75</v>
      </c>
      <c r="I273" s="2">
        <v>876181.81911193999</v>
      </c>
      <c r="J273" s="3">
        <v>2.0624773187109999E-3</v>
      </c>
      <c r="K273" s="4">
        <v>424820099.19</v>
      </c>
      <c r="L273" s="5">
        <v>18875001</v>
      </c>
      <c r="M273" s="6">
        <v>22.507023929999999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633</v>
      </c>
    </row>
    <row r="274" spans="1:28" x14ac:dyDescent="0.25">
      <c r="A274" t="s">
        <v>213</v>
      </c>
      <c r="B274" t="s">
        <v>1060</v>
      </c>
      <c r="C274" t="s">
        <v>1061</v>
      </c>
      <c r="D274" t="s">
        <v>1062</v>
      </c>
      <c r="E274" t="s">
        <v>1063</v>
      </c>
      <c r="F274" t="s">
        <v>1064</v>
      </c>
      <c r="G274" s="1">
        <v>11039.657136882</v>
      </c>
      <c r="H274" s="1">
        <v>82.7</v>
      </c>
      <c r="I274" s="2">
        <v>912979.64522014163</v>
      </c>
      <c r="J274" s="3">
        <v>2.1490971047766001E-3</v>
      </c>
      <c r="K274" s="4">
        <v>424820099.19</v>
      </c>
      <c r="L274" s="5">
        <v>18875001</v>
      </c>
      <c r="M274" s="6">
        <v>22.507023929999999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633</v>
      </c>
    </row>
    <row r="275" spans="1:28" x14ac:dyDescent="0.25">
      <c r="A275" t="s">
        <v>213</v>
      </c>
      <c r="B275" t="s">
        <v>1065</v>
      </c>
      <c r="C275" t="s">
        <v>1066</v>
      </c>
      <c r="D275" t="s">
        <v>1067</v>
      </c>
      <c r="E275" t="s">
        <v>1068</v>
      </c>
      <c r="G275" s="1">
        <v>3566.816042119</v>
      </c>
      <c r="H275" s="1">
        <v>256.98</v>
      </c>
      <c r="I275" s="2">
        <v>916600.3865037408</v>
      </c>
      <c r="J275" s="3">
        <v>2.1576201037836998E-3</v>
      </c>
      <c r="K275" s="4">
        <v>424820099.19</v>
      </c>
      <c r="L275" s="5">
        <v>18875001</v>
      </c>
      <c r="M275" s="6">
        <v>22.507023929999999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633</v>
      </c>
    </row>
    <row r="276" spans="1:28" x14ac:dyDescent="0.25">
      <c r="A276" t="s">
        <v>213</v>
      </c>
      <c r="B276" t="s">
        <v>1069</v>
      </c>
      <c r="C276" t="s">
        <v>1070</v>
      </c>
      <c r="D276" t="s">
        <v>1071</v>
      </c>
      <c r="E276" t="s">
        <v>1072</v>
      </c>
      <c r="F276" t="s">
        <v>1073</v>
      </c>
      <c r="G276" s="1">
        <v>2553.754195597</v>
      </c>
      <c r="H276" s="1">
        <v>369.1</v>
      </c>
      <c r="I276" s="2">
        <v>942590.67359485279</v>
      </c>
      <c r="J276" s="3">
        <v>2.2187996175135E-3</v>
      </c>
      <c r="K276" s="4">
        <v>424820099.19</v>
      </c>
      <c r="L276" s="5">
        <v>18875001</v>
      </c>
      <c r="M276" s="6">
        <v>22.507023929999999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633</v>
      </c>
    </row>
    <row r="277" spans="1:28" x14ac:dyDescent="0.25">
      <c r="A277" t="s">
        <v>213</v>
      </c>
      <c r="B277" t="s">
        <v>1074</v>
      </c>
      <c r="C277" t="s">
        <v>1075</v>
      </c>
      <c r="D277" t="s">
        <v>1076</v>
      </c>
      <c r="E277" t="s">
        <v>1077</v>
      </c>
      <c r="F277" t="s">
        <v>1078</v>
      </c>
      <c r="G277" s="1">
        <v>11364.993625655999</v>
      </c>
      <c r="H277" s="1">
        <v>80.73</v>
      </c>
      <c r="I277" s="2">
        <v>917495.9353992088</v>
      </c>
      <c r="J277" s="3">
        <v>2.1597281699913999E-3</v>
      </c>
      <c r="K277" s="4">
        <v>424820099.19</v>
      </c>
      <c r="L277" s="5">
        <v>18875001</v>
      </c>
      <c r="M277" s="6">
        <v>22.507023929999999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633</v>
      </c>
    </row>
    <row r="278" spans="1:28" x14ac:dyDescent="0.25">
      <c r="A278" t="s">
        <v>213</v>
      </c>
      <c r="B278" t="s">
        <v>1079</v>
      </c>
      <c r="C278" t="s">
        <v>1080</v>
      </c>
      <c r="D278" t="s">
        <v>1081</v>
      </c>
      <c r="E278" t="s">
        <v>1082</v>
      </c>
      <c r="F278" t="s">
        <v>1083</v>
      </c>
      <c r="G278" s="1">
        <v>1970.9626532970001</v>
      </c>
      <c r="H278" s="1">
        <v>466</v>
      </c>
      <c r="I278" s="2">
        <v>918468.59643640195</v>
      </c>
      <c r="J278" s="3">
        <v>2.1620177533681001E-3</v>
      </c>
      <c r="K278" s="4">
        <v>424820099.19</v>
      </c>
      <c r="L278" s="5">
        <v>18875001</v>
      </c>
      <c r="M278" s="6">
        <v>22.507023929999999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633</v>
      </c>
    </row>
    <row r="279" spans="1:28" x14ac:dyDescent="0.25">
      <c r="A279" t="s">
        <v>213</v>
      </c>
      <c r="B279" t="s">
        <v>1084</v>
      </c>
      <c r="C279" t="s">
        <v>1085</v>
      </c>
      <c r="D279" t="s">
        <v>1086</v>
      </c>
      <c r="E279" t="s">
        <v>1087</v>
      </c>
      <c r="F279" t="s">
        <v>1088</v>
      </c>
      <c r="G279" s="1">
        <v>25674.122375252999</v>
      </c>
      <c r="H279" s="1">
        <v>33.950000000000003</v>
      </c>
      <c r="I279" s="2">
        <v>871636.45463983936</v>
      </c>
      <c r="J279" s="3">
        <v>2.0517778144249002E-3</v>
      </c>
      <c r="K279" s="4">
        <v>424820099.19</v>
      </c>
      <c r="L279" s="5">
        <v>18875001</v>
      </c>
      <c r="M279" s="6">
        <v>22.507023929999999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633</v>
      </c>
    </row>
    <row r="280" spans="1:28" x14ac:dyDescent="0.25">
      <c r="A280" t="s">
        <v>213</v>
      </c>
      <c r="B280" t="s">
        <v>1089</v>
      </c>
      <c r="C280" t="s">
        <v>1090</v>
      </c>
      <c r="D280" t="s">
        <v>1091</v>
      </c>
      <c r="E280" t="s">
        <v>1092</v>
      </c>
      <c r="F280" t="s">
        <v>1093</v>
      </c>
      <c r="G280" s="1">
        <v>4270.297878462</v>
      </c>
      <c r="H280" s="1">
        <v>221.88</v>
      </c>
      <c r="I280" s="2">
        <v>947493.69327314838</v>
      </c>
      <c r="J280" s="3">
        <v>2.2303410198333002E-3</v>
      </c>
      <c r="K280" s="4">
        <v>424820099.19</v>
      </c>
      <c r="L280" s="5">
        <v>18875001</v>
      </c>
      <c r="M280" s="6">
        <v>22.507023929999999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633</v>
      </c>
    </row>
    <row r="281" spans="1:28" x14ac:dyDescent="0.25">
      <c r="A281" t="s">
        <v>213</v>
      </c>
      <c r="B281" t="s">
        <v>1094</v>
      </c>
      <c r="C281" t="s">
        <v>1095</v>
      </c>
      <c r="D281" t="s">
        <v>1096</v>
      </c>
      <c r="E281" t="s">
        <v>1097</v>
      </c>
      <c r="F281" t="s">
        <v>1098</v>
      </c>
      <c r="G281" s="1">
        <v>8305.8578679450002</v>
      </c>
      <c r="H281" s="1">
        <v>110.65</v>
      </c>
      <c r="I281" s="2">
        <v>919043.17308811436</v>
      </c>
      <c r="J281" s="3">
        <v>2.1633702709463001E-3</v>
      </c>
      <c r="K281" s="4">
        <v>424820099.19</v>
      </c>
      <c r="L281" s="5">
        <v>18875001</v>
      </c>
      <c r="M281" s="6">
        <v>22.507023929999999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633</v>
      </c>
    </row>
    <row r="282" spans="1:28" x14ac:dyDescent="0.25">
      <c r="A282" t="s">
        <v>213</v>
      </c>
      <c r="B282" t="s">
        <v>1099</v>
      </c>
      <c r="C282" t="s">
        <v>1100</v>
      </c>
      <c r="D282" t="s">
        <v>1101</v>
      </c>
      <c r="E282" t="s">
        <v>1102</v>
      </c>
      <c r="F282" t="s">
        <v>1103</v>
      </c>
      <c r="G282" s="1">
        <v>104382.89909138301</v>
      </c>
      <c r="H282" s="1">
        <v>8.17</v>
      </c>
      <c r="I282" s="2">
        <v>852808.28557659918</v>
      </c>
      <c r="J282" s="3">
        <v>2.0074574795369E-3</v>
      </c>
      <c r="K282" s="4">
        <v>424820099.19</v>
      </c>
      <c r="L282" s="5">
        <v>18875001</v>
      </c>
      <c r="M282" s="6">
        <v>22.507023929999999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633</v>
      </c>
    </row>
    <row r="283" spans="1:28" x14ac:dyDescent="0.25">
      <c r="A283" t="s">
        <v>213</v>
      </c>
      <c r="B283" t="s">
        <v>1104</v>
      </c>
      <c r="C283" t="s">
        <v>1105</v>
      </c>
      <c r="D283" t="s">
        <v>1106</v>
      </c>
      <c r="E283" t="s">
        <v>1107</v>
      </c>
      <c r="F283" t="s">
        <v>1108</v>
      </c>
      <c r="G283" s="1">
        <v>41649.389745127999</v>
      </c>
      <c r="H283" s="1">
        <v>21.37</v>
      </c>
      <c r="I283" s="2">
        <v>890047.45885338541</v>
      </c>
      <c r="J283" s="3">
        <v>2.0951161692924001E-3</v>
      </c>
      <c r="K283" s="4">
        <v>424820099.19</v>
      </c>
      <c r="L283" s="5">
        <v>18875001</v>
      </c>
      <c r="M283" s="6">
        <v>22.507023929999999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633</v>
      </c>
    </row>
    <row r="284" spans="1:28" x14ac:dyDescent="0.25">
      <c r="A284" t="s">
        <v>213</v>
      </c>
      <c r="B284" t="s">
        <v>1109</v>
      </c>
      <c r="C284" t="s">
        <v>1110</v>
      </c>
      <c r="D284" t="s">
        <v>1111</v>
      </c>
      <c r="E284" t="s">
        <v>1112</v>
      </c>
      <c r="F284" t="s">
        <v>1113</v>
      </c>
      <c r="G284" s="1">
        <v>6185.0828558089997</v>
      </c>
      <c r="H284" s="1">
        <v>149.21</v>
      </c>
      <c r="I284" s="2">
        <v>922876.21291526081</v>
      </c>
      <c r="J284" s="3">
        <v>2.1723930074750999E-3</v>
      </c>
      <c r="K284" s="4">
        <v>424820099.19</v>
      </c>
      <c r="L284" s="5">
        <v>18875001</v>
      </c>
      <c r="M284" s="6">
        <v>22.507023929999999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633</v>
      </c>
    </row>
    <row r="285" spans="1:28" x14ac:dyDescent="0.25">
      <c r="A285" t="s">
        <v>213</v>
      </c>
      <c r="B285" t="s">
        <v>1114</v>
      </c>
      <c r="C285" t="s">
        <v>1115</v>
      </c>
      <c r="D285" t="s">
        <v>1116</v>
      </c>
      <c r="E285" t="s">
        <v>1117</v>
      </c>
      <c r="F285" t="s">
        <v>1118</v>
      </c>
      <c r="G285" s="1">
        <v>7628.7117942750001</v>
      </c>
      <c r="H285" s="1">
        <v>115.89</v>
      </c>
      <c r="I285" s="2">
        <v>884091.40983852977</v>
      </c>
      <c r="J285" s="3">
        <v>2.081096001635E-3</v>
      </c>
      <c r="K285" s="4">
        <v>424820099.19</v>
      </c>
      <c r="L285" s="5">
        <v>18875001</v>
      </c>
      <c r="M285" s="6">
        <v>22.507023929999999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633</v>
      </c>
    </row>
    <row r="286" spans="1:28" x14ac:dyDescent="0.25">
      <c r="A286" t="s">
        <v>213</v>
      </c>
      <c r="B286" t="s">
        <v>1119</v>
      </c>
      <c r="C286" t="s">
        <v>1120</v>
      </c>
      <c r="F286" t="s">
        <v>1120</v>
      </c>
      <c r="G286" s="1">
        <v>-91484538</v>
      </c>
      <c r="H286" s="1">
        <v>100</v>
      </c>
      <c r="I286" s="2">
        <v>-91484538</v>
      </c>
      <c r="J286" s="3">
        <v>-0.21534888999999999</v>
      </c>
      <c r="K286" s="4">
        <v>424820099.19</v>
      </c>
      <c r="L286" s="5">
        <v>18875001</v>
      </c>
      <c r="M286" s="6">
        <v>22.507023929999999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T286" t="s">
        <v>1120</v>
      </c>
      <c r="U286" t="s">
        <v>86</v>
      </c>
    </row>
    <row r="287" spans="1:28" x14ac:dyDescent="0.25">
      <c r="A287" t="s">
        <v>213</v>
      </c>
      <c r="B287" t="s">
        <v>115</v>
      </c>
      <c r="C287" t="s">
        <v>116</v>
      </c>
      <c r="D287" t="s">
        <v>117</v>
      </c>
      <c r="E287" t="s">
        <v>118</v>
      </c>
      <c r="F287" t="s">
        <v>119</v>
      </c>
      <c r="G287" s="1">
        <v>2910740</v>
      </c>
      <c r="H287" s="1">
        <v>100.28</v>
      </c>
      <c r="I287" s="2">
        <v>291889007.19999999</v>
      </c>
      <c r="J287" s="3">
        <v>0.68708851000000004</v>
      </c>
      <c r="K287" s="4">
        <v>424820099.19</v>
      </c>
      <c r="L287" s="5">
        <v>18875001</v>
      </c>
      <c r="M287" s="6">
        <v>22.507023929999999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T287" t="s">
        <v>119</v>
      </c>
      <c r="U287" t="s">
        <v>41</v>
      </c>
    </row>
    <row r="288" spans="1:28" x14ac:dyDescent="0.25">
      <c r="A288" t="s">
        <v>213</v>
      </c>
      <c r="B288" t="s">
        <v>89</v>
      </c>
      <c r="C288" t="s">
        <v>89</v>
      </c>
      <c r="D288" t="s">
        <v>90</v>
      </c>
      <c r="E288" t="s">
        <v>91</v>
      </c>
      <c r="F288" t="s">
        <v>92</v>
      </c>
      <c r="G288" s="1">
        <v>45300000</v>
      </c>
      <c r="H288" s="1">
        <v>99.490987000000004</v>
      </c>
      <c r="I288" s="2">
        <v>45069417.109999999</v>
      </c>
      <c r="J288" s="3">
        <v>0.10609059999999999</v>
      </c>
      <c r="K288" s="4">
        <v>424820099.19</v>
      </c>
      <c r="L288" s="5">
        <v>18875001</v>
      </c>
      <c r="M288" s="6">
        <v>22.507023929999999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f>IF(OR($A288="TUA",$A288="TYA"),"",IF(ISNUMBER(_xll.BDP($C288,"DUR_ADJ_OAS_MID")),_xll.BDP($C288,"DUR_ADJ_OAS_MID"),IF(ISNUMBER(_xll.BDP($E288&amp;" ISIN","DUR_ADJ_OAS_MID")),_xll.BDP($E288&amp;" ISIN","DUR_ADJ_OAS_MID")," ")))</f>
        <v>0.1307369377044634</v>
      </c>
      <c r="S288" s="7">
        <f t="shared" si="4"/>
        <v>1.3869960163229144E-2</v>
      </c>
      <c r="T288" t="s">
        <v>92</v>
      </c>
      <c r="U288" t="s">
        <v>93</v>
      </c>
    </row>
    <row r="289" spans="1:33" x14ac:dyDescent="0.25">
      <c r="A289" t="s">
        <v>213</v>
      </c>
      <c r="B289" t="s">
        <v>209</v>
      </c>
      <c r="C289" t="s">
        <v>209</v>
      </c>
      <c r="D289" t="s">
        <v>210</v>
      </c>
      <c r="E289" t="s">
        <v>211</v>
      </c>
      <c r="F289" t="s">
        <v>212</v>
      </c>
      <c r="G289" s="1">
        <v>26000000</v>
      </c>
      <c r="H289" s="1">
        <v>99.005851000000007</v>
      </c>
      <c r="I289" s="2">
        <v>25741521.260000002</v>
      </c>
      <c r="J289" s="3">
        <v>6.0593929999999997E-2</v>
      </c>
      <c r="K289" s="4">
        <v>424820099.19</v>
      </c>
      <c r="L289" s="5">
        <v>18875001</v>
      </c>
      <c r="M289" s="6">
        <v>22.507023929999999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f>IF(OR($A289="TUA",$A289="TYA"),"",IF(ISNUMBER(_xll.BDP($C289,"DUR_ADJ_OAS_MID")),_xll.BDP($C289,"DUR_ADJ_OAS_MID"),IF(ISNUMBER(_xll.BDP($E289&amp;" ISIN","DUR_ADJ_OAS_MID")),_xll.BDP($E289&amp;" ISIN","DUR_ADJ_OAS_MID")," ")))</f>
        <v>0.2575987489075548</v>
      </c>
      <c r="S289" s="7">
        <f t="shared" si="4"/>
        <v>1.5608920559391951E-2</v>
      </c>
      <c r="T289" t="s">
        <v>212</v>
      </c>
      <c r="U289" t="s">
        <v>93</v>
      </c>
    </row>
    <row r="290" spans="1:33" x14ac:dyDescent="0.25">
      <c r="A290" t="s">
        <v>213</v>
      </c>
      <c r="B290" t="s">
        <v>94</v>
      </c>
      <c r="C290" t="s">
        <v>94</v>
      </c>
      <c r="D290" t="s">
        <v>95</v>
      </c>
      <c r="E290" t="s">
        <v>96</v>
      </c>
      <c r="F290" t="s">
        <v>97</v>
      </c>
      <c r="G290" s="1">
        <v>1500000</v>
      </c>
      <c r="H290" s="1">
        <v>99.860431000000005</v>
      </c>
      <c r="I290" s="2">
        <v>1497906.47</v>
      </c>
      <c r="J290" s="3">
        <v>3.5259800000000002E-3</v>
      </c>
      <c r="K290" s="4">
        <v>424820099.19</v>
      </c>
      <c r="L290" s="5">
        <v>18875001</v>
      </c>
      <c r="M290" s="6">
        <v>22.507023929999999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f>IF(OR($A290="TUA",$A290="TYA"),"",IF(ISNUMBER(_xll.BDP($C290,"DUR_ADJ_OAS_MID")),_xll.BDP($C290,"DUR_ADJ_OAS_MID"),IF(ISNUMBER(_xll.BDP($E290&amp;" ISIN","DUR_ADJ_OAS_MID")),_xll.BDP($E290&amp;" ISIN","DUR_ADJ_OAS_MID")," ")))</f>
        <v>3.5557153820160559E-2</v>
      </c>
      <c r="S290" s="7">
        <f t="shared" si="4"/>
        <v>1.2537381322680973E-4</v>
      </c>
      <c r="T290" t="s">
        <v>97</v>
      </c>
      <c r="U290" t="s">
        <v>93</v>
      </c>
    </row>
    <row r="291" spans="1:33" x14ac:dyDescent="0.25">
      <c r="A291" t="s">
        <v>213</v>
      </c>
      <c r="B291" t="s">
        <v>98</v>
      </c>
      <c r="C291" t="s">
        <v>98</v>
      </c>
      <c r="D291" t="s">
        <v>99</v>
      </c>
      <c r="E291" t="s">
        <v>100</v>
      </c>
      <c r="F291" t="s">
        <v>101</v>
      </c>
      <c r="G291" s="1">
        <v>12500000</v>
      </c>
      <c r="H291" s="1">
        <v>99.786028000000002</v>
      </c>
      <c r="I291" s="2">
        <v>12473253.5</v>
      </c>
      <c r="J291" s="3">
        <v>2.936126E-2</v>
      </c>
      <c r="K291" s="4">
        <v>424820099.19</v>
      </c>
      <c r="L291" s="5">
        <v>18875001</v>
      </c>
      <c r="M291" s="6">
        <v>22.507023929999999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f>IF(OR($A291="TUA",$A291="TYA"),"",IF(ISNUMBER(_xll.BDP($C291,"DUR_ADJ_OAS_MID")),_xll.BDP($C291,"DUR_ADJ_OAS_MID"),IF(ISNUMBER(_xll.BDP($E291&amp;" ISIN","DUR_ADJ_OAS_MID")),_xll.BDP($E291&amp;" ISIN","DUR_ADJ_OAS_MID")," ")))</f>
        <v>5.466063604058008E-2</v>
      </c>
      <c r="S291" s="7">
        <f t="shared" si="4"/>
        <v>1.6049051465528423E-3</v>
      </c>
      <c r="T291" t="s">
        <v>101</v>
      </c>
      <c r="U291" t="s">
        <v>93</v>
      </c>
    </row>
    <row r="292" spans="1:33" x14ac:dyDescent="0.25">
      <c r="A292" t="s">
        <v>213</v>
      </c>
      <c r="B292" t="s">
        <v>102</v>
      </c>
      <c r="C292" t="s">
        <v>102</v>
      </c>
      <c r="D292" t="s">
        <v>103</v>
      </c>
      <c r="E292" t="s">
        <v>104</v>
      </c>
      <c r="F292" t="s">
        <v>105</v>
      </c>
      <c r="G292" s="1">
        <v>43000000</v>
      </c>
      <c r="H292" s="1">
        <v>99.624564000000007</v>
      </c>
      <c r="I292" s="2">
        <v>42838562.520000003</v>
      </c>
      <c r="J292" s="3">
        <v>0.10083930000000001</v>
      </c>
      <c r="K292" s="4">
        <v>424820099.19</v>
      </c>
      <c r="L292" s="5">
        <v>18875001</v>
      </c>
      <c r="M292" s="6">
        <v>22.507023929999999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f>IF(OR($A292="TUA",$A292="TYA"),"",IF(ISNUMBER(_xll.BDP($C292,"DUR_ADJ_OAS_MID")),_xll.BDP($C292,"DUR_ADJ_OAS_MID"),IF(ISNUMBER(_xll.BDP($E292&amp;" ISIN","DUR_ADJ_OAS_MID")),_xll.BDP($E292&amp;" ISIN","DUR_ADJ_OAS_MID")," ")))</f>
        <v>9.5449567797519119E-2</v>
      </c>
      <c r="S292" s="7">
        <f t="shared" si="4"/>
        <v>9.625067602004371E-3</v>
      </c>
      <c r="T292" t="s">
        <v>105</v>
      </c>
      <c r="U292" t="s">
        <v>93</v>
      </c>
    </row>
    <row r="293" spans="1:33" x14ac:dyDescent="0.25">
      <c r="A293" t="s">
        <v>213</v>
      </c>
      <c r="B293" t="s">
        <v>106</v>
      </c>
      <c r="C293" t="s">
        <v>106</v>
      </c>
      <c r="D293" t="s">
        <v>107</v>
      </c>
      <c r="E293" t="s">
        <v>108</v>
      </c>
      <c r="F293" t="s">
        <v>109</v>
      </c>
      <c r="G293" s="1">
        <v>6400000</v>
      </c>
      <c r="H293" s="1">
        <v>98.936932999999996</v>
      </c>
      <c r="I293" s="2">
        <v>6331963.71</v>
      </c>
      <c r="J293" s="3">
        <v>1.490505E-2</v>
      </c>
      <c r="K293" s="4">
        <v>424820099.19</v>
      </c>
      <c r="L293" s="5">
        <v>18875001</v>
      </c>
      <c r="M293" s="6">
        <v>22.507023929999999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f>IF(OR($A293="TUA",$A293="TYA"),"",IF(ISNUMBER(_xll.BDP($C293,"DUR_ADJ_OAS_MID")),_xll.BDP($C293,"DUR_ADJ_OAS_MID"),IF(ISNUMBER(_xll.BDP($E293&amp;" ISIN","DUR_ADJ_OAS_MID")),_xll.BDP($E293&amp;" ISIN","DUR_ADJ_OAS_MID")," ")))</f>
        <v>0.27636060819519098</v>
      </c>
      <c r="S293" s="7">
        <f t="shared" si="4"/>
        <v>4.119168683179731E-3</v>
      </c>
      <c r="T293" t="s">
        <v>109</v>
      </c>
      <c r="U293" t="s">
        <v>93</v>
      </c>
    </row>
    <row r="294" spans="1:33" x14ac:dyDescent="0.25">
      <c r="A294" t="s">
        <v>213</v>
      </c>
      <c r="B294" t="s">
        <v>110</v>
      </c>
      <c r="C294" t="s">
        <v>110</v>
      </c>
      <c r="G294" s="1">
        <v>4332142.24</v>
      </c>
      <c r="H294" s="1">
        <v>1</v>
      </c>
      <c r="I294" s="2">
        <v>4332142.24</v>
      </c>
      <c r="J294" s="3">
        <v>1.0197589999999999E-2</v>
      </c>
      <c r="K294" s="4">
        <v>424820099.19</v>
      </c>
      <c r="L294" s="5">
        <v>18875001</v>
      </c>
      <c r="M294" s="6">
        <v>22.507023929999999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T294" t="s">
        <v>110</v>
      </c>
      <c r="U294" t="s">
        <v>110</v>
      </c>
    </row>
    <row r="295" spans="1:33" x14ac:dyDescent="0.25">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row>
    <row r="296" spans="1:33" x14ac:dyDescent="0.25">
      <c r="A296" t="s">
        <v>1121</v>
      </c>
      <c r="B296" t="s">
        <v>1122</v>
      </c>
      <c r="C296" t="s">
        <v>1122</v>
      </c>
      <c r="D296" t="s">
        <v>1123</v>
      </c>
      <c r="E296" t="s">
        <v>1124</v>
      </c>
      <c r="F296" t="s">
        <v>1125</v>
      </c>
      <c r="G296" s="1">
        <v>22060</v>
      </c>
      <c r="H296" s="1">
        <v>24.35</v>
      </c>
      <c r="I296" s="2">
        <v>537161</v>
      </c>
      <c r="J296" s="3">
        <v>7.6162199999999999E-3</v>
      </c>
      <c r="K296" s="4">
        <v>70528566.269999996</v>
      </c>
      <c r="L296" s="5">
        <v>3025001</v>
      </c>
      <c r="M296" s="6">
        <v>23.31522081</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f>IF(OR($A296="TUA",$A296="TYA"),"",IF(ISNUMBER(_xll.BDP($C296,"DUR_ADJ_OAS_MID")),_xll.BDP($C296,"DUR_ADJ_OAS_MID"),IF(ISNUMBER(_xll.BDP($E296&amp;" ISIN","DUR_ADJ_OAS_MID")),_xll.BDP($E296&amp;" ISIN","DUR_ADJ_OAS_MID")," ")))</f>
        <v>1.4851922739623935</v>
      </c>
      <c r="S296" s="7">
        <f t="shared" si="4"/>
        <v>1.1311551100797861E-2</v>
      </c>
      <c r="T296" t="s">
        <v>1125</v>
      </c>
      <c r="U296" t="s">
        <v>1126</v>
      </c>
      <c r="AG296">
        <v>-2.5648000000000001E-2</v>
      </c>
    </row>
    <row r="297" spans="1:33" x14ac:dyDescent="0.25">
      <c r="A297" t="s">
        <v>1121</v>
      </c>
      <c r="B297" t="s">
        <v>1127</v>
      </c>
      <c r="C297" t="s">
        <v>1127</v>
      </c>
      <c r="D297" t="s">
        <v>1128</v>
      </c>
      <c r="E297" t="s">
        <v>1129</v>
      </c>
      <c r="F297" t="s">
        <v>1130</v>
      </c>
      <c r="G297" s="1">
        <v>53000</v>
      </c>
      <c r="H297" s="1">
        <v>22.37</v>
      </c>
      <c r="I297" s="2">
        <v>1185610</v>
      </c>
      <c r="J297" s="3">
        <v>1.6810350000000002E-2</v>
      </c>
      <c r="K297" s="4">
        <v>70528566.269999996</v>
      </c>
      <c r="L297" s="5">
        <v>3025001</v>
      </c>
      <c r="M297" s="6">
        <v>23.31522081</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f>IF(OR($A297="TUA",$A297="TYA"),"",IF(ISNUMBER(_xll.BDP($C297,"DUR_ADJ_OAS_MID")),_xll.BDP($C297,"DUR_ADJ_OAS_MID"),IF(ISNUMBER(_xll.BDP($E297&amp;" ISIN","DUR_ADJ_OAS_MID")),_xll.BDP($E297&amp;" ISIN","DUR_ADJ_OAS_MID")," ")))</f>
        <v>-0.893519182140599</v>
      </c>
      <c r="S297" s="7">
        <f t="shared" si="4"/>
        <v>-1.5020370183497219E-2</v>
      </c>
      <c r="T297" t="s">
        <v>1130</v>
      </c>
      <c r="U297" t="s">
        <v>1126</v>
      </c>
      <c r="AG297">
        <v>-2.5648000000000001E-2</v>
      </c>
    </row>
    <row r="298" spans="1:33" x14ac:dyDescent="0.25">
      <c r="A298" t="s">
        <v>1121</v>
      </c>
      <c r="B298" t="s">
        <v>1131</v>
      </c>
      <c r="C298" t="s">
        <v>1131</v>
      </c>
      <c r="D298" t="s">
        <v>1132</v>
      </c>
      <c r="E298" t="s">
        <v>1133</v>
      </c>
      <c r="F298" t="s">
        <v>1134</v>
      </c>
      <c r="G298" s="1">
        <v>74800</v>
      </c>
      <c r="H298" s="1">
        <v>24.13</v>
      </c>
      <c r="I298" s="2">
        <v>1804924</v>
      </c>
      <c r="J298" s="3">
        <v>2.5591389999999999E-2</v>
      </c>
      <c r="K298" s="4">
        <v>70528566.269999996</v>
      </c>
      <c r="L298" s="5">
        <v>3025001</v>
      </c>
      <c r="M298" s="6">
        <v>23.31522081</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f>IF(OR($A298="TUA",$A298="TYA"),"",IF(ISNUMBER(_xll.BDP($C298,"DUR_ADJ_OAS_MID")),_xll.BDP($C298,"DUR_ADJ_OAS_MID"),IF(ISNUMBER(_xll.BDP($E298&amp;" ISIN","DUR_ADJ_OAS_MID")),_xll.BDP($E298&amp;" ISIN","DUR_ADJ_OAS_MID")," ")))</f>
        <v>-0.61486359519684564</v>
      </c>
      <c r="S298" s="7">
        <f t="shared" si="4"/>
        <v>-1.5735214061484603E-2</v>
      </c>
      <c r="T298" t="s">
        <v>1134</v>
      </c>
      <c r="U298" t="s">
        <v>1126</v>
      </c>
      <c r="AG298">
        <v>-2.5648000000000001E-2</v>
      </c>
    </row>
    <row r="299" spans="1:33" x14ac:dyDescent="0.25">
      <c r="A299" t="s">
        <v>1121</v>
      </c>
      <c r="B299" t="s">
        <v>1135</v>
      </c>
      <c r="C299" t="s">
        <v>1135</v>
      </c>
      <c r="D299" t="s">
        <v>1136</v>
      </c>
      <c r="E299" t="s">
        <v>1137</v>
      </c>
      <c r="F299" t="s">
        <v>1138</v>
      </c>
      <c r="G299" s="1">
        <v>14000</v>
      </c>
      <c r="H299" s="1">
        <v>25.734999999999999</v>
      </c>
      <c r="I299" s="2">
        <v>360290</v>
      </c>
      <c r="J299" s="3">
        <v>5.1084299999999997E-3</v>
      </c>
      <c r="K299" s="4">
        <v>70528566.269999996</v>
      </c>
      <c r="L299" s="5">
        <v>3025001</v>
      </c>
      <c r="M299" s="6">
        <v>23.31522081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f>IF(OR($A299="TUA",$A299="TYA"),"",IF(ISNUMBER(_xll.BDP($C299,"DUR_ADJ_OAS_MID")),_xll.BDP($C299,"DUR_ADJ_OAS_MID"),IF(ISNUMBER(_xll.BDP($E299&amp;" ISIN","DUR_ADJ_OAS_MID")),_xll.BDP($E299&amp;" ISIN","DUR_ADJ_OAS_MID")," ")))</f>
        <v>8.6721564022804662E-2</v>
      </c>
      <c r="S299" s="7">
        <f t="shared" si="4"/>
        <v>4.4301103930101599E-4</v>
      </c>
      <c r="T299" t="s">
        <v>1138</v>
      </c>
      <c r="U299" t="s">
        <v>1126</v>
      </c>
      <c r="AG299">
        <v>-2.5648000000000001E-2</v>
      </c>
    </row>
    <row r="300" spans="1:33" x14ac:dyDescent="0.25">
      <c r="A300" t="s">
        <v>1121</v>
      </c>
      <c r="B300" t="s">
        <v>1139</v>
      </c>
      <c r="C300" t="s">
        <v>1139</v>
      </c>
      <c r="D300" t="s">
        <v>1140</v>
      </c>
      <c r="E300" t="s">
        <v>1141</v>
      </c>
      <c r="F300" t="s">
        <v>1142</v>
      </c>
      <c r="G300" s="1">
        <v>29100</v>
      </c>
      <c r="H300" s="1">
        <v>24.85</v>
      </c>
      <c r="I300" s="2">
        <v>723135</v>
      </c>
      <c r="J300" s="3">
        <v>1.0253079999999999E-2</v>
      </c>
      <c r="K300" s="4">
        <v>70528566.269999996</v>
      </c>
      <c r="L300" s="5">
        <v>3025001</v>
      </c>
      <c r="M300" s="6">
        <v>23.31522081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f>IF(OR($A300="TUA",$A300="TYA"),"",IF(ISNUMBER(_xll.BDP($C300,"DUR_ADJ_OAS_MID")),_xll.BDP($C300,"DUR_ADJ_OAS_MID"),IF(ISNUMBER(_xll.BDP($E300&amp;" ISIN","DUR_ADJ_OAS_MID")),_xll.BDP($E300&amp;" ISIN","DUR_ADJ_OAS_MID")," ")))</f>
        <v>1.2494954878155773</v>
      </c>
      <c r="S300" s="7">
        <f t="shared" si="4"/>
        <v>1.2811177196212139E-2</v>
      </c>
      <c r="T300" t="s">
        <v>1142</v>
      </c>
      <c r="U300" t="s">
        <v>1126</v>
      </c>
      <c r="AG300">
        <v>-2.5648000000000001E-2</v>
      </c>
    </row>
    <row r="301" spans="1:33" x14ac:dyDescent="0.25">
      <c r="A301" t="s">
        <v>1121</v>
      </c>
      <c r="B301" t="s">
        <v>1143</v>
      </c>
      <c r="C301" t="s">
        <v>1143</v>
      </c>
      <c r="D301" t="s">
        <v>1144</v>
      </c>
      <c r="E301" t="s">
        <v>1145</v>
      </c>
      <c r="F301" t="s">
        <v>1146</v>
      </c>
      <c r="G301" s="1">
        <v>38100</v>
      </c>
      <c r="H301" s="1">
        <v>23.56</v>
      </c>
      <c r="I301" s="2">
        <v>897636</v>
      </c>
      <c r="J301" s="3">
        <v>1.2727270000000001E-2</v>
      </c>
      <c r="K301" s="4">
        <v>70528566.269999996</v>
      </c>
      <c r="L301" s="5">
        <v>3025001</v>
      </c>
      <c r="M301" s="6">
        <v>23.31522081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f>IF(OR($A301="TUA",$A301="TYA"),"",IF(ISNUMBER(_xll.BDP($C301,"DUR_ADJ_OAS_MID")),_xll.BDP($C301,"DUR_ADJ_OAS_MID"),IF(ISNUMBER(_xll.BDP($E301&amp;" ISIN","DUR_ADJ_OAS_MID")),_xll.BDP($E301&amp;" ISIN","DUR_ADJ_OAS_MID")," ")))</f>
        <v>-0.76802438353689029</v>
      </c>
      <c r="S301" s="7">
        <f t="shared" si="4"/>
        <v>-9.7748536958575574E-3</v>
      </c>
      <c r="T301" t="s">
        <v>1146</v>
      </c>
      <c r="U301" t="s">
        <v>1126</v>
      </c>
      <c r="AG301">
        <v>-2.5648000000000001E-2</v>
      </c>
    </row>
    <row r="302" spans="1:33" x14ac:dyDescent="0.25">
      <c r="A302" t="s">
        <v>1121</v>
      </c>
      <c r="B302" t="s">
        <v>1147</v>
      </c>
      <c r="C302" t="s">
        <v>1147</v>
      </c>
      <c r="D302" t="s">
        <v>1148</v>
      </c>
      <c r="E302" t="s">
        <v>1149</v>
      </c>
      <c r="F302" t="s">
        <v>1150</v>
      </c>
      <c r="G302" s="1">
        <v>33000</v>
      </c>
      <c r="H302" s="1">
        <v>25.83</v>
      </c>
      <c r="I302" s="2">
        <v>852390</v>
      </c>
      <c r="J302" s="3">
        <v>1.2085739999999999E-2</v>
      </c>
      <c r="K302" s="4">
        <v>70528566.269999996</v>
      </c>
      <c r="L302" s="5">
        <v>3025001</v>
      </c>
      <c r="M302" s="6">
        <v>23.31522081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f>IF(OR($A302="TUA",$A302="TYA"),"",IF(ISNUMBER(_xll.BDP($C302,"DUR_ADJ_OAS_MID")),_xll.BDP($C302,"DUR_ADJ_OAS_MID"),IF(ISNUMBER(_xll.BDP($E302&amp;" ISIN","DUR_ADJ_OAS_MID")),_xll.BDP($E302&amp;" ISIN","DUR_ADJ_OAS_MID")," ")))</f>
        <v>7.5530435077888605</v>
      </c>
      <c r="S302" s="7">
        <f t="shared" si="4"/>
        <v>9.1284120043824135E-2</v>
      </c>
      <c r="T302" t="s">
        <v>1150</v>
      </c>
      <c r="U302" t="s">
        <v>1126</v>
      </c>
      <c r="AG302">
        <v>-2.5648000000000001E-2</v>
      </c>
    </row>
    <row r="303" spans="1:33" x14ac:dyDescent="0.25">
      <c r="A303" t="s">
        <v>1121</v>
      </c>
      <c r="B303" t="s">
        <v>1151</v>
      </c>
      <c r="C303" t="s">
        <v>1151</v>
      </c>
      <c r="D303" t="s">
        <v>1152</v>
      </c>
      <c r="E303" t="s">
        <v>1153</v>
      </c>
      <c r="F303" t="s">
        <v>1154</v>
      </c>
      <c r="G303" s="1">
        <v>87789</v>
      </c>
      <c r="H303" s="1">
        <v>3.57</v>
      </c>
      <c r="I303" s="2">
        <v>313406.73</v>
      </c>
      <c r="J303" s="3">
        <v>4.4436800000000002E-3</v>
      </c>
      <c r="K303" s="4">
        <v>70528566.269999996</v>
      </c>
      <c r="L303" s="5">
        <v>3025001</v>
      </c>
      <c r="M303" s="6">
        <v>23.31522081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T303" t="s">
        <v>1154</v>
      </c>
      <c r="U303" t="s">
        <v>1126</v>
      </c>
      <c r="AG303">
        <v>-2.5648000000000001E-2</v>
      </c>
    </row>
    <row r="304" spans="1:33" x14ac:dyDescent="0.25">
      <c r="A304" t="s">
        <v>1121</v>
      </c>
      <c r="B304" t="s">
        <v>1155</v>
      </c>
      <c r="C304" t="s">
        <v>1155</v>
      </c>
      <c r="D304" t="s">
        <v>1156</v>
      </c>
      <c r="E304" t="s">
        <v>1157</v>
      </c>
      <c r="F304" t="s">
        <v>1158</v>
      </c>
      <c r="G304" s="1">
        <v>41155</v>
      </c>
      <c r="H304" s="1">
        <v>9.41</v>
      </c>
      <c r="I304" s="2">
        <v>387268.55</v>
      </c>
      <c r="J304" s="3">
        <v>5.4909499999999997E-3</v>
      </c>
      <c r="K304" s="4">
        <v>70528566.269999996</v>
      </c>
      <c r="L304" s="5">
        <v>3025001</v>
      </c>
      <c r="M304" s="6">
        <v>23.31522081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f>IF(OR($A304="TUA",$A304="TYA"),"",IF(ISNUMBER(_xll.BDP($C304,"DUR_ADJ_OAS_MID")),_xll.BDP($C304,"DUR_ADJ_OAS_MID"),IF(ISNUMBER(_xll.BDP($E304&amp;" ISIN","DUR_ADJ_OAS_MID")),_xll.BDP($E304&amp;" ISIN","DUR_ADJ_OAS_MID")," ")))</f>
        <v>1.9524487977088405</v>
      </c>
      <c r="S304" s="7">
        <f t="shared" si="4"/>
        <v>1.0720798725779357E-2</v>
      </c>
      <c r="T304" t="s">
        <v>1158</v>
      </c>
      <c r="U304" t="s">
        <v>1126</v>
      </c>
      <c r="AG304">
        <v>-2.5648000000000001E-2</v>
      </c>
    </row>
    <row r="305" spans="1:33" x14ac:dyDescent="0.25">
      <c r="A305" t="s">
        <v>1121</v>
      </c>
      <c r="B305" t="s">
        <v>1159</v>
      </c>
      <c r="C305" t="s">
        <v>1159</v>
      </c>
      <c r="D305" t="s">
        <v>1160</v>
      </c>
      <c r="E305" t="s">
        <v>1161</v>
      </c>
      <c r="F305" t="s">
        <v>1162</v>
      </c>
      <c r="G305" s="1">
        <v>42900</v>
      </c>
      <c r="H305" s="1">
        <v>24.98</v>
      </c>
      <c r="I305" s="2">
        <v>1071642</v>
      </c>
      <c r="J305" s="3">
        <v>1.519444E-2</v>
      </c>
      <c r="K305" s="4">
        <v>70528566.269999996</v>
      </c>
      <c r="L305" s="5">
        <v>3025001</v>
      </c>
      <c r="M305" s="6">
        <v>23.31522081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f>IF(OR($A305="TUA",$A305="TYA"),"",IF(ISNUMBER(_xll.BDP($C305,"DUR_ADJ_OAS_MID")),_xll.BDP($C305,"DUR_ADJ_OAS_MID"),IF(ISNUMBER(_xll.BDP($E305&amp;" ISIN","DUR_ADJ_OAS_MID")),_xll.BDP($E305&amp;" ISIN","DUR_ADJ_OAS_MID")," ")))</f>
        <v>8.0040917725134459</v>
      </c>
      <c r="S305" s="7">
        <f t="shared" si="4"/>
        <v>0.12161769219194921</v>
      </c>
      <c r="T305" t="s">
        <v>1162</v>
      </c>
      <c r="U305" t="s">
        <v>1126</v>
      </c>
      <c r="AG305">
        <v>-2.5648000000000001E-2</v>
      </c>
    </row>
    <row r="306" spans="1:33" x14ac:dyDescent="0.25">
      <c r="A306" t="s">
        <v>1121</v>
      </c>
      <c r="B306" t="s">
        <v>1163</v>
      </c>
      <c r="C306" t="s">
        <v>1163</v>
      </c>
      <c r="D306" t="s">
        <v>1164</v>
      </c>
      <c r="E306" t="s">
        <v>1165</v>
      </c>
      <c r="F306" t="s">
        <v>1166</v>
      </c>
      <c r="G306" s="1">
        <v>79228</v>
      </c>
      <c r="H306" s="1">
        <v>24.54</v>
      </c>
      <c r="I306" s="2">
        <v>1944255.12</v>
      </c>
      <c r="J306" s="3">
        <v>2.7566920000000002E-2</v>
      </c>
      <c r="K306" s="4">
        <v>70528566.269999996</v>
      </c>
      <c r="L306" s="5">
        <v>3025001</v>
      </c>
      <c r="M306" s="6">
        <v>23.31522081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f>IF(OR($A306="TUA",$A306="TYA"),"",IF(ISNUMBER(_xll.BDP($C306,"DUR_ADJ_OAS_MID")),_xll.BDP($C306,"DUR_ADJ_OAS_MID"),IF(ISNUMBER(_xll.BDP($E306&amp;" ISIN","DUR_ADJ_OAS_MID")),_xll.BDP($E306&amp;" ISIN","DUR_ADJ_OAS_MID")," ")))</f>
        <v>-0.36191554320264691</v>
      </c>
      <c r="S306" s="7">
        <f t="shared" si="4"/>
        <v>-9.9768968262239112E-3</v>
      </c>
      <c r="T306" t="s">
        <v>1166</v>
      </c>
      <c r="U306" t="s">
        <v>1126</v>
      </c>
      <c r="AG306">
        <v>-2.5648000000000001E-2</v>
      </c>
    </row>
    <row r="307" spans="1:33" x14ac:dyDescent="0.25">
      <c r="A307" t="s">
        <v>1121</v>
      </c>
      <c r="B307" t="s">
        <v>1167</v>
      </c>
      <c r="C307" t="s">
        <v>1167</v>
      </c>
      <c r="D307" t="s">
        <v>1168</v>
      </c>
      <c r="E307" t="s">
        <v>1169</v>
      </c>
      <c r="F307" t="s">
        <v>1170</v>
      </c>
      <c r="G307" s="1">
        <v>60564</v>
      </c>
      <c r="H307" s="1">
        <v>24.45</v>
      </c>
      <c r="I307" s="2">
        <v>1480789.8</v>
      </c>
      <c r="J307" s="3">
        <v>2.09956E-2</v>
      </c>
      <c r="K307" s="4">
        <v>70528566.269999996</v>
      </c>
      <c r="L307" s="5">
        <v>3025001</v>
      </c>
      <c r="M307" s="6">
        <v>23.31522081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f>IF(OR($A307="TUA",$A307="TYA"),"",IF(ISNUMBER(_xll.BDP($C307,"DUR_ADJ_OAS_MID")),_xll.BDP($C307,"DUR_ADJ_OAS_MID"),IF(ISNUMBER(_xll.BDP($E307&amp;" ISIN","DUR_ADJ_OAS_MID")),_xll.BDP($E307&amp;" ISIN","DUR_ADJ_OAS_MID")," ")))</f>
        <v>0.91615549392511997</v>
      </c>
      <c r="S307" s="7">
        <f t="shared" si="4"/>
        <v>1.9235234288254247E-2</v>
      </c>
      <c r="T307" t="s">
        <v>1170</v>
      </c>
      <c r="U307" t="s">
        <v>1126</v>
      </c>
      <c r="AG307">
        <v>-2.5648000000000001E-2</v>
      </c>
    </row>
    <row r="308" spans="1:33" x14ac:dyDescent="0.25">
      <c r="A308" t="s">
        <v>1121</v>
      </c>
      <c r="B308" t="s">
        <v>1171</v>
      </c>
      <c r="C308" t="s">
        <v>1171</v>
      </c>
      <c r="D308" t="s">
        <v>1172</v>
      </c>
      <c r="E308" t="s">
        <v>1173</v>
      </c>
      <c r="F308" t="s">
        <v>1174</v>
      </c>
      <c r="G308" s="1">
        <v>31261</v>
      </c>
      <c r="H308" s="1">
        <v>23.2</v>
      </c>
      <c r="I308" s="2">
        <v>725255.2</v>
      </c>
      <c r="J308" s="3">
        <v>1.028314E-2</v>
      </c>
      <c r="K308" s="4">
        <v>70528566.269999996</v>
      </c>
      <c r="L308" s="5">
        <v>3025001</v>
      </c>
      <c r="M308" s="6">
        <v>23.31522081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f>IF(OR($A308="TUA",$A308="TYA"),"",IF(ISNUMBER(_xll.BDP($C308,"DUR_ADJ_OAS_MID")),_xll.BDP($C308,"DUR_ADJ_OAS_MID"),IF(ISNUMBER(_xll.BDP($E308&amp;" ISIN","DUR_ADJ_OAS_MID")),_xll.BDP($E308&amp;" ISIN","DUR_ADJ_OAS_MID")," ")))</f>
        <v>0.54572621545901545</v>
      </c>
      <c r="S308" s="7">
        <f t="shared" si="4"/>
        <v>5.6117790752352199E-3</v>
      </c>
      <c r="T308" t="s">
        <v>1174</v>
      </c>
      <c r="U308" t="s">
        <v>1126</v>
      </c>
      <c r="AG308">
        <v>-2.5648000000000001E-2</v>
      </c>
    </row>
    <row r="309" spans="1:33" x14ac:dyDescent="0.25">
      <c r="A309" t="s">
        <v>1121</v>
      </c>
      <c r="B309" t="s">
        <v>1175</v>
      </c>
      <c r="C309" t="s">
        <v>1176</v>
      </c>
      <c r="D309" t="s">
        <v>1177</v>
      </c>
      <c r="E309" t="s">
        <v>1178</v>
      </c>
      <c r="F309" t="s">
        <v>1179</v>
      </c>
      <c r="G309" s="1">
        <v>127037</v>
      </c>
      <c r="H309" s="1">
        <v>10.07</v>
      </c>
      <c r="I309" s="2">
        <v>1279262.5900000001</v>
      </c>
      <c r="J309" s="3">
        <v>1.813822E-2</v>
      </c>
      <c r="K309" s="4">
        <v>70528566.269999996</v>
      </c>
      <c r="L309" s="5">
        <v>3025001</v>
      </c>
      <c r="M309" s="6">
        <v>23.31522081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T309" t="s">
        <v>1179</v>
      </c>
      <c r="U309" t="s">
        <v>1180</v>
      </c>
      <c r="AG309">
        <v>-2.5648000000000001E-2</v>
      </c>
    </row>
    <row r="310" spans="1:33" x14ac:dyDescent="0.25">
      <c r="A310" t="s">
        <v>1121</v>
      </c>
      <c r="B310" t="s">
        <v>1181</v>
      </c>
      <c r="C310" t="s">
        <v>1182</v>
      </c>
      <c r="D310" t="s">
        <v>1183</v>
      </c>
      <c r="E310" t="s">
        <v>1184</v>
      </c>
      <c r="F310" t="s">
        <v>1185</v>
      </c>
      <c r="G310" s="1">
        <v>78000</v>
      </c>
      <c r="H310" s="1">
        <v>16.309999999999999</v>
      </c>
      <c r="I310" s="2">
        <v>1272180</v>
      </c>
      <c r="J310" s="3">
        <v>1.80378E-2</v>
      </c>
      <c r="K310" s="4">
        <v>70528566.269999996</v>
      </c>
      <c r="L310" s="5">
        <v>3025001</v>
      </c>
      <c r="M310" s="6">
        <v>23.31522081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T310" t="s">
        <v>1185</v>
      </c>
      <c r="U310" t="s">
        <v>1180</v>
      </c>
      <c r="AG310">
        <v>-2.5648000000000001E-2</v>
      </c>
    </row>
    <row r="311" spans="1:33" x14ac:dyDescent="0.25">
      <c r="A311" t="s">
        <v>1121</v>
      </c>
      <c r="B311" t="s">
        <v>1186</v>
      </c>
      <c r="C311" t="s">
        <v>1187</v>
      </c>
      <c r="D311" t="s">
        <v>1188</v>
      </c>
      <c r="E311" t="s">
        <v>1189</v>
      </c>
      <c r="F311" t="s">
        <v>1190</v>
      </c>
      <c r="G311" s="1">
        <v>51025</v>
      </c>
      <c r="H311" s="1">
        <v>11.9</v>
      </c>
      <c r="I311" s="2">
        <v>607197.5</v>
      </c>
      <c r="J311" s="3">
        <v>8.6092400000000006E-3</v>
      </c>
      <c r="K311" s="4">
        <v>70528566.269999996</v>
      </c>
      <c r="L311" s="5">
        <v>3025001</v>
      </c>
      <c r="M311" s="6">
        <v>23.31522081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T311" t="s">
        <v>1190</v>
      </c>
      <c r="U311" t="s">
        <v>1180</v>
      </c>
      <c r="AG311">
        <v>-2.5648000000000001E-2</v>
      </c>
    </row>
    <row r="312" spans="1:33" x14ac:dyDescent="0.25">
      <c r="A312" t="s">
        <v>1121</v>
      </c>
      <c r="B312" t="s">
        <v>1191</v>
      </c>
      <c r="C312" t="s">
        <v>1191</v>
      </c>
      <c r="F312" t="s">
        <v>1192</v>
      </c>
      <c r="G312" s="1">
        <v>2754</v>
      </c>
      <c r="H312" s="1">
        <v>15</v>
      </c>
      <c r="I312" s="2">
        <v>41310</v>
      </c>
      <c r="J312" s="3">
        <v>5.8571999999999997E-4</v>
      </c>
      <c r="K312" s="4">
        <v>70528566.269999996</v>
      </c>
      <c r="L312" s="5">
        <v>3025001</v>
      </c>
      <c r="M312" s="6">
        <v>23.31522081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1192</v>
      </c>
      <c r="U312" t="s">
        <v>1180</v>
      </c>
      <c r="AG312">
        <v>-2.5648000000000001E-2</v>
      </c>
    </row>
    <row r="313" spans="1:33" x14ac:dyDescent="0.25">
      <c r="A313" t="s">
        <v>1121</v>
      </c>
      <c r="B313" t="s">
        <v>1193</v>
      </c>
      <c r="C313" t="s">
        <v>1194</v>
      </c>
      <c r="D313" t="s">
        <v>1195</v>
      </c>
      <c r="E313" t="s">
        <v>1196</v>
      </c>
      <c r="F313" t="s">
        <v>1197</v>
      </c>
      <c r="G313" s="1">
        <v>107000</v>
      </c>
      <c r="H313" s="1">
        <v>13.06</v>
      </c>
      <c r="I313" s="2">
        <v>1397420</v>
      </c>
      <c r="J313" s="3">
        <v>1.9813529999999999E-2</v>
      </c>
      <c r="K313" s="4">
        <v>70528566.269999996</v>
      </c>
      <c r="L313" s="5">
        <v>3025001</v>
      </c>
      <c r="M313" s="6">
        <v>23.31522081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1197</v>
      </c>
      <c r="U313" t="s">
        <v>1180</v>
      </c>
      <c r="AG313">
        <v>-2.5648000000000001E-2</v>
      </c>
    </row>
    <row r="314" spans="1:33" x14ac:dyDescent="0.25">
      <c r="A314" t="s">
        <v>1121</v>
      </c>
      <c r="B314" t="s">
        <v>1198</v>
      </c>
      <c r="C314" t="s">
        <v>1199</v>
      </c>
      <c r="D314" t="s">
        <v>1200</v>
      </c>
      <c r="E314" t="s">
        <v>1201</v>
      </c>
      <c r="F314" t="s">
        <v>1202</v>
      </c>
      <c r="G314" s="1">
        <v>40000</v>
      </c>
      <c r="H314" s="1">
        <v>10.18</v>
      </c>
      <c r="I314" s="2">
        <v>407200</v>
      </c>
      <c r="J314" s="3">
        <v>5.7735499999999997E-3</v>
      </c>
      <c r="K314" s="4">
        <v>70528566.269999996</v>
      </c>
      <c r="L314" s="5">
        <v>3025001</v>
      </c>
      <c r="M314" s="6">
        <v>23.31522081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T314" t="s">
        <v>1202</v>
      </c>
      <c r="U314" t="s">
        <v>1180</v>
      </c>
      <c r="AG314">
        <v>-2.5648000000000001E-2</v>
      </c>
    </row>
    <row r="315" spans="1:33" x14ac:dyDescent="0.25">
      <c r="A315" t="s">
        <v>1121</v>
      </c>
      <c r="B315" t="s">
        <v>1203</v>
      </c>
      <c r="C315" t="s">
        <v>1204</v>
      </c>
      <c r="D315" t="s">
        <v>1205</v>
      </c>
      <c r="E315" t="s">
        <v>1206</v>
      </c>
      <c r="F315" t="s">
        <v>1207</v>
      </c>
      <c r="G315" s="1">
        <v>202500</v>
      </c>
      <c r="H315" s="1">
        <v>8.94</v>
      </c>
      <c r="I315" s="2">
        <v>1810350</v>
      </c>
      <c r="J315" s="3">
        <v>2.5668320000000001E-2</v>
      </c>
      <c r="K315" s="4">
        <v>70528566.269999996</v>
      </c>
      <c r="L315" s="5">
        <v>3025001</v>
      </c>
      <c r="M315" s="6">
        <v>23.31522081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T315" t="s">
        <v>1207</v>
      </c>
      <c r="U315" t="s">
        <v>1180</v>
      </c>
      <c r="AG315">
        <v>-2.5648000000000001E-2</v>
      </c>
    </row>
    <row r="316" spans="1:33" x14ac:dyDescent="0.25">
      <c r="A316" t="s">
        <v>1121</v>
      </c>
      <c r="B316" t="s">
        <v>1208</v>
      </c>
      <c r="C316" t="s">
        <v>1209</v>
      </c>
      <c r="D316" t="s">
        <v>1210</v>
      </c>
      <c r="E316" t="s">
        <v>1211</v>
      </c>
      <c r="F316" t="s">
        <v>1212</v>
      </c>
      <c r="G316" s="1">
        <v>79655</v>
      </c>
      <c r="H316" s="1">
        <v>21.62</v>
      </c>
      <c r="I316" s="2">
        <v>1722141.1</v>
      </c>
      <c r="J316" s="3">
        <v>2.4417640000000001E-2</v>
      </c>
      <c r="K316" s="4">
        <v>70528566.269999996</v>
      </c>
      <c r="L316" s="5">
        <v>3025001</v>
      </c>
      <c r="M316" s="6">
        <v>23.31522081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T316" t="s">
        <v>1212</v>
      </c>
      <c r="U316" t="s">
        <v>1180</v>
      </c>
      <c r="AG316">
        <v>-2.5648000000000001E-2</v>
      </c>
    </row>
    <row r="317" spans="1:33" x14ac:dyDescent="0.25">
      <c r="A317" t="s">
        <v>1121</v>
      </c>
      <c r="B317" t="s">
        <v>1213</v>
      </c>
      <c r="C317" t="s">
        <v>1214</v>
      </c>
      <c r="D317" t="s">
        <v>1215</v>
      </c>
      <c r="E317" t="s">
        <v>1216</v>
      </c>
      <c r="F317" t="s">
        <v>1217</v>
      </c>
      <c r="G317" s="1">
        <v>116593</v>
      </c>
      <c r="H317" s="1">
        <v>10.79</v>
      </c>
      <c r="I317" s="2">
        <v>1258038.47</v>
      </c>
      <c r="J317" s="3">
        <v>1.7837289999999999E-2</v>
      </c>
      <c r="K317" s="4">
        <v>70528566.269999996</v>
      </c>
      <c r="L317" s="5">
        <v>3025001</v>
      </c>
      <c r="M317" s="6">
        <v>23.31522081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T317" t="s">
        <v>1217</v>
      </c>
      <c r="U317" t="s">
        <v>1180</v>
      </c>
      <c r="AG317">
        <v>-2.5648000000000001E-2</v>
      </c>
    </row>
    <row r="318" spans="1:33" x14ac:dyDescent="0.25">
      <c r="A318" t="s">
        <v>1121</v>
      </c>
      <c r="B318" t="s">
        <v>1218</v>
      </c>
      <c r="C318" t="s">
        <v>1219</v>
      </c>
      <c r="D318" t="s">
        <v>1220</v>
      </c>
      <c r="E318" t="s">
        <v>1221</v>
      </c>
      <c r="F318" t="s">
        <v>1222</v>
      </c>
      <c r="G318" s="1">
        <v>16696</v>
      </c>
      <c r="H318" s="1">
        <v>7.88</v>
      </c>
      <c r="I318" s="2">
        <v>131564.48000000001</v>
      </c>
      <c r="J318" s="3">
        <v>1.8654100000000001E-3</v>
      </c>
      <c r="K318" s="4">
        <v>70528566.269999996</v>
      </c>
      <c r="L318" s="5">
        <v>3025001</v>
      </c>
      <c r="M318" s="6">
        <v>23.31522081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T318" t="s">
        <v>1222</v>
      </c>
      <c r="U318" t="s">
        <v>1180</v>
      </c>
      <c r="AG318">
        <v>-2.5648000000000001E-2</v>
      </c>
    </row>
    <row r="319" spans="1:33" x14ac:dyDescent="0.25">
      <c r="A319" t="s">
        <v>1121</v>
      </c>
      <c r="B319" t="s">
        <v>1223</v>
      </c>
      <c r="C319" t="s">
        <v>1224</v>
      </c>
      <c r="D319" t="s">
        <v>1225</v>
      </c>
      <c r="E319" t="s">
        <v>1226</v>
      </c>
      <c r="F319" t="s">
        <v>1227</v>
      </c>
      <c r="G319" s="1">
        <v>119250</v>
      </c>
      <c r="H319" s="1">
        <v>9.4499999999999993</v>
      </c>
      <c r="I319" s="2">
        <v>1126912.5</v>
      </c>
      <c r="J319" s="3">
        <v>1.5978099999999999E-2</v>
      </c>
      <c r="K319" s="4">
        <v>70528566.269999996</v>
      </c>
      <c r="L319" s="5">
        <v>3025001</v>
      </c>
      <c r="M319" s="6">
        <v>23.31522081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1227</v>
      </c>
      <c r="U319" t="s">
        <v>1180</v>
      </c>
      <c r="AG319">
        <v>-2.5648000000000001E-2</v>
      </c>
    </row>
    <row r="320" spans="1:33" x14ac:dyDescent="0.25">
      <c r="A320" t="s">
        <v>1121</v>
      </c>
      <c r="B320" t="s">
        <v>1228</v>
      </c>
      <c r="D320" t="s">
        <v>1229</v>
      </c>
      <c r="E320" t="s">
        <v>1230</v>
      </c>
      <c r="F320" t="s">
        <v>1231</v>
      </c>
      <c r="G320" s="1">
        <v>122252236</v>
      </c>
      <c r="H320" s="1">
        <v>9.4799999999999995E-4</v>
      </c>
      <c r="I320" s="2">
        <v>115895.12</v>
      </c>
      <c r="J320" s="3">
        <v>1.64324E-3</v>
      </c>
      <c r="K320" s="4">
        <v>70528566.269999996</v>
      </c>
      <c r="L320" s="5">
        <v>3025001</v>
      </c>
      <c r="M320" s="6">
        <v>23.31522081</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T320" t="s">
        <v>1231</v>
      </c>
      <c r="U320" t="s">
        <v>1180</v>
      </c>
      <c r="AG320">
        <v>-2.5648000000000001E-2</v>
      </c>
    </row>
    <row r="321" spans="1:33" x14ac:dyDescent="0.25">
      <c r="A321" t="s">
        <v>1121</v>
      </c>
      <c r="B321" t="s">
        <v>1232</v>
      </c>
      <c r="C321" t="s">
        <v>1233</v>
      </c>
      <c r="F321" t="s">
        <v>1232</v>
      </c>
      <c r="G321" s="1">
        <v>272</v>
      </c>
      <c r="H321" s="1">
        <v>109.460938</v>
      </c>
      <c r="I321" s="2">
        <v>29773375.136</v>
      </c>
      <c r="J321" s="3">
        <v>0.42214633000000001</v>
      </c>
      <c r="K321" s="4">
        <v>70528566.269999996</v>
      </c>
      <c r="L321" s="5">
        <v>3025001</v>
      </c>
      <c r="M321" s="6">
        <v>23.31522081</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4.0400156090297168</v>
      </c>
      <c r="S321" s="7">
        <f t="shared" si="4"/>
        <v>1.7054777624946098</v>
      </c>
      <c r="T321" t="s">
        <v>1234</v>
      </c>
      <c r="U321" t="s">
        <v>45</v>
      </c>
      <c r="AG321">
        <v>-2.5648000000000001E-2</v>
      </c>
    </row>
    <row r="322" spans="1:33" x14ac:dyDescent="0.25">
      <c r="A322" t="s">
        <v>1121</v>
      </c>
      <c r="B322" t="s">
        <v>42</v>
      </c>
      <c r="C322" t="s">
        <v>43</v>
      </c>
      <c r="F322" t="s">
        <v>42</v>
      </c>
      <c r="G322" s="1">
        <v>157</v>
      </c>
      <c r="H322" s="1">
        <v>112.8125</v>
      </c>
      <c r="I322" s="2">
        <v>17711562.5</v>
      </c>
      <c r="J322" s="3">
        <v>0.25112607999999997</v>
      </c>
      <c r="K322" s="4">
        <v>70528566.269999996</v>
      </c>
      <c r="L322" s="5">
        <v>3025001</v>
      </c>
      <c r="M322" s="6">
        <v>23.31522081</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f>IF(OR($A322="TUA",$A322="TYA"),"",IF(ISNUMBER(_xll.BDP($C322,"DUR_ADJ_OAS_MID")),_xll.BDP($C322,"DUR_ADJ_OAS_MID"),IF(ISNUMBER(_xll.BDP($E322&amp;" ISIN","DUR_ADJ_OAS_MID")),_xll.BDP($E322&amp;" ISIN","DUR_ADJ_OAS_MID")," ")))</f>
        <v>6.0620799821484939</v>
      </c>
      <c r="S322" s="7">
        <f t="shared" si="4"/>
        <v>1.5223463825634211</v>
      </c>
      <c r="T322" t="s">
        <v>44</v>
      </c>
      <c r="U322" t="s">
        <v>45</v>
      </c>
      <c r="AG322">
        <v>-2.5648000000000001E-2</v>
      </c>
    </row>
    <row r="323" spans="1:33" x14ac:dyDescent="0.25">
      <c r="A323" t="s">
        <v>1121</v>
      </c>
      <c r="B323" t="s">
        <v>49</v>
      </c>
      <c r="C323" t="s">
        <v>50</v>
      </c>
      <c r="F323" t="s">
        <v>49</v>
      </c>
      <c r="G323" s="1">
        <v>-56</v>
      </c>
      <c r="H323" s="1">
        <v>116.5</v>
      </c>
      <c r="I323" s="2">
        <v>-6524000</v>
      </c>
      <c r="J323" s="3">
        <v>-9.2501529999999998E-2</v>
      </c>
      <c r="K323" s="4">
        <v>70528566.269999996</v>
      </c>
      <c r="L323" s="5">
        <v>3025001</v>
      </c>
      <c r="M323" s="6">
        <v>23.31522081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12.365005326105154</v>
      </c>
      <c r="S323" s="7">
        <f t="shared" ref="S323:S386" si="5">IF(ISNUMBER(N323),Q323*N323,IF(ISNUMBER(R323),J323*R323," "))</f>
        <v>-1.1437819111228755</v>
      </c>
      <c r="T323" t="s">
        <v>51</v>
      </c>
      <c r="U323" t="s">
        <v>45</v>
      </c>
      <c r="AG323">
        <v>-2.5648000000000001E-2</v>
      </c>
    </row>
    <row r="324" spans="1:33" x14ac:dyDescent="0.25">
      <c r="A324" t="s">
        <v>1121</v>
      </c>
      <c r="B324" t="s">
        <v>1235</v>
      </c>
      <c r="C324" t="s">
        <v>1236</v>
      </c>
      <c r="F324" t="s">
        <v>1235</v>
      </c>
      <c r="G324" s="1">
        <v>-39</v>
      </c>
      <c r="H324" s="1">
        <v>119.84375</v>
      </c>
      <c r="I324" s="2">
        <v>-4673906.25</v>
      </c>
      <c r="J324" s="3">
        <v>-6.6269690000000006E-2</v>
      </c>
      <c r="K324" s="4">
        <v>70528566.269999996</v>
      </c>
      <c r="L324" s="5">
        <v>3025001</v>
      </c>
      <c r="M324" s="6">
        <v>23.31522081</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15.712662679740216</v>
      </c>
      <c r="S324" s="7">
        <f t="shared" si="5"/>
        <v>-1.0412732848609534</v>
      </c>
      <c r="T324" t="s">
        <v>1237</v>
      </c>
      <c r="U324" t="s">
        <v>45</v>
      </c>
      <c r="AG324">
        <v>-2.5648000000000001E-2</v>
      </c>
    </row>
    <row r="325" spans="1:33" x14ac:dyDescent="0.25">
      <c r="A325" t="s">
        <v>1121</v>
      </c>
      <c r="B325" t="s">
        <v>1238</v>
      </c>
      <c r="C325" t="s">
        <v>1239</v>
      </c>
      <c r="F325" t="s">
        <v>1240</v>
      </c>
      <c r="G325" s="1">
        <v>80</v>
      </c>
      <c r="H325" s="1">
        <v>14.365</v>
      </c>
      <c r="I325" s="2">
        <v>114920</v>
      </c>
      <c r="J325" s="3">
        <v>1.62941E-3</v>
      </c>
      <c r="K325" s="4">
        <v>70528566.269999996</v>
      </c>
      <c r="L325" s="5">
        <v>3025001</v>
      </c>
      <c r="M325" s="6">
        <v>23.31522081</v>
      </c>
      <c r="N325" s="7">
        <f>IF(ISNUMBER(_xll.BDP($C325, "DELTA_MID")),_xll.BDP($C325, "DELTA_MID")," ")</f>
        <v>-0.279893</v>
      </c>
      <c r="O325" s="7" t="str">
        <f>IF(ISNUMBER(N325),_xll.BDP($C325, "OPT_UNDL_TICKER"),"")</f>
        <v>QQQ US</v>
      </c>
      <c r="P325" s="8">
        <f>IF(ISNUMBER(N325),_xll.BDP($C325, "OPT_UNDL_PX")," ")</f>
        <v>585.66999999999996</v>
      </c>
      <c r="Q325" s="7">
        <f>IF(ISNUMBER(N325),+G325*_xll.BDP($C325, "PX_POS_MULT_FACTOR")*P325/K325," ")</f>
        <v>6.6432089120645618E-2</v>
      </c>
      <c r="R325" s="8" t="str">
        <f>IF(OR($A325="TUA",$A325="TYA"),"",IF(ISNUMBER(_xll.BDP($C325,"DUR_ADJ_OAS_MID")),_xll.BDP($C325,"DUR_ADJ_OAS_MID"),IF(ISNUMBER(_xll.BDP($E325&amp;" ISIN","DUR_ADJ_OAS_MID")),_xll.BDP($E325&amp;" ISIN","DUR_ADJ_OAS_MID")," ")))</f>
        <v xml:space="preserve"> </v>
      </c>
      <c r="S325" s="7">
        <f t="shared" si="5"/>
        <v>-1.8593876720244863E-2</v>
      </c>
      <c r="T325" t="s">
        <v>1240</v>
      </c>
      <c r="U325" t="s">
        <v>57</v>
      </c>
      <c r="AG325">
        <v>-2.5648000000000001E-2</v>
      </c>
    </row>
    <row r="326" spans="1:33" x14ac:dyDescent="0.25">
      <c r="A326" t="s">
        <v>1121</v>
      </c>
      <c r="B326" t="s">
        <v>214</v>
      </c>
      <c r="C326" t="s">
        <v>214</v>
      </c>
      <c r="F326" t="s">
        <v>215</v>
      </c>
      <c r="G326" s="1">
        <v>-12500000</v>
      </c>
      <c r="H326" s="1">
        <v>-6.3386709999999997</v>
      </c>
      <c r="I326" s="2">
        <v>-792333.84</v>
      </c>
      <c r="J326" s="3">
        <v>-1.123423E-2</v>
      </c>
      <c r="K326" s="4">
        <v>70528566.269999996</v>
      </c>
      <c r="L326" s="5">
        <v>3025001</v>
      </c>
      <c r="M326" s="6">
        <v>23.31522081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T326" t="s">
        <v>215</v>
      </c>
      <c r="U326" t="s">
        <v>86</v>
      </c>
      <c r="AG326">
        <v>-2.5648000000000001E-2</v>
      </c>
    </row>
    <row r="327" spans="1:33" x14ac:dyDescent="0.25">
      <c r="A327" t="s">
        <v>1121</v>
      </c>
      <c r="B327" t="s">
        <v>230</v>
      </c>
      <c r="C327" t="s">
        <v>230</v>
      </c>
      <c r="F327" t="s">
        <v>230</v>
      </c>
      <c r="G327" s="1">
        <v>11398328</v>
      </c>
      <c r="H327" s="1">
        <v>100</v>
      </c>
      <c r="I327" s="2">
        <v>11398328</v>
      </c>
      <c r="J327" s="3">
        <v>0.16161292999999999</v>
      </c>
      <c r="K327" s="4">
        <v>70528566.269999996</v>
      </c>
      <c r="L327" s="5">
        <v>3025001</v>
      </c>
      <c r="M327" s="6">
        <v>23.31522081</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T327" t="s">
        <v>230</v>
      </c>
      <c r="U327" t="s">
        <v>86</v>
      </c>
      <c r="AG327">
        <v>-2.5648000000000001E-2</v>
      </c>
    </row>
    <row r="328" spans="1:33" x14ac:dyDescent="0.25">
      <c r="A328" t="s">
        <v>1121</v>
      </c>
      <c r="B328" t="s">
        <v>231</v>
      </c>
      <c r="C328" t="s">
        <v>232</v>
      </c>
      <c r="F328" t="s">
        <v>232</v>
      </c>
      <c r="G328" s="1">
        <v>-117492</v>
      </c>
      <c r="H328" s="1">
        <v>95.78</v>
      </c>
      <c r="I328" s="2">
        <v>-11253383.76</v>
      </c>
      <c r="J328" s="3">
        <v>-0.15955780999999999</v>
      </c>
      <c r="K328" s="4">
        <v>70528566.269999996</v>
      </c>
      <c r="L328" s="5">
        <v>3025001</v>
      </c>
      <c r="M328" s="6">
        <v>23.31522081</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T328" t="s">
        <v>232</v>
      </c>
      <c r="U328" t="s">
        <v>86</v>
      </c>
      <c r="AG328">
        <v>-2.5648000000000001E-2</v>
      </c>
    </row>
    <row r="329" spans="1:33" x14ac:dyDescent="0.25">
      <c r="A329" t="s">
        <v>1121</v>
      </c>
      <c r="B329" t="s">
        <v>233</v>
      </c>
      <c r="C329" t="s">
        <v>234</v>
      </c>
      <c r="D329" t="s">
        <v>235</v>
      </c>
      <c r="E329" t="s">
        <v>236</v>
      </c>
      <c r="F329" t="s">
        <v>237</v>
      </c>
      <c r="G329" s="1">
        <v>-4529.0212251120001</v>
      </c>
      <c r="H329" s="1">
        <v>35.83</v>
      </c>
      <c r="I329" s="2">
        <v>-162274.83049576299</v>
      </c>
      <c r="J329" s="3">
        <v>-2.3008383563978001E-3</v>
      </c>
      <c r="K329" s="4">
        <v>70528566.269999996</v>
      </c>
      <c r="L329" s="5">
        <v>3025001</v>
      </c>
      <c r="M329" s="6">
        <v>23.31522081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232</v>
      </c>
      <c r="AG329">
        <v>-2.5648000000000001E-2</v>
      </c>
    </row>
    <row r="330" spans="1:33" x14ac:dyDescent="0.25">
      <c r="A330" t="s">
        <v>1121</v>
      </c>
      <c r="B330" t="s">
        <v>238</v>
      </c>
      <c r="C330" t="s">
        <v>239</v>
      </c>
      <c r="D330" t="s">
        <v>240</v>
      </c>
      <c r="E330" t="s">
        <v>241</v>
      </c>
      <c r="F330" t="s">
        <v>242</v>
      </c>
      <c r="G330" s="1">
        <v>-13332.947983008</v>
      </c>
      <c r="H330" s="1">
        <v>12.24</v>
      </c>
      <c r="I330" s="2">
        <v>-163195.28331201791</v>
      </c>
      <c r="J330" s="3">
        <v>-2.3138891365984001E-3</v>
      </c>
      <c r="K330" s="4">
        <v>70528566.269999996</v>
      </c>
      <c r="L330" s="5">
        <v>3025001</v>
      </c>
      <c r="M330" s="6">
        <v>23.31522081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232</v>
      </c>
      <c r="AG330">
        <v>-2.5648000000000001E-2</v>
      </c>
    </row>
    <row r="331" spans="1:33" x14ac:dyDescent="0.25">
      <c r="A331" t="s">
        <v>1121</v>
      </c>
      <c r="B331" t="s">
        <v>243</v>
      </c>
      <c r="C331" t="s">
        <v>244</v>
      </c>
      <c r="D331" t="s">
        <v>245</v>
      </c>
      <c r="E331" t="s">
        <v>246</v>
      </c>
      <c r="F331" t="s">
        <v>247</v>
      </c>
      <c r="G331" s="1">
        <v>-6593.3400386760004</v>
      </c>
      <c r="H331" s="1">
        <v>14.36</v>
      </c>
      <c r="I331" s="2">
        <v>-94680.362955387362</v>
      </c>
      <c r="J331" s="3">
        <v>-1.3424399213351999E-3</v>
      </c>
      <c r="K331" s="4">
        <v>70528566.269999996</v>
      </c>
      <c r="L331" s="5">
        <v>3025001</v>
      </c>
      <c r="M331" s="6">
        <v>23.31522081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232</v>
      </c>
      <c r="AG331">
        <v>-2.5648000000000001E-2</v>
      </c>
    </row>
    <row r="332" spans="1:33" x14ac:dyDescent="0.25">
      <c r="A332" t="s">
        <v>1121</v>
      </c>
      <c r="B332" t="s">
        <v>248</v>
      </c>
      <c r="C332" t="s">
        <v>249</v>
      </c>
      <c r="D332" t="s">
        <v>250</v>
      </c>
      <c r="E332" t="s">
        <v>251</v>
      </c>
      <c r="F332" t="s">
        <v>252</v>
      </c>
      <c r="G332" s="1">
        <v>-8387.6771577239997</v>
      </c>
      <c r="H332" s="1">
        <v>17.57</v>
      </c>
      <c r="I332" s="2">
        <v>-147371.4876612107</v>
      </c>
      <c r="J332" s="3">
        <v>-2.0895290441186E-3</v>
      </c>
      <c r="K332" s="4">
        <v>70528566.269999996</v>
      </c>
      <c r="L332" s="5">
        <v>3025001</v>
      </c>
      <c r="M332" s="6">
        <v>23.31522081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232</v>
      </c>
      <c r="AG332">
        <v>-2.5648000000000001E-2</v>
      </c>
    </row>
    <row r="333" spans="1:33" x14ac:dyDescent="0.25">
      <c r="A333" t="s">
        <v>1121</v>
      </c>
      <c r="B333" t="s">
        <v>253</v>
      </c>
      <c r="C333" t="s">
        <v>254</v>
      </c>
      <c r="D333" t="s">
        <v>255</v>
      </c>
      <c r="E333" t="s">
        <v>256</v>
      </c>
      <c r="F333" t="s">
        <v>257</v>
      </c>
      <c r="G333" s="1">
        <v>-19117.342325088001</v>
      </c>
      <c r="H333" s="1">
        <v>7.8</v>
      </c>
      <c r="I333" s="2">
        <v>-149115.27013568641</v>
      </c>
      <c r="J333" s="3">
        <v>-2.1142535290571002E-3</v>
      </c>
      <c r="K333" s="4">
        <v>70528566.269999996</v>
      </c>
      <c r="L333" s="5">
        <v>3025001</v>
      </c>
      <c r="M333" s="6">
        <v>23.31522081</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232</v>
      </c>
      <c r="AG333">
        <v>-2.5648000000000001E-2</v>
      </c>
    </row>
    <row r="334" spans="1:33" x14ac:dyDescent="0.25">
      <c r="A334" t="s">
        <v>1121</v>
      </c>
      <c r="B334" t="s">
        <v>258</v>
      </c>
      <c r="C334" t="s">
        <v>259</v>
      </c>
      <c r="D334" t="s">
        <v>260</v>
      </c>
      <c r="E334" t="s">
        <v>261</v>
      </c>
      <c r="F334" t="s">
        <v>262</v>
      </c>
      <c r="G334" s="1">
        <v>-2552.09542848</v>
      </c>
      <c r="H334" s="1">
        <v>63.73</v>
      </c>
      <c r="I334" s="2">
        <v>-162645.04165703029</v>
      </c>
      <c r="J334" s="3">
        <v>-2.3060874516346E-3</v>
      </c>
      <c r="K334" s="4">
        <v>70528566.269999996</v>
      </c>
      <c r="L334" s="5">
        <v>3025001</v>
      </c>
      <c r="M334" s="6">
        <v>23.31522081</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232</v>
      </c>
      <c r="AG334">
        <v>-2.5648000000000001E-2</v>
      </c>
    </row>
    <row r="335" spans="1:33" x14ac:dyDescent="0.25">
      <c r="A335" t="s">
        <v>1121</v>
      </c>
      <c r="B335" t="s">
        <v>263</v>
      </c>
      <c r="C335" t="s">
        <v>264</v>
      </c>
      <c r="D335" t="s">
        <v>265</v>
      </c>
      <c r="E335" t="s">
        <v>266</v>
      </c>
      <c r="F335" t="s">
        <v>267</v>
      </c>
      <c r="G335" s="1">
        <v>-3372.2206063680001</v>
      </c>
      <c r="H335" s="1">
        <v>37.82</v>
      </c>
      <c r="I335" s="2">
        <v>-127537.3833328378</v>
      </c>
      <c r="J335" s="3">
        <v>-1.8083081803278E-3</v>
      </c>
      <c r="K335" s="4">
        <v>70528566.269999996</v>
      </c>
      <c r="L335" s="5">
        <v>3025001</v>
      </c>
      <c r="M335" s="6">
        <v>23.31522081</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232</v>
      </c>
      <c r="AG335">
        <v>-2.5648000000000001E-2</v>
      </c>
    </row>
    <row r="336" spans="1:33" x14ac:dyDescent="0.25">
      <c r="A336" t="s">
        <v>1121</v>
      </c>
      <c r="B336" t="s">
        <v>268</v>
      </c>
      <c r="C336" t="s">
        <v>269</v>
      </c>
      <c r="D336" t="s">
        <v>270</v>
      </c>
      <c r="E336" t="s">
        <v>271</v>
      </c>
      <c r="F336" t="s">
        <v>272</v>
      </c>
      <c r="G336" s="1">
        <v>-7059.1025300279998</v>
      </c>
      <c r="H336" s="1">
        <v>24.38</v>
      </c>
      <c r="I336" s="2">
        <v>-172100.9196820826</v>
      </c>
      <c r="J336" s="3">
        <v>-2.4401590558814999E-3</v>
      </c>
      <c r="K336" s="4">
        <v>70528566.269999996</v>
      </c>
      <c r="L336" s="5">
        <v>3025001</v>
      </c>
      <c r="M336" s="6">
        <v>23.31522081</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232</v>
      </c>
      <c r="AG336">
        <v>-2.5648000000000001E-2</v>
      </c>
    </row>
    <row r="337" spans="1:33" x14ac:dyDescent="0.25">
      <c r="A337" t="s">
        <v>1121</v>
      </c>
      <c r="B337" t="s">
        <v>273</v>
      </c>
      <c r="C337" t="s">
        <v>274</v>
      </c>
      <c r="D337" t="s">
        <v>275</v>
      </c>
      <c r="E337" t="s">
        <v>276</v>
      </c>
      <c r="F337" t="s">
        <v>277</v>
      </c>
      <c r="G337" s="1">
        <v>-1003.620306252</v>
      </c>
      <c r="H337" s="1">
        <v>48.18</v>
      </c>
      <c r="I337" s="2">
        <v>-48354.426355221352</v>
      </c>
      <c r="J337" s="3">
        <v>-6.8560058586909995E-4</v>
      </c>
      <c r="K337" s="4">
        <v>70528566.269999996</v>
      </c>
      <c r="L337" s="5">
        <v>3025001</v>
      </c>
      <c r="M337" s="6">
        <v>23.31522081</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232</v>
      </c>
      <c r="AG337">
        <v>-2.5648000000000001E-2</v>
      </c>
    </row>
    <row r="338" spans="1:33" x14ac:dyDescent="0.25">
      <c r="A338" t="s">
        <v>1121</v>
      </c>
      <c r="B338" t="s">
        <v>278</v>
      </c>
      <c r="C338" t="s">
        <v>279</v>
      </c>
      <c r="D338" t="s">
        <v>280</v>
      </c>
      <c r="E338" t="s">
        <v>281</v>
      </c>
      <c r="F338" t="s">
        <v>282</v>
      </c>
      <c r="G338" s="1">
        <v>-4016.0901604559999</v>
      </c>
      <c r="H338" s="1">
        <v>15.82</v>
      </c>
      <c r="I338" s="2">
        <v>-63534.546338413922</v>
      </c>
      <c r="J338" s="3">
        <v>-9.0083422503139997E-4</v>
      </c>
      <c r="K338" s="4">
        <v>70528566.269999996</v>
      </c>
      <c r="L338" s="5">
        <v>3025001</v>
      </c>
      <c r="M338" s="6">
        <v>23.31522081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232</v>
      </c>
      <c r="AG338">
        <v>-2.5648000000000001E-2</v>
      </c>
    </row>
    <row r="339" spans="1:33" x14ac:dyDescent="0.25">
      <c r="A339" t="s">
        <v>1121</v>
      </c>
      <c r="B339" t="s">
        <v>283</v>
      </c>
      <c r="C339" t="s">
        <v>284</v>
      </c>
      <c r="D339" t="s">
        <v>285</v>
      </c>
      <c r="E339" t="s">
        <v>286</v>
      </c>
      <c r="F339" t="s">
        <v>287</v>
      </c>
      <c r="G339" s="1">
        <v>-3217.9040287439998</v>
      </c>
      <c r="H339" s="1">
        <v>47.04</v>
      </c>
      <c r="I339" s="2">
        <v>-151370.2055121178</v>
      </c>
      <c r="J339" s="3">
        <v>-2.1462254731315E-3</v>
      </c>
      <c r="K339" s="4">
        <v>70528566.269999996</v>
      </c>
      <c r="L339" s="5">
        <v>3025001</v>
      </c>
      <c r="M339" s="6">
        <v>23.31522081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232</v>
      </c>
      <c r="AG339">
        <v>-2.5648000000000001E-2</v>
      </c>
    </row>
    <row r="340" spans="1:33" x14ac:dyDescent="0.25">
      <c r="A340" t="s">
        <v>1121</v>
      </c>
      <c r="B340" t="s">
        <v>288</v>
      </c>
      <c r="C340" t="s">
        <v>289</v>
      </c>
      <c r="D340" t="s">
        <v>290</v>
      </c>
      <c r="E340" t="s">
        <v>291</v>
      </c>
      <c r="F340" t="s">
        <v>292</v>
      </c>
      <c r="G340" s="1">
        <v>-4364.3111876760004</v>
      </c>
      <c r="H340" s="1">
        <v>43.84</v>
      </c>
      <c r="I340" s="2">
        <v>-191331.4024677159</v>
      </c>
      <c r="J340" s="3">
        <v>-2.7128213798540998E-3</v>
      </c>
      <c r="K340" s="4">
        <v>70528566.269999996</v>
      </c>
      <c r="L340" s="5">
        <v>3025001</v>
      </c>
      <c r="M340" s="6">
        <v>23.31522081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232</v>
      </c>
      <c r="AG340">
        <v>-2.5648000000000001E-2</v>
      </c>
    </row>
    <row r="341" spans="1:33" x14ac:dyDescent="0.25">
      <c r="A341" t="s">
        <v>1121</v>
      </c>
      <c r="B341" t="s">
        <v>293</v>
      </c>
      <c r="C341" t="s">
        <v>294</v>
      </c>
      <c r="D341" t="s">
        <v>295</v>
      </c>
      <c r="E341" t="s">
        <v>296</v>
      </c>
      <c r="F341" t="s">
        <v>297</v>
      </c>
      <c r="G341" s="1">
        <v>-1057.3940448119999</v>
      </c>
      <c r="H341" s="1">
        <v>126.65</v>
      </c>
      <c r="I341" s="2">
        <v>-133918.9557754398</v>
      </c>
      <c r="J341" s="3">
        <v>-1.8987902754574999E-3</v>
      </c>
      <c r="K341" s="4">
        <v>70528566.269999996</v>
      </c>
      <c r="L341" s="5">
        <v>3025001</v>
      </c>
      <c r="M341" s="6">
        <v>23.31522081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232</v>
      </c>
      <c r="AG341">
        <v>-2.5648000000000001E-2</v>
      </c>
    </row>
    <row r="342" spans="1:33" x14ac:dyDescent="0.25">
      <c r="A342" t="s">
        <v>1121</v>
      </c>
      <c r="B342" t="s">
        <v>298</v>
      </c>
      <c r="C342" t="s">
        <v>299</v>
      </c>
      <c r="D342" t="s">
        <v>300</v>
      </c>
      <c r="E342" t="s">
        <v>301</v>
      </c>
      <c r="F342" t="s">
        <v>302</v>
      </c>
      <c r="G342" s="1">
        <v>-4142.6942525160002</v>
      </c>
      <c r="H342" s="1">
        <v>35.53</v>
      </c>
      <c r="I342" s="2">
        <v>-147189.92679189349</v>
      </c>
      <c r="J342" s="3">
        <v>-2.0869547557285E-3</v>
      </c>
      <c r="K342" s="4">
        <v>70528566.269999996</v>
      </c>
      <c r="L342" s="5">
        <v>3025001</v>
      </c>
      <c r="M342" s="6">
        <v>23.31522081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232</v>
      </c>
      <c r="AG342">
        <v>-2.5648000000000001E-2</v>
      </c>
    </row>
    <row r="343" spans="1:33" x14ac:dyDescent="0.25">
      <c r="A343" t="s">
        <v>1121</v>
      </c>
      <c r="B343" t="s">
        <v>303</v>
      </c>
      <c r="C343" t="s">
        <v>304</v>
      </c>
      <c r="D343" t="s">
        <v>305</v>
      </c>
      <c r="E343" t="s">
        <v>306</v>
      </c>
      <c r="F343" t="s">
        <v>307</v>
      </c>
      <c r="G343" s="1">
        <v>-645.02003575200001</v>
      </c>
      <c r="H343" s="1">
        <v>194.71</v>
      </c>
      <c r="I343" s="2">
        <v>-125591.8511612719</v>
      </c>
      <c r="J343" s="3">
        <v>-1.7807231566351999E-3</v>
      </c>
      <c r="K343" s="4">
        <v>70528566.269999996</v>
      </c>
      <c r="L343" s="5">
        <v>3025001</v>
      </c>
      <c r="M343" s="6">
        <v>23.31522081</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232</v>
      </c>
      <c r="AG343">
        <v>-2.5648000000000001E-2</v>
      </c>
    </row>
    <row r="344" spans="1:33" x14ac:dyDescent="0.25">
      <c r="A344" t="s">
        <v>1121</v>
      </c>
      <c r="B344" t="s">
        <v>308</v>
      </c>
      <c r="C344" t="s">
        <v>309</v>
      </c>
      <c r="D344" t="s">
        <v>310</v>
      </c>
      <c r="E344" t="s">
        <v>311</v>
      </c>
      <c r="F344" t="s">
        <v>312</v>
      </c>
      <c r="G344" s="1">
        <v>-5686.5632183759999</v>
      </c>
      <c r="H344" s="1">
        <v>27.55</v>
      </c>
      <c r="I344" s="2">
        <v>-156664.81666625879</v>
      </c>
      <c r="J344" s="3">
        <v>-2.2212959223714E-3</v>
      </c>
      <c r="K344" s="4">
        <v>70528566.269999996</v>
      </c>
      <c r="L344" s="5">
        <v>3025001</v>
      </c>
      <c r="M344" s="6">
        <v>23.31522081</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232</v>
      </c>
      <c r="AG344">
        <v>-2.5648000000000001E-2</v>
      </c>
    </row>
    <row r="345" spans="1:33" x14ac:dyDescent="0.25">
      <c r="A345" t="s">
        <v>1121</v>
      </c>
      <c r="B345" t="s">
        <v>313</v>
      </c>
      <c r="C345" t="s">
        <v>314</v>
      </c>
      <c r="D345" t="s">
        <v>315</v>
      </c>
      <c r="E345" t="s">
        <v>316</v>
      </c>
      <c r="F345" t="s">
        <v>317</v>
      </c>
      <c r="G345" s="1">
        <v>-11376.904744488</v>
      </c>
      <c r="H345" s="1">
        <v>10.98</v>
      </c>
      <c r="I345" s="2">
        <v>-124918.4140944783</v>
      </c>
      <c r="J345" s="3">
        <v>-1.7711747267944999E-3</v>
      </c>
      <c r="K345" s="4">
        <v>70528566.269999996</v>
      </c>
      <c r="L345" s="5">
        <v>3025001</v>
      </c>
      <c r="M345" s="6">
        <v>23.31522081</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232</v>
      </c>
      <c r="AG345">
        <v>-2.5648000000000001E-2</v>
      </c>
    </row>
    <row r="346" spans="1:33" x14ac:dyDescent="0.25">
      <c r="A346" t="s">
        <v>1121</v>
      </c>
      <c r="B346" t="s">
        <v>318</v>
      </c>
      <c r="C346" t="s">
        <v>319</v>
      </c>
      <c r="D346" t="s">
        <v>320</v>
      </c>
      <c r="E346" t="s">
        <v>321</v>
      </c>
      <c r="G346" s="1">
        <v>-44789.580366515998</v>
      </c>
      <c r="H346" s="1">
        <v>3.32</v>
      </c>
      <c r="I346" s="2">
        <v>-148701.4068168331</v>
      </c>
      <c r="J346" s="3">
        <v>-2.1083855050671001E-3</v>
      </c>
      <c r="K346" s="4">
        <v>70528566.269999996</v>
      </c>
      <c r="L346" s="5">
        <v>3025001</v>
      </c>
      <c r="M346" s="6">
        <v>23.31522081</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232</v>
      </c>
      <c r="AG346">
        <v>-2.5648000000000001E-2</v>
      </c>
    </row>
    <row r="347" spans="1:33" x14ac:dyDescent="0.25">
      <c r="A347" t="s">
        <v>1121</v>
      </c>
      <c r="B347" t="s">
        <v>322</v>
      </c>
      <c r="C347" t="s">
        <v>323</v>
      </c>
      <c r="D347" t="s">
        <v>324</v>
      </c>
      <c r="E347" t="s">
        <v>325</v>
      </c>
      <c r="F347" t="s">
        <v>326</v>
      </c>
      <c r="G347" s="1">
        <v>-5449.6470624359999</v>
      </c>
      <c r="H347" s="1">
        <v>26.63</v>
      </c>
      <c r="I347" s="2">
        <v>-145124.1012726707</v>
      </c>
      <c r="J347" s="3">
        <v>-2.0576641345167999E-3</v>
      </c>
      <c r="K347" s="4">
        <v>70528566.269999996</v>
      </c>
      <c r="L347" s="5">
        <v>3025001</v>
      </c>
      <c r="M347" s="6">
        <v>23.31522081</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232</v>
      </c>
      <c r="AG347">
        <v>-2.5648000000000001E-2</v>
      </c>
    </row>
    <row r="348" spans="1:33" x14ac:dyDescent="0.25">
      <c r="A348" t="s">
        <v>1121</v>
      </c>
      <c r="B348" t="s">
        <v>327</v>
      </c>
      <c r="C348" t="s">
        <v>328</v>
      </c>
      <c r="D348" t="s">
        <v>329</v>
      </c>
      <c r="E348" t="s">
        <v>330</v>
      </c>
      <c r="F348" t="s">
        <v>331</v>
      </c>
      <c r="G348" s="1">
        <v>-3740.9559717719999</v>
      </c>
      <c r="H348" s="1">
        <v>33.36</v>
      </c>
      <c r="I348" s="2">
        <v>-124798.2912183139</v>
      </c>
      <c r="J348" s="3">
        <v>-1.7694715463313999E-3</v>
      </c>
      <c r="K348" s="4">
        <v>70528566.269999996</v>
      </c>
      <c r="L348" s="5">
        <v>3025001</v>
      </c>
      <c r="M348" s="6">
        <v>23.31522081</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232</v>
      </c>
      <c r="AG348">
        <v>-2.5648000000000001E-2</v>
      </c>
    </row>
    <row r="349" spans="1:33" x14ac:dyDescent="0.25">
      <c r="A349" t="s">
        <v>1121</v>
      </c>
      <c r="B349" t="s">
        <v>332</v>
      </c>
      <c r="C349" t="s">
        <v>333</v>
      </c>
      <c r="D349" t="s">
        <v>334</v>
      </c>
      <c r="E349" t="s">
        <v>335</v>
      </c>
      <c r="F349" t="s">
        <v>336</v>
      </c>
      <c r="G349" s="1">
        <v>-1325.611361964</v>
      </c>
      <c r="H349" s="1">
        <v>135.61000000000001</v>
      </c>
      <c r="I349" s="2">
        <v>-179766.156795938</v>
      </c>
      <c r="J349" s="3">
        <v>-2.5488417857205E-3</v>
      </c>
      <c r="K349" s="4">
        <v>70528566.269999996</v>
      </c>
      <c r="L349" s="5">
        <v>3025001</v>
      </c>
      <c r="M349" s="6">
        <v>23.31522081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232</v>
      </c>
      <c r="AG349">
        <v>-2.5648000000000001E-2</v>
      </c>
    </row>
    <row r="350" spans="1:33" x14ac:dyDescent="0.25">
      <c r="A350" t="s">
        <v>1121</v>
      </c>
      <c r="B350" t="s">
        <v>337</v>
      </c>
      <c r="C350" t="s">
        <v>338</v>
      </c>
      <c r="D350" t="s">
        <v>339</v>
      </c>
      <c r="E350" t="s">
        <v>340</v>
      </c>
      <c r="F350" t="s">
        <v>341</v>
      </c>
      <c r="G350" s="1">
        <v>-39645.157663931997</v>
      </c>
      <c r="H350" s="1">
        <v>3.12</v>
      </c>
      <c r="I350" s="2">
        <v>-123692.8919114678</v>
      </c>
      <c r="J350" s="3">
        <v>-1.7537984741947E-3</v>
      </c>
      <c r="K350" s="4">
        <v>70528566.269999996</v>
      </c>
      <c r="L350" s="5">
        <v>3025001</v>
      </c>
      <c r="M350" s="6">
        <v>23.31522081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232</v>
      </c>
      <c r="AG350">
        <v>-2.5648000000000001E-2</v>
      </c>
    </row>
    <row r="351" spans="1:33" x14ac:dyDescent="0.25">
      <c r="A351" t="s">
        <v>1121</v>
      </c>
      <c r="B351" t="s">
        <v>342</v>
      </c>
      <c r="C351" t="s">
        <v>343</v>
      </c>
      <c r="D351" t="s">
        <v>344</v>
      </c>
      <c r="E351" t="s">
        <v>345</v>
      </c>
      <c r="F351" t="s">
        <v>346</v>
      </c>
      <c r="G351" s="1">
        <v>-7181.3866762319994</v>
      </c>
      <c r="H351" s="1">
        <v>19.91</v>
      </c>
      <c r="I351" s="2">
        <v>-142981.40872377911</v>
      </c>
      <c r="J351" s="3">
        <v>-2.0272836424379999E-3</v>
      </c>
      <c r="K351" s="4">
        <v>70528566.269999996</v>
      </c>
      <c r="L351" s="5">
        <v>3025001</v>
      </c>
      <c r="M351" s="6">
        <v>23.31522081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232</v>
      </c>
      <c r="AG351">
        <v>-2.5648000000000001E-2</v>
      </c>
    </row>
    <row r="352" spans="1:33" x14ac:dyDescent="0.25">
      <c r="A352" t="s">
        <v>1121</v>
      </c>
      <c r="B352" t="s">
        <v>347</v>
      </c>
      <c r="C352" t="s">
        <v>348</v>
      </c>
      <c r="D352" t="s">
        <v>349</v>
      </c>
      <c r="E352" t="s">
        <v>350</v>
      </c>
      <c r="F352" t="s">
        <v>351</v>
      </c>
      <c r="G352" s="1">
        <v>-5014.1190224279999</v>
      </c>
      <c r="H352" s="1">
        <v>32.130000000000003</v>
      </c>
      <c r="I352" s="2">
        <v>-161103.64419061161</v>
      </c>
      <c r="J352" s="3">
        <v>-2.2842325133034E-3</v>
      </c>
      <c r="K352" s="4">
        <v>70528566.269999996</v>
      </c>
      <c r="L352" s="5">
        <v>3025001</v>
      </c>
      <c r="M352" s="6">
        <v>23.31522081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232</v>
      </c>
      <c r="AG352">
        <v>-2.5648000000000001E-2</v>
      </c>
    </row>
    <row r="353" spans="1:33" x14ac:dyDescent="0.25">
      <c r="A353" t="s">
        <v>1121</v>
      </c>
      <c r="B353" t="s">
        <v>352</v>
      </c>
      <c r="C353" t="s">
        <v>353</v>
      </c>
      <c r="D353" t="s">
        <v>354</v>
      </c>
      <c r="E353" t="s">
        <v>355</v>
      </c>
      <c r="F353" t="s">
        <v>356</v>
      </c>
      <c r="G353" s="1">
        <v>-1231.2440199120001</v>
      </c>
      <c r="H353" s="1">
        <v>100.29</v>
      </c>
      <c r="I353" s="2">
        <v>-123481.46275697451</v>
      </c>
      <c r="J353" s="3">
        <v>-1.7508006937821E-3</v>
      </c>
      <c r="K353" s="4">
        <v>70528566.269999996</v>
      </c>
      <c r="L353" s="5">
        <v>3025001</v>
      </c>
      <c r="M353" s="6">
        <v>23.31522081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232</v>
      </c>
      <c r="AG353">
        <v>-2.5648000000000001E-2</v>
      </c>
    </row>
    <row r="354" spans="1:33" x14ac:dyDescent="0.25">
      <c r="A354" t="s">
        <v>1121</v>
      </c>
      <c r="B354" t="s">
        <v>357</v>
      </c>
      <c r="C354" t="s">
        <v>358</v>
      </c>
      <c r="D354" t="s">
        <v>359</v>
      </c>
      <c r="E354" t="s">
        <v>360</v>
      </c>
      <c r="F354" t="s">
        <v>361</v>
      </c>
      <c r="G354" s="1">
        <v>-1312.662568644</v>
      </c>
      <c r="H354" s="1">
        <v>115.35</v>
      </c>
      <c r="I354" s="2">
        <v>-151415.62729308539</v>
      </c>
      <c r="J354" s="3">
        <v>-2.1468694927587999E-3</v>
      </c>
      <c r="K354" s="4">
        <v>70528566.269999996</v>
      </c>
      <c r="L354" s="5">
        <v>3025001</v>
      </c>
      <c r="M354" s="6">
        <v>23.31522081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232</v>
      </c>
      <c r="AG354">
        <v>-2.5648000000000001E-2</v>
      </c>
    </row>
    <row r="355" spans="1:33" x14ac:dyDescent="0.25">
      <c r="A355" t="s">
        <v>1121</v>
      </c>
      <c r="B355" t="s">
        <v>362</v>
      </c>
      <c r="C355" t="s">
        <v>363</v>
      </c>
      <c r="D355" t="s">
        <v>364</v>
      </c>
      <c r="E355" t="s">
        <v>365</v>
      </c>
      <c r="F355" t="s">
        <v>366</v>
      </c>
      <c r="G355" s="1">
        <v>-12768.49538394</v>
      </c>
      <c r="H355" s="1">
        <v>12.19</v>
      </c>
      <c r="I355" s="2">
        <v>-155647.95873022859</v>
      </c>
      <c r="J355" s="3">
        <v>-2.2068782475227E-3</v>
      </c>
      <c r="K355" s="4">
        <v>70528566.269999996</v>
      </c>
      <c r="L355" s="5">
        <v>3025001</v>
      </c>
      <c r="M355" s="6">
        <v>23.31522081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232</v>
      </c>
      <c r="AG355">
        <v>-2.5648000000000001E-2</v>
      </c>
    </row>
    <row r="356" spans="1:33" x14ac:dyDescent="0.25">
      <c r="A356" t="s">
        <v>1121</v>
      </c>
      <c r="B356" t="s">
        <v>367</v>
      </c>
      <c r="C356" t="s">
        <v>368</v>
      </c>
      <c r="D356" t="s">
        <v>369</v>
      </c>
      <c r="E356" t="s">
        <v>370</v>
      </c>
      <c r="F356" t="s">
        <v>371</v>
      </c>
      <c r="G356" s="1">
        <v>-2815.90785306</v>
      </c>
      <c r="H356" s="1">
        <v>56.37</v>
      </c>
      <c r="I356" s="2">
        <v>-158732.72567699221</v>
      </c>
      <c r="J356" s="3">
        <v>-2.2506160846844001E-3</v>
      </c>
      <c r="K356" s="4">
        <v>70528566.269999996</v>
      </c>
      <c r="L356" s="5">
        <v>3025001</v>
      </c>
      <c r="M356" s="6">
        <v>23.31522081</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232</v>
      </c>
      <c r="AG356">
        <v>-2.5648000000000001E-2</v>
      </c>
    </row>
    <row r="357" spans="1:33" x14ac:dyDescent="0.25">
      <c r="A357" t="s">
        <v>1121</v>
      </c>
      <c r="B357" t="s">
        <v>372</v>
      </c>
      <c r="C357" t="s">
        <v>373</v>
      </c>
      <c r="D357" t="s">
        <v>374</v>
      </c>
      <c r="E357" t="s">
        <v>375</v>
      </c>
      <c r="F357" t="s">
        <v>376</v>
      </c>
      <c r="G357" s="1">
        <v>-4350.6452231879994</v>
      </c>
      <c r="H357" s="1">
        <v>26.12</v>
      </c>
      <c r="I357" s="2">
        <v>-113638.8532296706</v>
      </c>
      <c r="J357" s="3">
        <v>-1.611245758132E-3</v>
      </c>
      <c r="K357" s="4">
        <v>70528566.269999996</v>
      </c>
      <c r="L357" s="5">
        <v>3025001</v>
      </c>
      <c r="M357" s="6">
        <v>23.31522081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232</v>
      </c>
      <c r="AG357">
        <v>-2.5648000000000001E-2</v>
      </c>
    </row>
    <row r="358" spans="1:33" x14ac:dyDescent="0.25">
      <c r="A358" t="s">
        <v>1121</v>
      </c>
      <c r="B358" t="s">
        <v>377</v>
      </c>
      <c r="C358" t="s">
        <v>378</v>
      </c>
      <c r="D358" t="s">
        <v>379</v>
      </c>
      <c r="E358" t="s">
        <v>380</v>
      </c>
      <c r="F358" t="s">
        <v>381</v>
      </c>
      <c r="G358" s="1">
        <v>-6609.4816770959997</v>
      </c>
      <c r="H358" s="1">
        <v>12.41</v>
      </c>
      <c r="I358" s="2">
        <v>-82023.667612761361</v>
      </c>
      <c r="J358" s="3">
        <v>-1.1629850420998001E-3</v>
      </c>
      <c r="K358" s="4">
        <v>70528566.269999996</v>
      </c>
      <c r="L358" s="5">
        <v>3025001</v>
      </c>
      <c r="M358" s="6">
        <v>23.31522081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232</v>
      </c>
      <c r="AG358">
        <v>-2.5648000000000001E-2</v>
      </c>
    </row>
    <row r="359" spans="1:33" x14ac:dyDescent="0.25">
      <c r="A359" t="s">
        <v>1121</v>
      </c>
      <c r="B359" t="s">
        <v>382</v>
      </c>
      <c r="C359" t="s">
        <v>383</v>
      </c>
      <c r="D359" t="s">
        <v>384</v>
      </c>
      <c r="E359" t="s">
        <v>385</v>
      </c>
      <c r="F359" t="s">
        <v>386</v>
      </c>
      <c r="G359" s="1">
        <v>-5494.9391710080008</v>
      </c>
      <c r="H359" s="1">
        <v>17.78</v>
      </c>
      <c r="I359" s="2">
        <v>-97700.01846052226</v>
      </c>
      <c r="J359" s="3">
        <v>-1.3852545660222001E-3</v>
      </c>
      <c r="K359" s="4">
        <v>70528566.269999996</v>
      </c>
      <c r="L359" s="5">
        <v>3025001</v>
      </c>
      <c r="M359" s="6">
        <v>23.31522081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232</v>
      </c>
      <c r="AG359">
        <v>-2.5648000000000001E-2</v>
      </c>
    </row>
    <row r="360" spans="1:33" x14ac:dyDescent="0.25">
      <c r="A360" t="s">
        <v>1121</v>
      </c>
      <c r="B360" t="s">
        <v>387</v>
      </c>
      <c r="C360" t="s">
        <v>388</v>
      </c>
      <c r="D360" t="s">
        <v>389</v>
      </c>
      <c r="E360" t="s">
        <v>390</v>
      </c>
      <c r="F360" t="s">
        <v>391</v>
      </c>
      <c r="G360" s="1">
        <v>-5282.9136952680001</v>
      </c>
      <c r="H360" s="1">
        <v>12.18</v>
      </c>
      <c r="I360" s="2">
        <v>-64345.888808364238</v>
      </c>
      <c r="J360" s="3">
        <v>-9.123379675978E-4</v>
      </c>
      <c r="K360" s="4">
        <v>70528566.269999996</v>
      </c>
      <c r="L360" s="5">
        <v>3025001</v>
      </c>
      <c r="M360" s="6">
        <v>23.31522081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232</v>
      </c>
      <c r="AG360">
        <v>-2.5648000000000001E-2</v>
      </c>
    </row>
    <row r="361" spans="1:33" x14ac:dyDescent="0.25">
      <c r="A361" t="s">
        <v>1121</v>
      </c>
      <c r="B361" t="s">
        <v>392</v>
      </c>
      <c r="C361" t="s">
        <v>393</v>
      </c>
      <c r="D361" t="s">
        <v>394</v>
      </c>
      <c r="E361" t="s">
        <v>395</v>
      </c>
      <c r="F361" t="s">
        <v>396</v>
      </c>
      <c r="G361" s="1">
        <v>-9408.1390022399992</v>
      </c>
      <c r="H361" s="1">
        <v>15.17</v>
      </c>
      <c r="I361" s="2">
        <v>-142721.46866398081</v>
      </c>
      <c r="J361" s="3">
        <v>-2.0235980427788999E-3</v>
      </c>
      <c r="K361" s="4">
        <v>70528566.269999996</v>
      </c>
      <c r="L361" s="5">
        <v>3025001</v>
      </c>
      <c r="M361" s="6">
        <v>23.31522081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232</v>
      </c>
      <c r="AG361">
        <v>-2.5648000000000001E-2</v>
      </c>
    </row>
    <row r="362" spans="1:33" x14ac:dyDescent="0.25">
      <c r="A362" t="s">
        <v>1121</v>
      </c>
      <c r="B362" t="s">
        <v>397</v>
      </c>
      <c r="C362" t="s">
        <v>398</v>
      </c>
      <c r="D362" t="s">
        <v>399</v>
      </c>
      <c r="E362" t="s">
        <v>400</v>
      </c>
      <c r="F362" t="s">
        <v>401</v>
      </c>
      <c r="G362" s="1">
        <v>-15826.863487944</v>
      </c>
      <c r="H362" s="1">
        <v>9.07</v>
      </c>
      <c r="I362" s="2">
        <v>-143549.6518356521</v>
      </c>
      <c r="J362" s="3">
        <v>-2.0353405637951998E-3</v>
      </c>
      <c r="K362" s="4">
        <v>70528566.269999996</v>
      </c>
      <c r="L362" s="5">
        <v>3025001</v>
      </c>
      <c r="M362" s="6">
        <v>23.31522081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232</v>
      </c>
      <c r="AG362">
        <v>-2.5648000000000001E-2</v>
      </c>
    </row>
    <row r="363" spans="1:33" x14ac:dyDescent="0.25">
      <c r="A363" t="s">
        <v>1121</v>
      </c>
      <c r="B363" t="s">
        <v>402</v>
      </c>
      <c r="C363" t="s">
        <v>403</v>
      </c>
      <c r="D363" t="s">
        <v>404</v>
      </c>
      <c r="E363" t="s">
        <v>405</v>
      </c>
      <c r="F363" t="s">
        <v>406</v>
      </c>
      <c r="G363" s="1">
        <v>-3031.5924996479998</v>
      </c>
      <c r="H363" s="1">
        <v>46.21</v>
      </c>
      <c r="I363" s="2">
        <v>-140089.8894087341</v>
      </c>
      <c r="J363" s="3">
        <v>-1.9862857962039998E-3</v>
      </c>
      <c r="K363" s="4">
        <v>70528566.269999996</v>
      </c>
      <c r="L363" s="5">
        <v>3025001</v>
      </c>
      <c r="M363" s="6">
        <v>23.31522081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232</v>
      </c>
      <c r="AG363">
        <v>-2.5648000000000001E-2</v>
      </c>
    </row>
    <row r="364" spans="1:33" x14ac:dyDescent="0.25">
      <c r="A364" t="s">
        <v>1121</v>
      </c>
      <c r="B364" t="s">
        <v>407</v>
      </c>
      <c r="C364" t="s">
        <v>408</v>
      </c>
      <c r="D364" t="s">
        <v>409</v>
      </c>
      <c r="E364" t="s">
        <v>410</v>
      </c>
      <c r="F364" t="s">
        <v>411</v>
      </c>
      <c r="G364" s="1">
        <v>-19446.951679572001</v>
      </c>
      <c r="H364" s="1">
        <v>8.16</v>
      </c>
      <c r="I364" s="2">
        <v>-158687.1257053075</v>
      </c>
      <c r="J364" s="3">
        <v>-2.2499695385528001E-3</v>
      </c>
      <c r="K364" s="4">
        <v>70528566.269999996</v>
      </c>
      <c r="L364" s="5">
        <v>3025001</v>
      </c>
      <c r="M364" s="6">
        <v>23.31522081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232</v>
      </c>
      <c r="AG364">
        <v>-2.5648000000000001E-2</v>
      </c>
    </row>
    <row r="365" spans="1:33" x14ac:dyDescent="0.25">
      <c r="A365" t="s">
        <v>1121</v>
      </c>
      <c r="B365" t="s">
        <v>412</v>
      </c>
      <c r="C365" t="s">
        <v>413</v>
      </c>
      <c r="D365" t="s">
        <v>414</v>
      </c>
      <c r="E365" t="s">
        <v>415</v>
      </c>
      <c r="F365" t="s">
        <v>416</v>
      </c>
      <c r="G365" s="1">
        <v>-8502.8974499039996</v>
      </c>
      <c r="H365" s="1">
        <v>15.84</v>
      </c>
      <c r="I365" s="2">
        <v>-134685.89560647929</v>
      </c>
      <c r="J365" s="3">
        <v>-1.9096644484571999E-3</v>
      </c>
      <c r="K365" s="4">
        <v>70528566.269999996</v>
      </c>
      <c r="L365" s="5">
        <v>3025001</v>
      </c>
      <c r="M365" s="6">
        <v>23.31522081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232</v>
      </c>
      <c r="AG365">
        <v>-2.5648000000000001E-2</v>
      </c>
    </row>
    <row r="366" spans="1:33" x14ac:dyDescent="0.25">
      <c r="A366" t="s">
        <v>1121</v>
      </c>
      <c r="B366" t="s">
        <v>417</v>
      </c>
      <c r="C366" t="s">
        <v>418</v>
      </c>
      <c r="D366" t="s">
        <v>419</v>
      </c>
      <c r="E366" t="s">
        <v>420</v>
      </c>
      <c r="G366" s="1">
        <v>-1199.322853416</v>
      </c>
      <c r="H366" s="1">
        <v>175.74</v>
      </c>
      <c r="I366" s="2">
        <v>-210768.9982593279</v>
      </c>
      <c r="J366" s="3">
        <v>-2.9884202870714E-3</v>
      </c>
      <c r="K366" s="4">
        <v>70528566.269999996</v>
      </c>
      <c r="L366" s="5">
        <v>3025001</v>
      </c>
      <c r="M366" s="6">
        <v>23.31522081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232</v>
      </c>
      <c r="AG366">
        <v>-2.5648000000000001E-2</v>
      </c>
    </row>
    <row r="367" spans="1:33" x14ac:dyDescent="0.25">
      <c r="A367" t="s">
        <v>1121</v>
      </c>
      <c r="B367" t="s">
        <v>421</v>
      </c>
      <c r="C367" t="s">
        <v>422</v>
      </c>
      <c r="D367" t="s">
        <v>423</v>
      </c>
      <c r="E367" t="s">
        <v>424</v>
      </c>
      <c r="F367" t="s">
        <v>425</v>
      </c>
      <c r="G367" s="1">
        <v>-17469.574243692001</v>
      </c>
      <c r="H367" s="1">
        <v>4.08</v>
      </c>
      <c r="I367" s="2">
        <v>-71275.862914263358</v>
      </c>
      <c r="J367" s="3">
        <v>-1.0105956590894E-3</v>
      </c>
      <c r="K367" s="4">
        <v>70528566.269999996</v>
      </c>
      <c r="L367" s="5">
        <v>3025001</v>
      </c>
      <c r="M367" s="6">
        <v>23.31522081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232</v>
      </c>
      <c r="AG367">
        <v>-2.5648000000000001E-2</v>
      </c>
    </row>
    <row r="368" spans="1:33" x14ac:dyDescent="0.25">
      <c r="A368" t="s">
        <v>1121</v>
      </c>
      <c r="B368" t="s">
        <v>426</v>
      </c>
      <c r="C368" t="s">
        <v>427</v>
      </c>
      <c r="D368" t="s">
        <v>428</v>
      </c>
      <c r="E368" t="s">
        <v>429</v>
      </c>
      <c r="F368" t="s">
        <v>430</v>
      </c>
      <c r="G368" s="1">
        <v>-5824.3506689639999</v>
      </c>
      <c r="H368" s="1">
        <v>23.71</v>
      </c>
      <c r="I368" s="2">
        <v>-138095.35436113639</v>
      </c>
      <c r="J368" s="3">
        <v>-1.9580059777830998E-3</v>
      </c>
      <c r="K368" s="4">
        <v>70528566.269999996</v>
      </c>
      <c r="L368" s="5">
        <v>3025001</v>
      </c>
      <c r="M368" s="6">
        <v>23.31522081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232</v>
      </c>
      <c r="AG368">
        <v>-2.5648000000000001E-2</v>
      </c>
    </row>
    <row r="369" spans="1:33" x14ac:dyDescent="0.25">
      <c r="A369" t="s">
        <v>1121</v>
      </c>
      <c r="B369" t="s">
        <v>431</v>
      </c>
      <c r="C369" t="s">
        <v>432</v>
      </c>
      <c r="D369" t="s">
        <v>433</v>
      </c>
      <c r="E369" t="s">
        <v>434</v>
      </c>
      <c r="F369" t="s">
        <v>435</v>
      </c>
      <c r="G369" s="1">
        <v>-538.34176444799994</v>
      </c>
      <c r="H369" s="1">
        <v>287.48</v>
      </c>
      <c r="I369" s="2">
        <v>-154762.49044351099</v>
      </c>
      <c r="J369" s="3">
        <v>-2.1943235007930999E-3</v>
      </c>
      <c r="K369" s="4">
        <v>70528566.269999996</v>
      </c>
      <c r="L369" s="5">
        <v>3025001</v>
      </c>
      <c r="M369" s="6">
        <v>23.31522081</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232</v>
      </c>
      <c r="AG369">
        <v>-2.5648000000000001E-2</v>
      </c>
    </row>
    <row r="370" spans="1:33" x14ac:dyDescent="0.25">
      <c r="A370" t="s">
        <v>1121</v>
      </c>
      <c r="B370" t="s">
        <v>436</v>
      </c>
      <c r="C370" t="s">
        <v>437</v>
      </c>
      <c r="D370" t="s">
        <v>438</v>
      </c>
      <c r="E370" t="s">
        <v>439</v>
      </c>
      <c r="G370" s="1">
        <v>-8236.552602755999</v>
      </c>
      <c r="H370" s="1">
        <v>10.744999999999999</v>
      </c>
      <c r="I370" s="2">
        <v>-88501.757716613196</v>
      </c>
      <c r="J370" s="3">
        <v>-1.2548356275641E-3</v>
      </c>
      <c r="K370" s="4">
        <v>70528566.269999996</v>
      </c>
      <c r="L370" s="5">
        <v>3025001</v>
      </c>
      <c r="M370" s="6">
        <v>23.31522081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232</v>
      </c>
      <c r="AG370">
        <v>-2.5648000000000001E-2</v>
      </c>
    </row>
    <row r="371" spans="1:33" x14ac:dyDescent="0.25">
      <c r="A371" t="s">
        <v>1121</v>
      </c>
      <c r="B371" t="s">
        <v>436</v>
      </c>
      <c r="C371" t="s">
        <v>440</v>
      </c>
      <c r="D371" t="s">
        <v>441</v>
      </c>
      <c r="E371" t="s">
        <v>442</v>
      </c>
      <c r="G371" s="1">
        <v>-6465.8571064559992</v>
      </c>
      <c r="H371" s="1">
        <v>10.81</v>
      </c>
      <c r="I371" s="2">
        <v>-69895.915320789354</v>
      </c>
      <c r="J371" s="3">
        <v>-9.910298623285001E-4</v>
      </c>
      <c r="K371" s="4">
        <v>70528566.269999996</v>
      </c>
      <c r="L371" s="5">
        <v>3025001</v>
      </c>
      <c r="M371" s="6">
        <v>23.31522081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232</v>
      </c>
      <c r="AG371">
        <v>-2.5648000000000001E-2</v>
      </c>
    </row>
    <row r="372" spans="1:33" x14ac:dyDescent="0.25">
      <c r="A372" t="s">
        <v>1121</v>
      </c>
      <c r="B372" t="s">
        <v>443</v>
      </c>
      <c r="C372" t="s">
        <v>444</v>
      </c>
      <c r="D372" t="s">
        <v>445</v>
      </c>
      <c r="E372" t="s">
        <v>446</v>
      </c>
      <c r="F372" t="s">
        <v>447</v>
      </c>
      <c r="G372" s="1">
        <v>-847.21777566000003</v>
      </c>
      <c r="H372" s="1">
        <v>233.24</v>
      </c>
      <c r="I372" s="2">
        <v>-197605.0739949384</v>
      </c>
      <c r="J372" s="3">
        <v>-2.8017735854498002E-3</v>
      </c>
      <c r="K372" s="4">
        <v>70528566.269999996</v>
      </c>
      <c r="L372" s="5">
        <v>3025001</v>
      </c>
      <c r="M372" s="6">
        <v>23.31522081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232</v>
      </c>
      <c r="AG372">
        <v>-2.5648000000000001E-2</v>
      </c>
    </row>
    <row r="373" spans="1:33" x14ac:dyDescent="0.25">
      <c r="A373" t="s">
        <v>1121</v>
      </c>
      <c r="B373" t="s">
        <v>448</v>
      </c>
      <c r="C373" t="s">
        <v>449</v>
      </c>
      <c r="D373" t="s">
        <v>450</v>
      </c>
      <c r="E373" t="s">
        <v>451</v>
      </c>
      <c r="F373" t="s">
        <v>452</v>
      </c>
      <c r="G373" s="1">
        <v>-5011.8464921640007</v>
      </c>
      <c r="H373" s="1">
        <v>31.16</v>
      </c>
      <c r="I373" s="2">
        <v>-156169.1366958303</v>
      </c>
      <c r="J373" s="3">
        <v>-2.2142678485476998E-3</v>
      </c>
      <c r="K373" s="4">
        <v>70528566.269999996</v>
      </c>
      <c r="L373" s="5">
        <v>3025001</v>
      </c>
      <c r="M373" s="6">
        <v>23.31522081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232</v>
      </c>
      <c r="AG373">
        <v>-2.5648000000000001E-2</v>
      </c>
    </row>
    <row r="374" spans="1:33" x14ac:dyDescent="0.25">
      <c r="A374" t="s">
        <v>1121</v>
      </c>
      <c r="B374" t="s">
        <v>453</v>
      </c>
      <c r="C374" t="s">
        <v>454</v>
      </c>
      <c r="D374" t="s">
        <v>455</v>
      </c>
      <c r="E374" t="s">
        <v>456</v>
      </c>
      <c r="F374" t="s">
        <v>457</v>
      </c>
      <c r="G374" s="1">
        <v>-7964.0650388639997</v>
      </c>
      <c r="H374" s="1">
        <v>19.059999999999999</v>
      </c>
      <c r="I374" s="2">
        <v>-151795.0796407478</v>
      </c>
      <c r="J374" s="3">
        <v>-2.152249615562E-3</v>
      </c>
      <c r="K374" s="4">
        <v>70528566.269999996</v>
      </c>
      <c r="L374" s="5">
        <v>3025001</v>
      </c>
      <c r="M374" s="6">
        <v>23.31522081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232</v>
      </c>
      <c r="AG374">
        <v>-2.5648000000000001E-2</v>
      </c>
    </row>
    <row r="375" spans="1:33" x14ac:dyDescent="0.25">
      <c r="A375" t="s">
        <v>1121</v>
      </c>
      <c r="B375" t="s">
        <v>458</v>
      </c>
      <c r="C375" t="s">
        <v>459</v>
      </c>
      <c r="D375" t="s">
        <v>460</v>
      </c>
      <c r="E375" t="s">
        <v>461</v>
      </c>
      <c r="F375" t="s">
        <v>462</v>
      </c>
      <c r="G375" s="1">
        <v>-4295.1859443960002</v>
      </c>
      <c r="H375" s="1">
        <v>26.63</v>
      </c>
      <c r="I375" s="2">
        <v>-114380.8016992655</v>
      </c>
      <c r="J375" s="3">
        <v>-1.6217655873136999E-3</v>
      </c>
      <c r="K375" s="4">
        <v>70528566.269999996</v>
      </c>
      <c r="L375" s="5">
        <v>3025001</v>
      </c>
      <c r="M375" s="6">
        <v>23.31522081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232</v>
      </c>
      <c r="AG375">
        <v>-2.5648000000000001E-2</v>
      </c>
    </row>
    <row r="376" spans="1:33" x14ac:dyDescent="0.25">
      <c r="A376" t="s">
        <v>1121</v>
      </c>
      <c r="B376" t="s">
        <v>463</v>
      </c>
      <c r="C376" t="s">
        <v>464</v>
      </c>
      <c r="D376" t="s">
        <v>465</v>
      </c>
      <c r="E376" t="s">
        <v>466</v>
      </c>
      <c r="F376" t="s">
        <v>467</v>
      </c>
      <c r="G376" s="1">
        <v>-5152.7135255639996</v>
      </c>
      <c r="H376" s="1">
        <v>30.76</v>
      </c>
      <c r="I376" s="2">
        <v>-158497.4680463486</v>
      </c>
      <c r="J376" s="3">
        <v>-2.2472804485998E-3</v>
      </c>
      <c r="K376" s="4">
        <v>70528566.269999996</v>
      </c>
      <c r="L376" s="5">
        <v>3025001</v>
      </c>
      <c r="M376" s="6">
        <v>23.31522081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232</v>
      </c>
      <c r="AG376">
        <v>-2.5648000000000001E-2</v>
      </c>
    </row>
    <row r="377" spans="1:33" x14ac:dyDescent="0.25">
      <c r="A377" t="s">
        <v>1121</v>
      </c>
      <c r="B377" t="s">
        <v>468</v>
      </c>
      <c r="C377" t="s">
        <v>469</v>
      </c>
      <c r="D377" t="s">
        <v>470</v>
      </c>
      <c r="E377" t="s">
        <v>471</v>
      </c>
      <c r="F377" t="s">
        <v>472</v>
      </c>
      <c r="G377" s="1">
        <v>-1199.28431604</v>
      </c>
      <c r="H377" s="1">
        <v>138.49</v>
      </c>
      <c r="I377" s="2">
        <v>-166088.88492837959</v>
      </c>
      <c r="J377" s="3">
        <v>-2.3549165070583002E-3</v>
      </c>
      <c r="K377" s="4">
        <v>70528566.269999996</v>
      </c>
      <c r="L377" s="5">
        <v>3025001</v>
      </c>
      <c r="M377" s="6">
        <v>23.31522081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232</v>
      </c>
      <c r="AG377">
        <v>-2.5648000000000001E-2</v>
      </c>
    </row>
    <row r="378" spans="1:33" x14ac:dyDescent="0.25">
      <c r="A378" t="s">
        <v>1121</v>
      </c>
      <c r="B378" t="s">
        <v>473</v>
      </c>
      <c r="C378" t="s">
        <v>474</v>
      </c>
      <c r="D378" t="s">
        <v>475</v>
      </c>
      <c r="E378" t="s">
        <v>476</v>
      </c>
      <c r="F378" t="s">
        <v>477</v>
      </c>
      <c r="G378" s="1">
        <v>-4203.5525236920002</v>
      </c>
      <c r="H378" s="1">
        <v>23.93</v>
      </c>
      <c r="I378" s="2">
        <v>-100591.0118919496</v>
      </c>
      <c r="J378" s="3">
        <v>-1.4262449559354E-3</v>
      </c>
      <c r="K378" s="4">
        <v>70528566.269999996</v>
      </c>
      <c r="L378" s="5">
        <v>3025001</v>
      </c>
      <c r="M378" s="6">
        <v>23.31522081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232</v>
      </c>
      <c r="AG378">
        <v>-2.5648000000000001E-2</v>
      </c>
    </row>
    <row r="379" spans="1:33" x14ac:dyDescent="0.25">
      <c r="A379" t="s">
        <v>1121</v>
      </c>
      <c r="B379" t="s">
        <v>478</v>
      </c>
      <c r="C379" t="s">
        <v>479</v>
      </c>
      <c r="D379" t="s">
        <v>480</v>
      </c>
      <c r="E379" t="s">
        <v>481</v>
      </c>
      <c r="F379" t="s">
        <v>482</v>
      </c>
      <c r="G379" s="1">
        <v>-3734.9013740280002</v>
      </c>
      <c r="H379" s="1">
        <v>40.46</v>
      </c>
      <c r="I379" s="2">
        <v>-151114.10959317291</v>
      </c>
      <c r="J379" s="3">
        <v>-2.1425943782079999E-3</v>
      </c>
      <c r="K379" s="4">
        <v>70528566.269999996</v>
      </c>
      <c r="L379" s="5">
        <v>3025001</v>
      </c>
      <c r="M379" s="6">
        <v>23.31522081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232</v>
      </c>
      <c r="AG379">
        <v>-2.5648000000000001E-2</v>
      </c>
    </row>
    <row r="380" spans="1:33" x14ac:dyDescent="0.25">
      <c r="A380" t="s">
        <v>1121</v>
      </c>
      <c r="B380" t="s">
        <v>483</v>
      </c>
      <c r="C380" t="s">
        <v>484</v>
      </c>
      <c r="D380" t="s">
        <v>485</v>
      </c>
      <c r="E380" t="s">
        <v>486</v>
      </c>
      <c r="G380" s="1">
        <v>-7104.7649733839999</v>
      </c>
      <c r="H380" s="1">
        <v>17.5</v>
      </c>
      <c r="I380" s="2">
        <v>-124333.38703422</v>
      </c>
      <c r="J380" s="3">
        <v>-1.7628798316733001E-3</v>
      </c>
      <c r="K380" s="4">
        <v>70528566.269999996</v>
      </c>
      <c r="L380" s="5">
        <v>3025001</v>
      </c>
      <c r="M380" s="6">
        <v>23.31522081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232</v>
      </c>
      <c r="AG380">
        <v>-2.5648000000000001E-2</v>
      </c>
    </row>
    <row r="381" spans="1:33" x14ac:dyDescent="0.25">
      <c r="A381" t="s">
        <v>1121</v>
      </c>
      <c r="B381" t="s">
        <v>487</v>
      </c>
      <c r="C381" t="s">
        <v>488</v>
      </c>
      <c r="D381" t="s">
        <v>489</v>
      </c>
      <c r="E381" t="s">
        <v>490</v>
      </c>
      <c r="F381" t="s">
        <v>491</v>
      </c>
      <c r="G381" s="1">
        <v>-33358.108812468003</v>
      </c>
      <c r="H381" s="1">
        <v>3.23</v>
      </c>
      <c r="I381" s="2">
        <v>-107746.6914642716</v>
      </c>
      <c r="J381" s="3">
        <v>-1.5277028466988999E-3</v>
      </c>
      <c r="K381" s="4">
        <v>70528566.269999996</v>
      </c>
      <c r="L381" s="5">
        <v>3025001</v>
      </c>
      <c r="M381" s="6">
        <v>23.31522081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232</v>
      </c>
      <c r="AG381">
        <v>-2.5648000000000001E-2</v>
      </c>
    </row>
    <row r="382" spans="1:33" x14ac:dyDescent="0.25">
      <c r="A382" t="s">
        <v>1121</v>
      </c>
      <c r="B382" t="s">
        <v>492</v>
      </c>
      <c r="C382" t="s">
        <v>493</v>
      </c>
      <c r="D382" t="s">
        <v>494</v>
      </c>
      <c r="E382" t="s">
        <v>495</v>
      </c>
      <c r="F382" t="s">
        <v>496</v>
      </c>
      <c r="G382" s="1">
        <v>-850.007975676</v>
      </c>
      <c r="H382" s="1">
        <v>185.78</v>
      </c>
      <c r="I382" s="2">
        <v>-157914.4817210873</v>
      </c>
      <c r="J382" s="3">
        <v>-2.2390144883499999E-3</v>
      </c>
      <c r="K382" s="4">
        <v>70528566.269999996</v>
      </c>
      <c r="L382" s="5">
        <v>3025001</v>
      </c>
      <c r="M382" s="6">
        <v>23.31522081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232</v>
      </c>
      <c r="AG382">
        <v>-2.5648000000000001E-2</v>
      </c>
    </row>
    <row r="383" spans="1:33" x14ac:dyDescent="0.25">
      <c r="A383" t="s">
        <v>1121</v>
      </c>
      <c r="B383" t="s">
        <v>497</v>
      </c>
      <c r="C383" t="s">
        <v>498</v>
      </c>
      <c r="D383" t="s">
        <v>499</v>
      </c>
      <c r="E383" t="s">
        <v>500</v>
      </c>
      <c r="F383" t="s">
        <v>501</v>
      </c>
      <c r="G383" s="1">
        <v>-17179.109111387999</v>
      </c>
      <c r="H383" s="1">
        <v>7.13</v>
      </c>
      <c r="I383" s="2">
        <v>-122487.0479641964</v>
      </c>
      <c r="J383" s="3">
        <v>-1.7367012324522001E-3</v>
      </c>
      <c r="K383" s="4">
        <v>70528566.269999996</v>
      </c>
      <c r="L383" s="5">
        <v>3025001</v>
      </c>
      <c r="M383" s="6">
        <v>23.31522081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232</v>
      </c>
      <c r="AG383">
        <v>-2.5648000000000001E-2</v>
      </c>
    </row>
    <row r="384" spans="1:33" x14ac:dyDescent="0.25">
      <c r="A384" t="s">
        <v>1121</v>
      </c>
      <c r="B384" t="s">
        <v>502</v>
      </c>
      <c r="C384" t="s">
        <v>503</v>
      </c>
      <c r="D384" t="s">
        <v>504</v>
      </c>
      <c r="E384" t="s">
        <v>505</v>
      </c>
      <c r="F384" t="s">
        <v>506</v>
      </c>
      <c r="G384" s="1">
        <v>-6908.2026197639998</v>
      </c>
      <c r="H384" s="1">
        <v>18.46</v>
      </c>
      <c r="I384" s="2">
        <v>-127525.4203608434</v>
      </c>
      <c r="J384" s="3">
        <v>-1.8081385615106001E-3</v>
      </c>
      <c r="K384" s="4">
        <v>70528566.269999996</v>
      </c>
      <c r="L384" s="5">
        <v>3025001</v>
      </c>
      <c r="M384" s="6">
        <v>23.31522081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232</v>
      </c>
      <c r="AG384">
        <v>-2.5648000000000001E-2</v>
      </c>
    </row>
    <row r="385" spans="1:33" x14ac:dyDescent="0.25">
      <c r="A385" t="s">
        <v>1121</v>
      </c>
      <c r="B385" t="s">
        <v>507</v>
      </c>
      <c r="C385" t="s">
        <v>508</v>
      </c>
      <c r="D385" t="s">
        <v>509</v>
      </c>
      <c r="E385" t="s">
        <v>510</v>
      </c>
      <c r="F385" t="s">
        <v>511</v>
      </c>
      <c r="G385" s="1">
        <v>-9576.4027027079992</v>
      </c>
      <c r="H385" s="1">
        <v>13.76</v>
      </c>
      <c r="I385" s="2">
        <v>-131771.3011892621</v>
      </c>
      <c r="J385" s="3">
        <v>-1.8683394283787E-3</v>
      </c>
      <c r="K385" s="4">
        <v>70528566.269999996</v>
      </c>
      <c r="L385" s="5">
        <v>3025001</v>
      </c>
      <c r="M385" s="6">
        <v>23.31522081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232</v>
      </c>
      <c r="AG385">
        <v>-2.5648000000000001E-2</v>
      </c>
    </row>
    <row r="386" spans="1:33" x14ac:dyDescent="0.25">
      <c r="A386" t="s">
        <v>1121</v>
      </c>
      <c r="B386" t="s">
        <v>512</v>
      </c>
      <c r="C386" t="s">
        <v>513</v>
      </c>
      <c r="D386" t="s">
        <v>514</v>
      </c>
      <c r="E386" t="s">
        <v>515</v>
      </c>
      <c r="F386" t="s">
        <v>516</v>
      </c>
      <c r="G386" s="1">
        <v>-12766.372068516001</v>
      </c>
      <c r="H386" s="1">
        <v>13.85</v>
      </c>
      <c r="I386" s="2">
        <v>-176814.25314894659</v>
      </c>
      <c r="J386" s="3">
        <v>-2.5069877710552002E-3</v>
      </c>
      <c r="K386" s="4">
        <v>70528566.269999996</v>
      </c>
      <c r="L386" s="5">
        <v>3025001</v>
      </c>
      <c r="M386" s="6">
        <v>23.31522081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232</v>
      </c>
      <c r="AG386">
        <v>-2.5648000000000001E-2</v>
      </c>
    </row>
    <row r="387" spans="1:33" x14ac:dyDescent="0.25">
      <c r="A387" t="s">
        <v>1121</v>
      </c>
      <c r="B387" t="s">
        <v>517</v>
      </c>
      <c r="C387" t="s">
        <v>518</v>
      </c>
      <c r="D387" t="s">
        <v>519</v>
      </c>
      <c r="E387" t="s">
        <v>520</v>
      </c>
      <c r="G387" s="1">
        <v>-7682.1691855800009</v>
      </c>
      <c r="H387" s="1">
        <v>12.26</v>
      </c>
      <c r="I387" s="2">
        <v>-94183.394215210807</v>
      </c>
      <c r="J387" s="3">
        <v>-1.3353935744936001E-3</v>
      </c>
      <c r="K387" s="4">
        <v>70528566.269999996</v>
      </c>
      <c r="L387" s="5">
        <v>3025001</v>
      </c>
      <c r="M387" s="6">
        <v>23.31522081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232</v>
      </c>
      <c r="AG387">
        <v>-2.5648000000000001E-2</v>
      </c>
    </row>
    <row r="388" spans="1:33" x14ac:dyDescent="0.25">
      <c r="A388" t="s">
        <v>1121</v>
      </c>
      <c r="B388" t="s">
        <v>521</v>
      </c>
      <c r="C388" t="s">
        <v>522</v>
      </c>
      <c r="D388" t="s">
        <v>523</v>
      </c>
      <c r="E388" t="s">
        <v>524</v>
      </c>
      <c r="F388" t="s">
        <v>525</v>
      </c>
      <c r="G388" s="1">
        <v>-825.08850993599992</v>
      </c>
      <c r="H388" s="1">
        <v>72.790000000000006</v>
      </c>
      <c r="I388" s="2">
        <v>-60058.192638241439</v>
      </c>
      <c r="J388" s="3">
        <v>-8.5154421554979999E-4</v>
      </c>
      <c r="K388" s="4">
        <v>70528566.269999996</v>
      </c>
      <c r="L388" s="5">
        <v>3025001</v>
      </c>
      <c r="M388" s="6">
        <v>23.31522081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232</v>
      </c>
      <c r="AG388">
        <v>-2.5648000000000001E-2</v>
      </c>
    </row>
    <row r="389" spans="1:33" x14ac:dyDescent="0.25">
      <c r="A389" t="s">
        <v>1121</v>
      </c>
      <c r="B389" t="s">
        <v>526</v>
      </c>
      <c r="C389" t="s">
        <v>527</v>
      </c>
      <c r="D389" t="s">
        <v>528</v>
      </c>
      <c r="E389" t="s">
        <v>529</v>
      </c>
      <c r="F389" t="s">
        <v>530</v>
      </c>
      <c r="G389" s="1">
        <v>-5793.9418594919989</v>
      </c>
      <c r="H389" s="1">
        <v>16.100000000000001</v>
      </c>
      <c r="I389" s="2">
        <v>-93282.463937821201</v>
      </c>
      <c r="J389" s="3">
        <v>-1.3226195975785001E-3</v>
      </c>
      <c r="K389" s="4">
        <v>70528566.269999996</v>
      </c>
      <c r="L389" s="5">
        <v>3025001</v>
      </c>
      <c r="M389" s="6">
        <v>23.31522081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232</v>
      </c>
      <c r="AG389">
        <v>-2.5648000000000001E-2</v>
      </c>
    </row>
    <row r="390" spans="1:33" x14ac:dyDescent="0.25">
      <c r="A390" t="s">
        <v>1121</v>
      </c>
      <c r="B390" t="s">
        <v>531</v>
      </c>
      <c r="C390" t="s">
        <v>532</v>
      </c>
      <c r="D390" t="s">
        <v>533</v>
      </c>
      <c r="E390" t="s">
        <v>534</v>
      </c>
      <c r="F390" t="s">
        <v>535</v>
      </c>
      <c r="G390" s="1">
        <v>-882.79223840399993</v>
      </c>
      <c r="H390" s="1">
        <v>162.5</v>
      </c>
      <c r="I390" s="2">
        <v>-143453.73874065001</v>
      </c>
      <c r="J390" s="3">
        <v>-2.0339806453951001E-3</v>
      </c>
      <c r="K390" s="4">
        <v>70528566.269999996</v>
      </c>
      <c r="L390" s="5">
        <v>3025001</v>
      </c>
      <c r="M390" s="6">
        <v>23.31522081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232</v>
      </c>
      <c r="AG390">
        <v>-2.5648000000000001E-2</v>
      </c>
    </row>
    <row r="391" spans="1:33" x14ac:dyDescent="0.25">
      <c r="A391" t="s">
        <v>1121</v>
      </c>
      <c r="B391" t="s">
        <v>536</v>
      </c>
      <c r="C391" t="s">
        <v>537</v>
      </c>
      <c r="D391" t="s">
        <v>538</v>
      </c>
      <c r="E391" t="s">
        <v>539</v>
      </c>
      <c r="F391" t="s">
        <v>540</v>
      </c>
      <c r="G391" s="1">
        <v>-4823.2809965400002</v>
      </c>
      <c r="H391" s="1">
        <v>31.18</v>
      </c>
      <c r="I391" s="2">
        <v>-150389.9014721172</v>
      </c>
      <c r="J391" s="3">
        <v>-2.1323260832552E-3</v>
      </c>
      <c r="K391" s="4">
        <v>70528566.269999996</v>
      </c>
      <c r="L391" s="5">
        <v>3025001</v>
      </c>
      <c r="M391" s="6">
        <v>23.31522081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232</v>
      </c>
      <c r="AG391">
        <v>-2.5648000000000001E-2</v>
      </c>
    </row>
    <row r="392" spans="1:33" x14ac:dyDescent="0.25">
      <c r="A392" t="s">
        <v>1121</v>
      </c>
      <c r="B392" t="s">
        <v>541</v>
      </c>
      <c r="C392" t="s">
        <v>542</v>
      </c>
      <c r="D392" t="s">
        <v>543</v>
      </c>
      <c r="E392" t="s">
        <v>544</v>
      </c>
      <c r="F392" t="s">
        <v>545</v>
      </c>
      <c r="G392" s="1">
        <v>-972.74352614400004</v>
      </c>
      <c r="H392" s="1">
        <v>139.54</v>
      </c>
      <c r="I392" s="2">
        <v>-135736.63163813381</v>
      </c>
      <c r="J392" s="3">
        <v>-1.9245624690356E-3</v>
      </c>
      <c r="K392" s="4">
        <v>70528566.269999996</v>
      </c>
      <c r="L392" s="5">
        <v>3025001</v>
      </c>
      <c r="M392" s="6">
        <v>23.31522081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232</v>
      </c>
      <c r="AG392">
        <v>-2.5648000000000001E-2</v>
      </c>
    </row>
    <row r="393" spans="1:33" x14ac:dyDescent="0.25">
      <c r="A393" t="s">
        <v>1121</v>
      </c>
      <c r="B393" t="s">
        <v>546</v>
      </c>
      <c r="C393" t="s">
        <v>547</v>
      </c>
      <c r="D393" t="s">
        <v>548</v>
      </c>
      <c r="E393" t="s">
        <v>549</v>
      </c>
      <c r="F393" t="s">
        <v>550</v>
      </c>
      <c r="G393" s="1">
        <v>-6038.3819681280002</v>
      </c>
      <c r="H393" s="1">
        <v>26.12</v>
      </c>
      <c r="I393" s="2">
        <v>-157722.53700750339</v>
      </c>
      <c r="J393" s="3">
        <v>-2.2362929710451999E-3</v>
      </c>
      <c r="K393" s="4">
        <v>70528566.269999996</v>
      </c>
      <c r="L393" s="5">
        <v>3025001</v>
      </c>
      <c r="M393" s="6">
        <v>23.31522081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232</v>
      </c>
      <c r="AG393">
        <v>-2.5648000000000001E-2</v>
      </c>
    </row>
    <row r="394" spans="1:33" x14ac:dyDescent="0.25">
      <c r="A394" t="s">
        <v>1121</v>
      </c>
      <c r="B394" t="s">
        <v>551</v>
      </c>
      <c r="C394" t="s">
        <v>552</v>
      </c>
      <c r="D394" t="s">
        <v>553</v>
      </c>
      <c r="E394" t="s">
        <v>554</v>
      </c>
      <c r="F394" t="s">
        <v>555</v>
      </c>
      <c r="G394" s="1">
        <v>-4205.062530876</v>
      </c>
      <c r="H394" s="1">
        <v>42.02</v>
      </c>
      <c r="I394" s="2">
        <v>-176696.72754740951</v>
      </c>
      <c r="J394" s="3">
        <v>-2.5053214164452E-3</v>
      </c>
      <c r="K394" s="4">
        <v>70528566.269999996</v>
      </c>
      <c r="L394" s="5">
        <v>3025001</v>
      </c>
      <c r="M394" s="6">
        <v>23.31522081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232</v>
      </c>
      <c r="AG394">
        <v>-2.5648000000000001E-2</v>
      </c>
    </row>
    <row r="395" spans="1:33" x14ac:dyDescent="0.25">
      <c r="A395" t="s">
        <v>1121</v>
      </c>
      <c r="B395" t="s">
        <v>556</v>
      </c>
      <c r="C395" t="s">
        <v>557</v>
      </c>
      <c r="D395" t="s">
        <v>558</v>
      </c>
      <c r="E395" t="s">
        <v>559</v>
      </c>
      <c r="F395" t="s">
        <v>560</v>
      </c>
      <c r="G395" s="1">
        <v>-10088.98693098</v>
      </c>
      <c r="H395" s="1">
        <v>15.79</v>
      </c>
      <c r="I395" s="2">
        <v>-159305.1036401742</v>
      </c>
      <c r="J395" s="3">
        <v>-2.2587316326594998E-3</v>
      </c>
      <c r="K395" s="4">
        <v>70528566.269999996</v>
      </c>
      <c r="L395" s="5">
        <v>3025001</v>
      </c>
      <c r="M395" s="6">
        <v>23.31522081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232</v>
      </c>
      <c r="AG395">
        <v>-2.5648000000000001E-2</v>
      </c>
    </row>
    <row r="396" spans="1:33" x14ac:dyDescent="0.25">
      <c r="A396" t="s">
        <v>1121</v>
      </c>
      <c r="B396" t="s">
        <v>561</v>
      </c>
      <c r="C396" t="s">
        <v>562</v>
      </c>
      <c r="D396" t="s">
        <v>563</v>
      </c>
      <c r="E396" t="s">
        <v>564</v>
      </c>
      <c r="F396" t="s">
        <v>565</v>
      </c>
      <c r="G396" s="1">
        <v>-7526.9165491920003</v>
      </c>
      <c r="H396" s="1">
        <v>19.920000000000002</v>
      </c>
      <c r="I396" s="2">
        <v>-149936.1776599047</v>
      </c>
      <c r="J396" s="3">
        <v>-2.1258928911996999E-3</v>
      </c>
      <c r="K396" s="4">
        <v>70528566.269999996</v>
      </c>
      <c r="L396" s="5">
        <v>3025001</v>
      </c>
      <c r="M396" s="6">
        <v>23.31522081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232</v>
      </c>
      <c r="AG396">
        <v>-2.5648000000000001E-2</v>
      </c>
    </row>
    <row r="397" spans="1:33" x14ac:dyDescent="0.25">
      <c r="A397" t="s">
        <v>1121</v>
      </c>
      <c r="B397" t="s">
        <v>566</v>
      </c>
      <c r="C397" t="s">
        <v>567</v>
      </c>
      <c r="D397" t="s">
        <v>568</v>
      </c>
      <c r="E397" t="s">
        <v>569</v>
      </c>
      <c r="F397" t="s">
        <v>570</v>
      </c>
      <c r="G397" s="1">
        <v>-3708.1576100040002</v>
      </c>
      <c r="H397" s="1">
        <v>38.47</v>
      </c>
      <c r="I397" s="2">
        <v>-142652.82325685391</v>
      </c>
      <c r="J397" s="3">
        <v>-2.0226247434372E-3</v>
      </c>
      <c r="K397" s="4">
        <v>70528566.269999996</v>
      </c>
      <c r="L397" s="5">
        <v>3025001</v>
      </c>
      <c r="M397" s="6">
        <v>23.31522081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232</v>
      </c>
      <c r="AG397">
        <v>-2.5648000000000001E-2</v>
      </c>
    </row>
    <row r="398" spans="1:33" x14ac:dyDescent="0.25">
      <c r="A398" t="s">
        <v>1121</v>
      </c>
      <c r="B398" t="s">
        <v>571</v>
      </c>
      <c r="C398" t="s">
        <v>572</v>
      </c>
      <c r="D398" t="s">
        <v>573</v>
      </c>
      <c r="E398" t="s">
        <v>574</v>
      </c>
      <c r="F398" t="s">
        <v>575</v>
      </c>
      <c r="G398" s="1">
        <v>-3023.767297464</v>
      </c>
      <c r="H398" s="1">
        <v>52.79</v>
      </c>
      <c r="I398" s="2">
        <v>-159624.67563312451</v>
      </c>
      <c r="J398" s="3">
        <v>-2.2632627327492001E-3</v>
      </c>
      <c r="K398" s="4">
        <v>70528566.269999996</v>
      </c>
      <c r="L398" s="5">
        <v>3025001</v>
      </c>
      <c r="M398" s="6">
        <v>23.31522081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232</v>
      </c>
      <c r="AG398">
        <v>-2.5648000000000001E-2</v>
      </c>
    </row>
    <row r="399" spans="1:33" x14ac:dyDescent="0.25">
      <c r="A399" t="s">
        <v>1121</v>
      </c>
      <c r="B399" t="s">
        <v>576</v>
      </c>
      <c r="C399" t="s">
        <v>577</v>
      </c>
      <c r="D399" t="s">
        <v>578</v>
      </c>
      <c r="E399" t="s">
        <v>579</v>
      </c>
      <c r="F399" t="s">
        <v>580</v>
      </c>
      <c r="G399" s="1">
        <v>-4173.7934449799995</v>
      </c>
      <c r="H399" s="1">
        <v>39.770000000000003</v>
      </c>
      <c r="I399" s="2">
        <v>-165991.76530685459</v>
      </c>
      <c r="J399" s="3">
        <v>-2.3535394817384E-3</v>
      </c>
      <c r="K399" s="4">
        <v>70528566.269999996</v>
      </c>
      <c r="L399" s="5">
        <v>3025001</v>
      </c>
      <c r="M399" s="6">
        <v>23.31522081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232</v>
      </c>
      <c r="AG399">
        <v>-2.5648000000000001E-2</v>
      </c>
    </row>
    <row r="400" spans="1:33" x14ac:dyDescent="0.25">
      <c r="A400" t="s">
        <v>1121</v>
      </c>
      <c r="B400" t="s">
        <v>581</v>
      </c>
      <c r="C400" t="s">
        <v>582</v>
      </c>
      <c r="D400" t="s">
        <v>583</v>
      </c>
      <c r="E400" t="s">
        <v>584</v>
      </c>
      <c r="F400" t="s">
        <v>585</v>
      </c>
      <c r="G400" s="1">
        <v>-6914.6009991000001</v>
      </c>
      <c r="H400" s="1">
        <v>16.48</v>
      </c>
      <c r="I400" s="2">
        <v>-113952.624465168</v>
      </c>
      <c r="J400" s="3">
        <v>-1.6156946113000999E-3</v>
      </c>
      <c r="K400" s="4">
        <v>70528566.269999996</v>
      </c>
      <c r="L400" s="5">
        <v>3025001</v>
      </c>
      <c r="M400" s="6">
        <v>23.31522081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232</v>
      </c>
      <c r="AG400">
        <v>-2.5648000000000001E-2</v>
      </c>
    </row>
    <row r="401" spans="1:33" x14ac:dyDescent="0.25">
      <c r="A401" t="s">
        <v>1121</v>
      </c>
      <c r="B401" t="s">
        <v>586</v>
      </c>
      <c r="C401" t="s">
        <v>587</v>
      </c>
      <c r="D401" t="s">
        <v>588</v>
      </c>
      <c r="E401" t="s">
        <v>589</v>
      </c>
      <c r="G401" s="1">
        <v>-4745.84730648</v>
      </c>
      <c r="H401" s="1">
        <v>28.53</v>
      </c>
      <c r="I401" s="2">
        <v>-135399.02365387441</v>
      </c>
      <c r="J401" s="3">
        <v>-1.9197756429008999E-3</v>
      </c>
      <c r="K401" s="4">
        <v>70528566.269999996</v>
      </c>
      <c r="L401" s="5">
        <v>3025001</v>
      </c>
      <c r="M401" s="6">
        <v>23.31522081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232</v>
      </c>
      <c r="AG401">
        <v>-2.5648000000000001E-2</v>
      </c>
    </row>
    <row r="402" spans="1:33" x14ac:dyDescent="0.25">
      <c r="A402" t="s">
        <v>1121</v>
      </c>
      <c r="B402" t="s">
        <v>590</v>
      </c>
      <c r="C402" t="s">
        <v>591</v>
      </c>
      <c r="D402" t="s">
        <v>592</v>
      </c>
      <c r="E402" t="s">
        <v>593</v>
      </c>
      <c r="F402" t="s">
        <v>594</v>
      </c>
      <c r="G402" s="1">
        <v>-12377.408692932</v>
      </c>
      <c r="H402" s="1">
        <v>6.76</v>
      </c>
      <c r="I402" s="2">
        <v>-83671.282764220319</v>
      </c>
      <c r="J402" s="3">
        <v>-1.1863460040277001E-3</v>
      </c>
      <c r="K402" s="4">
        <v>70528566.269999996</v>
      </c>
      <c r="L402" s="5">
        <v>3025001</v>
      </c>
      <c r="M402" s="6">
        <v>23.31522081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232</v>
      </c>
      <c r="AG402">
        <v>-2.5648000000000001E-2</v>
      </c>
    </row>
    <row r="403" spans="1:33" x14ac:dyDescent="0.25">
      <c r="A403" t="s">
        <v>1121</v>
      </c>
      <c r="B403" t="s">
        <v>595</v>
      </c>
      <c r="C403" t="s">
        <v>596</v>
      </c>
      <c r="D403" t="s">
        <v>597</v>
      </c>
      <c r="E403" t="s">
        <v>598</v>
      </c>
      <c r="F403" t="s">
        <v>599</v>
      </c>
      <c r="G403" s="1">
        <v>-827.09104358399998</v>
      </c>
      <c r="H403" s="1">
        <v>186.68</v>
      </c>
      <c r="I403" s="2">
        <v>-154401.3560162611</v>
      </c>
      <c r="J403" s="3">
        <v>-2.1892031014096001E-3</v>
      </c>
      <c r="K403" s="4">
        <v>70528566.269999996</v>
      </c>
      <c r="L403" s="5">
        <v>3025001</v>
      </c>
      <c r="M403" s="6">
        <v>23.31522081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232</v>
      </c>
      <c r="AG403">
        <v>-2.5648000000000001E-2</v>
      </c>
    </row>
    <row r="404" spans="1:33" x14ac:dyDescent="0.25">
      <c r="A404" t="s">
        <v>1121</v>
      </c>
      <c r="B404" t="s">
        <v>600</v>
      </c>
      <c r="C404" t="s">
        <v>601</v>
      </c>
      <c r="D404" t="s">
        <v>602</v>
      </c>
      <c r="E404" t="s">
        <v>603</v>
      </c>
      <c r="G404" s="1">
        <v>-3450.291573036</v>
      </c>
      <c r="H404" s="1">
        <v>52.07</v>
      </c>
      <c r="I404" s="2">
        <v>-179656.6822079845</v>
      </c>
      <c r="J404" s="3">
        <v>-2.5472895836307001E-3</v>
      </c>
      <c r="K404" s="4">
        <v>70528566.269999996</v>
      </c>
      <c r="L404" s="5">
        <v>3025001</v>
      </c>
      <c r="M404" s="6">
        <v>23.31522081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232</v>
      </c>
      <c r="AG404">
        <v>-2.5648000000000001E-2</v>
      </c>
    </row>
    <row r="405" spans="1:33" x14ac:dyDescent="0.25">
      <c r="A405" t="s">
        <v>1121</v>
      </c>
      <c r="B405" t="s">
        <v>604</v>
      </c>
      <c r="C405" t="s">
        <v>605</v>
      </c>
      <c r="D405" t="s">
        <v>606</v>
      </c>
      <c r="E405" t="s">
        <v>607</v>
      </c>
      <c r="F405" t="s">
        <v>608</v>
      </c>
      <c r="G405" s="1">
        <v>-11552.987537556</v>
      </c>
      <c r="H405" s="1">
        <v>14.63</v>
      </c>
      <c r="I405" s="2">
        <v>-169020.2076744443</v>
      </c>
      <c r="J405" s="3">
        <v>-2.3964787122907E-3</v>
      </c>
      <c r="K405" s="4">
        <v>70528566.269999996</v>
      </c>
      <c r="L405" s="5">
        <v>3025001</v>
      </c>
      <c r="M405" s="6">
        <v>23.31522081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232</v>
      </c>
      <c r="AG405">
        <v>-2.5648000000000001E-2</v>
      </c>
    </row>
    <row r="406" spans="1:33" x14ac:dyDescent="0.25">
      <c r="A406" t="s">
        <v>1121</v>
      </c>
      <c r="B406" t="s">
        <v>609</v>
      </c>
      <c r="C406" t="s">
        <v>610</v>
      </c>
      <c r="D406" t="s">
        <v>611</v>
      </c>
      <c r="E406" t="s">
        <v>612</v>
      </c>
      <c r="F406" t="s">
        <v>613</v>
      </c>
      <c r="G406" s="1">
        <v>-700.14704716800009</v>
      </c>
      <c r="H406" s="1">
        <v>246.98</v>
      </c>
      <c r="I406" s="2">
        <v>-172922.31770955259</v>
      </c>
      <c r="J406" s="3">
        <v>-2.4518053726990999E-3</v>
      </c>
      <c r="K406" s="4">
        <v>70528566.269999996</v>
      </c>
      <c r="L406" s="5">
        <v>3025001</v>
      </c>
      <c r="M406" s="6">
        <v>23.31522081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232</v>
      </c>
      <c r="AG406">
        <v>-2.5648000000000001E-2</v>
      </c>
    </row>
    <row r="407" spans="1:33" x14ac:dyDescent="0.25">
      <c r="A407" t="s">
        <v>1121</v>
      </c>
      <c r="B407" t="s">
        <v>614</v>
      </c>
      <c r="C407" t="s">
        <v>615</v>
      </c>
      <c r="D407" t="s">
        <v>616</v>
      </c>
      <c r="E407" t="s">
        <v>617</v>
      </c>
      <c r="F407" t="s">
        <v>618</v>
      </c>
      <c r="G407" s="1">
        <v>-18468.870021899998</v>
      </c>
      <c r="H407" s="1">
        <v>7.87</v>
      </c>
      <c r="I407" s="2">
        <v>-145350.00707235301</v>
      </c>
      <c r="J407" s="3">
        <v>-2.0608671742441999E-3</v>
      </c>
      <c r="K407" s="4">
        <v>70528566.269999996</v>
      </c>
      <c r="L407" s="5">
        <v>3025001</v>
      </c>
      <c r="M407" s="6">
        <v>23.31522081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232</v>
      </c>
      <c r="AG407">
        <v>-2.5648000000000001E-2</v>
      </c>
    </row>
    <row r="408" spans="1:33" x14ac:dyDescent="0.25">
      <c r="A408" t="s">
        <v>1121</v>
      </c>
      <c r="B408" t="s">
        <v>619</v>
      </c>
      <c r="C408" t="s">
        <v>620</v>
      </c>
      <c r="D408" t="s">
        <v>621</v>
      </c>
      <c r="E408" t="s">
        <v>622</v>
      </c>
      <c r="G408" s="1">
        <v>-2465.3792829600002</v>
      </c>
      <c r="H408" s="1">
        <v>69.97</v>
      </c>
      <c r="I408" s="2">
        <v>-172502.5884287112</v>
      </c>
      <c r="J408" s="3">
        <v>-2.4458541772752001E-3</v>
      </c>
      <c r="K408" s="4">
        <v>70528566.269999996</v>
      </c>
      <c r="L408" s="5">
        <v>3025001</v>
      </c>
      <c r="M408" s="6">
        <v>23.31522081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232</v>
      </c>
      <c r="AG408">
        <v>-2.5648000000000001E-2</v>
      </c>
    </row>
    <row r="409" spans="1:33" x14ac:dyDescent="0.25">
      <c r="A409" t="s">
        <v>1121</v>
      </c>
      <c r="B409" t="s">
        <v>623</v>
      </c>
      <c r="C409" t="s">
        <v>624</v>
      </c>
      <c r="D409" t="s">
        <v>625</v>
      </c>
      <c r="E409" t="s">
        <v>626</v>
      </c>
      <c r="F409" t="s">
        <v>627</v>
      </c>
      <c r="G409" s="1">
        <v>-7201.9853736720006</v>
      </c>
      <c r="H409" s="1">
        <v>15.85</v>
      </c>
      <c r="I409" s="2">
        <v>-114151.46817270121</v>
      </c>
      <c r="J409" s="3">
        <v>-1.6185139470395E-3</v>
      </c>
      <c r="K409" s="4">
        <v>70528566.269999996</v>
      </c>
      <c r="L409" s="5">
        <v>3025001</v>
      </c>
      <c r="M409" s="6">
        <v>23.31522081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232</v>
      </c>
      <c r="AG409">
        <v>-2.5648000000000001E-2</v>
      </c>
    </row>
    <row r="410" spans="1:33" x14ac:dyDescent="0.25">
      <c r="A410" t="s">
        <v>1121</v>
      </c>
      <c r="B410" t="s">
        <v>628</v>
      </c>
      <c r="C410" t="s">
        <v>629</v>
      </c>
      <c r="D410" t="s">
        <v>630</v>
      </c>
      <c r="E410" t="s">
        <v>631</v>
      </c>
      <c r="F410" t="s">
        <v>632</v>
      </c>
      <c r="G410" s="1">
        <v>-13178.7604116</v>
      </c>
      <c r="H410" s="1">
        <v>9.89</v>
      </c>
      <c r="I410" s="2">
        <v>-130337.940470724</v>
      </c>
      <c r="J410" s="3">
        <v>-1.8480163055032001E-3</v>
      </c>
      <c r="K410" s="4">
        <v>70528566.269999996</v>
      </c>
      <c r="L410" s="5">
        <v>3025001</v>
      </c>
      <c r="M410" s="6">
        <v>23.31522081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232</v>
      </c>
      <c r="AG410">
        <v>-2.5648000000000001E-2</v>
      </c>
    </row>
    <row r="411" spans="1:33" x14ac:dyDescent="0.25">
      <c r="A411" t="s">
        <v>1121</v>
      </c>
      <c r="B411" t="s">
        <v>633</v>
      </c>
      <c r="C411" t="s">
        <v>633</v>
      </c>
      <c r="F411" t="s">
        <v>633</v>
      </c>
      <c r="G411" s="1">
        <v>143516</v>
      </c>
      <c r="H411" s="1">
        <v>98.3</v>
      </c>
      <c r="I411" s="2">
        <v>14107622.800000001</v>
      </c>
      <c r="J411" s="3">
        <v>0.20002707</v>
      </c>
      <c r="K411" s="4">
        <v>70528566.269999996</v>
      </c>
      <c r="L411" s="5">
        <v>3025001</v>
      </c>
      <c r="M411" s="6">
        <v>23.31522081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633</v>
      </c>
      <c r="U411" t="s">
        <v>86</v>
      </c>
      <c r="AG411">
        <v>-2.5648000000000001E-2</v>
      </c>
    </row>
    <row r="412" spans="1:33" x14ac:dyDescent="0.25">
      <c r="A412" t="s">
        <v>1121</v>
      </c>
      <c r="B412" t="s">
        <v>634</v>
      </c>
      <c r="C412" t="s">
        <v>635</v>
      </c>
      <c r="D412" t="s">
        <v>636</v>
      </c>
      <c r="E412" t="s">
        <v>637</v>
      </c>
      <c r="F412" t="s">
        <v>638</v>
      </c>
      <c r="G412" s="1">
        <v>433.43898630400003</v>
      </c>
      <c r="H412" s="1">
        <v>312.39999999999998</v>
      </c>
      <c r="I412" s="2">
        <v>135406.3393213696</v>
      </c>
      <c r="J412" s="3">
        <v>1.9198793692048E-3</v>
      </c>
      <c r="K412" s="4">
        <v>70528566.269999996</v>
      </c>
      <c r="L412" s="5">
        <v>3025001</v>
      </c>
      <c r="M412" s="6">
        <v>23.31522081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633</v>
      </c>
      <c r="AG412">
        <v>-2.5648000000000001E-2</v>
      </c>
    </row>
    <row r="413" spans="1:33" x14ac:dyDescent="0.25">
      <c r="A413" t="s">
        <v>1121</v>
      </c>
      <c r="B413" t="s">
        <v>639</v>
      </c>
      <c r="C413" t="s">
        <v>640</v>
      </c>
      <c r="D413" t="s">
        <v>641</v>
      </c>
      <c r="E413" t="s">
        <v>642</v>
      </c>
      <c r="F413" t="s">
        <v>643</v>
      </c>
      <c r="G413" s="1">
        <v>1945.1884524439999</v>
      </c>
      <c r="H413" s="1">
        <v>73.69</v>
      </c>
      <c r="I413" s="2">
        <v>143340.9370605984</v>
      </c>
      <c r="J413" s="3">
        <v>2.0323812696241999E-3</v>
      </c>
      <c r="K413" s="4">
        <v>70528566.269999996</v>
      </c>
      <c r="L413" s="5">
        <v>3025001</v>
      </c>
      <c r="M413" s="6">
        <v>23.31522081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633</v>
      </c>
      <c r="AG413">
        <v>-2.5648000000000001E-2</v>
      </c>
    </row>
    <row r="414" spans="1:33" x14ac:dyDescent="0.25">
      <c r="A414" t="s">
        <v>1121</v>
      </c>
      <c r="B414" t="s">
        <v>644</v>
      </c>
      <c r="C414" t="s">
        <v>645</v>
      </c>
      <c r="D414" t="s">
        <v>646</v>
      </c>
      <c r="E414" t="s">
        <v>647</v>
      </c>
      <c r="F414" t="s">
        <v>648</v>
      </c>
      <c r="G414" s="1">
        <v>555.16610015200001</v>
      </c>
      <c r="H414" s="1">
        <v>247.3</v>
      </c>
      <c r="I414" s="2">
        <v>137292.5765675896</v>
      </c>
      <c r="J414" s="3">
        <v>1.9466236707832E-3</v>
      </c>
      <c r="K414" s="4">
        <v>70528566.269999996</v>
      </c>
      <c r="L414" s="5">
        <v>3025001</v>
      </c>
      <c r="M414" s="6">
        <v>23.31522081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633</v>
      </c>
      <c r="AG414">
        <v>-2.5648000000000001E-2</v>
      </c>
    </row>
    <row r="415" spans="1:33" x14ac:dyDescent="0.25">
      <c r="A415" t="s">
        <v>1121</v>
      </c>
      <c r="B415" t="s">
        <v>649</v>
      </c>
      <c r="C415" t="s">
        <v>650</v>
      </c>
      <c r="D415" t="s">
        <v>651</v>
      </c>
      <c r="E415" t="s">
        <v>652</v>
      </c>
      <c r="G415" s="1">
        <v>890.02164979999986</v>
      </c>
      <c r="H415" s="1">
        <v>159.44999999999999</v>
      </c>
      <c r="I415" s="2">
        <v>141913.95206061</v>
      </c>
      <c r="J415" s="3">
        <v>2.0121485458434998E-3</v>
      </c>
      <c r="K415" s="4">
        <v>70528566.269999996</v>
      </c>
      <c r="L415" s="5">
        <v>3025001</v>
      </c>
      <c r="M415" s="6">
        <v>23.31522081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633</v>
      </c>
      <c r="AG415">
        <v>-2.5648000000000001E-2</v>
      </c>
    </row>
    <row r="416" spans="1:33" x14ac:dyDescent="0.25">
      <c r="A416" t="s">
        <v>1121</v>
      </c>
      <c r="B416" t="s">
        <v>653</v>
      </c>
      <c r="C416" t="s">
        <v>654</v>
      </c>
      <c r="D416" t="s">
        <v>655</v>
      </c>
      <c r="E416" t="s">
        <v>656</v>
      </c>
      <c r="F416" t="s">
        <v>657</v>
      </c>
      <c r="G416" s="1">
        <v>1755.976958044</v>
      </c>
      <c r="H416" s="1">
        <v>81.25</v>
      </c>
      <c r="I416" s="2">
        <v>142673.12784107501</v>
      </c>
      <c r="J416" s="3">
        <v>2.0229126350717001E-3</v>
      </c>
      <c r="K416" s="4">
        <v>70528566.269999996</v>
      </c>
      <c r="L416" s="5">
        <v>3025001</v>
      </c>
      <c r="M416" s="6">
        <v>23.31522081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633</v>
      </c>
      <c r="AG416">
        <v>-2.5648000000000001E-2</v>
      </c>
    </row>
    <row r="417" spans="1:33" x14ac:dyDescent="0.25">
      <c r="A417" t="s">
        <v>1121</v>
      </c>
      <c r="B417" t="s">
        <v>658</v>
      </c>
      <c r="C417" t="s">
        <v>659</v>
      </c>
      <c r="D417" t="s">
        <v>660</v>
      </c>
      <c r="E417" t="s">
        <v>661</v>
      </c>
      <c r="F417" t="s">
        <v>662</v>
      </c>
      <c r="G417" s="1">
        <v>7902.8633937639997</v>
      </c>
      <c r="H417" s="1">
        <v>17.690000000000001</v>
      </c>
      <c r="I417" s="2">
        <v>139801.65343568521</v>
      </c>
      <c r="J417" s="3">
        <v>1.9821989986368001E-3</v>
      </c>
      <c r="K417" s="4">
        <v>70528566.269999996</v>
      </c>
      <c r="L417" s="5">
        <v>3025001</v>
      </c>
      <c r="M417" s="6">
        <v>23.31522081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633</v>
      </c>
      <c r="AG417">
        <v>-2.5648000000000001E-2</v>
      </c>
    </row>
    <row r="418" spans="1:33" x14ac:dyDescent="0.25">
      <c r="A418" t="s">
        <v>1121</v>
      </c>
      <c r="B418" t="s">
        <v>663</v>
      </c>
      <c r="C418" t="s">
        <v>664</v>
      </c>
      <c r="D418" t="s">
        <v>665</v>
      </c>
      <c r="E418" t="s">
        <v>666</v>
      </c>
      <c r="F418" t="s">
        <v>667</v>
      </c>
      <c r="G418" s="1">
        <v>742.22169719999999</v>
      </c>
      <c r="H418" s="1">
        <v>190.02</v>
      </c>
      <c r="I418" s="2">
        <v>141036.96690194399</v>
      </c>
      <c r="J418" s="3">
        <v>1.9997140784348E-3</v>
      </c>
      <c r="K418" s="4">
        <v>70528566.269999996</v>
      </c>
      <c r="L418" s="5">
        <v>3025001</v>
      </c>
      <c r="M418" s="6">
        <v>23.31522081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633</v>
      </c>
      <c r="AG418">
        <v>-2.5648000000000001E-2</v>
      </c>
    </row>
    <row r="419" spans="1:33" x14ac:dyDescent="0.25">
      <c r="A419" t="s">
        <v>1121</v>
      </c>
      <c r="B419" t="s">
        <v>668</v>
      </c>
      <c r="C419" t="s">
        <v>669</v>
      </c>
      <c r="D419" t="s">
        <v>670</v>
      </c>
      <c r="E419" t="s">
        <v>671</v>
      </c>
      <c r="G419" s="1">
        <v>409.89346431200011</v>
      </c>
      <c r="H419" s="1">
        <v>345.89</v>
      </c>
      <c r="I419" s="2">
        <v>141778.0503708777</v>
      </c>
      <c r="J419" s="3">
        <v>2.0102216430732001E-3</v>
      </c>
      <c r="K419" s="4">
        <v>70528566.269999996</v>
      </c>
      <c r="L419" s="5">
        <v>3025001</v>
      </c>
      <c r="M419" s="6">
        <v>23.31522081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633</v>
      </c>
      <c r="AG419">
        <v>-2.5648000000000001E-2</v>
      </c>
    </row>
    <row r="420" spans="1:33" x14ac:dyDescent="0.25">
      <c r="A420" t="s">
        <v>1121</v>
      </c>
      <c r="B420" t="s">
        <v>672</v>
      </c>
      <c r="C420" t="s">
        <v>673</v>
      </c>
      <c r="D420" t="s">
        <v>674</v>
      </c>
      <c r="E420" t="s">
        <v>675</v>
      </c>
      <c r="F420" t="s">
        <v>676</v>
      </c>
      <c r="G420" s="1">
        <v>12611.247772392</v>
      </c>
      <c r="H420" s="1">
        <v>10.99</v>
      </c>
      <c r="I420" s="2">
        <v>138597.6130185881</v>
      </c>
      <c r="J420" s="3">
        <v>1.965127328521E-3</v>
      </c>
      <c r="K420" s="4">
        <v>70528566.269999996</v>
      </c>
      <c r="L420" s="5">
        <v>3025001</v>
      </c>
      <c r="M420" s="6">
        <v>23.31522081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633</v>
      </c>
      <c r="AG420">
        <v>-2.5648000000000001E-2</v>
      </c>
    </row>
    <row r="421" spans="1:33" x14ac:dyDescent="0.25">
      <c r="A421" t="s">
        <v>1121</v>
      </c>
      <c r="B421" t="s">
        <v>677</v>
      </c>
      <c r="C421" t="s">
        <v>678</v>
      </c>
      <c r="D421" t="s">
        <v>679</v>
      </c>
      <c r="E421" t="s">
        <v>680</v>
      </c>
      <c r="F421" t="s">
        <v>681</v>
      </c>
      <c r="G421" s="1">
        <v>830.00411969600009</v>
      </c>
      <c r="H421" s="1">
        <v>166.01</v>
      </c>
      <c r="I421" s="2">
        <v>137788.98391073299</v>
      </c>
      <c r="J421" s="3">
        <v>1.9536620577716001E-3</v>
      </c>
      <c r="K421" s="4">
        <v>70528566.269999996</v>
      </c>
      <c r="L421" s="5">
        <v>3025001</v>
      </c>
      <c r="M421" s="6">
        <v>23.31522081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633</v>
      </c>
      <c r="AG421">
        <v>-2.5648000000000001E-2</v>
      </c>
    </row>
    <row r="422" spans="1:33" x14ac:dyDescent="0.25">
      <c r="A422" t="s">
        <v>1121</v>
      </c>
      <c r="B422" t="s">
        <v>682</v>
      </c>
      <c r="C422" t="s">
        <v>683</v>
      </c>
      <c r="D422" t="s">
        <v>684</v>
      </c>
      <c r="E422" t="s">
        <v>685</v>
      </c>
      <c r="F422" t="s">
        <v>686</v>
      </c>
      <c r="G422" s="1">
        <v>1090.38146708</v>
      </c>
      <c r="H422" s="1">
        <v>128.13</v>
      </c>
      <c r="I422" s="2">
        <v>139710.5773769604</v>
      </c>
      <c r="J422" s="3">
        <v>1.980907662891E-3</v>
      </c>
      <c r="K422" s="4">
        <v>70528566.269999996</v>
      </c>
      <c r="L422" s="5">
        <v>3025001</v>
      </c>
      <c r="M422" s="6">
        <v>23.31522081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633</v>
      </c>
      <c r="AG422">
        <v>-2.5648000000000001E-2</v>
      </c>
    </row>
    <row r="423" spans="1:33" x14ac:dyDescent="0.25">
      <c r="A423" t="s">
        <v>1121</v>
      </c>
      <c r="B423" t="s">
        <v>687</v>
      </c>
      <c r="C423" t="s">
        <v>688</v>
      </c>
      <c r="D423" t="s">
        <v>689</v>
      </c>
      <c r="E423" t="s">
        <v>690</v>
      </c>
      <c r="F423" t="s">
        <v>691</v>
      </c>
      <c r="G423" s="1">
        <v>37.210541448000001</v>
      </c>
      <c r="H423" s="1">
        <v>3849.81</v>
      </c>
      <c r="I423" s="2">
        <v>143253.5145719249</v>
      </c>
      <c r="J423" s="3">
        <v>2.0311417365768002E-3</v>
      </c>
      <c r="K423" s="4">
        <v>70528566.269999996</v>
      </c>
      <c r="L423" s="5">
        <v>3025001</v>
      </c>
      <c r="M423" s="6">
        <v>23.31522081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633</v>
      </c>
      <c r="AG423">
        <v>-2.5648000000000001E-2</v>
      </c>
    </row>
    <row r="424" spans="1:33" x14ac:dyDescent="0.25">
      <c r="A424" t="s">
        <v>1121</v>
      </c>
      <c r="B424" t="s">
        <v>692</v>
      </c>
      <c r="C424" t="s">
        <v>693</v>
      </c>
      <c r="D424" t="s">
        <v>694</v>
      </c>
      <c r="E424" t="s">
        <v>695</v>
      </c>
      <c r="G424" s="1">
        <v>3575.38612238</v>
      </c>
      <c r="H424" s="1">
        <v>40.65</v>
      </c>
      <c r="I424" s="2">
        <v>145339.44587474701</v>
      </c>
      <c r="J424" s="3">
        <v>2.0607174306981999E-3</v>
      </c>
      <c r="K424" s="4">
        <v>70528566.269999996</v>
      </c>
      <c r="L424" s="5">
        <v>3025001</v>
      </c>
      <c r="M424" s="6">
        <v>23.31522081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633</v>
      </c>
      <c r="AG424">
        <v>-2.5648000000000001E-2</v>
      </c>
    </row>
    <row r="425" spans="1:33" x14ac:dyDescent="0.25">
      <c r="A425" t="s">
        <v>1121</v>
      </c>
      <c r="B425" t="s">
        <v>696</v>
      </c>
      <c r="C425" t="s">
        <v>697</v>
      </c>
      <c r="D425" t="s">
        <v>698</v>
      </c>
      <c r="E425" t="s">
        <v>699</v>
      </c>
      <c r="F425" t="s">
        <v>700</v>
      </c>
      <c r="G425" s="1">
        <v>342.52848907200001</v>
      </c>
      <c r="H425" s="1">
        <v>407.28</v>
      </c>
      <c r="I425" s="2">
        <v>139505.0030292442</v>
      </c>
      <c r="J425" s="3">
        <v>1.9779928957463998E-3</v>
      </c>
      <c r="K425" s="4">
        <v>70528566.269999996</v>
      </c>
      <c r="L425" s="5">
        <v>3025001</v>
      </c>
      <c r="M425" s="6">
        <v>23.31522081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633</v>
      </c>
      <c r="AG425">
        <v>-2.5648000000000001E-2</v>
      </c>
    </row>
    <row r="426" spans="1:33" x14ac:dyDescent="0.25">
      <c r="A426" t="s">
        <v>1121</v>
      </c>
      <c r="B426" t="s">
        <v>701</v>
      </c>
      <c r="C426" t="s">
        <v>702</v>
      </c>
      <c r="D426" t="s">
        <v>703</v>
      </c>
      <c r="E426" t="s">
        <v>704</v>
      </c>
      <c r="F426" t="s">
        <v>705</v>
      </c>
      <c r="G426" s="1">
        <v>634.85795166399998</v>
      </c>
      <c r="H426" s="1">
        <v>227.12</v>
      </c>
      <c r="I426" s="2">
        <v>144188.93798192771</v>
      </c>
      <c r="J426" s="3">
        <v>2.044404779617E-3</v>
      </c>
      <c r="K426" s="4">
        <v>70528566.269999996</v>
      </c>
      <c r="L426" s="5">
        <v>3025001</v>
      </c>
      <c r="M426" s="6">
        <v>23.31522081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633</v>
      </c>
      <c r="AG426">
        <v>-2.5648000000000001E-2</v>
      </c>
    </row>
    <row r="427" spans="1:33" x14ac:dyDescent="0.25">
      <c r="A427" t="s">
        <v>1121</v>
      </c>
      <c r="B427" t="s">
        <v>706</v>
      </c>
      <c r="C427" t="s">
        <v>707</v>
      </c>
      <c r="D427" t="s">
        <v>708</v>
      </c>
      <c r="E427" t="s">
        <v>709</v>
      </c>
      <c r="F427" t="s">
        <v>710</v>
      </c>
      <c r="G427" s="1">
        <v>5323.293749808</v>
      </c>
      <c r="H427" s="1">
        <v>29.8</v>
      </c>
      <c r="I427" s="2">
        <v>158634.15374427839</v>
      </c>
      <c r="J427" s="3">
        <v>2.2492184675494999E-3</v>
      </c>
      <c r="K427" s="4">
        <v>70528566.269999996</v>
      </c>
      <c r="L427" s="5">
        <v>3025001</v>
      </c>
      <c r="M427" s="6">
        <v>23.31522081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633</v>
      </c>
      <c r="AG427">
        <v>-2.5648000000000001E-2</v>
      </c>
    </row>
    <row r="428" spans="1:33" x14ac:dyDescent="0.25">
      <c r="A428" t="s">
        <v>1121</v>
      </c>
      <c r="B428" t="s">
        <v>711</v>
      </c>
      <c r="C428" t="s">
        <v>712</v>
      </c>
      <c r="D428" t="s">
        <v>713</v>
      </c>
      <c r="E428" t="s">
        <v>714</v>
      </c>
      <c r="F428" t="s">
        <v>715</v>
      </c>
      <c r="G428" s="1">
        <v>1778.3891341840001</v>
      </c>
      <c r="H428" s="1">
        <v>79.62</v>
      </c>
      <c r="I428" s="2">
        <v>141595.3428637301</v>
      </c>
      <c r="J428" s="3">
        <v>2.0076310969042999E-3</v>
      </c>
      <c r="K428" s="4">
        <v>70528566.269999996</v>
      </c>
      <c r="L428" s="5">
        <v>3025001</v>
      </c>
      <c r="M428" s="6">
        <v>23.31522081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633</v>
      </c>
      <c r="AG428">
        <v>-2.5648000000000001E-2</v>
      </c>
    </row>
    <row r="429" spans="1:33" x14ac:dyDescent="0.25">
      <c r="A429" t="s">
        <v>1121</v>
      </c>
      <c r="B429" t="s">
        <v>716</v>
      </c>
      <c r="C429" t="s">
        <v>717</v>
      </c>
      <c r="D429" t="s">
        <v>718</v>
      </c>
      <c r="E429" t="s">
        <v>719</v>
      </c>
      <c r="F429" t="s">
        <v>720</v>
      </c>
      <c r="G429" s="1">
        <v>3324.4382067440001</v>
      </c>
      <c r="H429" s="1">
        <v>40.08</v>
      </c>
      <c r="I429" s="2">
        <v>133243.48332629949</v>
      </c>
      <c r="J429" s="3">
        <v>1.8892129866388001E-3</v>
      </c>
      <c r="K429" s="4">
        <v>70528566.269999996</v>
      </c>
      <c r="L429" s="5">
        <v>3025001</v>
      </c>
      <c r="M429" s="6">
        <v>23.31522081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633</v>
      </c>
      <c r="AG429">
        <v>-2.5648000000000001E-2</v>
      </c>
    </row>
    <row r="430" spans="1:33" x14ac:dyDescent="0.25">
      <c r="A430" t="s">
        <v>1121</v>
      </c>
      <c r="B430" t="s">
        <v>721</v>
      </c>
      <c r="C430" t="s">
        <v>722</v>
      </c>
      <c r="D430" t="s">
        <v>723</v>
      </c>
      <c r="E430" t="s">
        <v>724</v>
      </c>
      <c r="F430" t="s">
        <v>725</v>
      </c>
      <c r="G430" s="1">
        <v>242.90570954399999</v>
      </c>
      <c r="H430" s="1">
        <v>595</v>
      </c>
      <c r="I430" s="2">
        <v>144528.89717868</v>
      </c>
      <c r="J430" s="3">
        <v>2.0492249427755001E-3</v>
      </c>
      <c r="K430" s="4">
        <v>70528566.269999996</v>
      </c>
      <c r="L430" s="5">
        <v>3025001</v>
      </c>
      <c r="M430" s="6">
        <v>23.31522081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633</v>
      </c>
      <c r="AG430">
        <v>-2.5648000000000001E-2</v>
      </c>
    </row>
    <row r="431" spans="1:33" x14ac:dyDescent="0.25">
      <c r="A431" t="s">
        <v>1121</v>
      </c>
      <c r="B431" t="s">
        <v>726</v>
      </c>
      <c r="C431" t="s">
        <v>727</v>
      </c>
      <c r="D431" t="s">
        <v>728</v>
      </c>
      <c r="E431" t="s">
        <v>729</v>
      </c>
      <c r="F431" t="s">
        <v>730</v>
      </c>
      <c r="G431" s="1">
        <v>555.50996448799992</v>
      </c>
      <c r="H431" s="1">
        <v>255.32</v>
      </c>
      <c r="I431" s="2">
        <v>141832.8041330761</v>
      </c>
      <c r="J431" s="3">
        <v>2.0109979776152002E-3</v>
      </c>
      <c r="K431" s="4">
        <v>70528566.269999996</v>
      </c>
      <c r="L431" s="5">
        <v>3025001</v>
      </c>
      <c r="M431" s="6">
        <v>23.31522081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633</v>
      </c>
      <c r="AG431">
        <v>-2.5648000000000001E-2</v>
      </c>
    </row>
    <row r="432" spans="1:33" x14ac:dyDescent="0.25">
      <c r="A432" t="s">
        <v>1121</v>
      </c>
      <c r="B432" t="s">
        <v>731</v>
      </c>
      <c r="C432" t="s">
        <v>732</v>
      </c>
      <c r="D432" t="s">
        <v>733</v>
      </c>
      <c r="E432" t="s">
        <v>734</v>
      </c>
      <c r="F432" t="s">
        <v>735</v>
      </c>
      <c r="G432" s="1">
        <v>1477.4139807199999</v>
      </c>
      <c r="H432" s="1">
        <v>95.87</v>
      </c>
      <c r="I432" s="2">
        <v>141639.6783316264</v>
      </c>
      <c r="J432" s="3">
        <v>2.0082597140766E-3</v>
      </c>
      <c r="K432" s="4">
        <v>70528566.269999996</v>
      </c>
      <c r="L432" s="5">
        <v>3025001</v>
      </c>
      <c r="M432" s="6">
        <v>23.31522081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633</v>
      </c>
      <c r="AG432">
        <v>-2.5648000000000001E-2</v>
      </c>
    </row>
    <row r="433" spans="1:33" x14ac:dyDescent="0.25">
      <c r="A433" t="s">
        <v>1121</v>
      </c>
      <c r="B433" t="s">
        <v>736</v>
      </c>
      <c r="C433" t="s">
        <v>737</v>
      </c>
      <c r="D433" t="s">
        <v>738</v>
      </c>
      <c r="E433" t="s">
        <v>739</v>
      </c>
      <c r="F433" t="s">
        <v>740</v>
      </c>
      <c r="G433" s="1">
        <v>989.21976548400005</v>
      </c>
      <c r="H433" s="1">
        <v>136.63999999999999</v>
      </c>
      <c r="I433" s="2">
        <v>135166.98875573379</v>
      </c>
      <c r="J433" s="3">
        <v>1.9164857008190999E-3</v>
      </c>
      <c r="K433" s="4">
        <v>70528566.269999996</v>
      </c>
      <c r="L433" s="5">
        <v>3025001</v>
      </c>
      <c r="M433" s="6">
        <v>23.31522081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633</v>
      </c>
      <c r="AG433">
        <v>-2.5648000000000001E-2</v>
      </c>
    </row>
    <row r="434" spans="1:33" x14ac:dyDescent="0.25">
      <c r="A434" t="s">
        <v>1121</v>
      </c>
      <c r="B434" t="s">
        <v>741</v>
      </c>
      <c r="C434" t="s">
        <v>742</v>
      </c>
      <c r="D434" t="s">
        <v>743</v>
      </c>
      <c r="E434" t="s">
        <v>744</v>
      </c>
      <c r="F434" t="s">
        <v>745</v>
      </c>
      <c r="G434" s="1">
        <v>329.49766681999989</v>
      </c>
      <c r="H434" s="1">
        <v>429.33</v>
      </c>
      <c r="I434" s="2">
        <v>141463.23329583061</v>
      </c>
      <c r="J434" s="3">
        <v>2.0057579613099001E-3</v>
      </c>
      <c r="K434" s="4">
        <v>70528566.269999996</v>
      </c>
      <c r="L434" s="5">
        <v>3025001</v>
      </c>
      <c r="M434" s="6">
        <v>23.31522081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633</v>
      </c>
      <c r="AG434">
        <v>-2.5648000000000001E-2</v>
      </c>
    </row>
    <row r="435" spans="1:33" x14ac:dyDescent="0.25">
      <c r="A435" t="s">
        <v>1121</v>
      </c>
      <c r="B435" t="s">
        <v>746</v>
      </c>
      <c r="C435" t="s">
        <v>747</v>
      </c>
      <c r="D435" t="s">
        <v>748</v>
      </c>
      <c r="E435" t="s">
        <v>749</v>
      </c>
      <c r="F435" t="s">
        <v>750</v>
      </c>
      <c r="G435" s="1">
        <v>1509.9001189640001</v>
      </c>
      <c r="H435" s="1">
        <v>86.99</v>
      </c>
      <c r="I435" s="2">
        <v>131346.21134867839</v>
      </c>
      <c r="J435" s="3">
        <v>1.8623122274433999E-3</v>
      </c>
      <c r="K435" s="4">
        <v>70528566.269999996</v>
      </c>
      <c r="L435" s="5">
        <v>3025001</v>
      </c>
      <c r="M435" s="6">
        <v>23.31522081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633</v>
      </c>
      <c r="AG435">
        <v>-2.5648000000000001E-2</v>
      </c>
    </row>
    <row r="436" spans="1:33" x14ac:dyDescent="0.25">
      <c r="A436" t="s">
        <v>1121</v>
      </c>
      <c r="B436" t="s">
        <v>751</v>
      </c>
      <c r="C436" t="s">
        <v>752</v>
      </c>
      <c r="D436" t="s">
        <v>753</v>
      </c>
      <c r="E436" t="s">
        <v>754</v>
      </c>
      <c r="F436" t="s">
        <v>755</v>
      </c>
      <c r="G436" s="1">
        <v>1838.7700468</v>
      </c>
      <c r="H436" s="1">
        <v>78.86</v>
      </c>
      <c r="I436" s="2">
        <v>145005.40589064799</v>
      </c>
      <c r="J436" s="3">
        <v>2.0559811939963001E-3</v>
      </c>
      <c r="K436" s="4">
        <v>70528566.269999996</v>
      </c>
      <c r="L436" s="5">
        <v>3025001</v>
      </c>
      <c r="M436" s="6">
        <v>23.31522081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633</v>
      </c>
      <c r="AG436">
        <v>-2.5648000000000001E-2</v>
      </c>
    </row>
    <row r="437" spans="1:33" x14ac:dyDescent="0.25">
      <c r="A437" t="s">
        <v>1121</v>
      </c>
      <c r="B437" t="s">
        <v>756</v>
      </c>
      <c r="C437" t="s">
        <v>757</v>
      </c>
      <c r="D437" t="s">
        <v>758</v>
      </c>
      <c r="E437" t="s">
        <v>759</v>
      </c>
      <c r="F437" t="s">
        <v>760</v>
      </c>
      <c r="G437" s="1">
        <v>3043.8176405280001</v>
      </c>
      <c r="H437" s="1">
        <v>44.29</v>
      </c>
      <c r="I437" s="2">
        <v>134810.6832989851</v>
      </c>
      <c r="J437" s="3">
        <v>1.9114337697281E-3</v>
      </c>
      <c r="K437" s="4">
        <v>70528566.269999996</v>
      </c>
      <c r="L437" s="5">
        <v>3025001</v>
      </c>
      <c r="M437" s="6">
        <v>23.31522081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633</v>
      </c>
      <c r="AG437">
        <v>-2.5648000000000001E-2</v>
      </c>
    </row>
    <row r="438" spans="1:33" x14ac:dyDescent="0.25">
      <c r="A438" t="s">
        <v>1121</v>
      </c>
      <c r="B438" t="s">
        <v>761</v>
      </c>
      <c r="C438" t="s">
        <v>762</v>
      </c>
      <c r="D438" t="s">
        <v>763</v>
      </c>
      <c r="E438" t="s">
        <v>764</v>
      </c>
      <c r="F438" t="s">
        <v>765</v>
      </c>
      <c r="G438" s="1">
        <v>3611.3739075079998</v>
      </c>
      <c r="H438" s="1">
        <v>39.590000000000003</v>
      </c>
      <c r="I438" s="2">
        <v>142974.29299824181</v>
      </c>
      <c r="J438" s="3">
        <v>2.0271827510416002E-3</v>
      </c>
      <c r="K438" s="4">
        <v>70528566.269999996</v>
      </c>
      <c r="L438" s="5">
        <v>3025001</v>
      </c>
      <c r="M438" s="6">
        <v>23.31522081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633</v>
      </c>
      <c r="AG438">
        <v>-2.5648000000000001E-2</v>
      </c>
    </row>
    <row r="439" spans="1:33" x14ac:dyDescent="0.25">
      <c r="A439" t="s">
        <v>1121</v>
      </c>
      <c r="B439" t="s">
        <v>766</v>
      </c>
      <c r="C439" t="s">
        <v>767</v>
      </c>
      <c r="D439" t="s">
        <v>768</v>
      </c>
      <c r="E439" t="s">
        <v>769</v>
      </c>
      <c r="F439" t="s">
        <v>770</v>
      </c>
      <c r="G439" s="1">
        <v>1899.8676783200001</v>
      </c>
      <c r="H439" s="1">
        <v>75.05</v>
      </c>
      <c r="I439" s="2">
        <v>142585.06925791601</v>
      </c>
      <c r="J439" s="3">
        <v>2.0216640830619001E-3</v>
      </c>
      <c r="K439" s="4">
        <v>70528566.269999996</v>
      </c>
      <c r="L439" s="5">
        <v>3025001</v>
      </c>
      <c r="M439" s="6">
        <v>23.31522081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633</v>
      </c>
      <c r="AG439">
        <v>-2.5648000000000001E-2</v>
      </c>
    </row>
    <row r="440" spans="1:33" x14ac:dyDescent="0.25">
      <c r="A440" t="s">
        <v>1121</v>
      </c>
      <c r="B440" t="s">
        <v>771</v>
      </c>
      <c r="C440" t="s">
        <v>772</v>
      </c>
      <c r="D440" t="s">
        <v>773</v>
      </c>
      <c r="E440" t="s">
        <v>774</v>
      </c>
      <c r="G440" s="1">
        <v>1309.811116376</v>
      </c>
      <c r="H440" s="1">
        <v>108.37</v>
      </c>
      <c r="I440" s="2">
        <v>141944.2306816671</v>
      </c>
      <c r="J440" s="3">
        <v>2.0125778558756999E-3</v>
      </c>
      <c r="K440" s="4">
        <v>70528566.269999996</v>
      </c>
      <c r="L440" s="5">
        <v>3025001</v>
      </c>
      <c r="M440" s="6">
        <v>23.31522081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633</v>
      </c>
      <c r="AG440">
        <v>-2.5648000000000001E-2</v>
      </c>
    </row>
    <row r="441" spans="1:33" x14ac:dyDescent="0.25">
      <c r="A441" t="s">
        <v>1121</v>
      </c>
      <c r="B441" t="s">
        <v>775</v>
      </c>
      <c r="C441" t="s">
        <v>776</v>
      </c>
      <c r="D441" t="s">
        <v>777</v>
      </c>
      <c r="E441" t="s">
        <v>778</v>
      </c>
      <c r="F441" t="s">
        <v>779</v>
      </c>
      <c r="G441" s="1">
        <v>1955.52533586</v>
      </c>
      <c r="H441" s="1">
        <v>78.510000000000005</v>
      </c>
      <c r="I441" s="2">
        <v>153528.29411836859</v>
      </c>
      <c r="J441" s="3">
        <v>2.1768242605503E-3</v>
      </c>
      <c r="K441" s="4">
        <v>70528566.269999996</v>
      </c>
      <c r="L441" s="5">
        <v>3025001</v>
      </c>
      <c r="M441" s="6">
        <v>23.31522081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633</v>
      </c>
      <c r="AG441">
        <v>-2.5648000000000001E-2</v>
      </c>
    </row>
    <row r="442" spans="1:33" x14ac:dyDescent="0.25">
      <c r="A442" t="s">
        <v>1121</v>
      </c>
      <c r="B442" t="s">
        <v>780</v>
      </c>
      <c r="C442" t="s">
        <v>781</v>
      </c>
      <c r="D442" t="s">
        <v>782</v>
      </c>
      <c r="E442" t="s">
        <v>783</v>
      </c>
      <c r="F442" t="s">
        <v>784</v>
      </c>
      <c r="G442" s="1">
        <v>768.61615530799997</v>
      </c>
      <c r="H442" s="1">
        <v>183.2</v>
      </c>
      <c r="I442" s="2">
        <v>140810.47965242559</v>
      </c>
      <c r="J442" s="3">
        <v>1.9965027945324999E-3</v>
      </c>
      <c r="K442" s="4">
        <v>70528566.269999996</v>
      </c>
      <c r="L442" s="5">
        <v>3025001</v>
      </c>
      <c r="M442" s="6">
        <v>23.31522081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633</v>
      </c>
      <c r="AG442">
        <v>-2.5648000000000001E-2</v>
      </c>
    </row>
    <row r="443" spans="1:33" x14ac:dyDescent="0.25">
      <c r="A443" t="s">
        <v>1121</v>
      </c>
      <c r="B443" t="s">
        <v>785</v>
      </c>
      <c r="C443" t="s">
        <v>786</v>
      </c>
      <c r="D443" t="s">
        <v>787</v>
      </c>
      <c r="E443" t="s">
        <v>788</v>
      </c>
      <c r="F443" t="s">
        <v>789</v>
      </c>
      <c r="G443" s="1">
        <v>1976.259953476</v>
      </c>
      <c r="H443" s="1">
        <v>72.349999999999994</v>
      </c>
      <c r="I443" s="2">
        <v>142982.40763398859</v>
      </c>
      <c r="J443" s="3">
        <v>2.0272978056382999E-3</v>
      </c>
      <c r="K443" s="4">
        <v>70528566.269999996</v>
      </c>
      <c r="L443" s="5">
        <v>3025001</v>
      </c>
      <c r="M443" s="6">
        <v>23.31522081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633</v>
      </c>
      <c r="AG443">
        <v>-2.5648000000000001E-2</v>
      </c>
    </row>
    <row r="444" spans="1:33" x14ac:dyDescent="0.25">
      <c r="A444" t="s">
        <v>1121</v>
      </c>
      <c r="B444" t="s">
        <v>790</v>
      </c>
      <c r="C444" t="s">
        <v>791</v>
      </c>
      <c r="D444" t="s">
        <v>792</v>
      </c>
      <c r="E444" t="s">
        <v>793</v>
      </c>
      <c r="F444" t="s">
        <v>794</v>
      </c>
      <c r="G444" s="1">
        <v>2449.4965006440002</v>
      </c>
      <c r="H444" s="1">
        <v>53.29</v>
      </c>
      <c r="I444" s="2">
        <v>130533.6685193188</v>
      </c>
      <c r="J444" s="3">
        <v>1.8507914653985999E-3</v>
      </c>
      <c r="K444" s="4">
        <v>70528566.269999996</v>
      </c>
      <c r="L444" s="5">
        <v>3025001</v>
      </c>
      <c r="M444" s="6">
        <v>23.31522081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633</v>
      </c>
      <c r="AG444">
        <v>-2.5648000000000001E-2</v>
      </c>
    </row>
    <row r="445" spans="1:33" x14ac:dyDescent="0.25">
      <c r="A445" t="s">
        <v>1121</v>
      </c>
      <c r="B445" t="s">
        <v>795</v>
      </c>
      <c r="C445" t="s">
        <v>796</v>
      </c>
      <c r="D445" t="s">
        <v>797</v>
      </c>
      <c r="E445" t="s">
        <v>798</v>
      </c>
      <c r="F445" t="s">
        <v>799</v>
      </c>
      <c r="G445" s="1">
        <v>1732.8664330480001</v>
      </c>
      <c r="H445" s="1">
        <v>81.48</v>
      </c>
      <c r="I445" s="2">
        <v>141193.95696475109</v>
      </c>
      <c r="J445" s="3">
        <v>2.0019399859090002E-3</v>
      </c>
      <c r="K445" s="4">
        <v>70528566.269999996</v>
      </c>
      <c r="L445" s="5">
        <v>3025001</v>
      </c>
      <c r="M445" s="6">
        <v>23.31522081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633</v>
      </c>
      <c r="AG445">
        <v>-2.5648000000000001E-2</v>
      </c>
    </row>
    <row r="446" spans="1:33" x14ac:dyDescent="0.25">
      <c r="A446" t="s">
        <v>1121</v>
      </c>
      <c r="B446" t="s">
        <v>800</v>
      </c>
      <c r="C446" t="s">
        <v>801</v>
      </c>
      <c r="D446" t="s">
        <v>802</v>
      </c>
      <c r="E446" t="s">
        <v>803</v>
      </c>
      <c r="F446" t="s">
        <v>804</v>
      </c>
      <c r="G446" s="1">
        <v>349.90248466799989</v>
      </c>
      <c r="H446" s="1">
        <v>397.21</v>
      </c>
      <c r="I446" s="2">
        <v>138984.76593497631</v>
      </c>
      <c r="J446" s="3">
        <v>1.9706166350086998E-3</v>
      </c>
      <c r="K446" s="4">
        <v>70528566.269999996</v>
      </c>
      <c r="L446" s="5">
        <v>3025001</v>
      </c>
      <c r="M446" s="6">
        <v>23.31522081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633</v>
      </c>
      <c r="AG446">
        <v>-2.5648000000000001E-2</v>
      </c>
    </row>
    <row r="447" spans="1:33" x14ac:dyDescent="0.25">
      <c r="A447" t="s">
        <v>1121</v>
      </c>
      <c r="B447" t="s">
        <v>805</v>
      </c>
      <c r="C447" t="s">
        <v>806</v>
      </c>
      <c r="D447" t="s">
        <v>807</v>
      </c>
      <c r="E447" t="s">
        <v>808</v>
      </c>
      <c r="F447" t="s">
        <v>809</v>
      </c>
      <c r="G447" s="1">
        <v>1237.8471709160001</v>
      </c>
      <c r="H447" s="1">
        <v>116.35</v>
      </c>
      <c r="I447" s="2">
        <v>144023.51833607661</v>
      </c>
      <c r="J447" s="3">
        <v>2.042059352018E-3</v>
      </c>
      <c r="K447" s="4">
        <v>70528566.269999996</v>
      </c>
      <c r="L447" s="5">
        <v>3025001</v>
      </c>
      <c r="M447" s="6">
        <v>23.31522081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633</v>
      </c>
      <c r="AG447">
        <v>-2.5648000000000001E-2</v>
      </c>
    </row>
    <row r="448" spans="1:33" x14ac:dyDescent="0.25">
      <c r="A448" t="s">
        <v>1121</v>
      </c>
      <c r="B448" t="s">
        <v>810</v>
      </c>
      <c r="C448" t="s">
        <v>811</v>
      </c>
      <c r="D448" t="s">
        <v>812</v>
      </c>
      <c r="E448" t="s">
        <v>813</v>
      </c>
      <c r="F448" t="s">
        <v>814</v>
      </c>
      <c r="G448" s="1">
        <v>729.60865002399999</v>
      </c>
      <c r="H448" s="1">
        <v>201.12</v>
      </c>
      <c r="I448" s="2">
        <v>146738.8916928269</v>
      </c>
      <c r="J448" s="3">
        <v>2.0805596860011999E-3</v>
      </c>
      <c r="K448" s="4">
        <v>70528566.269999996</v>
      </c>
      <c r="L448" s="5">
        <v>3025001</v>
      </c>
      <c r="M448" s="6">
        <v>23.31522081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633</v>
      </c>
      <c r="AG448">
        <v>-2.5648000000000001E-2</v>
      </c>
    </row>
    <row r="449" spans="1:33" x14ac:dyDescent="0.25">
      <c r="A449" t="s">
        <v>1121</v>
      </c>
      <c r="B449" t="s">
        <v>815</v>
      </c>
      <c r="C449" t="s">
        <v>816</v>
      </c>
      <c r="D449" t="s">
        <v>817</v>
      </c>
      <c r="E449" t="s">
        <v>818</v>
      </c>
      <c r="F449" t="s">
        <v>819</v>
      </c>
      <c r="G449" s="1">
        <v>555.01583890000006</v>
      </c>
      <c r="H449" s="1">
        <v>261.74</v>
      </c>
      <c r="I449" s="2">
        <v>145269.84567368601</v>
      </c>
      <c r="J449" s="3">
        <v>2.0597305936655001E-3</v>
      </c>
      <c r="K449" s="4">
        <v>70528566.269999996</v>
      </c>
      <c r="L449" s="5">
        <v>3025001</v>
      </c>
      <c r="M449" s="6">
        <v>23.31522081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633</v>
      </c>
      <c r="AG449">
        <v>-2.5648000000000001E-2</v>
      </c>
    </row>
    <row r="450" spans="1:33" x14ac:dyDescent="0.25">
      <c r="A450" t="s">
        <v>1121</v>
      </c>
      <c r="B450" t="s">
        <v>820</v>
      </c>
      <c r="C450" t="s">
        <v>821</v>
      </c>
      <c r="D450" t="s">
        <v>822</v>
      </c>
      <c r="E450" t="s">
        <v>823</v>
      </c>
      <c r="F450" t="s">
        <v>824</v>
      </c>
      <c r="G450" s="1">
        <v>2444.4898014680002</v>
      </c>
      <c r="H450" s="1">
        <v>58.08</v>
      </c>
      <c r="I450" s="2">
        <v>141975.96766926139</v>
      </c>
      <c r="J450" s="3">
        <v>2.0130278435796E-3</v>
      </c>
      <c r="K450" s="4">
        <v>70528566.269999996</v>
      </c>
      <c r="L450" s="5">
        <v>3025001</v>
      </c>
      <c r="M450" s="6">
        <v>23.31522081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633</v>
      </c>
      <c r="AG450">
        <v>-2.5648000000000001E-2</v>
      </c>
    </row>
    <row r="451" spans="1:33" x14ac:dyDescent="0.25">
      <c r="A451" t="s">
        <v>1121</v>
      </c>
      <c r="B451" t="s">
        <v>825</v>
      </c>
      <c r="C451" t="s">
        <v>826</v>
      </c>
      <c r="D451" t="s">
        <v>827</v>
      </c>
      <c r="E451" t="s">
        <v>828</v>
      </c>
      <c r="F451" t="s">
        <v>829</v>
      </c>
      <c r="G451" s="1">
        <v>5543.2986112320004</v>
      </c>
      <c r="H451" s="1">
        <v>22.99</v>
      </c>
      <c r="I451" s="2">
        <v>127440.4350722237</v>
      </c>
      <c r="J451" s="3">
        <v>1.8069335846747001E-3</v>
      </c>
      <c r="K451" s="4">
        <v>70528566.269999996</v>
      </c>
      <c r="L451" s="5">
        <v>3025001</v>
      </c>
      <c r="M451" s="6">
        <v>23.31522081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633</v>
      </c>
      <c r="AG451">
        <v>-2.5648000000000001E-2</v>
      </c>
    </row>
    <row r="452" spans="1:33" x14ac:dyDescent="0.25">
      <c r="A452" t="s">
        <v>1121</v>
      </c>
      <c r="B452" t="s">
        <v>830</v>
      </c>
      <c r="C452" t="s">
        <v>831</v>
      </c>
      <c r="D452" t="s">
        <v>832</v>
      </c>
      <c r="E452" t="s">
        <v>833</v>
      </c>
      <c r="F452" t="s">
        <v>834</v>
      </c>
      <c r="G452" s="1">
        <v>3445.7623276640002</v>
      </c>
      <c r="H452" s="1">
        <v>41.78</v>
      </c>
      <c r="I452" s="2">
        <v>143963.9500498019</v>
      </c>
      <c r="J452" s="3">
        <v>2.0412147540143002E-3</v>
      </c>
      <c r="K452" s="4">
        <v>70528566.269999996</v>
      </c>
      <c r="L452" s="5">
        <v>3025001</v>
      </c>
      <c r="M452" s="6">
        <v>23.31522081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633</v>
      </c>
      <c r="AG452">
        <v>-2.5648000000000001E-2</v>
      </c>
    </row>
    <row r="453" spans="1:33" x14ac:dyDescent="0.25">
      <c r="A453" t="s">
        <v>1121</v>
      </c>
      <c r="B453" t="s">
        <v>835</v>
      </c>
      <c r="C453" t="s">
        <v>836</v>
      </c>
      <c r="D453" t="s">
        <v>837</v>
      </c>
      <c r="E453" t="s">
        <v>838</v>
      </c>
      <c r="F453" t="s">
        <v>839</v>
      </c>
      <c r="G453" s="1">
        <v>591.08729385599997</v>
      </c>
      <c r="H453" s="1">
        <v>231.69</v>
      </c>
      <c r="I453" s="2">
        <v>136949.0151134966</v>
      </c>
      <c r="J453" s="3">
        <v>1.9417524324714E-3</v>
      </c>
      <c r="K453" s="4">
        <v>70528566.269999996</v>
      </c>
      <c r="L453" s="5">
        <v>3025001</v>
      </c>
      <c r="M453" s="6">
        <v>23.31522081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633</v>
      </c>
      <c r="AG453">
        <v>-2.5648000000000001E-2</v>
      </c>
    </row>
    <row r="454" spans="1:33" x14ac:dyDescent="0.25">
      <c r="A454" t="s">
        <v>1121</v>
      </c>
      <c r="B454" t="s">
        <v>840</v>
      </c>
      <c r="C454" t="s">
        <v>841</v>
      </c>
      <c r="D454" t="s">
        <v>842</v>
      </c>
      <c r="E454" t="s">
        <v>843</v>
      </c>
      <c r="F454" t="s">
        <v>844</v>
      </c>
      <c r="G454" s="1">
        <v>613.31620006399999</v>
      </c>
      <c r="H454" s="1">
        <v>225.83</v>
      </c>
      <c r="I454" s="2">
        <v>138505.19746045311</v>
      </c>
      <c r="J454" s="3">
        <v>1.9638170004792001E-3</v>
      </c>
      <c r="K454" s="4">
        <v>70528566.269999996</v>
      </c>
      <c r="L454" s="5">
        <v>3025001</v>
      </c>
      <c r="M454" s="6">
        <v>23.31522081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633</v>
      </c>
      <c r="AG454">
        <v>-2.5648000000000001E-2</v>
      </c>
    </row>
    <row r="455" spans="1:33" x14ac:dyDescent="0.25">
      <c r="A455" t="s">
        <v>1121</v>
      </c>
      <c r="B455" t="s">
        <v>845</v>
      </c>
      <c r="C455" t="s">
        <v>846</v>
      </c>
      <c r="D455" t="s">
        <v>847</v>
      </c>
      <c r="E455" t="s">
        <v>848</v>
      </c>
      <c r="F455" t="s">
        <v>849</v>
      </c>
      <c r="G455" s="1">
        <v>157.779194144</v>
      </c>
      <c r="H455" s="1">
        <v>876.19</v>
      </c>
      <c r="I455" s="2">
        <v>138244.55211703139</v>
      </c>
      <c r="J455" s="3">
        <v>1.9601214008491E-3</v>
      </c>
      <c r="K455" s="4">
        <v>70528566.269999996</v>
      </c>
      <c r="L455" s="5">
        <v>3025001</v>
      </c>
      <c r="M455" s="6">
        <v>23.31522081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633</v>
      </c>
      <c r="AG455">
        <v>-2.5648000000000001E-2</v>
      </c>
    </row>
    <row r="456" spans="1:33" x14ac:dyDescent="0.25">
      <c r="A456" t="s">
        <v>1121</v>
      </c>
      <c r="B456" t="s">
        <v>850</v>
      </c>
      <c r="C456" t="s">
        <v>851</v>
      </c>
      <c r="D456" t="s">
        <v>852</v>
      </c>
      <c r="E456" t="s">
        <v>853</v>
      </c>
      <c r="G456" s="1">
        <v>3197.059432816</v>
      </c>
      <c r="H456" s="1">
        <v>43.73</v>
      </c>
      <c r="I456" s="2">
        <v>139807.40899704371</v>
      </c>
      <c r="J456" s="3">
        <v>1.9822806047385998E-3</v>
      </c>
      <c r="K456" s="4">
        <v>70528566.269999996</v>
      </c>
      <c r="L456" s="5">
        <v>3025001</v>
      </c>
      <c r="M456" s="6">
        <v>23.31522081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633</v>
      </c>
      <c r="AG456">
        <v>-2.5648000000000001E-2</v>
      </c>
    </row>
    <row r="457" spans="1:33" x14ac:dyDescent="0.25">
      <c r="A457" t="s">
        <v>1121</v>
      </c>
      <c r="B457" t="s">
        <v>854</v>
      </c>
      <c r="C457" t="s">
        <v>855</v>
      </c>
      <c r="D457" t="s">
        <v>856</v>
      </c>
      <c r="E457" t="s">
        <v>857</v>
      </c>
      <c r="F457" t="s">
        <v>858</v>
      </c>
      <c r="G457" s="1">
        <v>1106.5227116000001</v>
      </c>
      <c r="H457" s="1">
        <v>124.23</v>
      </c>
      <c r="I457" s="2">
        <v>137463.316462068</v>
      </c>
      <c r="J457" s="3">
        <v>1.9490445323363001E-3</v>
      </c>
      <c r="K457" s="4">
        <v>70528566.269999996</v>
      </c>
      <c r="L457" s="5">
        <v>3025001</v>
      </c>
      <c r="M457" s="6">
        <v>23.31522081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633</v>
      </c>
      <c r="AG457">
        <v>-2.5648000000000001E-2</v>
      </c>
    </row>
    <row r="458" spans="1:33" x14ac:dyDescent="0.25">
      <c r="A458" t="s">
        <v>1121</v>
      </c>
      <c r="B458" t="s">
        <v>859</v>
      </c>
      <c r="C458" t="s">
        <v>860</v>
      </c>
      <c r="D458" t="s">
        <v>861</v>
      </c>
      <c r="E458" t="s">
        <v>862</v>
      </c>
      <c r="F458" t="s">
        <v>863</v>
      </c>
      <c r="G458" s="1">
        <v>3027.1250075359999</v>
      </c>
      <c r="H458" s="1">
        <v>47.81</v>
      </c>
      <c r="I458" s="2">
        <v>144726.8466102962</v>
      </c>
      <c r="J458" s="3">
        <v>2.0520315988878002E-3</v>
      </c>
      <c r="K458" s="4">
        <v>70528566.269999996</v>
      </c>
      <c r="L458" s="5">
        <v>3025001</v>
      </c>
      <c r="M458" s="6">
        <v>23.31522081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633</v>
      </c>
      <c r="AG458">
        <v>-2.5648000000000001E-2</v>
      </c>
    </row>
    <row r="459" spans="1:33" x14ac:dyDescent="0.25">
      <c r="A459" t="s">
        <v>1121</v>
      </c>
      <c r="B459" t="s">
        <v>864</v>
      </c>
      <c r="C459" t="s">
        <v>865</v>
      </c>
      <c r="D459" t="s">
        <v>866</v>
      </c>
      <c r="E459" t="s">
        <v>867</v>
      </c>
      <c r="F459" t="s">
        <v>868</v>
      </c>
      <c r="G459" s="1">
        <v>1670.1500845640001</v>
      </c>
      <c r="H459" s="1">
        <v>82.74</v>
      </c>
      <c r="I459" s="2">
        <v>138188.21799682529</v>
      </c>
      <c r="J459" s="3">
        <v>1.9593226589607001E-3</v>
      </c>
      <c r="K459" s="4">
        <v>70528566.269999996</v>
      </c>
      <c r="L459" s="5">
        <v>3025001</v>
      </c>
      <c r="M459" s="6">
        <v>23.31522081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633</v>
      </c>
      <c r="AG459">
        <v>-2.5648000000000001E-2</v>
      </c>
    </row>
    <row r="460" spans="1:33" x14ac:dyDescent="0.25">
      <c r="A460" t="s">
        <v>1121</v>
      </c>
      <c r="B460" t="s">
        <v>869</v>
      </c>
      <c r="C460" t="s">
        <v>870</v>
      </c>
      <c r="D460" t="s">
        <v>871</v>
      </c>
      <c r="E460" t="s">
        <v>872</v>
      </c>
      <c r="F460" t="s">
        <v>873</v>
      </c>
      <c r="G460" s="1">
        <v>3241.83412856</v>
      </c>
      <c r="H460" s="1">
        <v>43.33</v>
      </c>
      <c r="I460" s="2">
        <v>140468.67279050479</v>
      </c>
      <c r="J460" s="3">
        <v>1.9916564339724999E-3</v>
      </c>
      <c r="K460" s="4">
        <v>70528566.269999996</v>
      </c>
      <c r="L460" s="5">
        <v>3025001</v>
      </c>
      <c r="M460" s="6">
        <v>23.31522081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633</v>
      </c>
      <c r="AG460">
        <v>-2.5648000000000001E-2</v>
      </c>
    </row>
    <row r="461" spans="1:33" x14ac:dyDescent="0.25">
      <c r="A461" t="s">
        <v>1121</v>
      </c>
      <c r="B461" t="s">
        <v>874</v>
      </c>
      <c r="C461" t="s">
        <v>875</v>
      </c>
      <c r="D461" t="s">
        <v>876</v>
      </c>
      <c r="E461" t="s">
        <v>877</v>
      </c>
      <c r="F461" t="s">
        <v>878</v>
      </c>
      <c r="G461" s="1">
        <v>2009.1838155200001</v>
      </c>
      <c r="H461" s="1">
        <v>71.180000000000007</v>
      </c>
      <c r="I461" s="2">
        <v>143013.70398871359</v>
      </c>
      <c r="J461" s="3">
        <v>2.0277415457619998E-3</v>
      </c>
      <c r="K461" s="4">
        <v>70528566.269999996</v>
      </c>
      <c r="L461" s="5">
        <v>3025001</v>
      </c>
      <c r="M461" s="6">
        <v>23.31522081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633</v>
      </c>
      <c r="AG461">
        <v>-2.5648000000000001E-2</v>
      </c>
    </row>
    <row r="462" spans="1:33" x14ac:dyDescent="0.25">
      <c r="A462" t="s">
        <v>1121</v>
      </c>
      <c r="B462" t="s">
        <v>879</v>
      </c>
      <c r="C462" t="s">
        <v>880</v>
      </c>
      <c r="D462" t="s">
        <v>881</v>
      </c>
      <c r="E462" t="s">
        <v>882</v>
      </c>
      <c r="F462" t="s">
        <v>883</v>
      </c>
      <c r="G462" s="1">
        <v>800.87051521199999</v>
      </c>
      <c r="H462" s="1">
        <v>182.66</v>
      </c>
      <c r="I462" s="2">
        <v>146287.00830862389</v>
      </c>
      <c r="J462" s="3">
        <v>2.074152588734E-3</v>
      </c>
      <c r="K462" s="4">
        <v>70528566.269999996</v>
      </c>
      <c r="L462" s="5">
        <v>3025001</v>
      </c>
      <c r="M462" s="6">
        <v>23.31522081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633</v>
      </c>
      <c r="AG462">
        <v>-2.5648000000000001E-2</v>
      </c>
    </row>
    <row r="463" spans="1:33" x14ac:dyDescent="0.25">
      <c r="A463" t="s">
        <v>1121</v>
      </c>
      <c r="B463" t="s">
        <v>884</v>
      </c>
      <c r="C463" t="s">
        <v>885</v>
      </c>
      <c r="D463" t="s">
        <v>886</v>
      </c>
      <c r="E463" t="s">
        <v>887</v>
      </c>
      <c r="F463" t="s">
        <v>888</v>
      </c>
      <c r="G463" s="1">
        <v>943.74959120400001</v>
      </c>
      <c r="H463" s="1">
        <v>151.66</v>
      </c>
      <c r="I463" s="2">
        <v>143129.06300199861</v>
      </c>
      <c r="J463" s="3">
        <v>2.029377181071E-3</v>
      </c>
      <c r="K463" s="4">
        <v>70528566.269999996</v>
      </c>
      <c r="L463" s="5">
        <v>3025001</v>
      </c>
      <c r="M463" s="6">
        <v>23.31522081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633</v>
      </c>
      <c r="AG463">
        <v>-2.5648000000000001E-2</v>
      </c>
    </row>
    <row r="464" spans="1:33" x14ac:dyDescent="0.25">
      <c r="A464" t="s">
        <v>1121</v>
      </c>
      <c r="B464" t="s">
        <v>889</v>
      </c>
      <c r="C464" t="s">
        <v>890</v>
      </c>
      <c r="D464" t="s">
        <v>891</v>
      </c>
      <c r="E464" t="s">
        <v>892</v>
      </c>
      <c r="G464" s="1">
        <v>8211.8661146880004</v>
      </c>
      <c r="H464" s="1">
        <v>17.89</v>
      </c>
      <c r="I464" s="2">
        <v>146910.2847917683</v>
      </c>
      <c r="J464" s="3">
        <v>2.0829898091130998E-3</v>
      </c>
      <c r="K464" s="4">
        <v>70528566.269999996</v>
      </c>
      <c r="L464" s="5">
        <v>3025001</v>
      </c>
      <c r="M464" s="6">
        <v>23.31522081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633</v>
      </c>
      <c r="AG464">
        <v>-2.5648000000000001E-2</v>
      </c>
    </row>
    <row r="465" spans="1:33" x14ac:dyDescent="0.25">
      <c r="A465" t="s">
        <v>1121</v>
      </c>
      <c r="B465" t="s">
        <v>893</v>
      </c>
      <c r="C465" t="s">
        <v>894</v>
      </c>
      <c r="D465" t="s">
        <v>895</v>
      </c>
      <c r="E465" t="s">
        <v>896</v>
      </c>
      <c r="F465" t="s">
        <v>897</v>
      </c>
      <c r="G465" s="1">
        <v>5289.9373305400004</v>
      </c>
      <c r="H465" s="1">
        <v>27.21</v>
      </c>
      <c r="I465" s="2">
        <v>143939.19476399341</v>
      </c>
      <c r="J465" s="3">
        <v>2.0408637574307002E-3</v>
      </c>
      <c r="K465" s="4">
        <v>70528566.269999996</v>
      </c>
      <c r="L465" s="5">
        <v>3025001</v>
      </c>
      <c r="M465" s="6">
        <v>23.31522081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633</v>
      </c>
      <c r="AG465">
        <v>-2.5648000000000001E-2</v>
      </c>
    </row>
    <row r="466" spans="1:33" x14ac:dyDescent="0.25">
      <c r="A466" t="s">
        <v>1121</v>
      </c>
      <c r="B466" t="s">
        <v>898</v>
      </c>
      <c r="C466" t="s">
        <v>899</v>
      </c>
      <c r="D466" t="s">
        <v>900</v>
      </c>
      <c r="E466" t="s">
        <v>901</v>
      </c>
      <c r="F466" t="s">
        <v>902</v>
      </c>
      <c r="G466" s="1">
        <v>5775.2917946839998</v>
      </c>
      <c r="H466" s="1">
        <v>24.98</v>
      </c>
      <c r="I466" s="2">
        <v>144266.78903120631</v>
      </c>
      <c r="J466" s="3">
        <v>2.0455086025556999E-3</v>
      </c>
      <c r="K466" s="4">
        <v>70528566.269999996</v>
      </c>
      <c r="L466" s="5">
        <v>3025001</v>
      </c>
      <c r="M466" s="6">
        <v>23.31522081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633</v>
      </c>
      <c r="AG466">
        <v>-2.5648000000000001E-2</v>
      </c>
    </row>
    <row r="467" spans="1:33" x14ac:dyDescent="0.25">
      <c r="A467" t="s">
        <v>1121</v>
      </c>
      <c r="B467" t="s">
        <v>903</v>
      </c>
      <c r="C467" t="s">
        <v>904</v>
      </c>
      <c r="D467" t="s">
        <v>905</v>
      </c>
      <c r="E467" t="s">
        <v>906</v>
      </c>
      <c r="F467" t="s">
        <v>907</v>
      </c>
      <c r="G467" s="1">
        <v>2382.0082451600001</v>
      </c>
      <c r="H467" s="1">
        <v>58.96</v>
      </c>
      <c r="I467" s="2">
        <v>140443.2061346336</v>
      </c>
      <c r="J467" s="3">
        <v>1.9912953511203001E-3</v>
      </c>
      <c r="K467" s="4">
        <v>70528566.269999996</v>
      </c>
      <c r="L467" s="5">
        <v>3025001</v>
      </c>
      <c r="M467" s="6">
        <v>23.31522081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633</v>
      </c>
      <c r="AG467">
        <v>-2.5648000000000001E-2</v>
      </c>
    </row>
    <row r="468" spans="1:33" x14ac:dyDescent="0.25">
      <c r="A468" t="s">
        <v>1121</v>
      </c>
      <c r="B468" t="s">
        <v>908</v>
      </c>
      <c r="C468" t="s">
        <v>909</v>
      </c>
      <c r="D468" t="s">
        <v>910</v>
      </c>
      <c r="E468" t="s">
        <v>911</v>
      </c>
      <c r="F468" t="s">
        <v>912</v>
      </c>
      <c r="G468" s="1">
        <v>4295.6000715280006</v>
      </c>
      <c r="H468" s="1">
        <v>33.07</v>
      </c>
      <c r="I468" s="2">
        <v>142055.49436543099</v>
      </c>
      <c r="J468" s="3">
        <v>2.0141554249324001E-3</v>
      </c>
      <c r="K468" s="4">
        <v>70528566.269999996</v>
      </c>
      <c r="L468" s="5">
        <v>3025001</v>
      </c>
      <c r="M468" s="6">
        <v>23.31522081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633</v>
      </c>
      <c r="AG468">
        <v>-2.5648000000000001E-2</v>
      </c>
    </row>
    <row r="469" spans="1:33" x14ac:dyDescent="0.25">
      <c r="A469" t="s">
        <v>1121</v>
      </c>
      <c r="B469" t="s">
        <v>913</v>
      </c>
      <c r="C469" t="s">
        <v>914</v>
      </c>
      <c r="D469" t="s">
        <v>915</v>
      </c>
      <c r="E469" t="s">
        <v>916</v>
      </c>
      <c r="F469" t="s">
        <v>917</v>
      </c>
      <c r="G469" s="1">
        <v>4697.7413755839998</v>
      </c>
      <c r="H469" s="1">
        <v>28.76</v>
      </c>
      <c r="I469" s="2">
        <v>135107.04196179591</v>
      </c>
      <c r="J469" s="3">
        <v>1.9156357360869999E-3</v>
      </c>
      <c r="K469" s="4">
        <v>70528566.269999996</v>
      </c>
      <c r="L469" s="5">
        <v>3025001</v>
      </c>
      <c r="M469" s="6">
        <v>23.31522081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633</v>
      </c>
      <c r="AG469">
        <v>-2.5648000000000001E-2</v>
      </c>
    </row>
    <row r="470" spans="1:33" x14ac:dyDescent="0.25">
      <c r="A470" t="s">
        <v>1121</v>
      </c>
      <c r="B470" t="s">
        <v>918</v>
      </c>
      <c r="C470" t="s">
        <v>919</v>
      </c>
      <c r="D470" t="s">
        <v>920</v>
      </c>
      <c r="E470" t="s">
        <v>921</v>
      </c>
      <c r="F470" t="s">
        <v>922</v>
      </c>
      <c r="G470" s="1">
        <v>666.92688889600004</v>
      </c>
      <c r="H470" s="1">
        <v>208.17</v>
      </c>
      <c r="I470" s="2">
        <v>138834.1704614803</v>
      </c>
      <c r="J470" s="3">
        <v>1.9684813941911999E-3</v>
      </c>
      <c r="K470" s="4">
        <v>70528566.269999996</v>
      </c>
      <c r="L470" s="5">
        <v>3025001</v>
      </c>
      <c r="M470" s="6">
        <v>23.31522081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633</v>
      </c>
      <c r="AG470">
        <v>-2.5648000000000001E-2</v>
      </c>
    </row>
    <row r="471" spans="1:33" x14ac:dyDescent="0.25">
      <c r="A471" t="s">
        <v>1121</v>
      </c>
      <c r="B471" t="s">
        <v>923</v>
      </c>
      <c r="C471" t="s">
        <v>924</v>
      </c>
      <c r="D471" t="s">
        <v>925</v>
      </c>
      <c r="E471" t="s">
        <v>926</v>
      </c>
      <c r="F471" t="s">
        <v>927</v>
      </c>
      <c r="G471" s="1">
        <v>2131.5312055200002</v>
      </c>
      <c r="H471" s="1">
        <v>67.47</v>
      </c>
      <c r="I471" s="2">
        <v>143814.41043643441</v>
      </c>
      <c r="J471" s="3">
        <v>2.0390944838702E-3</v>
      </c>
      <c r="K471" s="4">
        <v>70528566.269999996</v>
      </c>
      <c r="L471" s="5">
        <v>3025001</v>
      </c>
      <c r="M471" s="6">
        <v>23.31522081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633</v>
      </c>
      <c r="AG471">
        <v>-2.5648000000000001E-2</v>
      </c>
    </row>
    <row r="472" spans="1:33" x14ac:dyDescent="0.25">
      <c r="A472" t="s">
        <v>1121</v>
      </c>
      <c r="B472" t="s">
        <v>928</v>
      </c>
      <c r="C472" t="s">
        <v>929</v>
      </c>
      <c r="D472" t="s">
        <v>930</v>
      </c>
      <c r="E472" t="s">
        <v>931</v>
      </c>
      <c r="F472" t="s">
        <v>932</v>
      </c>
      <c r="G472" s="1">
        <v>2149.4084195760001</v>
      </c>
      <c r="H472" s="1">
        <v>64.040000000000006</v>
      </c>
      <c r="I472" s="2">
        <v>137648.1151896471</v>
      </c>
      <c r="J472" s="3">
        <v>1.9516647291921E-3</v>
      </c>
      <c r="K472" s="4">
        <v>70528566.269999996</v>
      </c>
      <c r="L472" s="5">
        <v>3025001</v>
      </c>
      <c r="M472" s="6">
        <v>23.31522081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633</v>
      </c>
      <c r="AG472">
        <v>-2.5648000000000001E-2</v>
      </c>
    </row>
    <row r="473" spans="1:33" x14ac:dyDescent="0.25">
      <c r="A473" t="s">
        <v>1121</v>
      </c>
      <c r="B473" t="s">
        <v>933</v>
      </c>
      <c r="C473" t="s">
        <v>934</v>
      </c>
      <c r="D473" t="s">
        <v>935</v>
      </c>
      <c r="E473" t="s">
        <v>936</v>
      </c>
      <c r="F473" t="s">
        <v>937</v>
      </c>
      <c r="G473" s="1">
        <v>855.38205397599995</v>
      </c>
      <c r="H473" s="1">
        <v>157.88</v>
      </c>
      <c r="I473" s="2">
        <v>135047.71868173091</v>
      </c>
      <c r="J473" s="3">
        <v>1.9147946119411001E-3</v>
      </c>
      <c r="K473" s="4">
        <v>70528566.269999996</v>
      </c>
      <c r="L473" s="5">
        <v>3025001</v>
      </c>
      <c r="M473" s="6">
        <v>23.31522081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633</v>
      </c>
      <c r="AG473">
        <v>-2.5648000000000001E-2</v>
      </c>
    </row>
    <row r="474" spans="1:33" x14ac:dyDescent="0.25">
      <c r="A474" t="s">
        <v>1121</v>
      </c>
      <c r="B474" t="s">
        <v>938</v>
      </c>
      <c r="C474" t="s">
        <v>939</v>
      </c>
      <c r="D474" t="s">
        <v>940</v>
      </c>
      <c r="E474" t="s">
        <v>941</v>
      </c>
      <c r="F474" t="s">
        <v>942</v>
      </c>
      <c r="G474" s="1">
        <v>840.84833217199991</v>
      </c>
      <c r="H474" s="1">
        <v>164.69</v>
      </c>
      <c r="I474" s="2">
        <v>138479.31182540671</v>
      </c>
      <c r="J474" s="3">
        <v>1.9634499770670001E-3</v>
      </c>
      <c r="K474" s="4">
        <v>70528566.269999996</v>
      </c>
      <c r="L474" s="5">
        <v>3025001</v>
      </c>
      <c r="M474" s="6">
        <v>23.31522081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633</v>
      </c>
      <c r="AG474">
        <v>-2.5648000000000001E-2</v>
      </c>
    </row>
    <row r="475" spans="1:33" x14ac:dyDescent="0.25">
      <c r="A475" t="s">
        <v>1121</v>
      </c>
      <c r="B475" t="s">
        <v>943</v>
      </c>
      <c r="C475" t="s">
        <v>944</v>
      </c>
      <c r="D475" t="s">
        <v>945</v>
      </c>
      <c r="E475" t="s">
        <v>946</v>
      </c>
      <c r="F475" t="s">
        <v>947</v>
      </c>
      <c r="G475" s="1">
        <v>805.22923964799998</v>
      </c>
      <c r="H475" s="1">
        <v>168.67</v>
      </c>
      <c r="I475" s="2">
        <v>135818.01585142821</v>
      </c>
      <c r="J475" s="3">
        <v>1.9257163874774001E-3</v>
      </c>
      <c r="K475" s="4">
        <v>70528566.269999996</v>
      </c>
      <c r="L475" s="5">
        <v>3025001</v>
      </c>
      <c r="M475" s="6">
        <v>23.31522081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633</v>
      </c>
      <c r="AG475">
        <v>-2.5648000000000001E-2</v>
      </c>
    </row>
    <row r="476" spans="1:33" x14ac:dyDescent="0.25">
      <c r="A476" t="s">
        <v>1121</v>
      </c>
      <c r="B476" t="s">
        <v>948</v>
      </c>
      <c r="C476" t="s">
        <v>949</v>
      </c>
      <c r="D476" t="s">
        <v>950</v>
      </c>
      <c r="E476" t="s">
        <v>951</v>
      </c>
      <c r="F476" t="s">
        <v>952</v>
      </c>
      <c r="G476" s="1">
        <v>2362.4032419800001</v>
      </c>
      <c r="H476" s="1">
        <v>60.1</v>
      </c>
      <c r="I476" s="2">
        <v>141980.43484299799</v>
      </c>
      <c r="J476" s="3">
        <v>2.0130911820816001E-3</v>
      </c>
      <c r="K476" s="4">
        <v>70528566.269999996</v>
      </c>
      <c r="L476" s="5">
        <v>3025001</v>
      </c>
      <c r="M476" s="6">
        <v>23.31522081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633</v>
      </c>
      <c r="AG476">
        <v>-2.5648000000000001E-2</v>
      </c>
    </row>
    <row r="477" spans="1:33" x14ac:dyDescent="0.25">
      <c r="A477" t="s">
        <v>1121</v>
      </c>
      <c r="B477" t="s">
        <v>953</v>
      </c>
      <c r="C477" t="s">
        <v>954</v>
      </c>
      <c r="D477" t="s">
        <v>955</v>
      </c>
      <c r="E477" t="s">
        <v>956</v>
      </c>
      <c r="G477" s="1">
        <v>1465.7616296480001</v>
      </c>
      <c r="H477" s="1">
        <v>99.35</v>
      </c>
      <c r="I477" s="2">
        <v>145623.4179055288</v>
      </c>
      <c r="J477" s="3">
        <v>2.0647437713116998E-3</v>
      </c>
      <c r="K477" s="4">
        <v>70528566.269999996</v>
      </c>
      <c r="L477" s="5">
        <v>3025001</v>
      </c>
      <c r="M477" s="6">
        <v>23.31522081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633</v>
      </c>
      <c r="AG477">
        <v>-2.5648000000000001E-2</v>
      </c>
    </row>
    <row r="478" spans="1:33" x14ac:dyDescent="0.25">
      <c r="A478" t="s">
        <v>1121</v>
      </c>
      <c r="B478" t="s">
        <v>957</v>
      </c>
      <c r="C478" t="s">
        <v>958</v>
      </c>
      <c r="D478" t="s">
        <v>959</v>
      </c>
      <c r="E478" t="s">
        <v>960</v>
      </c>
      <c r="F478" t="s">
        <v>961</v>
      </c>
      <c r="G478" s="1">
        <v>785.05548255999997</v>
      </c>
      <c r="H478" s="1">
        <v>178.95</v>
      </c>
      <c r="I478" s="2">
        <v>140485.67860411201</v>
      </c>
      <c r="J478" s="3">
        <v>1.9918975534863E-3</v>
      </c>
      <c r="K478" s="4">
        <v>70528566.269999996</v>
      </c>
      <c r="L478" s="5">
        <v>3025001</v>
      </c>
      <c r="M478" s="6">
        <v>23.31522081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633</v>
      </c>
      <c r="AG478">
        <v>-2.5648000000000001E-2</v>
      </c>
    </row>
    <row r="479" spans="1:33" x14ac:dyDescent="0.25">
      <c r="A479" t="s">
        <v>1121</v>
      </c>
      <c r="B479" t="s">
        <v>962</v>
      </c>
      <c r="C479" t="s">
        <v>963</v>
      </c>
      <c r="D479" t="s">
        <v>964</v>
      </c>
      <c r="E479" t="s">
        <v>965</v>
      </c>
      <c r="F479" t="s">
        <v>966</v>
      </c>
      <c r="G479" s="1">
        <v>1043.4491517920001</v>
      </c>
      <c r="H479" s="1">
        <v>134.51</v>
      </c>
      <c r="I479" s="2">
        <v>140354.3454075419</v>
      </c>
      <c r="J479" s="3">
        <v>1.9900354257909002E-3</v>
      </c>
      <c r="K479" s="4">
        <v>70528566.269999996</v>
      </c>
      <c r="L479" s="5">
        <v>3025001</v>
      </c>
      <c r="M479" s="6">
        <v>23.31522081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633</v>
      </c>
      <c r="AG479">
        <v>-2.5648000000000001E-2</v>
      </c>
    </row>
    <row r="480" spans="1:33" x14ac:dyDescent="0.25">
      <c r="A480" t="s">
        <v>1121</v>
      </c>
      <c r="B480" t="s">
        <v>967</v>
      </c>
      <c r="C480" t="s">
        <v>968</v>
      </c>
      <c r="D480" t="s">
        <v>969</v>
      </c>
      <c r="E480" t="s">
        <v>970</v>
      </c>
      <c r="F480" t="s">
        <v>971</v>
      </c>
      <c r="G480" s="1">
        <v>28993.131310231998</v>
      </c>
      <c r="H480" s="1">
        <v>5.03</v>
      </c>
      <c r="I480" s="2">
        <v>145835.45049046699</v>
      </c>
      <c r="J480" s="3">
        <v>2.0677501075545999E-3</v>
      </c>
      <c r="K480" s="4">
        <v>70528566.269999996</v>
      </c>
      <c r="L480" s="5">
        <v>3025001</v>
      </c>
      <c r="M480" s="6">
        <v>23.31522081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633</v>
      </c>
      <c r="AG480">
        <v>-2.5648000000000001E-2</v>
      </c>
    </row>
    <row r="481" spans="1:33" x14ac:dyDescent="0.25">
      <c r="A481" t="s">
        <v>1121</v>
      </c>
      <c r="B481" t="s">
        <v>972</v>
      </c>
      <c r="C481" t="s">
        <v>973</v>
      </c>
      <c r="D481" t="s">
        <v>974</v>
      </c>
      <c r="E481" t="s">
        <v>975</v>
      </c>
      <c r="F481" t="s">
        <v>976</v>
      </c>
      <c r="G481" s="1">
        <v>377.69349697199999</v>
      </c>
      <c r="H481" s="1">
        <v>367.04</v>
      </c>
      <c r="I481" s="2">
        <v>138628.62112860291</v>
      </c>
      <c r="J481" s="3">
        <v>1.9655669817233998E-3</v>
      </c>
      <c r="K481" s="4">
        <v>70528566.269999996</v>
      </c>
      <c r="L481" s="5">
        <v>3025001</v>
      </c>
      <c r="M481" s="6">
        <v>23.31522081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633</v>
      </c>
      <c r="AG481">
        <v>-2.5648000000000001E-2</v>
      </c>
    </row>
    <row r="482" spans="1:33" x14ac:dyDescent="0.25">
      <c r="A482" t="s">
        <v>1121</v>
      </c>
      <c r="B482" t="s">
        <v>977</v>
      </c>
      <c r="C482" t="s">
        <v>978</v>
      </c>
      <c r="D482" t="s">
        <v>979</v>
      </c>
      <c r="E482" t="s">
        <v>980</v>
      </c>
      <c r="F482" t="s">
        <v>981</v>
      </c>
      <c r="G482" s="1">
        <v>4445.972691944</v>
      </c>
      <c r="H482" s="1">
        <v>31.25</v>
      </c>
      <c r="I482" s="2">
        <v>138936.64662325001</v>
      </c>
      <c r="J482" s="3">
        <v>1.9699343680312999E-3</v>
      </c>
      <c r="K482" s="4">
        <v>70528566.269999996</v>
      </c>
      <c r="L482" s="5">
        <v>3025001</v>
      </c>
      <c r="M482" s="6">
        <v>23.31522081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633</v>
      </c>
      <c r="AG482">
        <v>-2.5648000000000001E-2</v>
      </c>
    </row>
    <row r="483" spans="1:33" x14ac:dyDescent="0.25">
      <c r="A483" t="s">
        <v>1121</v>
      </c>
      <c r="B483" t="s">
        <v>982</v>
      </c>
      <c r="C483" t="s">
        <v>983</v>
      </c>
      <c r="D483" t="s">
        <v>984</v>
      </c>
      <c r="E483" t="s">
        <v>985</v>
      </c>
      <c r="G483" s="1">
        <v>1346.93569174</v>
      </c>
      <c r="H483" s="1">
        <v>101.52</v>
      </c>
      <c r="I483" s="2">
        <v>136740.91142544479</v>
      </c>
      <c r="J483" s="3">
        <v>1.9388018026903001E-3</v>
      </c>
      <c r="K483" s="4">
        <v>70528566.269999996</v>
      </c>
      <c r="L483" s="5">
        <v>3025001</v>
      </c>
      <c r="M483" s="6">
        <v>23.31522081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633</v>
      </c>
      <c r="AG483">
        <v>-2.5648000000000001E-2</v>
      </c>
    </row>
    <row r="484" spans="1:33" x14ac:dyDescent="0.25">
      <c r="A484" t="s">
        <v>1121</v>
      </c>
      <c r="B484" t="s">
        <v>492</v>
      </c>
      <c r="C484" t="s">
        <v>493</v>
      </c>
      <c r="D484" t="s">
        <v>494</v>
      </c>
      <c r="E484" t="s">
        <v>495</v>
      </c>
      <c r="F484" t="s">
        <v>496</v>
      </c>
      <c r="G484" s="1">
        <v>791.95802809599991</v>
      </c>
      <c r="H484" s="1">
        <v>185.78</v>
      </c>
      <c r="I484" s="2">
        <v>147129.96245967489</v>
      </c>
      <c r="J484" s="3">
        <v>2.0861045423272002E-3</v>
      </c>
      <c r="K484" s="4">
        <v>70528566.269999996</v>
      </c>
      <c r="L484" s="5">
        <v>3025001</v>
      </c>
      <c r="M484" s="6">
        <v>23.31522081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633</v>
      </c>
      <c r="AG484">
        <v>-2.5648000000000001E-2</v>
      </c>
    </row>
    <row r="485" spans="1:33" x14ac:dyDescent="0.25">
      <c r="A485" t="s">
        <v>1121</v>
      </c>
      <c r="B485" t="s">
        <v>986</v>
      </c>
      <c r="C485" t="s">
        <v>987</v>
      </c>
      <c r="D485" t="s">
        <v>988</v>
      </c>
      <c r="E485" t="s">
        <v>989</v>
      </c>
      <c r="F485" t="s">
        <v>990</v>
      </c>
      <c r="G485" s="1">
        <v>3263.9526709639999</v>
      </c>
      <c r="H485" s="1">
        <v>44.59</v>
      </c>
      <c r="I485" s="2">
        <v>145539.6495982848</v>
      </c>
      <c r="J485" s="3">
        <v>2.0635560496313002E-3</v>
      </c>
      <c r="K485" s="4">
        <v>70528566.269999996</v>
      </c>
      <c r="L485" s="5">
        <v>3025001</v>
      </c>
      <c r="M485" s="6">
        <v>23.31522081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633</v>
      </c>
      <c r="AG485">
        <v>-2.5648000000000001E-2</v>
      </c>
    </row>
    <row r="486" spans="1:33" x14ac:dyDescent="0.25">
      <c r="A486" t="s">
        <v>1121</v>
      </c>
      <c r="B486" t="s">
        <v>991</v>
      </c>
      <c r="C486" t="s">
        <v>992</v>
      </c>
      <c r="D486" t="s">
        <v>993</v>
      </c>
      <c r="E486" t="s">
        <v>994</v>
      </c>
      <c r="F486" t="s">
        <v>995</v>
      </c>
      <c r="G486" s="1">
        <v>1986.9306551080001</v>
      </c>
      <c r="H486" s="1">
        <v>71.510000000000005</v>
      </c>
      <c r="I486" s="2">
        <v>142085.41114677311</v>
      </c>
      <c r="J486" s="3">
        <v>2.0145796045651998E-3</v>
      </c>
      <c r="K486" s="4">
        <v>70528566.269999996</v>
      </c>
      <c r="L486" s="5">
        <v>3025001</v>
      </c>
      <c r="M486" s="6">
        <v>23.31522081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633</v>
      </c>
      <c r="AG486">
        <v>-2.5648000000000001E-2</v>
      </c>
    </row>
    <row r="487" spans="1:33" x14ac:dyDescent="0.25">
      <c r="A487" t="s">
        <v>1121</v>
      </c>
      <c r="B487" t="s">
        <v>996</v>
      </c>
      <c r="C487" t="s">
        <v>997</v>
      </c>
      <c r="D487" t="s">
        <v>998</v>
      </c>
      <c r="E487" t="s">
        <v>999</v>
      </c>
      <c r="F487" t="s">
        <v>1000</v>
      </c>
      <c r="G487" s="1">
        <v>1452.5910228119999</v>
      </c>
      <c r="H487" s="1">
        <v>99.01</v>
      </c>
      <c r="I487" s="2">
        <v>143821.03716861611</v>
      </c>
      <c r="J487" s="3">
        <v>2.0391884419999999E-3</v>
      </c>
      <c r="K487" s="4">
        <v>70528566.269999996</v>
      </c>
      <c r="L487" s="5">
        <v>3025001</v>
      </c>
      <c r="M487" s="6">
        <v>23.31522081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633</v>
      </c>
      <c r="AG487">
        <v>-2.5648000000000001E-2</v>
      </c>
    </row>
    <row r="488" spans="1:33" x14ac:dyDescent="0.25">
      <c r="A488" t="s">
        <v>1121</v>
      </c>
      <c r="B488" t="s">
        <v>1001</v>
      </c>
      <c r="C488" t="s">
        <v>1002</v>
      </c>
      <c r="D488" t="s">
        <v>1003</v>
      </c>
      <c r="E488" t="s">
        <v>1004</v>
      </c>
      <c r="F488" t="s">
        <v>1005</v>
      </c>
      <c r="G488" s="1">
        <v>1616.7173555720001</v>
      </c>
      <c r="H488" s="1">
        <v>86.86</v>
      </c>
      <c r="I488" s="2">
        <v>140428.0695049839</v>
      </c>
      <c r="J488" s="3">
        <v>1.9910807341154001E-3</v>
      </c>
      <c r="K488" s="4">
        <v>70528566.269999996</v>
      </c>
      <c r="L488" s="5">
        <v>3025001</v>
      </c>
      <c r="M488" s="6">
        <v>23.31522081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633</v>
      </c>
      <c r="AG488">
        <v>-2.5648000000000001E-2</v>
      </c>
    </row>
    <row r="489" spans="1:33" x14ac:dyDescent="0.25">
      <c r="A489" t="s">
        <v>1121</v>
      </c>
      <c r="B489" t="s">
        <v>1006</v>
      </c>
      <c r="C489" t="s">
        <v>1007</v>
      </c>
      <c r="D489" t="s">
        <v>1008</v>
      </c>
      <c r="E489" t="s">
        <v>1009</v>
      </c>
      <c r="F489" t="s">
        <v>1010</v>
      </c>
      <c r="G489" s="1">
        <v>1280.249834212</v>
      </c>
      <c r="H489" s="1">
        <v>108.46</v>
      </c>
      <c r="I489" s="2">
        <v>138855.89701863349</v>
      </c>
      <c r="J489" s="3">
        <v>1.9687894474851001E-3</v>
      </c>
      <c r="K489" s="4">
        <v>70528566.269999996</v>
      </c>
      <c r="L489" s="5">
        <v>3025001</v>
      </c>
      <c r="M489" s="6">
        <v>23.31522081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633</v>
      </c>
      <c r="AG489">
        <v>-2.5648000000000001E-2</v>
      </c>
    </row>
    <row r="490" spans="1:33" x14ac:dyDescent="0.25">
      <c r="A490" t="s">
        <v>1121</v>
      </c>
      <c r="B490" t="s">
        <v>1011</v>
      </c>
      <c r="C490" t="s">
        <v>1012</v>
      </c>
      <c r="D490" t="s">
        <v>1013</v>
      </c>
      <c r="E490" t="s">
        <v>1014</v>
      </c>
      <c r="F490" t="s">
        <v>1015</v>
      </c>
      <c r="G490" s="1">
        <v>971.86968569600003</v>
      </c>
      <c r="H490" s="1">
        <v>148.19</v>
      </c>
      <c r="I490" s="2">
        <v>144021.36872329019</v>
      </c>
      <c r="J490" s="3">
        <v>2.0420288734063E-3</v>
      </c>
      <c r="K490" s="4">
        <v>70528566.269999996</v>
      </c>
      <c r="L490" s="5">
        <v>3025001</v>
      </c>
      <c r="M490" s="6">
        <v>23.31522081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633</v>
      </c>
      <c r="AG490">
        <v>-2.5648000000000001E-2</v>
      </c>
    </row>
    <row r="491" spans="1:33" x14ac:dyDescent="0.25">
      <c r="A491" t="s">
        <v>1121</v>
      </c>
      <c r="B491" t="s">
        <v>1016</v>
      </c>
      <c r="C491" t="s">
        <v>1017</v>
      </c>
      <c r="D491" t="s">
        <v>1018</v>
      </c>
      <c r="E491" t="s">
        <v>1019</v>
      </c>
      <c r="G491" s="1">
        <v>1375.5966980359999</v>
      </c>
      <c r="H491" s="1">
        <v>101.48</v>
      </c>
      <c r="I491" s="2">
        <v>139595.5529166933</v>
      </c>
      <c r="J491" s="3">
        <v>1.9792767710928002E-3</v>
      </c>
      <c r="K491" s="4">
        <v>70528566.269999996</v>
      </c>
      <c r="L491" s="5">
        <v>3025001</v>
      </c>
      <c r="M491" s="6">
        <v>23.31522081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633</v>
      </c>
      <c r="AG491">
        <v>-2.5648000000000001E-2</v>
      </c>
    </row>
    <row r="492" spans="1:33" x14ac:dyDescent="0.25">
      <c r="A492" t="s">
        <v>1121</v>
      </c>
      <c r="B492" t="s">
        <v>1020</v>
      </c>
      <c r="C492" t="s">
        <v>1021</v>
      </c>
      <c r="D492" t="s">
        <v>1022</v>
      </c>
      <c r="E492" t="s">
        <v>1023</v>
      </c>
      <c r="F492" t="s">
        <v>1024</v>
      </c>
      <c r="G492" s="1">
        <v>592.25824090000003</v>
      </c>
      <c r="H492" s="1">
        <v>230.21</v>
      </c>
      <c r="I492" s="2">
        <v>136343.76963758899</v>
      </c>
      <c r="J492" s="3">
        <v>1.9331708674699001E-3</v>
      </c>
      <c r="K492" s="4">
        <v>70528566.269999996</v>
      </c>
      <c r="L492" s="5">
        <v>3025001</v>
      </c>
      <c r="M492" s="6">
        <v>23.31522081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633</v>
      </c>
      <c r="AG492">
        <v>-2.5648000000000001E-2</v>
      </c>
    </row>
    <row r="493" spans="1:33" x14ac:dyDescent="0.25">
      <c r="A493" t="s">
        <v>1121</v>
      </c>
      <c r="B493" t="s">
        <v>1025</v>
      </c>
      <c r="C493" t="s">
        <v>1026</v>
      </c>
      <c r="D493" t="s">
        <v>1027</v>
      </c>
      <c r="E493" t="s">
        <v>1028</v>
      </c>
      <c r="F493" t="s">
        <v>1029</v>
      </c>
      <c r="G493" s="1">
        <v>2089.6331444799998</v>
      </c>
      <c r="H493" s="1">
        <v>67.989999999999995</v>
      </c>
      <c r="I493" s="2">
        <v>142074.15749319521</v>
      </c>
      <c r="J493" s="3">
        <v>2.0144200429269999E-3</v>
      </c>
      <c r="K493" s="4">
        <v>70528566.269999996</v>
      </c>
      <c r="L493" s="5">
        <v>3025001</v>
      </c>
      <c r="M493" s="6">
        <v>23.31522081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AB493" s="8" t="s">
        <v>633</v>
      </c>
      <c r="AG493">
        <v>-2.5648000000000001E-2</v>
      </c>
    </row>
    <row r="494" spans="1:33" x14ac:dyDescent="0.25">
      <c r="A494" t="s">
        <v>1121</v>
      </c>
      <c r="B494" t="s">
        <v>1030</v>
      </c>
      <c r="C494" t="s">
        <v>1031</v>
      </c>
      <c r="D494" t="s">
        <v>1032</v>
      </c>
      <c r="E494" t="s">
        <v>1033</v>
      </c>
      <c r="F494" t="s">
        <v>1034</v>
      </c>
      <c r="G494" s="1">
        <v>2062.3078415959999</v>
      </c>
      <c r="H494" s="1">
        <v>69.41</v>
      </c>
      <c r="I494" s="2">
        <v>143144.78728517829</v>
      </c>
      <c r="J494" s="3">
        <v>2.0296001302107999E-3</v>
      </c>
      <c r="K494" s="4">
        <v>70528566.269999996</v>
      </c>
      <c r="L494" s="5">
        <v>3025001</v>
      </c>
      <c r="M494" s="6">
        <v>23.31522081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AB494" s="8" t="s">
        <v>633</v>
      </c>
      <c r="AG494">
        <v>-2.5648000000000001E-2</v>
      </c>
    </row>
    <row r="495" spans="1:33" x14ac:dyDescent="0.25">
      <c r="A495" t="s">
        <v>1121</v>
      </c>
      <c r="B495" t="s">
        <v>1035</v>
      </c>
      <c r="C495" t="s">
        <v>1036</v>
      </c>
      <c r="D495" t="s">
        <v>1037</v>
      </c>
      <c r="E495" t="s">
        <v>1038</v>
      </c>
      <c r="F495" t="s">
        <v>1039</v>
      </c>
      <c r="G495" s="1">
        <v>587.07358188399996</v>
      </c>
      <c r="H495" s="1">
        <v>243.92</v>
      </c>
      <c r="I495" s="2">
        <v>143198.98809314519</v>
      </c>
      <c r="J495" s="3">
        <v>2.0303686246073002E-3</v>
      </c>
      <c r="K495" s="4">
        <v>70528566.269999996</v>
      </c>
      <c r="L495" s="5">
        <v>3025001</v>
      </c>
      <c r="M495" s="6">
        <v>23.31522081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AB495" s="8" t="s">
        <v>633</v>
      </c>
      <c r="AG495">
        <v>-2.5648000000000001E-2</v>
      </c>
    </row>
    <row r="496" spans="1:33" x14ac:dyDescent="0.25">
      <c r="A496" t="s">
        <v>1121</v>
      </c>
      <c r="B496" t="s">
        <v>1040</v>
      </c>
      <c r="C496" t="s">
        <v>1041</v>
      </c>
      <c r="D496" t="s">
        <v>1042</v>
      </c>
      <c r="E496" t="s">
        <v>1043</v>
      </c>
      <c r="F496" t="s">
        <v>1044</v>
      </c>
      <c r="G496" s="1">
        <v>319.27918410400002</v>
      </c>
      <c r="H496" s="1">
        <v>440.86</v>
      </c>
      <c r="I496" s="2">
        <v>140757.42110408939</v>
      </c>
      <c r="J496" s="3">
        <v>1.9957504958378999E-3</v>
      </c>
      <c r="K496" s="4">
        <v>70528566.269999996</v>
      </c>
      <c r="L496" s="5">
        <v>3025001</v>
      </c>
      <c r="M496" s="6">
        <v>23.31522081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AB496" s="8" t="s">
        <v>633</v>
      </c>
      <c r="AG496">
        <v>-2.5648000000000001E-2</v>
      </c>
    </row>
    <row r="497" spans="1:33" x14ac:dyDescent="0.25">
      <c r="A497" t="s">
        <v>1121</v>
      </c>
      <c r="B497" t="s">
        <v>1045</v>
      </c>
      <c r="C497" t="s">
        <v>1046</v>
      </c>
      <c r="D497" t="s">
        <v>1047</v>
      </c>
      <c r="E497" t="s">
        <v>1048</v>
      </c>
      <c r="F497" t="s">
        <v>1049</v>
      </c>
      <c r="G497" s="1">
        <v>6586.3239602760004</v>
      </c>
      <c r="H497" s="1">
        <v>21.52</v>
      </c>
      <c r="I497" s="2">
        <v>141737.6916251395</v>
      </c>
      <c r="J497" s="3">
        <v>2.0096494104606E-3</v>
      </c>
      <c r="K497" s="4">
        <v>70528566.269999996</v>
      </c>
      <c r="L497" s="5">
        <v>3025001</v>
      </c>
      <c r="M497" s="6">
        <v>23.31522081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AB497" s="8" t="s">
        <v>633</v>
      </c>
      <c r="AG497">
        <v>-2.5648000000000001E-2</v>
      </c>
    </row>
    <row r="498" spans="1:33" x14ac:dyDescent="0.25">
      <c r="A498" t="s">
        <v>1121</v>
      </c>
      <c r="B498" t="s">
        <v>1050</v>
      </c>
      <c r="C498" t="s">
        <v>1051</v>
      </c>
      <c r="D498" t="s">
        <v>1052</v>
      </c>
      <c r="E498" t="s">
        <v>1053</v>
      </c>
      <c r="F498" t="s">
        <v>1054</v>
      </c>
      <c r="G498" s="1">
        <v>432.04286265600001</v>
      </c>
      <c r="H498" s="1">
        <v>328.01</v>
      </c>
      <c r="I498" s="2">
        <v>141714.37937979461</v>
      </c>
      <c r="J498" s="3">
        <v>2.0093188742455999E-3</v>
      </c>
      <c r="K498" s="4">
        <v>70528566.269999996</v>
      </c>
      <c r="L498" s="5">
        <v>3025001</v>
      </c>
      <c r="M498" s="6">
        <v>23.31522081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AB498" s="8" t="s">
        <v>633</v>
      </c>
      <c r="AG498">
        <v>-2.5648000000000001E-2</v>
      </c>
    </row>
    <row r="499" spans="1:33" x14ac:dyDescent="0.25">
      <c r="A499" t="s">
        <v>1121</v>
      </c>
      <c r="B499" t="s">
        <v>1055</v>
      </c>
      <c r="C499" t="s">
        <v>1056</v>
      </c>
      <c r="D499" t="s">
        <v>1057</v>
      </c>
      <c r="E499" t="s">
        <v>1058</v>
      </c>
      <c r="F499" t="s">
        <v>1059</v>
      </c>
      <c r="G499" s="1">
        <v>1314.971664704</v>
      </c>
      <c r="H499" s="1">
        <v>103.75</v>
      </c>
      <c r="I499" s="2">
        <v>136428.31021304001</v>
      </c>
      <c r="J499" s="3">
        <v>1.9343695388725E-3</v>
      </c>
      <c r="K499" s="4">
        <v>70528566.269999996</v>
      </c>
      <c r="L499" s="5">
        <v>3025001</v>
      </c>
      <c r="M499" s="6">
        <v>23.31522081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AB499" s="8" t="s">
        <v>633</v>
      </c>
      <c r="AG499">
        <v>-2.5648000000000001E-2</v>
      </c>
    </row>
    <row r="500" spans="1:33" x14ac:dyDescent="0.25">
      <c r="A500" t="s">
        <v>1121</v>
      </c>
      <c r="B500" t="s">
        <v>1060</v>
      </c>
      <c r="C500" t="s">
        <v>1061</v>
      </c>
      <c r="D500" t="s">
        <v>1062</v>
      </c>
      <c r="E500" t="s">
        <v>1063</v>
      </c>
      <c r="F500" t="s">
        <v>1064</v>
      </c>
      <c r="G500" s="1">
        <v>1718.9603067119999</v>
      </c>
      <c r="H500" s="1">
        <v>82.7</v>
      </c>
      <c r="I500" s="2">
        <v>142158.0173650824</v>
      </c>
      <c r="J500" s="3">
        <v>2.0156090628706E-3</v>
      </c>
      <c r="K500" s="4">
        <v>70528566.269999996</v>
      </c>
      <c r="L500" s="5">
        <v>3025001</v>
      </c>
      <c r="M500" s="6">
        <v>23.31522081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AB500" s="8" t="s">
        <v>633</v>
      </c>
      <c r="AG500">
        <v>-2.5648000000000001E-2</v>
      </c>
    </row>
    <row r="501" spans="1:33" x14ac:dyDescent="0.25">
      <c r="A501" t="s">
        <v>1121</v>
      </c>
      <c r="B501" t="s">
        <v>1065</v>
      </c>
      <c r="C501" t="s">
        <v>1066</v>
      </c>
      <c r="D501" t="s">
        <v>1067</v>
      </c>
      <c r="E501" t="s">
        <v>1068</v>
      </c>
      <c r="G501" s="1">
        <v>555.38094360399998</v>
      </c>
      <c r="H501" s="1">
        <v>256.98</v>
      </c>
      <c r="I501" s="2">
        <v>142721.79488735591</v>
      </c>
      <c r="J501" s="3">
        <v>2.0236026681867002E-3</v>
      </c>
      <c r="K501" s="4">
        <v>70528566.269999996</v>
      </c>
      <c r="L501" s="5">
        <v>3025001</v>
      </c>
      <c r="M501" s="6">
        <v>23.31522081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AB501" s="8" t="s">
        <v>633</v>
      </c>
      <c r="AG501">
        <v>-2.5648000000000001E-2</v>
      </c>
    </row>
    <row r="502" spans="1:33" x14ac:dyDescent="0.25">
      <c r="A502" t="s">
        <v>1121</v>
      </c>
      <c r="B502" t="s">
        <v>1069</v>
      </c>
      <c r="C502" t="s">
        <v>1070</v>
      </c>
      <c r="D502" t="s">
        <v>1071</v>
      </c>
      <c r="E502" t="s">
        <v>1072</v>
      </c>
      <c r="F502" t="s">
        <v>1073</v>
      </c>
      <c r="G502" s="1">
        <v>397.63935065200002</v>
      </c>
      <c r="H502" s="1">
        <v>369.1</v>
      </c>
      <c r="I502" s="2">
        <v>146768.68432565319</v>
      </c>
      <c r="J502" s="3">
        <v>2.0809821053754001E-3</v>
      </c>
      <c r="K502" s="4">
        <v>70528566.269999996</v>
      </c>
      <c r="L502" s="5">
        <v>3025001</v>
      </c>
      <c r="M502" s="6">
        <v>23.31522081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AB502" s="8" t="s">
        <v>633</v>
      </c>
      <c r="AG502">
        <v>-2.5648000000000001E-2</v>
      </c>
    </row>
    <row r="503" spans="1:33" x14ac:dyDescent="0.25">
      <c r="A503" t="s">
        <v>1121</v>
      </c>
      <c r="B503" t="s">
        <v>1074</v>
      </c>
      <c r="C503" t="s">
        <v>1075</v>
      </c>
      <c r="D503" t="s">
        <v>1076</v>
      </c>
      <c r="E503" t="s">
        <v>1077</v>
      </c>
      <c r="F503" t="s">
        <v>1078</v>
      </c>
      <c r="G503" s="1">
        <v>1769.6177232959999</v>
      </c>
      <c r="H503" s="1">
        <v>80.73</v>
      </c>
      <c r="I503" s="2">
        <v>142861.23880168609</v>
      </c>
      <c r="J503" s="3">
        <v>2.0255797949270001E-3</v>
      </c>
      <c r="K503" s="4">
        <v>70528566.269999996</v>
      </c>
      <c r="L503" s="5">
        <v>3025001</v>
      </c>
      <c r="M503" s="6">
        <v>23.31522081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AB503" s="8" t="s">
        <v>633</v>
      </c>
      <c r="AG503">
        <v>-2.5648000000000001E-2</v>
      </c>
    </row>
    <row r="504" spans="1:33" x14ac:dyDescent="0.25">
      <c r="A504" t="s">
        <v>1121</v>
      </c>
      <c r="B504" t="s">
        <v>1079</v>
      </c>
      <c r="C504" t="s">
        <v>1080</v>
      </c>
      <c r="D504" t="s">
        <v>1081</v>
      </c>
      <c r="E504" t="s">
        <v>1082</v>
      </c>
      <c r="F504" t="s">
        <v>1083</v>
      </c>
      <c r="G504" s="1">
        <v>306.89418385200003</v>
      </c>
      <c r="H504" s="1">
        <v>466</v>
      </c>
      <c r="I504" s="2">
        <v>143012.68967503199</v>
      </c>
      <c r="J504" s="3">
        <v>2.0277271641613E-3</v>
      </c>
      <c r="K504" s="4">
        <v>70528566.269999996</v>
      </c>
      <c r="L504" s="5">
        <v>3025001</v>
      </c>
      <c r="M504" s="6">
        <v>23.31522081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AB504" s="8" t="s">
        <v>633</v>
      </c>
      <c r="AG504">
        <v>-2.5648000000000001E-2</v>
      </c>
    </row>
    <row r="505" spans="1:33" x14ac:dyDescent="0.25">
      <c r="A505" t="s">
        <v>1121</v>
      </c>
      <c r="B505" t="s">
        <v>1084</v>
      </c>
      <c r="C505" t="s">
        <v>1085</v>
      </c>
      <c r="D505" t="s">
        <v>1086</v>
      </c>
      <c r="E505" t="s">
        <v>1087</v>
      </c>
      <c r="F505" t="s">
        <v>1088</v>
      </c>
      <c r="G505" s="1">
        <v>3997.6601379479998</v>
      </c>
      <c r="H505" s="1">
        <v>33.950000000000003</v>
      </c>
      <c r="I505" s="2">
        <v>135720.56168333461</v>
      </c>
      <c r="J505" s="3">
        <v>1.9243346187382E-3</v>
      </c>
      <c r="K505" s="4">
        <v>70528566.269999996</v>
      </c>
      <c r="L505" s="5">
        <v>3025001</v>
      </c>
      <c r="M505" s="6">
        <v>23.31522081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AB505" s="8" t="s">
        <v>633</v>
      </c>
      <c r="AG505">
        <v>-2.5648000000000001E-2</v>
      </c>
    </row>
    <row r="506" spans="1:33" x14ac:dyDescent="0.25">
      <c r="A506" t="s">
        <v>1121</v>
      </c>
      <c r="B506" t="s">
        <v>1089</v>
      </c>
      <c r="C506" t="s">
        <v>1090</v>
      </c>
      <c r="D506" t="s">
        <v>1091</v>
      </c>
      <c r="E506" t="s">
        <v>1092</v>
      </c>
      <c r="F506" t="s">
        <v>1093</v>
      </c>
      <c r="G506" s="1">
        <v>664.9185259919999</v>
      </c>
      <c r="H506" s="1">
        <v>221.88</v>
      </c>
      <c r="I506" s="2">
        <v>147532.1225471049</v>
      </c>
      <c r="J506" s="3">
        <v>2.0918066302710999E-3</v>
      </c>
      <c r="K506" s="4">
        <v>70528566.269999996</v>
      </c>
      <c r="L506" s="5">
        <v>3025001</v>
      </c>
      <c r="M506" s="6">
        <v>23.31522081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AB506" s="8" t="s">
        <v>633</v>
      </c>
      <c r="AG506">
        <v>-2.5648000000000001E-2</v>
      </c>
    </row>
    <row r="507" spans="1:33" x14ac:dyDescent="0.25">
      <c r="A507" t="s">
        <v>1121</v>
      </c>
      <c r="B507" t="s">
        <v>1094</v>
      </c>
      <c r="C507" t="s">
        <v>1095</v>
      </c>
      <c r="D507" t="s">
        <v>1096</v>
      </c>
      <c r="E507" t="s">
        <v>1097</v>
      </c>
      <c r="F507" t="s">
        <v>1098</v>
      </c>
      <c r="G507" s="1">
        <v>1293.2865406200001</v>
      </c>
      <c r="H507" s="1">
        <v>110.65</v>
      </c>
      <c r="I507" s="2">
        <v>143102.155719603</v>
      </c>
      <c r="J507" s="3">
        <v>2.0289956720766001E-3</v>
      </c>
      <c r="K507" s="4">
        <v>70528566.269999996</v>
      </c>
      <c r="L507" s="5">
        <v>3025001</v>
      </c>
      <c r="M507" s="6">
        <v>23.31522081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AB507" s="8" t="s">
        <v>633</v>
      </c>
      <c r="AG507">
        <v>-2.5648000000000001E-2</v>
      </c>
    </row>
    <row r="508" spans="1:33" x14ac:dyDescent="0.25">
      <c r="A508" t="s">
        <v>1121</v>
      </c>
      <c r="B508" t="s">
        <v>1099</v>
      </c>
      <c r="C508" t="s">
        <v>1100</v>
      </c>
      <c r="D508" t="s">
        <v>1101</v>
      </c>
      <c r="E508" t="s">
        <v>1102</v>
      </c>
      <c r="F508" t="s">
        <v>1103</v>
      </c>
      <c r="G508" s="1">
        <v>16253.227615027999</v>
      </c>
      <c r="H508" s="1">
        <v>8.17</v>
      </c>
      <c r="I508" s="2">
        <v>132788.86961477881</v>
      </c>
      <c r="J508" s="3">
        <v>1.8827671770106E-3</v>
      </c>
      <c r="K508" s="4">
        <v>70528566.269999996</v>
      </c>
      <c r="L508" s="5">
        <v>3025001</v>
      </c>
      <c r="M508" s="6">
        <v>23.31522081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AB508" s="8" t="s">
        <v>633</v>
      </c>
      <c r="AG508">
        <v>-2.5648000000000001E-2</v>
      </c>
    </row>
    <row r="509" spans="1:33" x14ac:dyDescent="0.25">
      <c r="A509" t="s">
        <v>1121</v>
      </c>
      <c r="B509" t="s">
        <v>1104</v>
      </c>
      <c r="C509" t="s">
        <v>1105</v>
      </c>
      <c r="D509" t="s">
        <v>1106</v>
      </c>
      <c r="E509" t="s">
        <v>1107</v>
      </c>
      <c r="F509" t="s">
        <v>1108</v>
      </c>
      <c r="G509" s="1">
        <v>6485.1332684480003</v>
      </c>
      <c r="H509" s="1">
        <v>21.37</v>
      </c>
      <c r="I509" s="2">
        <v>138587.2979467338</v>
      </c>
      <c r="J509" s="3">
        <v>1.9649810747064999E-3</v>
      </c>
      <c r="K509" s="4">
        <v>70528566.269999996</v>
      </c>
      <c r="L509" s="5">
        <v>3025001</v>
      </c>
      <c r="M509" s="6">
        <v>23.31522081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AB509" s="8" t="s">
        <v>633</v>
      </c>
      <c r="AG509">
        <v>-2.5648000000000001E-2</v>
      </c>
    </row>
    <row r="510" spans="1:33" x14ac:dyDescent="0.25">
      <c r="A510" t="s">
        <v>1121</v>
      </c>
      <c r="B510" t="s">
        <v>1109</v>
      </c>
      <c r="C510" t="s">
        <v>1110</v>
      </c>
      <c r="D510" t="s">
        <v>1111</v>
      </c>
      <c r="E510" t="s">
        <v>1112</v>
      </c>
      <c r="F510" t="s">
        <v>1113</v>
      </c>
      <c r="G510" s="1">
        <v>963.06540964400006</v>
      </c>
      <c r="H510" s="1">
        <v>149.21</v>
      </c>
      <c r="I510" s="2">
        <v>143698.98977298121</v>
      </c>
      <c r="J510" s="3">
        <v>2.0374579744449001E-3</v>
      </c>
      <c r="K510" s="4">
        <v>70528566.269999996</v>
      </c>
      <c r="L510" s="5">
        <v>3025001</v>
      </c>
      <c r="M510" s="6">
        <v>23.31522081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AB510" s="8" t="s">
        <v>633</v>
      </c>
      <c r="AG510">
        <v>-2.5648000000000001E-2</v>
      </c>
    </row>
    <row r="511" spans="1:33" x14ac:dyDescent="0.25">
      <c r="A511" t="s">
        <v>1121</v>
      </c>
      <c r="B511" t="s">
        <v>1114</v>
      </c>
      <c r="C511" t="s">
        <v>1115</v>
      </c>
      <c r="D511" t="s">
        <v>1116</v>
      </c>
      <c r="E511" t="s">
        <v>1117</v>
      </c>
      <c r="F511" t="s">
        <v>1118</v>
      </c>
      <c r="G511" s="1">
        <v>1187.8496408999999</v>
      </c>
      <c r="H511" s="1">
        <v>115.89</v>
      </c>
      <c r="I511" s="2">
        <v>137659.894883901</v>
      </c>
      <c r="J511" s="3">
        <v>1.951831749378E-3</v>
      </c>
      <c r="K511" s="4">
        <v>70528566.269999996</v>
      </c>
      <c r="L511" s="5">
        <v>3025001</v>
      </c>
      <c r="M511" s="6">
        <v>23.31522081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AB511" s="8" t="s">
        <v>633</v>
      </c>
      <c r="AG511">
        <v>-2.5648000000000001E-2</v>
      </c>
    </row>
    <row r="512" spans="1:33" x14ac:dyDescent="0.25">
      <c r="A512" t="s">
        <v>1121</v>
      </c>
      <c r="B512" t="s">
        <v>1119</v>
      </c>
      <c r="C512" t="s">
        <v>1120</v>
      </c>
      <c r="F512" t="s">
        <v>1120</v>
      </c>
      <c r="G512" s="1">
        <v>-14194581</v>
      </c>
      <c r="H512" s="1">
        <v>100</v>
      </c>
      <c r="I512" s="2">
        <v>-14194581</v>
      </c>
      <c r="J512" s="3">
        <v>-0.20126002000000001</v>
      </c>
      <c r="K512" s="4">
        <v>70528566.269999996</v>
      </c>
      <c r="L512" s="5">
        <v>3025001</v>
      </c>
      <c r="M512" s="6">
        <v>23.31522081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1120</v>
      </c>
      <c r="U512" t="s">
        <v>86</v>
      </c>
      <c r="AG512">
        <v>-2.5648000000000001E-2</v>
      </c>
    </row>
    <row r="513" spans="1:33" x14ac:dyDescent="0.25">
      <c r="A513" t="s">
        <v>1121</v>
      </c>
      <c r="B513" t="s">
        <v>1241</v>
      </c>
      <c r="C513" t="s">
        <v>1241</v>
      </c>
      <c r="D513" t="s">
        <v>1242</v>
      </c>
      <c r="E513" t="s">
        <v>1243</v>
      </c>
      <c r="F513" t="s">
        <v>1244</v>
      </c>
      <c r="G513" s="1">
        <v>483637.37</v>
      </c>
      <c r="H513" s="1">
        <v>101.6075501</v>
      </c>
      <c r="I513" s="2">
        <v>491412.08</v>
      </c>
      <c r="J513" s="3">
        <v>6.9675600000000002E-3</v>
      </c>
      <c r="K513" s="4">
        <v>70528566.269999996</v>
      </c>
      <c r="L513" s="5">
        <v>3025001</v>
      </c>
      <c r="M513" s="6">
        <v>23.31522081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1244</v>
      </c>
      <c r="U513" t="s">
        <v>1245</v>
      </c>
      <c r="AG513">
        <v>-2.5648000000000001E-2</v>
      </c>
    </row>
    <row r="514" spans="1:33" x14ac:dyDescent="0.25">
      <c r="A514" t="s">
        <v>1121</v>
      </c>
      <c r="B514" t="s">
        <v>1246</v>
      </c>
      <c r="C514" t="s">
        <v>1246</v>
      </c>
      <c r="D514" t="s">
        <v>1247</v>
      </c>
      <c r="E514" t="s">
        <v>1248</v>
      </c>
      <c r="F514" t="s">
        <v>1249</v>
      </c>
      <c r="G514" s="1">
        <v>1750000</v>
      </c>
      <c r="H514" s="1">
        <v>102.01888</v>
      </c>
      <c r="I514" s="2">
        <v>1785330.4</v>
      </c>
      <c r="J514" s="3">
        <v>2.5313579999999999E-2</v>
      </c>
      <c r="K514" s="4">
        <v>70528566.269999996</v>
      </c>
      <c r="L514" s="5">
        <v>3025001</v>
      </c>
      <c r="M514" s="6">
        <v>23.31522081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3.6671217459199998</v>
      </c>
      <c r="S514" s="7">
        <f t="shared" si="7"/>
        <v>9.282797968508559E-2</v>
      </c>
      <c r="T514" t="s">
        <v>1249</v>
      </c>
      <c r="U514" t="s">
        <v>1245</v>
      </c>
      <c r="AG514">
        <v>-2.5648000000000001E-2</v>
      </c>
    </row>
    <row r="515" spans="1:33" x14ac:dyDescent="0.25">
      <c r="A515" t="s">
        <v>1121</v>
      </c>
      <c r="B515" t="s">
        <v>1250</v>
      </c>
      <c r="C515" t="s">
        <v>1250</v>
      </c>
      <c r="D515" t="s">
        <v>1251</v>
      </c>
      <c r="E515" t="s">
        <v>1252</v>
      </c>
      <c r="F515" t="s">
        <v>1253</v>
      </c>
      <c r="G515" s="1">
        <v>1000000</v>
      </c>
      <c r="H515" s="1">
        <v>96.0430578</v>
      </c>
      <c r="I515" s="2">
        <v>960430.58</v>
      </c>
      <c r="J515" s="3">
        <v>1.361761E-2</v>
      </c>
      <c r="K515" s="4">
        <v>70528566.269999996</v>
      </c>
      <c r="L515" s="5">
        <v>3025001</v>
      </c>
      <c r="M515" s="6">
        <v>23.31522081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3.6085612788799999</v>
      </c>
      <c r="S515" s="7">
        <f t="shared" ref="S515:S578" si="8">IF(ISNUMBER(N515),Q515*N515,IF(ISNUMBER(R515),J515*R515," "))</f>
        <v>4.9139980156889078E-2</v>
      </c>
      <c r="T515" t="s">
        <v>1253</v>
      </c>
      <c r="U515" t="s">
        <v>1245</v>
      </c>
      <c r="AG515">
        <v>-2.5648000000000001E-2</v>
      </c>
    </row>
    <row r="516" spans="1:33" x14ac:dyDescent="0.25">
      <c r="A516" t="s">
        <v>1121</v>
      </c>
      <c r="B516" t="s">
        <v>1254</v>
      </c>
      <c r="C516" t="s">
        <v>1254</v>
      </c>
      <c r="D516" t="s">
        <v>1255</v>
      </c>
      <c r="E516" t="s">
        <v>1256</v>
      </c>
      <c r="F516" t="s">
        <v>1257</v>
      </c>
      <c r="G516" s="1">
        <v>1000000</v>
      </c>
      <c r="H516" s="1">
        <v>95.335796299999998</v>
      </c>
      <c r="I516" s="2">
        <v>953357.96</v>
      </c>
      <c r="J516" s="3">
        <v>1.3517329999999999E-2</v>
      </c>
      <c r="K516" s="4">
        <v>70528566.269999996</v>
      </c>
      <c r="L516" s="5">
        <v>3025001</v>
      </c>
      <c r="M516" s="6">
        <v>23.31522081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1257</v>
      </c>
      <c r="U516" t="s">
        <v>1245</v>
      </c>
      <c r="AG516">
        <v>-2.5648000000000001E-2</v>
      </c>
    </row>
    <row r="517" spans="1:33" x14ac:dyDescent="0.25">
      <c r="A517" t="s">
        <v>1121</v>
      </c>
      <c r="B517" t="s">
        <v>1258</v>
      </c>
      <c r="C517" t="s">
        <v>1258</v>
      </c>
      <c r="D517" t="s">
        <v>1259</v>
      </c>
      <c r="E517" t="s">
        <v>1260</v>
      </c>
      <c r="F517" t="s">
        <v>1261</v>
      </c>
      <c r="G517" s="1">
        <v>500000</v>
      </c>
      <c r="H517" s="1">
        <v>94.751248700000005</v>
      </c>
      <c r="I517" s="2">
        <v>473756.24</v>
      </c>
      <c r="J517" s="3">
        <v>6.7172200000000003E-3</v>
      </c>
      <c r="K517" s="4">
        <v>70528566.269999996</v>
      </c>
      <c r="L517" s="5">
        <v>3025001</v>
      </c>
      <c r="M517" s="6">
        <v>23.31522081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1261</v>
      </c>
      <c r="U517" t="s">
        <v>1245</v>
      </c>
      <c r="AG517">
        <v>-2.5648000000000001E-2</v>
      </c>
    </row>
    <row r="518" spans="1:33" x14ac:dyDescent="0.25">
      <c r="A518" t="s">
        <v>1121</v>
      </c>
      <c r="B518" t="s">
        <v>1262</v>
      </c>
      <c r="C518" t="s">
        <v>1262</v>
      </c>
      <c r="D518" t="s">
        <v>1263</v>
      </c>
      <c r="E518" t="s">
        <v>1264</v>
      </c>
      <c r="F518" t="s">
        <v>1265</v>
      </c>
      <c r="G518" s="1">
        <v>4105000</v>
      </c>
      <c r="H518" s="1">
        <v>2</v>
      </c>
      <c r="I518" s="2">
        <v>82100</v>
      </c>
      <c r="J518" s="3">
        <v>1.1640699999999999E-3</v>
      </c>
      <c r="K518" s="4">
        <v>70528566.269999996</v>
      </c>
      <c r="L518" s="5">
        <v>3025001</v>
      </c>
      <c r="M518" s="6">
        <v>23.31522081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1265</v>
      </c>
      <c r="U518" t="s">
        <v>1245</v>
      </c>
      <c r="AG518">
        <v>-2.5648000000000001E-2</v>
      </c>
    </row>
    <row r="519" spans="1:33" x14ac:dyDescent="0.25">
      <c r="A519" t="s">
        <v>1121</v>
      </c>
      <c r="B519" t="s">
        <v>1266</v>
      </c>
      <c r="C519" t="s">
        <v>1266</v>
      </c>
      <c r="D519" t="s">
        <v>1267</v>
      </c>
      <c r="E519" t="s">
        <v>1268</v>
      </c>
      <c r="F519" t="s">
        <v>1269</v>
      </c>
      <c r="G519" s="1">
        <v>149000</v>
      </c>
      <c r="H519" s="1">
        <v>2</v>
      </c>
      <c r="I519" s="2">
        <v>2980</v>
      </c>
      <c r="J519" s="3">
        <v>4.2249999999999997E-5</v>
      </c>
      <c r="K519" s="4">
        <v>70528566.269999996</v>
      </c>
      <c r="L519" s="5">
        <v>3025001</v>
      </c>
      <c r="M519" s="6">
        <v>23.31522081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1269</v>
      </c>
      <c r="U519" t="s">
        <v>1245</v>
      </c>
      <c r="AG519">
        <v>-2.5648000000000001E-2</v>
      </c>
    </row>
    <row r="520" spans="1:33" x14ac:dyDescent="0.25">
      <c r="A520" t="s">
        <v>1121</v>
      </c>
      <c r="B520" t="s">
        <v>1270</v>
      </c>
      <c r="C520" t="s">
        <v>1270</v>
      </c>
      <c r="D520" t="s">
        <v>1271</v>
      </c>
      <c r="E520" t="s">
        <v>1272</v>
      </c>
      <c r="F520" t="s">
        <v>1273</v>
      </c>
      <c r="G520" s="1">
        <v>1000000</v>
      </c>
      <c r="H520" s="1">
        <v>73.573800000000006</v>
      </c>
      <c r="I520" s="2">
        <v>735738</v>
      </c>
      <c r="J520" s="3">
        <v>1.043177E-2</v>
      </c>
      <c r="K520" s="4">
        <v>70528566.269999996</v>
      </c>
      <c r="L520" s="5">
        <v>3025001</v>
      </c>
      <c r="M520" s="6">
        <v>23.31522081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7.0916123615900002</v>
      </c>
      <c r="S520" s="7">
        <f t="shared" si="8"/>
        <v>7.397806908526372E-2</v>
      </c>
      <c r="T520" t="s">
        <v>1273</v>
      </c>
      <c r="U520" t="s">
        <v>1245</v>
      </c>
      <c r="AG520">
        <v>-2.5648000000000001E-2</v>
      </c>
    </row>
    <row r="521" spans="1:33" x14ac:dyDescent="0.25">
      <c r="A521" t="s">
        <v>1121</v>
      </c>
      <c r="B521" t="s">
        <v>1274</v>
      </c>
      <c r="C521" t="s">
        <v>1274</v>
      </c>
      <c r="D521" t="s">
        <v>1275</v>
      </c>
      <c r="E521" t="s">
        <v>1276</v>
      </c>
      <c r="F521" t="s">
        <v>1277</v>
      </c>
      <c r="G521" s="1">
        <v>1000000</v>
      </c>
      <c r="H521" s="1">
        <v>49.121503300000001</v>
      </c>
      <c r="I521" s="2">
        <v>491215.03</v>
      </c>
      <c r="J521" s="3">
        <v>6.9647700000000003E-3</v>
      </c>
      <c r="K521" s="4">
        <v>70528566.269999996</v>
      </c>
      <c r="L521" s="5">
        <v>3025001</v>
      </c>
      <c r="M521" s="6">
        <v>23.31522081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2.9239298923599999</v>
      </c>
      <c r="S521" s="7">
        <f t="shared" si="8"/>
        <v>2.0364499196412159E-2</v>
      </c>
      <c r="T521" t="s">
        <v>1277</v>
      </c>
      <c r="U521" t="s">
        <v>1245</v>
      </c>
      <c r="AG521">
        <v>-2.5648000000000001E-2</v>
      </c>
    </row>
    <row r="522" spans="1:33" x14ac:dyDescent="0.25">
      <c r="A522" t="s">
        <v>1121</v>
      </c>
      <c r="B522" t="s">
        <v>1278</v>
      </c>
      <c r="C522" t="s">
        <v>1278</v>
      </c>
      <c r="D522" t="s">
        <v>1279</v>
      </c>
      <c r="E522" t="s">
        <v>1280</v>
      </c>
      <c r="F522" t="s">
        <v>1281</v>
      </c>
      <c r="G522" s="1">
        <v>591160</v>
      </c>
      <c r="H522" s="1">
        <v>74.503271699999999</v>
      </c>
      <c r="I522" s="2">
        <v>440433.55</v>
      </c>
      <c r="J522" s="3">
        <v>6.2447500000000003E-3</v>
      </c>
      <c r="K522" s="4">
        <v>70528566.269999996</v>
      </c>
      <c r="L522" s="5">
        <v>3025001</v>
      </c>
      <c r="M522" s="6">
        <v>23.31522081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4.7837989528599998</v>
      </c>
      <c r="S522" s="7">
        <f t="shared" si="8"/>
        <v>2.9873628510872486E-2</v>
      </c>
      <c r="T522" t="s">
        <v>1281</v>
      </c>
      <c r="U522" t="s">
        <v>1245</v>
      </c>
      <c r="AG522">
        <v>-2.5648000000000001E-2</v>
      </c>
    </row>
    <row r="523" spans="1:33" x14ac:dyDescent="0.25">
      <c r="A523" t="s">
        <v>1121</v>
      </c>
      <c r="B523" t="s">
        <v>1282</v>
      </c>
      <c r="C523" t="s">
        <v>1282</v>
      </c>
      <c r="D523" t="s">
        <v>1283</v>
      </c>
      <c r="E523" t="s">
        <v>1284</v>
      </c>
      <c r="F523" t="s">
        <v>1285</v>
      </c>
      <c r="G523" s="1">
        <v>709269.98</v>
      </c>
      <c r="H523" s="1">
        <v>102.1143122</v>
      </c>
      <c r="I523" s="2">
        <v>724266.16</v>
      </c>
      <c r="J523" s="3">
        <v>1.026912E-2</v>
      </c>
      <c r="K523" s="4">
        <v>70528566.269999996</v>
      </c>
      <c r="L523" s="5">
        <v>3025001</v>
      </c>
      <c r="M523" s="6">
        <v>23.31522081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1285</v>
      </c>
      <c r="U523" t="s">
        <v>1245</v>
      </c>
      <c r="AG523">
        <v>-2.5648000000000001E-2</v>
      </c>
    </row>
    <row r="524" spans="1:33" x14ac:dyDescent="0.25">
      <c r="A524" t="s">
        <v>1121</v>
      </c>
      <c r="B524" t="s">
        <v>1286</v>
      </c>
      <c r="C524" t="s">
        <v>1286</v>
      </c>
      <c r="D524" t="s">
        <v>1287</v>
      </c>
      <c r="E524" t="s">
        <v>1288</v>
      </c>
      <c r="F524" t="s">
        <v>1289</v>
      </c>
      <c r="G524" s="1">
        <v>575360.00300000003</v>
      </c>
      <c r="H524" s="1">
        <v>99.569443440000001</v>
      </c>
      <c r="I524" s="2">
        <v>572882.75</v>
      </c>
      <c r="J524" s="3">
        <v>8.12271E-3</v>
      </c>
      <c r="K524" s="4">
        <v>70528566.269999996</v>
      </c>
      <c r="L524" s="5">
        <v>3025001</v>
      </c>
      <c r="M524" s="6">
        <v>23.31522081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2.8269622771534548</v>
      </c>
      <c r="S524" s="7">
        <f t="shared" si="8"/>
        <v>2.296259475825714E-2</v>
      </c>
      <c r="T524" t="s">
        <v>1289</v>
      </c>
      <c r="U524" t="s">
        <v>1245</v>
      </c>
      <c r="AG524">
        <v>-2.5648000000000001E-2</v>
      </c>
    </row>
    <row r="525" spans="1:33" x14ac:dyDescent="0.25">
      <c r="A525" t="s">
        <v>1121</v>
      </c>
      <c r="B525" t="s">
        <v>1290</v>
      </c>
      <c r="C525" t="s">
        <v>1290</v>
      </c>
      <c r="D525" t="s">
        <v>1291</v>
      </c>
      <c r="E525" t="s">
        <v>1292</v>
      </c>
      <c r="F525" t="s">
        <v>1293</v>
      </c>
      <c r="G525" s="1">
        <v>1000000</v>
      </c>
      <c r="H525" s="1">
        <v>101.183978</v>
      </c>
      <c r="I525" s="2">
        <v>1011839.78</v>
      </c>
      <c r="J525" s="3">
        <v>1.434652E-2</v>
      </c>
      <c r="K525" s="4">
        <v>70528566.269999996</v>
      </c>
      <c r="L525" s="5">
        <v>3025001</v>
      </c>
      <c r="M525" s="6">
        <v>23.31522081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1293</v>
      </c>
      <c r="U525" t="s">
        <v>1245</v>
      </c>
      <c r="AG525">
        <v>-2.5648000000000001E-2</v>
      </c>
    </row>
    <row r="526" spans="1:33" x14ac:dyDescent="0.25">
      <c r="A526" t="s">
        <v>1121</v>
      </c>
      <c r="B526" t="s">
        <v>1294</v>
      </c>
      <c r="C526" t="s">
        <v>1294</v>
      </c>
      <c r="D526" t="s">
        <v>1295</v>
      </c>
      <c r="E526" t="s">
        <v>1296</v>
      </c>
      <c r="F526" t="s">
        <v>1297</v>
      </c>
      <c r="G526" s="1">
        <v>1000000</v>
      </c>
      <c r="H526" s="1">
        <v>101.7556348</v>
      </c>
      <c r="I526" s="2">
        <v>1017556.35</v>
      </c>
      <c r="J526" s="3">
        <v>1.4427580000000001E-2</v>
      </c>
      <c r="K526" s="4">
        <v>70528566.269999996</v>
      </c>
      <c r="L526" s="5">
        <v>3025001</v>
      </c>
      <c r="M526" s="6">
        <v>23.31522081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1297</v>
      </c>
      <c r="U526" t="s">
        <v>1245</v>
      </c>
      <c r="AG526">
        <v>-2.5648000000000001E-2</v>
      </c>
    </row>
    <row r="527" spans="1:33" x14ac:dyDescent="0.25">
      <c r="A527" t="s">
        <v>1121</v>
      </c>
      <c r="B527" t="s">
        <v>1298</v>
      </c>
      <c r="C527" t="s">
        <v>1298</v>
      </c>
      <c r="D527" t="s">
        <v>1299</v>
      </c>
      <c r="E527" t="s">
        <v>1300</v>
      </c>
      <c r="F527" t="s">
        <v>1301</v>
      </c>
      <c r="G527" s="1">
        <v>1677000</v>
      </c>
      <c r="H527" s="1">
        <v>97.521013999999994</v>
      </c>
      <c r="I527" s="2">
        <v>1635427.4</v>
      </c>
      <c r="J527" s="3">
        <v>2.3188159999999999E-2</v>
      </c>
      <c r="K527" s="4">
        <v>70528566.269999996</v>
      </c>
      <c r="L527" s="5">
        <v>3025001</v>
      </c>
      <c r="M527" s="6">
        <v>23.31522081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1301</v>
      </c>
      <c r="U527" t="s">
        <v>1245</v>
      </c>
      <c r="AG527">
        <v>-2.5648000000000001E-2</v>
      </c>
    </row>
    <row r="528" spans="1:33" x14ac:dyDescent="0.25">
      <c r="A528" t="s">
        <v>1121</v>
      </c>
      <c r="B528" t="s">
        <v>1302</v>
      </c>
      <c r="C528" t="s">
        <v>1302</v>
      </c>
      <c r="D528" t="s">
        <v>1303</v>
      </c>
      <c r="E528" t="s">
        <v>1304</v>
      </c>
      <c r="F528" t="s">
        <v>1305</v>
      </c>
      <c r="G528" s="1">
        <v>1109000</v>
      </c>
      <c r="H528" s="1">
        <v>95.842790140000005</v>
      </c>
      <c r="I528" s="2">
        <v>1062896.54</v>
      </c>
      <c r="J528" s="3">
        <v>1.5070439999999999E-2</v>
      </c>
      <c r="K528" s="4">
        <v>70528566.269999996</v>
      </c>
      <c r="L528" s="5">
        <v>3025001</v>
      </c>
      <c r="M528" s="6">
        <v>23.31522081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-0.1309069315145982</v>
      </c>
      <c r="S528" s="7">
        <f t="shared" si="8"/>
        <v>-1.9728250569748611E-3</v>
      </c>
      <c r="T528" t="s">
        <v>1305</v>
      </c>
      <c r="U528" t="s">
        <v>1245</v>
      </c>
      <c r="AG528">
        <v>-2.5648000000000001E-2</v>
      </c>
    </row>
    <row r="529" spans="1:33" x14ac:dyDescent="0.25">
      <c r="A529" t="s">
        <v>1121</v>
      </c>
      <c r="B529" t="s">
        <v>1306</v>
      </c>
      <c r="C529" t="s">
        <v>1306</v>
      </c>
      <c r="D529" t="s">
        <v>1307</v>
      </c>
      <c r="E529" t="s">
        <v>1308</v>
      </c>
      <c r="F529" t="s">
        <v>1309</v>
      </c>
      <c r="G529" s="1">
        <v>2000000</v>
      </c>
      <c r="H529" s="1">
        <v>101.3958576</v>
      </c>
      <c r="I529" s="2">
        <v>2027917.15</v>
      </c>
      <c r="J529" s="3">
        <v>2.8753129999999998E-2</v>
      </c>
      <c r="K529" s="4">
        <v>70528566.269999996</v>
      </c>
      <c r="L529" s="5">
        <v>3025001</v>
      </c>
      <c r="M529" s="6">
        <v>23.31522081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1309</v>
      </c>
      <c r="U529" t="s">
        <v>1245</v>
      </c>
      <c r="AG529">
        <v>-2.5648000000000001E-2</v>
      </c>
    </row>
    <row r="530" spans="1:33" x14ac:dyDescent="0.25">
      <c r="A530" t="s">
        <v>1121</v>
      </c>
      <c r="B530" t="s">
        <v>1310</v>
      </c>
      <c r="C530" t="s">
        <v>1310</v>
      </c>
      <c r="D530" t="s">
        <v>1311</v>
      </c>
      <c r="E530" t="s">
        <v>1312</v>
      </c>
      <c r="F530" t="s">
        <v>1313</v>
      </c>
      <c r="G530" s="1">
        <v>1500000</v>
      </c>
      <c r="H530" s="1">
        <v>0.28000000000000003</v>
      </c>
      <c r="I530" s="2">
        <v>4200</v>
      </c>
      <c r="J530" s="3">
        <v>5.9549999999999997E-5</v>
      </c>
      <c r="K530" s="4">
        <v>70528566.269999996</v>
      </c>
      <c r="L530" s="5">
        <v>3025001</v>
      </c>
      <c r="M530" s="6">
        <v>23.31522081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1313</v>
      </c>
      <c r="U530" t="s">
        <v>1245</v>
      </c>
      <c r="AG530">
        <v>-2.5648000000000001E-2</v>
      </c>
    </row>
    <row r="531" spans="1:33" x14ac:dyDescent="0.25">
      <c r="A531" t="s">
        <v>1121</v>
      </c>
      <c r="B531" t="s">
        <v>1314</v>
      </c>
      <c r="C531" t="s">
        <v>1314</v>
      </c>
      <c r="D531" t="s">
        <v>1315</v>
      </c>
      <c r="E531" t="s">
        <v>1316</v>
      </c>
      <c r="F531" t="s">
        <v>1317</v>
      </c>
      <c r="G531" s="1">
        <v>1000000</v>
      </c>
      <c r="H531" s="1">
        <v>92.7203935</v>
      </c>
      <c r="I531" s="2">
        <v>927203.93</v>
      </c>
      <c r="J531" s="3">
        <v>1.31465E-2</v>
      </c>
      <c r="K531" s="4">
        <v>70528566.269999996</v>
      </c>
      <c r="L531" s="5">
        <v>3025001</v>
      </c>
      <c r="M531" s="6">
        <v>23.31522081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1317</v>
      </c>
      <c r="U531" t="s">
        <v>1245</v>
      </c>
      <c r="AG531">
        <v>-2.5648000000000001E-2</v>
      </c>
    </row>
    <row r="532" spans="1:33" x14ac:dyDescent="0.25">
      <c r="A532" t="s">
        <v>1121</v>
      </c>
      <c r="B532" t="s">
        <v>1318</v>
      </c>
      <c r="C532" t="s">
        <v>1318</v>
      </c>
      <c r="D532" t="s">
        <v>1319</v>
      </c>
      <c r="E532" t="s">
        <v>1320</v>
      </c>
      <c r="F532" t="s">
        <v>1321</v>
      </c>
      <c r="G532" s="1">
        <v>327396.49</v>
      </c>
      <c r="H532" s="1">
        <v>99.720757599999999</v>
      </c>
      <c r="I532" s="2">
        <v>326482.26</v>
      </c>
      <c r="J532" s="3">
        <v>4.6290799999999998E-3</v>
      </c>
      <c r="K532" s="4">
        <v>70528566.269999996</v>
      </c>
      <c r="L532" s="5">
        <v>3025001</v>
      </c>
      <c r="M532" s="6">
        <v>23.31522081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1321</v>
      </c>
      <c r="U532" t="s">
        <v>1245</v>
      </c>
      <c r="AG532">
        <v>-2.5648000000000001E-2</v>
      </c>
    </row>
    <row r="533" spans="1:33" x14ac:dyDescent="0.25">
      <c r="A533" t="s">
        <v>1121</v>
      </c>
      <c r="B533" t="s">
        <v>1322</v>
      </c>
      <c r="C533" t="s">
        <v>1322</v>
      </c>
      <c r="D533" t="s">
        <v>1323</v>
      </c>
      <c r="E533" t="s">
        <v>1324</v>
      </c>
      <c r="F533" t="s">
        <v>1325</v>
      </c>
      <c r="G533" s="1">
        <v>725614.46</v>
      </c>
      <c r="H533" s="1">
        <v>104.1787932</v>
      </c>
      <c r="I533" s="2">
        <v>755936.39</v>
      </c>
      <c r="J533" s="3">
        <v>1.0718159999999999E-2</v>
      </c>
      <c r="K533" s="4">
        <v>70528566.269999996</v>
      </c>
      <c r="L533" s="5">
        <v>3025001</v>
      </c>
      <c r="M533" s="6">
        <v>23.31522081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1325</v>
      </c>
      <c r="U533" t="s">
        <v>1245</v>
      </c>
      <c r="AG533">
        <v>-2.5648000000000001E-2</v>
      </c>
    </row>
    <row r="534" spans="1:33" x14ac:dyDescent="0.25">
      <c r="A534" t="s">
        <v>1121</v>
      </c>
      <c r="B534" t="s">
        <v>1326</v>
      </c>
      <c r="C534" t="s">
        <v>1326</v>
      </c>
      <c r="D534" t="s">
        <v>1327</v>
      </c>
      <c r="E534" t="s">
        <v>1328</v>
      </c>
      <c r="F534" t="s">
        <v>1329</v>
      </c>
      <c r="G534" s="1">
        <v>1000000</v>
      </c>
      <c r="H534" s="1">
        <v>100.0249393</v>
      </c>
      <c r="I534" s="2">
        <v>1000249.39</v>
      </c>
      <c r="J534" s="3">
        <v>1.4182190000000001E-2</v>
      </c>
      <c r="K534" s="4">
        <v>70528566.269999996</v>
      </c>
      <c r="L534" s="5">
        <v>3025001</v>
      </c>
      <c r="M534" s="6">
        <v>23.31522081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1329</v>
      </c>
      <c r="U534" t="s">
        <v>1245</v>
      </c>
      <c r="AG534">
        <v>-2.5648000000000001E-2</v>
      </c>
    </row>
    <row r="535" spans="1:33" x14ac:dyDescent="0.25">
      <c r="A535" t="s">
        <v>1121</v>
      </c>
      <c r="B535" t="s">
        <v>1330</v>
      </c>
      <c r="C535" t="s">
        <v>1330</v>
      </c>
      <c r="D535" t="s">
        <v>1331</v>
      </c>
      <c r="E535" t="s">
        <v>1332</v>
      </c>
      <c r="F535" t="s">
        <v>1333</v>
      </c>
      <c r="G535" s="1">
        <v>497533.48</v>
      </c>
      <c r="H535" s="1">
        <v>101.556309</v>
      </c>
      <c r="I535" s="2">
        <v>505276.64</v>
      </c>
      <c r="J535" s="3">
        <v>7.1641400000000003E-3</v>
      </c>
      <c r="K535" s="4">
        <v>70528566.269999996</v>
      </c>
      <c r="L535" s="5">
        <v>3025001</v>
      </c>
      <c r="M535" s="6">
        <v>23.31522081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1333</v>
      </c>
      <c r="U535" t="s">
        <v>1245</v>
      </c>
      <c r="AG535">
        <v>-2.5648000000000001E-2</v>
      </c>
    </row>
    <row r="536" spans="1:33" x14ac:dyDescent="0.25">
      <c r="A536" t="s">
        <v>1121</v>
      </c>
      <c r="B536" t="s">
        <v>1334</v>
      </c>
      <c r="C536" t="s">
        <v>1334</v>
      </c>
      <c r="D536" t="s">
        <v>1335</v>
      </c>
      <c r="E536" t="s">
        <v>1336</v>
      </c>
      <c r="F536" t="s">
        <v>1337</v>
      </c>
      <c r="G536" s="1">
        <v>390188.79999999999</v>
      </c>
      <c r="H536" s="1">
        <v>100.77494</v>
      </c>
      <c r="I536" s="2">
        <v>393212.53</v>
      </c>
      <c r="J536" s="3">
        <v>5.5752199999999997E-3</v>
      </c>
      <c r="K536" s="4">
        <v>70528566.269999996</v>
      </c>
      <c r="L536" s="5">
        <v>3025001</v>
      </c>
      <c r="M536" s="6">
        <v>23.31522081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1337</v>
      </c>
      <c r="U536" t="s">
        <v>1245</v>
      </c>
      <c r="AG536">
        <v>-2.5648000000000001E-2</v>
      </c>
    </row>
    <row r="537" spans="1:33" x14ac:dyDescent="0.25">
      <c r="A537" t="s">
        <v>1121</v>
      </c>
      <c r="B537" t="s">
        <v>1338</v>
      </c>
      <c r="C537" t="s">
        <v>1338</v>
      </c>
      <c r="D537" t="s">
        <v>1339</v>
      </c>
      <c r="E537" t="s">
        <v>1340</v>
      </c>
      <c r="F537" t="s">
        <v>1341</v>
      </c>
      <c r="G537" s="1">
        <v>1000000</v>
      </c>
      <c r="H537" s="1">
        <v>102.91133000000001</v>
      </c>
      <c r="I537" s="2">
        <v>1029113.3</v>
      </c>
      <c r="J537" s="3">
        <v>1.4591440000000001E-2</v>
      </c>
      <c r="K537" s="4">
        <v>70528566.269999996</v>
      </c>
      <c r="L537" s="5">
        <v>3025001</v>
      </c>
      <c r="M537" s="6">
        <v>23.31522081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f>IF(OR($A537="TUA",$A537="TYA"),"",IF(ISNUMBER(_xll.BDP($C537,"DUR_ADJ_OAS_MID")),_xll.BDP($C537,"DUR_ADJ_OAS_MID"),IF(ISNUMBER(_xll.BDP($E537&amp;" ISIN","DUR_ADJ_OAS_MID")),_xll.BDP($E537&amp;" ISIN","DUR_ADJ_OAS_MID")," ")))</f>
        <v>2.5083052859100001</v>
      </c>
      <c r="S537" s="7">
        <f t="shared" si="8"/>
        <v>3.6599786081038616E-2</v>
      </c>
      <c r="T537" t="s">
        <v>1341</v>
      </c>
      <c r="U537" t="s">
        <v>1245</v>
      </c>
      <c r="AG537">
        <v>-2.5648000000000001E-2</v>
      </c>
    </row>
    <row r="538" spans="1:33" x14ac:dyDescent="0.25">
      <c r="A538" t="s">
        <v>1121</v>
      </c>
      <c r="B538" t="s">
        <v>1342</v>
      </c>
      <c r="C538" t="s">
        <v>1342</v>
      </c>
      <c r="D538" t="s">
        <v>1343</v>
      </c>
      <c r="E538" t="s">
        <v>1344</v>
      </c>
      <c r="F538" t="s">
        <v>1345</v>
      </c>
      <c r="G538" s="1">
        <v>1000000</v>
      </c>
      <c r="H538" s="1">
        <v>100.81728320000001</v>
      </c>
      <c r="I538" s="2">
        <v>1008172.83</v>
      </c>
      <c r="J538" s="3">
        <v>1.429453E-2</v>
      </c>
      <c r="K538" s="4">
        <v>70528566.269999996</v>
      </c>
      <c r="L538" s="5">
        <v>3025001</v>
      </c>
      <c r="M538" s="6">
        <v>23.31522081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1345</v>
      </c>
      <c r="U538" t="s">
        <v>1245</v>
      </c>
      <c r="AG538">
        <v>-2.5648000000000001E-2</v>
      </c>
    </row>
    <row r="539" spans="1:33" x14ac:dyDescent="0.25">
      <c r="A539" t="s">
        <v>1121</v>
      </c>
      <c r="B539" t="s">
        <v>1346</v>
      </c>
      <c r="C539" t="s">
        <v>1346</v>
      </c>
      <c r="D539" t="s">
        <v>1347</v>
      </c>
      <c r="E539" t="s">
        <v>1348</v>
      </c>
      <c r="F539" t="s">
        <v>1349</v>
      </c>
      <c r="G539" s="1">
        <v>1000000</v>
      </c>
      <c r="H539" s="1">
        <v>94.891019999999997</v>
      </c>
      <c r="I539" s="2">
        <v>948910.2</v>
      </c>
      <c r="J539" s="3">
        <v>1.3454270000000001E-2</v>
      </c>
      <c r="K539" s="4">
        <v>70528566.269999996</v>
      </c>
      <c r="L539" s="5">
        <v>3025001</v>
      </c>
      <c r="M539" s="6">
        <v>23.31522081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3.4438862341099998</v>
      </c>
      <c r="S539" s="7">
        <f t="shared" si="8"/>
        <v>4.6334975242999149E-2</v>
      </c>
      <c r="T539" t="s">
        <v>1349</v>
      </c>
      <c r="U539" t="s">
        <v>1245</v>
      </c>
      <c r="AG539">
        <v>-2.5648000000000001E-2</v>
      </c>
    </row>
    <row r="540" spans="1:33" x14ac:dyDescent="0.25">
      <c r="A540" t="s">
        <v>1121</v>
      </c>
      <c r="B540" t="s">
        <v>1350</v>
      </c>
      <c r="C540" t="s">
        <v>1350</v>
      </c>
      <c r="D540" t="s">
        <v>1351</v>
      </c>
      <c r="E540" t="s">
        <v>1352</v>
      </c>
      <c r="F540" t="s">
        <v>1353</v>
      </c>
      <c r="G540" s="1">
        <v>500000</v>
      </c>
      <c r="H540" s="1">
        <v>74.800029440000003</v>
      </c>
      <c r="I540" s="2">
        <v>374000.15</v>
      </c>
      <c r="J540" s="3">
        <v>5.3028199999999998E-3</v>
      </c>
      <c r="K540" s="4">
        <v>70528566.269999996</v>
      </c>
      <c r="L540" s="5">
        <v>3025001</v>
      </c>
      <c r="M540" s="6">
        <v>23.31522081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f>IF(OR($A540="TUA",$A540="TYA"),"",IF(ISNUMBER(_xll.BDP($C540,"DUR_ADJ_OAS_MID")),_xll.BDP($C540,"DUR_ADJ_OAS_MID"),IF(ISNUMBER(_xll.BDP($E540&amp;" ISIN","DUR_ADJ_OAS_MID")),_xll.BDP($E540&amp;" ISIN","DUR_ADJ_OAS_MID")," ")))</f>
        <v>7.0451707543154249</v>
      </c>
      <c r="S540" s="7">
        <f t="shared" si="8"/>
        <v>3.7359272379398921E-2</v>
      </c>
      <c r="T540" t="s">
        <v>1353</v>
      </c>
      <c r="U540" t="s">
        <v>1245</v>
      </c>
      <c r="AG540">
        <v>-2.5648000000000001E-2</v>
      </c>
    </row>
    <row r="541" spans="1:33" x14ac:dyDescent="0.25">
      <c r="A541" t="s">
        <v>1121</v>
      </c>
      <c r="B541" t="s">
        <v>1354</v>
      </c>
      <c r="C541" t="s">
        <v>1354</v>
      </c>
      <c r="D541" t="s">
        <v>1355</v>
      </c>
      <c r="E541" t="s">
        <v>1356</v>
      </c>
      <c r="F541" t="s">
        <v>1357</v>
      </c>
      <c r="G541" s="1">
        <v>500000</v>
      </c>
      <c r="H541" s="1">
        <v>100.9881778</v>
      </c>
      <c r="I541" s="2">
        <v>504940.89</v>
      </c>
      <c r="J541" s="3">
        <v>7.1593799999999999E-3</v>
      </c>
      <c r="K541" s="4">
        <v>70528566.269999996</v>
      </c>
      <c r="L541" s="5">
        <v>3025001</v>
      </c>
      <c r="M541" s="6">
        <v>23.31522081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1357</v>
      </c>
      <c r="U541" t="s">
        <v>1245</v>
      </c>
      <c r="AG541">
        <v>-2.5648000000000001E-2</v>
      </c>
    </row>
    <row r="542" spans="1:33" x14ac:dyDescent="0.25">
      <c r="A542" t="s">
        <v>1121</v>
      </c>
      <c r="B542" t="s">
        <v>1358</v>
      </c>
      <c r="C542" t="s">
        <v>1358</v>
      </c>
      <c r="D542" t="s">
        <v>1359</v>
      </c>
      <c r="E542" t="s">
        <v>1360</v>
      </c>
      <c r="F542" t="s">
        <v>1361</v>
      </c>
      <c r="G542" s="1">
        <v>812000</v>
      </c>
      <c r="H542" s="1">
        <v>86.926537330000002</v>
      </c>
      <c r="I542" s="2">
        <v>705843.48</v>
      </c>
      <c r="J542" s="3">
        <v>1.000791E-2</v>
      </c>
      <c r="K542" s="4">
        <v>70528566.269999996</v>
      </c>
      <c r="L542" s="5">
        <v>3025001</v>
      </c>
      <c r="M542" s="6">
        <v>23.31522081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-1.7612485108986304</v>
      </c>
      <c r="S542" s="7">
        <f t="shared" si="8"/>
        <v>-1.7626416584707514E-2</v>
      </c>
      <c r="T542" t="s">
        <v>1361</v>
      </c>
      <c r="U542" t="s">
        <v>1245</v>
      </c>
      <c r="AG542">
        <v>-2.5648000000000001E-2</v>
      </c>
    </row>
    <row r="543" spans="1:33" x14ac:dyDescent="0.25">
      <c r="A543" t="s">
        <v>1121</v>
      </c>
      <c r="B543" t="s">
        <v>1362</v>
      </c>
      <c r="C543" t="s">
        <v>1362</v>
      </c>
      <c r="D543" t="s">
        <v>1363</v>
      </c>
      <c r="E543" t="s">
        <v>1364</v>
      </c>
      <c r="F543" t="s">
        <v>1365</v>
      </c>
      <c r="G543" s="1">
        <v>223300</v>
      </c>
      <c r="H543" s="1">
        <v>36.456944440000001</v>
      </c>
      <c r="I543" s="2">
        <v>81408.36</v>
      </c>
      <c r="J543" s="3">
        <v>1.1542600000000001E-3</v>
      </c>
      <c r="K543" s="4">
        <v>70528566.269999996</v>
      </c>
      <c r="L543" s="5">
        <v>3025001</v>
      </c>
      <c r="M543" s="6">
        <v>23.31522081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1.6626555245514816</v>
      </c>
      <c r="S543" s="7">
        <f t="shared" si="8"/>
        <v>1.9191367657687933E-3</v>
      </c>
      <c r="T543" t="s">
        <v>1365</v>
      </c>
      <c r="U543" t="s">
        <v>1245</v>
      </c>
      <c r="AG543">
        <v>-2.5648000000000001E-2</v>
      </c>
    </row>
    <row r="544" spans="1:33" x14ac:dyDescent="0.25">
      <c r="A544" t="s">
        <v>1121</v>
      </c>
      <c r="B544" t="s">
        <v>1366</v>
      </c>
      <c r="C544" t="s">
        <v>1366</v>
      </c>
      <c r="D544" t="s">
        <v>1367</v>
      </c>
      <c r="E544" t="s">
        <v>1368</v>
      </c>
      <c r="F544" t="s">
        <v>1369</v>
      </c>
      <c r="G544" s="1">
        <v>1000000</v>
      </c>
      <c r="H544" s="1">
        <v>91.798361110000002</v>
      </c>
      <c r="I544" s="2">
        <v>917983.61</v>
      </c>
      <c r="J544" s="3">
        <v>1.3015769999999999E-2</v>
      </c>
      <c r="K544" s="4">
        <v>70528566.269999996</v>
      </c>
      <c r="L544" s="5">
        <v>3025001</v>
      </c>
      <c r="M544" s="6">
        <v>23.31522081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4.627425628205887</v>
      </c>
      <c r="S544" s="7">
        <f t="shared" si="8"/>
        <v>6.0229507668833338E-2</v>
      </c>
      <c r="T544" t="s">
        <v>1369</v>
      </c>
      <c r="U544" t="s">
        <v>1245</v>
      </c>
      <c r="AG544">
        <v>-2.5648000000000001E-2</v>
      </c>
    </row>
    <row r="545" spans="1:33" x14ac:dyDescent="0.25">
      <c r="A545" t="s">
        <v>1121</v>
      </c>
      <c r="B545" t="s">
        <v>1370</v>
      </c>
      <c r="C545" t="s">
        <v>1370</v>
      </c>
      <c r="D545" t="s">
        <v>1371</v>
      </c>
      <c r="E545" t="s">
        <v>1372</v>
      </c>
      <c r="F545" t="s">
        <v>1373</v>
      </c>
      <c r="G545" s="1">
        <v>250000</v>
      </c>
      <c r="H545" s="1">
        <v>99.814824999999999</v>
      </c>
      <c r="I545" s="2">
        <v>249537.06</v>
      </c>
      <c r="J545" s="3">
        <v>3.5381000000000002E-3</v>
      </c>
      <c r="K545" s="4">
        <v>70528566.269999996</v>
      </c>
      <c r="L545" s="5">
        <v>3025001</v>
      </c>
      <c r="M545" s="6">
        <v>23.31522081</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1373</v>
      </c>
      <c r="U545" t="s">
        <v>1245</v>
      </c>
      <c r="AG545">
        <v>-2.5648000000000001E-2</v>
      </c>
    </row>
    <row r="546" spans="1:33" x14ac:dyDescent="0.25">
      <c r="A546" t="s">
        <v>1121</v>
      </c>
      <c r="B546" t="s">
        <v>1374</v>
      </c>
      <c r="C546" t="s">
        <v>1374</v>
      </c>
      <c r="D546" t="s">
        <v>1375</v>
      </c>
      <c r="E546" t="s">
        <v>1376</v>
      </c>
      <c r="F546" t="s">
        <v>1377</v>
      </c>
      <c r="G546" s="1">
        <v>14000000</v>
      </c>
      <c r="H546" s="1">
        <v>98.76312489</v>
      </c>
      <c r="I546" s="2">
        <v>751478.97</v>
      </c>
      <c r="J546" s="3">
        <v>1.065496E-2</v>
      </c>
      <c r="K546" s="4">
        <v>70528566.269999996</v>
      </c>
      <c r="L546" s="5">
        <v>3025001</v>
      </c>
      <c r="M546" s="6">
        <v>23.31522081</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1.1934321989141525</v>
      </c>
      <c r="S546" s="7">
        <f t="shared" si="8"/>
        <v>1.2715972342142338E-2</v>
      </c>
      <c r="T546" t="s">
        <v>1377</v>
      </c>
      <c r="U546" t="s">
        <v>1245</v>
      </c>
      <c r="AG546">
        <v>-2.5648000000000001E-2</v>
      </c>
    </row>
    <row r="547" spans="1:33" x14ac:dyDescent="0.25">
      <c r="A547" t="s">
        <v>1121</v>
      </c>
      <c r="B547" t="s">
        <v>1378</v>
      </c>
      <c r="C547" t="s">
        <v>1378</v>
      </c>
      <c r="D547" t="s">
        <v>1379</v>
      </c>
      <c r="E547" t="s">
        <v>1380</v>
      </c>
      <c r="F547" t="s">
        <v>1381</v>
      </c>
      <c r="G547" s="1">
        <v>1300000</v>
      </c>
      <c r="H547" s="1">
        <v>104.7697093</v>
      </c>
      <c r="I547" s="2">
        <v>1362006.22</v>
      </c>
      <c r="J547" s="3">
        <v>1.9311410000000001E-2</v>
      </c>
      <c r="K547" s="4">
        <v>70528566.269999996</v>
      </c>
      <c r="L547" s="5">
        <v>3025001</v>
      </c>
      <c r="M547" s="6">
        <v>23.31522081</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0.10588828795000001</v>
      </c>
      <c r="S547" s="7">
        <f t="shared" si="8"/>
        <v>2.0448521428005099E-3</v>
      </c>
      <c r="T547" t="s">
        <v>1381</v>
      </c>
      <c r="U547" t="s">
        <v>1245</v>
      </c>
      <c r="AG547">
        <v>-2.5648000000000001E-2</v>
      </c>
    </row>
    <row r="548" spans="1:33" x14ac:dyDescent="0.25">
      <c r="A548" t="s">
        <v>1121</v>
      </c>
      <c r="B548" t="s">
        <v>1382</v>
      </c>
      <c r="C548" t="s">
        <v>1382</v>
      </c>
      <c r="D548" t="s">
        <v>1383</v>
      </c>
      <c r="E548" t="s">
        <v>1384</v>
      </c>
      <c r="F548" t="s">
        <v>1385</v>
      </c>
      <c r="G548" s="1">
        <v>1000000</v>
      </c>
      <c r="H548" s="1">
        <v>100.26116330000001</v>
      </c>
      <c r="I548" s="2">
        <v>1002611.63</v>
      </c>
      <c r="J548" s="3">
        <v>1.421568E-2</v>
      </c>
      <c r="K548" s="4">
        <v>70528566.269999996</v>
      </c>
      <c r="L548" s="5">
        <v>3025001</v>
      </c>
      <c r="M548" s="6">
        <v>23.31522081</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1385</v>
      </c>
      <c r="U548" t="s">
        <v>1245</v>
      </c>
      <c r="AG548">
        <v>-2.5648000000000001E-2</v>
      </c>
    </row>
    <row r="549" spans="1:33" x14ac:dyDescent="0.25">
      <c r="A549" t="s">
        <v>1121</v>
      </c>
      <c r="B549" t="s">
        <v>1386</v>
      </c>
      <c r="C549" t="s">
        <v>1386</v>
      </c>
      <c r="D549" t="s">
        <v>1387</v>
      </c>
      <c r="E549" t="s">
        <v>1388</v>
      </c>
      <c r="F549" t="s">
        <v>1389</v>
      </c>
      <c r="G549" s="1">
        <v>1000000</v>
      </c>
      <c r="H549" s="1">
        <v>102.749326</v>
      </c>
      <c r="I549" s="2">
        <v>1027493.26</v>
      </c>
      <c r="J549" s="3">
        <v>1.456847E-2</v>
      </c>
      <c r="K549" s="4">
        <v>70528566.269999996</v>
      </c>
      <c r="L549" s="5">
        <v>3025001</v>
      </c>
      <c r="M549" s="6">
        <v>23.31522081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0.13877909795000001</v>
      </c>
      <c r="S549" s="7">
        <f t="shared" si="8"/>
        <v>2.0217991251116367E-3</v>
      </c>
      <c r="T549" t="s">
        <v>1389</v>
      </c>
      <c r="U549" t="s">
        <v>1245</v>
      </c>
      <c r="AG549">
        <v>-2.5648000000000001E-2</v>
      </c>
    </row>
    <row r="550" spans="1:33" x14ac:dyDescent="0.25">
      <c r="A550" t="s">
        <v>1121</v>
      </c>
      <c r="B550" t="s">
        <v>1390</v>
      </c>
      <c r="C550" t="s">
        <v>1390</v>
      </c>
      <c r="D550" t="s">
        <v>1391</v>
      </c>
      <c r="E550" t="s">
        <v>1392</v>
      </c>
      <c r="F550" t="s">
        <v>1393</v>
      </c>
      <c r="G550" s="1">
        <v>4722</v>
      </c>
      <c r="H550" s="1">
        <v>26400</v>
      </c>
      <c r="I550" s="2">
        <v>1246608</v>
      </c>
      <c r="J550" s="3">
        <v>1.7675219999999998E-2</v>
      </c>
      <c r="K550" s="4">
        <v>70528566.269999996</v>
      </c>
      <c r="L550" s="5">
        <v>3025001</v>
      </c>
      <c r="M550" s="6">
        <v>23.31522081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1393</v>
      </c>
      <c r="U550" t="s">
        <v>1245</v>
      </c>
      <c r="AG550">
        <v>-2.5648000000000001E-2</v>
      </c>
    </row>
    <row r="551" spans="1:33" x14ac:dyDescent="0.25">
      <c r="A551" t="s">
        <v>1121</v>
      </c>
      <c r="B551" t="s">
        <v>1394</v>
      </c>
      <c r="C551" t="s">
        <v>1394</v>
      </c>
      <c r="D551" t="s">
        <v>1395</v>
      </c>
      <c r="E551" t="s">
        <v>1396</v>
      </c>
      <c r="F551" t="s">
        <v>1397</v>
      </c>
      <c r="G551" s="1">
        <v>800000</v>
      </c>
      <c r="H551" s="1">
        <v>99.948997199999994</v>
      </c>
      <c r="I551" s="2">
        <v>799591.98</v>
      </c>
      <c r="J551" s="3">
        <v>1.1337140000000001E-2</v>
      </c>
      <c r="K551" s="4">
        <v>70528566.269999996</v>
      </c>
      <c r="L551" s="5">
        <v>3025001</v>
      </c>
      <c r="M551" s="6">
        <v>23.31522081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1397</v>
      </c>
      <c r="U551" t="s">
        <v>1245</v>
      </c>
      <c r="AG551">
        <v>-2.5648000000000001E-2</v>
      </c>
    </row>
    <row r="552" spans="1:33" x14ac:dyDescent="0.25">
      <c r="A552" t="s">
        <v>1121</v>
      </c>
      <c r="B552" t="s">
        <v>1398</v>
      </c>
      <c r="C552" t="s">
        <v>1398</v>
      </c>
      <c r="D552" t="s">
        <v>1399</v>
      </c>
      <c r="E552" t="s">
        <v>1400</v>
      </c>
      <c r="F552" t="s">
        <v>1401</v>
      </c>
      <c r="G552" s="1">
        <v>1800000</v>
      </c>
      <c r="H552" s="1">
        <v>23.9</v>
      </c>
      <c r="I552" s="2">
        <v>430200</v>
      </c>
      <c r="J552" s="3">
        <v>6.0996599999999998E-3</v>
      </c>
      <c r="K552" s="4">
        <v>70528566.269999996</v>
      </c>
      <c r="L552" s="5">
        <v>3025001</v>
      </c>
      <c r="M552" s="6">
        <v>23.31522081</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1401</v>
      </c>
      <c r="U552" t="s">
        <v>1245</v>
      </c>
      <c r="AG552">
        <v>-2.5648000000000001E-2</v>
      </c>
    </row>
    <row r="553" spans="1:33" x14ac:dyDescent="0.25">
      <c r="A553" t="s">
        <v>1121</v>
      </c>
      <c r="B553" t="s">
        <v>1402</v>
      </c>
      <c r="C553" t="s">
        <v>1402</v>
      </c>
      <c r="D553" t="s">
        <v>1403</v>
      </c>
      <c r="E553" t="s">
        <v>1404</v>
      </c>
      <c r="F553" t="s">
        <v>1405</v>
      </c>
      <c r="G553" s="1">
        <v>1500000</v>
      </c>
      <c r="H553" s="1">
        <v>80.061944400000002</v>
      </c>
      <c r="I553" s="2">
        <v>1200929.17</v>
      </c>
      <c r="J553" s="3">
        <v>1.7027560000000001E-2</v>
      </c>
      <c r="K553" s="4">
        <v>70528566.269999996</v>
      </c>
      <c r="L553" s="5">
        <v>3025001</v>
      </c>
      <c r="M553" s="6">
        <v>23.31522081</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1405</v>
      </c>
      <c r="U553" t="s">
        <v>1245</v>
      </c>
      <c r="AG553">
        <v>-2.5648000000000001E-2</v>
      </c>
    </row>
    <row r="554" spans="1:33" x14ac:dyDescent="0.25">
      <c r="A554" t="s">
        <v>1121</v>
      </c>
      <c r="B554" t="s">
        <v>1406</v>
      </c>
      <c r="C554" t="s">
        <v>1406</v>
      </c>
      <c r="D554" t="s">
        <v>1407</v>
      </c>
      <c r="E554" t="s">
        <v>1408</v>
      </c>
      <c r="F554" t="s">
        <v>1409</v>
      </c>
      <c r="G554" s="1">
        <v>1000000</v>
      </c>
      <c r="H554" s="1">
        <v>100.39262220000001</v>
      </c>
      <c r="I554" s="2">
        <v>1003926.22</v>
      </c>
      <c r="J554" s="3">
        <v>1.423432E-2</v>
      </c>
      <c r="K554" s="4">
        <v>70528566.269999996</v>
      </c>
      <c r="L554" s="5">
        <v>3025001</v>
      </c>
      <c r="M554" s="6">
        <v>23.31522081</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1409</v>
      </c>
      <c r="U554" t="s">
        <v>1245</v>
      </c>
      <c r="AG554">
        <v>-2.5648000000000001E-2</v>
      </c>
    </row>
    <row r="555" spans="1:33" x14ac:dyDescent="0.25">
      <c r="A555" t="s">
        <v>1121</v>
      </c>
      <c r="B555" t="s">
        <v>1410</v>
      </c>
      <c r="C555" t="s">
        <v>1410</v>
      </c>
      <c r="D555" t="s">
        <v>1411</v>
      </c>
      <c r="E555" t="s">
        <v>1412</v>
      </c>
      <c r="F555" t="s">
        <v>1413</v>
      </c>
      <c r="G555" s="1">
        <v>234229.71</v>
      </c>
      <c r="H555" s="1">
        <v>100.8550481</v>
      </c>
      <c r="I555" s="2">
        <v>236232.49</v>
      </c>
      <c r="J555" s="3">
        <v>3.3494599999999999E-3</v>
      </c>
      <c r="K555" s="4">
        <v>70528566.269999996</v>
      </c>
      <c r="L555" s="5">
        <v>3025001</v>
      </c>
      <c r="M555" s="6">
        <v>23.31522081</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1413</v>
      </c>
      <c r="U555" t="s">
        <v>1245</v>
      </c>
      <c r="AG555">
        <v>-2.5648000000000001E-2</v>
      </c>
    </row>
    <row r="556" spans="1:33" x14ac:dyDescent="0.25">
      <c r="A556" t="s">
        <v>1121</v>
      </c>
      <c r="B556" t="s">
        <v>1414</v>
      </c>
      <c r="C556" t="s">
        <v>1414</v>
      </c>
      <c r="D556" t="s">
        <v>1415</v>
      </c>
      <c r="E556" t="s">
        <v>1416</v>
      </c>
      <c r="F556" t="s">
        <v>1417</v>
      </c>
      <c r="G556" s="1">
        <v>1150000</v>
      </c>
      <c r="H556" s="1">
        <v>103.7636593</v>
      </c>
      <c r="I556" s="2">
        <v>1193282.08</v>
      </c>
      <c r="J556" s="3">
        <v>1.6919130000000001E-2</v>
      </c>
      <c r="K556" s="4">
        <v>70528566.269999996</v>
      </c>
      <c r="L556" s="5">
        <v>3025001</v>
      </c>
      <c r="M556" s="6">
        <v>23.31522081</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-2.5413346047699998</v>
      </c>
      <c r="S556" s="7">
        <f t="shared" si="8"/>
        <v>-4.2997170551602251E-2</v>
      </c>
      <c r="T556" t="s">
        <v>1417</v>
      </c>
      <c r="U556" t="s">
        <v>1245</v>
      </c>
      <c r="AG556">
        <v>-2.5648000000000001E-2</v>
      </c>
    </row>
    <row r="557" spans="1:33" x14ac:dyDescent="0.25">
      <c r="A557" t="s">
        <v>1121</v>
      </c>
      <c r="B557" t="s">
        <v>1418</v>
      </c>
      <c r="C557" t="s">
        <v>1418</v>
      </c>
      <c r="D557" t="s">
        <v>1419</v>
      </c>
      <c r="E557" t="s">
        <v>1420</v>
      </c>
      <c r="F557" t="s">
        <v>1421</v>
      </c>
      <c r="G557" s="1">
        <v>1000000</v>
      </c>
      <c r="H557" s="1">
        <v>80.876801560000004</v>
      </c>
      <c r="I557" s="2">
        <v>808768.02</v>
      </c>
      <c r="J557" s="3">
        <v>1.146724E-2</v>
      </c>
      <c r="K557" s="4">
        <v>70528566.269999996</v>
      </c>
      <c r="L557" s="5">
        <v>3025001</v>
      </c>
      <c r="M557" s="6">
        <v>23.31522081</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1421</v>
      </c>
      <c r="U557" t="s">
        <v>1245</v>
      </c>
      <c r="AG557">
        <v>-2.5648000000000001E-2</v>
      </c>
    </row>
    <row r="558" spans="1:33" x14ac:dyDescent="0.25">
      <c r="A558" t="s">
        <v>1121</v>
      </c>
      <c r="B558" t="s">
        <v>1422</v>
      </c>
      <c r="C558" t="s">
        <v>1422</v>
      </c>
      <c r="D558" t="s">
        <v>1423</v>
      </c>
      <c r="E558" t="s">
        <v>1424</v>
      </c>
      <c r="F558" t="s">
        <v>1425</v>
      </c>
      <c r="G558" s="1">
        <v>750000</v>
      </c>
      <c r="H558" s="1">
        <v>68.595479999999995</v>
      </c>
      <c r="I558" s="2">
        <v>514466.1</v>
      </c>
      <c r="J558" s="3">
        <v>7.2944400000000001E-3</v>
      </c>
      <c r="K558" s="4">
        <v>70528566.269999996</v>
      </c>
      <c r="L558" s="5">
        <v>3025001</v>
      </c>
      <c r="M558" s="6">
        <v>23.31522081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1425</v>
      </c>
      <c r="U558" t="s">
        <v>1245</v>
      </c>
      <c r="AG558">
        <v>-2.5648000000000001E-2</v>
      </c>
    </row>
    <row r="559" spans="1:33" x14ac:dyDescent="0.25">
      <c r="A559" t="s">
        <v>1121</v>
      </c>
      <c r="B559" t="s">
        <v>1426</v>
      </c>
      <c r="C559" t="s">
        <v>1426</v>
      </c>
      <c r="D559" t="s">
        <v>1427</v>
      </c>
      <c r="E559" t="s">
        <v>1428</v>
      </c>
      <c r="F559" t="s">
        <v>1429</v>
      </c>
      <c r="G559" s="1">
        <v>560000</v>
      </c>
      <c r="H559" s="1">
        <v>90.8538456</v>
      </c>
      <c r="I559" s="2">
        <v>508781.53</v>
      </c>
      <c r="J559" s="3">
        <v>7.21384E-3</v>
      </c>
      <c r="K559" s="4">
        <v>70528566.269999996</v>
      </c>
      <c r="L559" s="5">
        <v>3025001</v>
      </c>
      <c r="M559" s="6">
        <v>23.31522081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3.58401057219</v>
      </c>
      <c r="S559" s="7">
        <f t="shared" si="8"/>
        <v>2.5854478826087109E-2</v>
      </c>
      <c r="T559" t="s">
        <v>1429</v>
      </c>
      <c r="U559" t="s">
        <v>1245</v>
      </c>
      <c r="AG559">
        <v>-2.5648000000000001E-2</v>
      </c>
    </row>
    <row r="560" spans="1:33" x14ac:dyDescent="0.25">
      <c r="A560" t="s">
        <v>1121</v>
      </c>
      <c r="B560" t="s">
        <v>1430</v>
      </c>
      <c r="G560" s="1">
        <v>68113</v>
      </c>
      <c r="H560" s="1">
        <v>73</v>
      </c>
      <c r="I560" s="2">
        <v>49722.49</v>
      </c>
      <c r="J560" s="3">
        <v>7.0500000000000001E-4</v>
      </c>
      <c r="K560" s="4">
        <v>70528566.269999996</v>
      </c>
      <c r="L560" s="5">
        <v>3025001</v>
      </c>
      <c r="M560" s="6">
        <v>23.31522081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1431</v>
      </c>
      <c r="U560" t="s">
        <v>1432</v>
      </c>
      <c r="AG560">
        <v>-2.5648000000000001E-2</v>
      </c>
    </row>
    <row r="561" spans="1:33" x14ac:dyDescent="0.25">
      <c r="A561" t="s">
        <v>1121</v>
      </c>
      <c r="B561" t="s">
        <v>89</v>
      </c>
      <c r="C561" t="s">
        <v>89</v>
      </c>
      <c r="D561" t="s">
        <v>90</v>
      </c>
      <c r="E561" t="s">
        <v>91</v>
      </c>
      <c r="F561" t="s">
        <v>92</v>
      </c>
      <c r="G561" s="1">
        <v>1700000</v>
      </c>
      <c r="H561" s="1">
        <v>99.490987000000004</v>
      </c>
      <c r="I561" s="2">
        <v>1691346.78</v>
      </c>
      <c r="J561" s="3">
        <v>2.3981019999999999E-2</v>
      </c>
      <c r="K561" s="4">
        <v>70528566.269999996</v>
      </c>
      <c r="L561" s="5">
        <v>3025001</v>
      </c>
      <c r="M561" s="6">
        <v>23.31522081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0.1307369377044634</v>
      </c>
      <c r="S561" s="7">
        <f t="shared" si="8"/>
        <v>3.1352051178294908E-3</v>
      </c>
      <c r="T561" t="s">
        <v>92</v>
      </c>
      <c r="U561" t="s">
        <v>93</v>
      </c>
      <c r="AG561">
        <v>-2.5648000000000001E-2</v>
      </c>
    </row>
    <row r="562" spans="1:33" x14ac:dyDescent="0.25">
      <c r="A562" t="s">
        <v>1121</v>
      </c>
      <c r="B562" t="s">
        <v>209</v>
      </c>
      <c r="C562" t="s">
        <v>209</v>
      </c>
      <c r="D562" t="s">
        <v>210</v>
      </c>
      <c r="E562" t="s">
        <v>211</v>
      </c>
      <c r="F562" t="s">
        <v>212</v>
      </c>
      <c r="G562" s="1">
        <v>1500000</v>
      </c>
      <c r="H562" s="1">
        <v>99.005851000000007</v>
      </c>
      <c r="I562" s="2">
        <v>1485087.77</v>
      </c>
      <c r="J562" s="3">
        <v>2.1056539999999999E-2</v>
      </c>
      <c r="K562" s="4">
        <v>70528566.269999996</v>
      </c>
      <c r="L562" s="5">
        <v>3025001</v>
      </c>
      <c r="M562" s="6">
        <v>23.31522081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0.2575987489075548</v>
      </c>
      <c r="S562" s="7">
        <f t="shared" si="8"/>
        <v>5.4241383603218837E-3</v>
      </c>
      <c r="T562" t="s">
        <v>212</v>
      </c>
      <c r="U562" t="s">
        <v>93</v>
      </c>
      <c r="AG562">
        <v>-2.5648000000000001E-2</v>
      </c>
    </row>
    <row r="563" spans="1:33" x14ac:dyDescent="0.25">
      <c r="A563" t="s">
        <v>1121</v>
      </c>
      <c r="B563" t="s">
        <v>98</v>
      </c>
      <c r="C563" t="s">
        <v>98</v>
      </c>
      <c r="D563" t="s">
        <v>99</v>
      </c>
      <c r="E563" t="s">
        <v>100</v>
      </c>
      <c r="F563" t="s">
        <v>101</v>
      </c>
      <c r="G563" s="1">
        <v>1700000</v>
      </c>
      <c r="H563" s="1">
        <v>99.786028000000002</v>
      </c>
      <c r="I563" s="2">
        <v>1696362.48</v>
      </c>
      <c r="J563" s="3">
        <v>2.4052130000000001E-2</v>
      </c>
      <c r="K563" s="4">
        <v>70528566.269999996</v>
      </c>
      <c r="L563" s="5">
        <v>3025001</v>
      </c>
      <c r="M563" s="6">
        <v>23.31522081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5.466063604058008E-2</v>
      </c>
      <c r="S563" s="7">
        <f t="shared" si="8"/>
        <v>1.3147047239307173E-3</v>
      </c>
      <c r="T563" t="s">
        <v>101</v>
      </c>
      <c r="U563" t="s">
        <v>93</v>
      </c>
      <c r="AG563">
        <v>-2.5648000000000001E-2</v>
      </c>
    </row>
    <row r="564" spans="1:33" x14ac:dyDescent="0.25">
      <c r="A564" t="s">
        <v>1121</v>
      </c>
      <c r="B564" t="s">
        <v>102</v>
      </c>
      <c r="C564" t="s">
        <v>102</v>
      </c>
      <c r="D564" t="s">
        <v>103</v>
      </c>
      <c r="E564" t="s">
        <v>104</v>
      </c>
      <c r="F564" t="s">
        <v>105</v>
      </c>
      <c r="G564" s="1">
        <v>1300000</v>
      </c>
      <c r="H564" s="1">
        <v>99.624564000000007</v>
      </c>
      <c r="I564" s="2">
        <v>1295119.33</v>
      </c>
      <c r="J564" s="3">
        <v>1.8363049999999999E-2</v>
      </c>
      <c r="K564" s="4">
        <v>70528566.269999996</v>
      </c>
      <c r="L564" s="5">
        <v>3025001</v>
      </c>
      <c r="M564" s="6">
        <v>23.31522081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9.5449567797519119E-2</v>
      </c>
      <c r="S564" s="7">
        <f t="shared" si="8"/>
        <v>1.7527451859442333E-3</v>
      </c>
      <c r="T564" t="s">
        <v>105</v>
      </c>
      <c r="U564" t="s">
        <v>93</v>
      </c>
      <c r="AG564">
        <v>-2.5648000000000001E-2</v>
      </c>
    </row>
    <row r="565" spans="1:33" x14ac:dyDescent="0.25">
      <c r="A565" t="s">
        <v>1121</v>
      </c>
      <c r="B565" t="s">
        <v>106</v>
      </c>
      <c r="C565" t="s">
        <v>106</v>
      </c>
      <c r="D565" t="s">
        <v>107</v>
      </c>
      <c r="E565" t="s">
        <v>108</v>
      </c>
      <c r="F565" t="s">
        <v>109</v>
      </c>
      <c r="G565" s="1">
        <v>3700000</v>
      </c>
      <c r="H565" s="1">
        <v>98.936932999999996</v>
      </c>
      <c r="I565" s="2">
        <v>3660666.52</v>
      </c>
      <c r="J565" s="3">
        <v>5.1903320000000003E-2</v>
      </c>
      <c r="K565" s="4">
        <v>70528566.269999996</v>
      </c>
      <c r="L565" s="5">
        <v>3025001</v>
      </c>
      <c r="M565" s="6">
        <v>23.31522081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0.27636060819519098</v>
      </c>
      <c r="S565" s="7">
        <f t="shared" si="8"/>
        <v>1.4344033082549621E-2</v>
      </c>
      <c r="T565" t="s">
        <v>109</v>
      </c>
      <c r="U565" t="s">
        <v>93</v>
      </c>
      <c r="AG565">
        <v>-2.5648000000000001E-2</v>
      </c>
    </row>
    <row r="566" spans="1:33" x14ac:dyDescent="0.25">
      <c r="A566" t="s">
        <v>1121</v>
      </c>
      <c r="B566" t="s">
        <v>110</v>
      </c>
      <c r="C566" t="s">
        <v>110</v>
      </c>
      <c r="G566" s="1">
        <v>1528066.879999988</v>
      </c>
      <c r="H566" s="1">
        <v>1</v>
      </c>
      <c r="I566" s="2">
        <v>1528066.879999988</v>
      </c>
      <c r="J566" s="3">
        <v>2.166592858488272E-2</v>
      </c>
      <c r="K566" s="4">
        <v>70528566.269999996</v>
      </c>
      <c r="L566" s="5">
        <v>3025001</v>
      </c>
      <c r="M566" s="6">
        <v>23.31522081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110</v>
      </c>
      <c r="U566" t="s">
        <v>110</v>
      </c>
      <c r="AG566">
        <v>-2.5648000000000001E-2</v>
      </c>
    </row>
    <row r="567" spans="1:33" x14ac:dyDescent="0.25">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row>
    <row r="568" spans="1:33" x14ac:dyDescent="0.25">
      <c r="A568" t="s">
        <v>1433</v>
      </c>
      <c r="B568" t="s">
        <v>1434</v>
      </c>
      <c r="C568" t="s">
        <v>1435</v>
      </c>
      <c r="F568" t="s">
        <v>1434</v>
      </c>
      <c r="G568" s="1">
        <v>1073</v>
      </c>
      <c r="H568" s="1">
        <v>50.95</v>
      </c>
      <c r="I568" s="2">
        <v>32801610</v>
      </c>
      <c r="J568" s="3">
        <v>2.8813100000000001E-2</v>
      </c>
      <c r="K568" s="4">
        <v>1138426853.0899999</v>
      </c>
      <c r="L568" s="5">
        <v>42500001</v>
      </c>
      <c r="M568" s="6">
        <v>26.78651356</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1436</v>
      </c>
      <c r="U568" t="s">
        <v>45</v>
      </c>
      <c r="AG568">
        <v>-1.9469999999999999E-3</v>
      </c>
    </row>
    <row r="569" spans="1:33" x14ac:dyDescent="0.25">
      <c r="A569" t="s">
        <v>1433</v>
      </c>
      <c r="B569" t="s">
        <v>1437</v>
      </c>
      <c r="C569" t="s">
        <v>1438</v>
      </c>
      <c r="F569" t="s">
        <v>1437</v>
      </c>
      <c r="G569" s="1">
        <v>793</v>
      </c>
      <c r="H569" s="1">
        <v>51.48</v>
      </c>
      <c r="I569" s="2">
        <v>24494184</v>
      </c>
      <c r="J569" s="3">
        <v>2.1515820000000001E-2</v>
      </c>
      <c r="K569" s="4">
        <v>1138426853.0899999</v>
      </c>
      <c r="L569" s="5">
        <v>42500001</v>
      </c>
      <c r="M569" s="6">
        <v>26.78651356</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1439</v>
      </c>
      <c r="U569" t="s">
        <v>45</v>
      </c>
      <c r="AG569">
        <v>-1.9469999999999999E-3</v>
      </c>
    </row>
    <row r="570" spans="1:33" x14ac:dyDescent="0.25">
      <c r="A570" t="s">
        <v>1433</v>
      </c>
      <c r="B570" t="s">
        <v>1440</v>
      </c>
      <c r="C570" t="s">
        <v>1441</v>
      </c>
      <c r="F570" t="s">
        <v>1440</v>
      </c>
      <c r="G570" s="1">
        <v>17</v>
      </c>
      <c r="H570" s="1">
        <v>50.66</v>
      </c>
      <c r="I570" s="2">
        <v>516732</v>
      </c>
      <c r="J570" s="3">
        <v>4.5389999999999997E-4</v>
      </c>
      <c r="K570" s="4">
        <v>1138426853.0899999</v>
      </c>
      <c r="L570" s="5">
        <v>42500001</v>
      </c>
      <c r="M570" s="6">
        <v>26.78651356</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1442</v>
      </c>
      <c r="U570" t="s">
        <v>45</v>
      </c>
      <c r="AG570">
        <v>-1.9469999999999999E-3</v>
      </c>
    </row>
    <row r="571" spans="1:33" x14ac:dyDescent="0.25">
      <c r="A571" t="s">
        <v>1433</v>
      </c>
      <c r="B571" t="s">
        <v>1443</v>
      </c>
      <c r="C571" t="s">
        <v>1444</v>
      </c>
      <c r="F571" t="s">
        <v>1443</v>
      </c>
      <c r="G571" s="1">
        <v>595</v>
      </c>
      <c r="H571" s="1">
        <v>437.75</v>
      </c>
      <c r="I571" s="2">
        <v>13023062.5</v>
      </c>
      <c r="J571" s="3">
        <v>1.143953E-2</v>
      </c>
      <c r="K571" s="4">
        <v>1138426853.0899999</v>
      </c>
      <c r="L571" s="5">
        <v>42500001</v>
      </c>
      <c r="M571" s="6">
        <v>26.78651356</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1445</v>
      </c>
      <c r="U571" t="s">
        <v>45</v>
      </c>
      <c r="AG571">
        <v>-1.9469999999999999E-3</v>
      </c>
    </row>
    <row r="572" spans="1:33" x14ac:dyDescent="0.25">
      <c r="A572" t="s">
        <v>1433</v>
      </c>
      <c r="B572" t="s">
        <v>1446</v>
      </c>
      <c r="C572" t="s">
        <v>1447</v>
      </c>
      <c r="F572" t="s">
        <v>1446</v>
      </c>
      <c r="G572" s="1">
        <v>297</v>
      </c>
      <c r="H572" s="1">
        <v>445.25</v>
      </c>
      <c r="I572" s="2">
        <v>6611962.5</v>
      </c>
      <c r="J572" s="3">
        <v>5.8079799999999999E-3</v>
      </c>
      <c r="K572" s="4">
        <v>1138426853.0899999</v>
      </c>
      <c r="L572" s="5">
        <v>42500001</v>
      </c>
      <c r="M572" s="6">
        <v>26.78651356</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1448</v>
      </c>
      <c r="U572" t="s">
        <v>45</v>
      </c>
      <c r="AG572">
        <v>-1.9469999999999999E-3</v>
      </c>
    </row>
    <row r="573" spans="1:33" x14ac:dyDescent="0.25">
      <c r="A573" t="s">
        <v>1433</v>
      </c>
      <c r="B573" t="s">
        <v>1449</v>
      </c>
      <c r="C573" t="s">
        <v>1450</v>
      </c>
      <c r="F573" t="s">
        <v>1449</v>
      </c>
      <c r="G573" s="1">
        <v>208</v>
      </c>
      <c r="H573" s="1">
        <v>451</v>
      </c>
      <c r="I573" s="2">
        <v>4690400</v>
      </c>
      <c r="J573" s="3">
        <v>4.12007E-3</v>
      </c>
      <c r="K573" s="4">
        <v>1138426853.0899999</v>
      </c>
      <c r="L573" s="5">
        <v>42500001</v>
      </c>
      <c r="M573" s="6">
        <v>26.78651356</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1451</v>
      </c>
      <c r="U573" t="s">
        <v>45</v>
      </c>
      <c r="AG573">
        <v>-1.9469999999999999E-3</v>
      </c>
    </row>
    <row r="574" spans="1:33" x14ac:dyDescent="0.25">
      <c r="A574" t="s">
        <v>1433</v>
      </c>
      <c r="B574" t="s">
        <v>1452</v>
      </c>
      <c r="C574" t="s">
        <v>1453</v>
      </c>
      <c r="F574" t="s">
        <v>1452</v>
      </c>
      <c r="G574" s="1">
        <v>-11</v>
      </c>
      <c r="H574" s="1">
        <v>192.75</v>
      </c>
      <c r="I574" s="2">
        <v>-122190.53</v>
      </c>
      <c r="J574" s="3">
        <v>-1.0733E-4</v>
      </c>
      <c r="K574" s="4">
        <v>1138426853.0899999</v>
      </c>
      <c r="L574" s="5">
        <v>42500001</v>
      </c>
      <c r="M574" s="6">
        <v>26.78651356</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1454</v>
      </c>
      <c r="U574" t="s">
        <v>45</v>
      </c>
      <c r="AG574">
        <v>-1.9469999999999999E-3</v>
      </c>
    </row>
    <row r="575" spans="1:33" x14ac:dyDescent="0.25">
      <c r="A575" t="s">
        <v>1433</v>
      </c>
      <c r="B575" t="s">
        <v>1455</v>
      </c>
      <c r="C575" t="s">
        <v>1456</v>
      </c>
      <c r="F575" t="s">
        <v>1455</v>
      </c>
      <c r="G575" s="1">
        <v>-1</v>
      </c>
      <c r="H575" s="1">
        <v>196.75</v>
      </c>
      <c r="I575" s="2">
        <v>-11338.75</v>
      </c>
      <c r="J575" s="3">
        <v>-9.9599999999999995E-6</v>
      </c>
      <c r="K575" s="4">
        <v>1138426853.0899999</v>
      </c>
      <c r="L575" s="5">
        <v>42500001</v>
      </c>
      <c r="M575" s="6">
        <v>26.78651356</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1457</v>
      </c>
      <c r="U575" t="s">
        <v>45</v>
      </c>
      <c r="AG575">
        <v>-1.9469999999999999E-3</v>
      </c>
    </row>
    <row r="576" spans="1:33" x14ac:dyDescent="0.25">
      <c r="A576" t="s">
        <v>1433</v>
      </c>
      <c r="B576" t="s">
        <v>1458</v>
      </c>
      <c r="C576" t="s">
        <v>1459</v>
      </c>
      <c r="F576" t="s">
        <v>1458</v>
      </c>
      <c r="G576" s="1">
        <v>-676</v>
      </c>
      <c r="H576" s="1">
        <v>5282</v>
      </c>
      <c r="I576" s="2">
        <v>-35706320</v>
      </c>
      <c r="J576" s="3">
        <v>-3.1364620000000003E-2</v>
      </c>
      <c r="K576" s="4">
        <v>1138426853.0899999</v>
      </c>
      <c r="L576" s="5">
        <v>42500001</v>
      </c>
      <c r="M576" s="6">
        <v>26.78651356</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1460</v>
      </c>
      <c r="U576" t="s">
        <v>45</v>
      </c>
      <c r="AG576">
        <v>-1.9469999999999999E-3</v>
      </c>
    </row>
    <row r="577" spans="1:33" x14ac:dyDescent="0.25">
      <c r="A577" t="s">
        <v>1433</v>
      </c>
      <c r="B577" t="s">
        <v>1461</v>
      </c>
      <c r="C577" t="s">
        <v>1462</v>
      </c>
      <c r="F577" t="s">
        <v>1461</v>
      </c>
      <c r="G577" s="1">
        <v>-214</v>
      </c>
      <c r="H577" s="1">
        <v>5326</v>
      </c>
      <c r="I577" s="2">
        <v>-11397640</v>
      </c>
      <c r="J577" s="3">
        <v>-1.001175E-2</v>
      </c>
      <c r="K577" s="4">
        <v>1138426853.0899999</v>
      </c>
      <c r="L577" s="5">
        <v>42500001</v>
      </c>
      <c r="M577" s="6">
        <v>26.78651356</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1463</v>
      </c>
      <c r="U577" t="s">
        <v>45</v>
      </c>
      <c r="AG577">
        <v>-1.9469999999999999E-3</v>
      </c>
    </row>
    <row r="578" spans="1:33" x14ac:dyDescent="0.25">
      <c r="A578" t="s">
        <v>1433</v>
      </c>
      <c r="B578" t="s">
        <v>1464</v>
      </c>
      <c r="C578" t="s">
        <v>1465</v>
      </c>
      <c r="F578" t="s">
        <v>1464</v>
      </c>
      <c r="G578" s="1">
        <v>-45</v>
      </c>
      <c r="H578" s="1">
        <v>5375</v>
      </c>
      <c r="I578" s="2">
        <v>-2418750</v>
      </c>
      <c r="J578" s="3">
        <v>-2.1246400000000001E-3</v>
      </c>
      <c r="K578" s="4">
        <v>1138426853.0899999</v>
      </c>
      <c r="L578" s="5">
        <v>42500001</v>
      </c>
      <c r="M578" s="6">
        <v>26.78651356</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1466</v>
      </c>
      <c r="U578" t="s">
        <v>45</v>
      </c>
      <c r="AG578">
        <v>-1.9469999999999999E-3</v>
      </c>
    </row>
    <row r="579" spans="1:33" x14ac:dyDescent="0.25">
      <c r="A579" t="s">
        <v>1433</v>
      </c>
      <c r="B579" t="s">
        <v>1467</v>
      </c>
      <c r="C579" t="s">
        <v>1468</v>
      </c>
      <c r="F579" t="s">
        <v>1467</v>
      </c>
      <c r="G579" s="1">
        <v>50</v>
      </c>
      <c r="H579" s="1">
        <v>59</v>
      </c>
      <c r="I579" s="2">
        <v>2950000</v>
      </c>
      <c r="J579" s="3">
        <v>2.5912999999999999E-3</v>
      </c>
      <c r="K579" s="4">
        <v>1138426853.0899999</v>
      </c>
      <c r="L579" s="5">
        <v>42500001</v>
      </c>
      <c r="M579" s="6">
        <v>26.78651356</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1469</v>
      </c>
      <c r="U579" t="s">
        <v>45</v>
      </c>
      <c r="AG579">
        <v>-1.9469999999999999E-3</v>
      </c>
    </row>
    <row r="580" spans="1:33" x14ac:dyDescent="0.25">
      <c r="A580" t="s">
        <v>1433</v>
      </c>
      <c r="B580" t="s">
        <v>1470</v>
      </c>
      <c r="C580" t="s">
        <v>1471</v>
      </c>
      <c r="F580" t="s">
        <v>1470</v>
      </c>
      <c r="G580" s="1">
        <v>44</v>
      </c>
      <c r="H580" s="1">
        <v>58.69</v>
      </c>
      <c r="I580" s="2">
        <v>2582360</v>
      </c>
      <c r="J580" s="3">
        <v>2.2683600000000001E-3</v>
      </c>
      <c r="K580" s="4">
        <v>1138426853.0899999</v>
      </c>
      <c r="L580" s="5">
        <v>42500001</v>
      </c>
      <c r="M580" s="6">
        <v>26.78651356</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1472</v>
      </c>
      <c r="U580" t="s">
        <v>45</v>
      </c>
      <c r="AG580">
        <v>-1.9469999999999999E-3</v>
      </c>
    </row>
    <row r="581" spans="1:33" x14ac:dyDescent="0.25">
      <c r="A581" t="s">
        <v>1433</v>
      </c>
      <c r="B581" t="s">
        <v>1473</v>
      </c>
      <c r="C581" t="s">
        <v>1474</v>
      </c>
      <c r="F581" t="s">
        <v>1473</v>
      </c>
      <c r="G581" s="1">
        <v>53</v>
      </c>
      <c r="H581" s="1">
        <v>58.46</v>
      </c>
      <c r="I581" s="2">
        <v>3098380</v>
      </c>
      <c r="J581" s="3">
        <v>2.7216300000000001E-3</v>
      </c>
      <c r="K581" s="4">
        <v>1138426853.0899999</v>
      </c>
      <c r="L581" s="5">
        <v>42500001</v>
      </c>
      <c r="M581" s="6">
        <v>26.78651356</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1475</v>
      </c>
      <c r="U581" t="s">
        <v>45</v>
      </c>
      <c r="AG581">
        <v>-1.9469999999999999E-3</v>
      </c>
    </row>
    <row r="582" spans="1:33" x14ac:dyDescent="0.25">
      <c r="A582" t="s">
        <v>1433</v>
      </c>
      <c r="B582" t="s">
        <v>1476</v>
      </c>
      <c r="C582" t="s">
        <v>1477</v>
      </c>
      <c r="F582" t="s">
        <v>1476</v>
      </c>
      <c r="G582" s="1">
        <v>37</v>
      </c>
      <c r="H582" s="1">
        <v>58.35</v>
      </c>
      <c r="I582" s="2">
        <v>2158950</v>
      </c>
      <c r="J582" s="3">
        <v>1.8964299999999999E-3</v>
      </c>
      <c r="K582" s="4">
        <v>1138426853.0899999</v>
      </c>
      <c r="L582" s="5">
        <v>42500001</v>
      </c>
      <c r="M582" s="6">
        <v>26.78651356</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1478</v>
      </c>
      <c r="U582" t="s">
        <v>45</v>
      </c>
      <c r="AG582">
        <v>-1.9469999999999999E-3</v>
      </c>
    </row>
    <row r="583" spans="1:33" x14ac:dyDescent="0.25">
      <c r="A583" t="s">
        <v>1433</v>
      </c>
      <c r="B583" t="s">
        <v>1479</v>
      </c>
      <c r="C583" t="s">
        <v>1480</v>
      </c>
      <c r="F583" t="s">
        <v>1479</v>
      </c>
      <c r="G583" s="1">
        <v>38</v>
      </c>
      <c r="H583" s="1">
        <v>58.34</v>
      </c>
      <c r="I583" s="2">
        <v>2216920</v>
      </c>
      <c r="J583" s="3">
        <v>1.94735E-3</v>
      </c>
      <c r="K583" s="4">
        <v>1138426853.0899999</v>
      </c>
      <c r="L583" s="5">
        <v>42500001</v>
      </c>
      <c r="M583" s="6">
        <v>26.78651356</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1481</v>
      </c>
      <c r="U583" t="s">
        <v>45</v>
      </c>
      <c r="AG583">
        <v>-1.9469999999999999E-3</v>
      </c>
    </row>
    <row r="584" spans="1:33" x14ac:dyDescent="0.25">
      <c r="A584" t="s">
        <v>1433</v>
      </c>
      <c r="B584" t="s">
        <v>1482</v>
      </c>
      <c r="C584" t="s">
        <v>1483</v>
      </c>
      <c r="F584" t="s">
        <v>1482</v>
      </c>
      <c r="G584" s="1">
        <v>120</v>
      </c>
      <c r="H584" s="1">
        <v>58.37</v>
      </c>
      <c r="I584" s="2">
        <v>7004400</v>
      </c>
      <c r="J584" s="3">
        <v>6.1526999999999997E-3</v>
      </c>
      <c r="K584" s="4">
        <v>1138426853.0899999</v>
      </c>
      <c r="L584" s="5">
        <v>42500001</v>
      </c>
      <c r="M584" s="6">
        <v>26.78651356</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1484</v>
      </c>
      <c r="U584" t="s">
        <v>45</v>
      </c>
      <c r="AG584">
        <v>-1.9469999999999999E-3</v>
      </c>
    </row>
    <row r="585" spans="1:33" x14ac:dyDescent="0.25">
      <c r="A585" t="s">
        <v>1433</v>
      </c>
      <c r="B585" t="s">
        <v>1485</v>
      </c>
      <c r="C585" t="s">
        <v>1486</v>
      </c>
      <c r="F585" t="s">
        <v>1485</v>
      </c>
      <c r="G585" s="1">
        <v>25</v>
      </c>
      <c r="H585" s="1">
        <v>58.38</v>
      </c>
      <c r="I585" s="2">
        <v>1459500</v>
      </c>
      <c r="J585" s="3">
        <v>1.28203E-3</v>
      </c>
      <c r="K585" s="4">
        <v>1138426853.0899999</v>
      </c>
      <c r="L585" s="5">
        <v>42500001</v>
      </c>
      <c r="M585" s="6">
        <v>26.78651356</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1487</v>
      </c>
      <c r="U585" t="s">
        <v>45</v>
      </c>
      <c r="AG585">
        <v>-1.9469999999999999E-3</v>
      </c>
    </row>
    <row r="586" spans="1:33" x14ac:dyDescent="0.25">
      <c r="A586" t="s">
        <v>1433</v>
      </c>
      <c r="B586" t="s">
        <v>1488</v>
      </c>
      <c r="C586" t="s">
        <v>1489</v>
      </c>
      <c r="F586" t="s">
        <v>1488</v>
      </c>
      <c r="G586" s="1">
        <v>4</v>
      </c>
      <c r="H586" s="1">
        <v>58.36</v>
      </c>
      <c r="I586" s="2">
        <v>233440</v>
      </c>
      <c r="J586" s="3">
        <v>2.0505E-4</v>
      </c>
      <c r="K586" s="4">
        <v>1138426853.0899999</v>
      </c>
      <c r="L586" s="5">
        <v>42500001</v>
      </c>
      <c r="M586" s="6">
        <v>26.78651356</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1490</v>
      </c>
      <c r="U586" t="s">
        <v>45</v>
      </c>
      <c r="AG586">
        <v>-1.9469999999999999E-3</v>
      </c>
    </row>
    <row r="587" spans="1:33" x14ac:dyDescent="0.25">
      <c r="A587" t="s">
        <v>1433</v>
      </c>
      <c r="B587" t="s">
        <v>1491</v>
      </c>
      <c r="C587" t="s">
        <v>1492</v>
      </c>
      <c r="F587" t="s">
        <v>1491</v>
      </c>
      <c r="G587" s="1">
        <v>3847</v>
      </c>
      <c r="H587" s="1">
        <v>86.678721999999993</v>
      </c>
      <c r="I587" s="2">
        <v>333453043.53399998</v>
      </c>
      <c r="J587" s="3">
        <v>0.29290686999999999</v>
      </c>
      <c r="K587" s="4">
        <v>1138426853.0899999</v>
      </c>
      <c r="L587" s="5">
        <v>42500001</v>
      </c>
      <c r="M587" s="6">
        <v>26.78651356</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7.435130577901063</v>
      </c>
      <c r="S587" s="7">
        <f t="shared" si="9"/>
        <v>2.1778008256142916</v>
      </c>
      <c r="T587" t="s">
        <v>1493</v>
      </c>
      <c r="U587" t="s">
        <v>45</v>
      </c>
      <c r="AG587">
        <v>-1.9469999999999999E-3</v>
      </c>
    </row>
    <row r="588" spans="1:33" x14ac:dyDescent="0.25">
      <c r="A588" t="s">
        <v>1433</v>
      </c>
      <c r="B588" t="s">
        <v>1494</v>
      </c>
      <c r="C588" t="s">
        <v>1495</v>
      </c>
      <c r="F588" t="s">
        <v>1494</v>
      </c>
      <c r="G588" s="1">
        <v>-76</v>
      </c>
      <c r="H588" s="1">
        <v>62.8</v>
      </c>
      <c r="I588" s="2">
        <v>-4772800</v>
      </c>
      <c r="J588" s="3">
        <v>-4.1924500000000003E-3</v>
      </c>
      <c r="K588" s="4">
        <v>1138426853.0899999</v>
      </c>
      <c r="L588" s="5">
        <v>42500001</v>
      </c>
      <c r="M588" s="6">
        <v>26.78651356</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1496</v>
      </c>
      <c r="U588" t="s">
        <v>45</v>
      </c>
      <c r="AG588">
        <v>-1.9469999999999999E-3</v>
      </c>
    </row>
    <row r="589" spans="1:33" x14ac:dyDescent="0.25">
      <c r="A589" t="s">
        <v>1433</v>
      </c>
      <c r="B589" t="s">
        <v>1497</v>
      </c>
      <c r="C589" t="s">
        <v>1498</v>
      </c>
      <c r="F589" t="s">
        <v>1497</v>
      </c>
      <c r="G589" s="1">
        <v>-21</v>
      </c>
      <c r="H589" s="1">
        <v>62.41</v>
      </c>
      <c r="I589" s="2">
        <v>-1310610</v>
      </c>
      <c r="J589" s="3">
        <v>-1.1512499999999999E-3</v>
      </c>
      <c r="K589" s="4">
        <v>1138426853.0899999</v>
      </c>
      <c r="L589" s="5">
        <v>42500001</v>
      </c>
      <c r="M589" s="6">
        <v>26.78651356</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1499</v>
      </c>
      <c r="U589" t="s">
        <v>45</v>
      </c>
      <c r="AG589">
        <v>-1.9469999999999999E-3</v>
      </c>
    </row>
    <row r="590" spans="1:33" x14ac:dyDescent="0.25">
      <c r="A590" t="s">
        <v>1433</v>
      </c>
      <c r="B590" t="s">
        <v>1500</v>
      </c>
      <c r="C590" t="s">
        <v>1501</v>
      </c>
      <c r="F590" t="s">
        <v>1500</v>
      </c>
      <c r="G590" s="1">
        <v>-1</v>
      </c>
      <c r="H590" s="1">
        <v>62.18</v>
      </c>
      <c r="I590" s="2">
        <v>-62180</v>
      </c>
      <c r="J590" s="3">
        <v>-5.4620000000000002E-5</v>
      </c>
      <c r="K590" s="4">
        <v>1138426853.0899999</v>
      </c>
      <c r="L590" s="5">
        <v>42500001</v>
      </c>
      <c r="M590" s="6">
        <v>26.78651356</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1502</v>
      </c>
      <c r="U590" t="s">
        <v>45</v>
      </c>
      <c r="AG590">
        <v>-1.9469999999999999E-3</v>
      </c>
    </row>
    <row r="591" spans="1:33" x14ac:dyDescent="0.25">
      <c r="A591" t="s">
        <v>1433</v>
      </c>
      <c r="B591" t="s">
        <v>1503</v>
      </c>
      <c r="C591" t="s">
        <v>1504</v>
      </c>
      <c r="F591" t="s">
        <v>1503</v>
      </c>
      <c r="G591" s="1">
        <v>542</v>
      </c>
      <c r="H591" s="1">
        <v>69.361414999999994</v>
      </c>
      <c r="I591" s="2">
        <v>93984717.325000003</v>
      </c>
      <c r="J591" s="3">
        <v>8.2556660000000004E-2</v>
      </c>
      <c r="K591" s="4">
        <v>1138426853.0899999</v>
      </c>
      <c r="L591" s="5">
        <v>42500001</v>
      </c>
      <c r="M591" s="6">
        <v>26.78651356</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1505</v>
      </c>
      <c r="U591" t="s">
        <v>45</v>
      </c>
      <c r="AG591">
        <v>-1.9469999999999999E-3</v>
      </c>
    </row>
    <row r="592" spans="1:33" x14ac:dyDescent="0.25">
      <c r="A592" t="s">
        <v>1433</v>
      </c>
      <c r="B592" t="s">
        <v>1506</v>
      </c>
      <c r="C592" t="s">
        <v>1507</v>
      </c>
      <c r="F592" t="s">
        <v>1508</v>
      </c>
      <c r="G592" s="1">
        <v>1186</v>
      </c>
      <c r="H592" s="1">
        <v>69.325958</v>
      </c>
      <c r="I592" s="2">
        <v>205551465.47</v>
      </c>
      <c r="J592" s="3">
        <v>0.18055746</v>
      </c>
      <c r="K592" s="4">
        <v>1138426853.0899999</v>
      </c>
      <c r="L592" s="5">
        <v>42500001</v>
      </c>
      <c r="M592" s="6">
        <v>26.78651356</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1509</v>
      </c>
      <c r="U592" t="s">
        <v>45</v>
      </c>
      <c r="AG592">
        <v>-1.9469999999999999E-3</v>
      </c>
    </row>
    <row r="593" spans="1:33" x14ac:dyDescent="0.25">
      <c r="A593" t="s">
        <v>1433</v>
      </c>
      <c r="B593" t="s">
        <v>1510</v>
      </c>
      <c r="C593" t="s">
        <v>1511</v>
      </c>
      <c r="F593" t="s">
        <v>1510</v>
      </c>
      <c r="G593" s="1">
        <v>-1319</v>
      </c>
      <c r="H593" s="1">
        <v>63.74</v>
      </c>
      <c r="I593" s="2">
        <v>-42036530</v>
      </c>
      <c r="J593" s="3">
        <v>-3.6925100000000002E-2</v>
      </c>
      <c r="K593" s="4">
        <v>1138426853.0899999</v>
      </c>
      <c r="L593" s="5">
        <v>42500001</v>
      </c>
      <c r="M593" s="6">
        <v>26.78651356</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1512</v>
      </c>
      <c r="U593" t="s">
        <v>45</v>
      </c>
      <c r="AG593">
        <v>-1.9469999999999999E-3</v>
      </c>
    </row>
    <row r="594" spans="1:33" x14ac:dyDescent="0.25">
      <c r="A594" t="s">
        <v>1433</v>
      </c>
      <c r="B594" t="s">
        <v>1513</v>
      </c>
      <c r="C594" t="s">
        <v>1514</v>
      </c>
      <c r="F594" t="s">
        <v>1513</v>
      </c>
      <c r="G594" s="1">
        <v>-622</v>
      </c>
      <c r="H594" s="1">
        <v>65</v>
      </c>
      <c r="I594" s="2">
        <v>-20215000</v>
      </c>
      <c r="J594" s="3">
        <v>-1.7756959999999999E-2</v>
      </c>
      <c r="K594" s="4">
        <v>1138426853.0899999</v>
      </c>
      <c r="L594" s="5">
        <v>42500001</v>
      </c>
      <c r="M594" s="6">
        <v>26.78651356</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1515</v>
      </c>
      <c r="U594" t="s">
        <v>45</v>
      </c>
      <c r="AG594">
        <v>-1.9469999999999999E-3</v>
      </c>
    </row>
    <row r="595" spans="1:33" x14ac:dyDescent="0.25">
      <c r="A595" t="s">
        <v>1433</v>
      </c>
      <c r="B595" t="s">
        <v>1516</v>
      </c>
      <c r="C595" t="s">
        <v>1517</v>
      </c>
      <c r="F595" t="s">
        <v>1516</v>
      </c>
      <c r="G595" s="1">
        <v>-78</v>
      </c>
      <c r="H595" s="1">
        <v>66.11</v>
      </c>
      <c r="I595" s="2">
        <v>-2578290</v>
      </c>
      <c r="J595" s="3">
        <v>-2.2647800000000001E-3</v>
      </c>
      <c r="K595" s="4">
        <v>1138426853.0899999</v>
      </c>
      <c r="L595" s="5">
        <v>42500001</v>
      </c>
      <c r="M595" s="6">
        <v>26.78651356</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1518</v>
      </c>
      <c r="U595" t="s">
        <v>45</v>
      </c>
      <c r="AG595">
        <v>-1.9469999999999999E-3</v>
      </c>
    </row>
    <row r="596" spans="1:33" x14ac:dyDescent="0.25">
      <c r="A596" t="s">
        <v>1433</v>
      </c>
      <c r="B596" t="s">
        <v>1519</v>
      </c>
      <c r="C596" t="s">
        <v>1520</v>
      </c>
      <c r="F596" t="s">
        <v>1519</v>
      </c>
      <c r="G596" s="1">
        <v>94</v>
      </c>
      <c r="H596" s="1">
        <v>75.066481999999993</v>
      </c>
      <c r="I596" s="2">
        <v>7056249.3080000002</v>
      </c>
      <c r="J596" s="3">
        <v>6.1982499999999998E-3</v>
      </c>
      <c r="K596" s="4">
        <v>1138426853.0899999</v>
      </c>
      <c r="L596" s="5">
        <v>42500001</v>
      </c>
      <c r="M596" s="6">
        <v>26.78651356</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1.6362887059358322</v>
      </c>
      <c r="S596" s="7">
        <f t="shared" si="9"/>
        <v>1.0142126471566771E-2</v>
      </c>
      <c r="T596" t="s">
        <v>1521</v>
      </c>
      <c r="U596" t="s">
        <v>45</v>
      </c>
      <c r="AG596">
        <v>-1.9469999999999999E-3</v>
      </c>
    </row>
    <row r="597" spans="1:33" x14ac:dyDescent="0.25">
      <c r="A597" t="s">
        <v>1433</v>
      </c>
      <c r="B597" t="s">
        <v>1522</v>
      </c>
      <c r="C597" t="s">
        <v>1523</v>
      </c>
      <c r="F597" t="s">
        <v>1522</v>
      </c>
      <c r="G597" s="1">
        <v>-4</v>
      </c>
      <c r="H597" s="1">
        <v>4631</v>
      </c>
      <c r="I597" s="2">
        <v>-185240</v>
      </c>
      <c r="J597" s="3">
        <v>-1.6271999999999999E-4</v>
      </c>
      <c r="K597" s="4">
        <v>1138426853.0899999</v>
      </c>
      <c r="L597" s="5">
        <v>42500001</v>
      </c>
      <c r="M597" s="6">
        <v>26.78651356</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1524</v>
      </c>
      <c r="U597" t="s">
        <v>45</v>
      </c>
      <c r="AG597">
        <v>-1.9469999999999999E-3</v>
      </c>
    </row>
    <row r="598" spans="1:33" x14ac:dyDescent="0.25">
      <c r="A598" t="s">
        <v>1433</v>
      </c>
      <c r="B598" t="s">
        <v>1525</v>
      </c>
      <c r="C598" t="s">
        <v>1526</v>
      </c>
      <c r="F598" t="s">
        <v>1525</v>
      </c>
      <c r="G598" s="1">
        <v>-5</v>
      </c>
      <c r="H598" s="1">
        <v>4478</v>
      </c>
      <c r="I598" s="2">
        <v>-223900</v>
      </c>
      <c r="J598" s="3">
        <v>-1.9667E-4</v>
      </c>
      <c r="K598" s="4">
        <v>1138426853.0899999</v>
      </c>
      <c r="L598" s="5">
        <v>42500001</v>
      </c>
      <c r="M598" s="6">
        <v>26.78651356</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1527</v>
      </c>
      <c r="U598" t="s">
        <v>45</v>
      </c>
      <c r="AG598">
        <v>-1.9469999999999999E-3</v>
      </c>
    </row>
    <row r="599" spans="1:33" x14ac:dyDescent="0.25">
      <c r="A599" t="s">
        <v>1433</v>
      </c>
      <c r="B599" t="s">
        <v>1528</v>
      </c>
      <c r="C599" t="s">
        <v>1529</v>
      </c>
      <c r="F599" t="s">
        <v>1528</v>
      </c>
      <c r="G599" s="1">
        <v>-2</v>
      </c>
      <c r="H599" s="1">
        <v>4394</v>
      </c>
      <c r="I599" s="2">
        <v>-87880</v>
      </c>
      <c r="J599" s="3">
        <v>-7.7189999999999998E-5</v>
      </c>
      <c r="K599" s="4">
        <v>1138426853.0899999</v>
      </c>
      <c r="L599" s="5">
        <v>42500001</v>
      </c>
      <c r="M599" s="6">
        <v>26.78651356</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1530</v>
      </c>
      <c r="U599" t="s">
        <v>45</v>
      </c>
      <c r="AG599">
        <v>-1.9469999999999999E-3</v>
      </c>
    </row>
    <row r="600" spans="1:33" x14ac:dyDescent="0.25">
      <c r="A600" t="s">
        <v>1433</v>
      </c>
      <c r="B600" t="s">
        <v>1531</v>
      </c>
      <c r="C600" t="s">
        <v>1532</v>
      </c>
      <c r="F600" t="s">
        <v>1531</v>
      </c>
      <c r="G600" s="1">
        <v>329</v>
      </c>
      <c r="H600" s="1">
        <v>316.375</v>
      </c>
      <c r="I600" s="2">
        <v>52043687.5</v>
      </c>
      <c r="J600" s="3">
        <v>4.5715440000000003E-2</v>
      </c>
      <c r="K600" s="4">
        <v>1138426853.0899999</v>
      </c>
      <c r="L600" s="5">
        <v>42500001</v>
      </c>
      <c r="M600" s="6">
        <v>26.78651356</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1533</v>
      </c>
      <c r="U600" t="s">
        <v>45</v>
      </c>
      <c r="AG600">
        <v>-1.9469999999999999E-3</v>
      </c>
    </row>
    <row r="601" spans="1:33" x14ac:dyDescent="0.25">
      <c r="A601" t="s">
        <v>1433</v>
      </c>
      <c r="B601" t="s">
        <v>1534</v>
      </c>
      <c r="C601" t="s">
        <v>1535</v>
      </c>
      <c r="F601" t="s">
        <v>1534</v>
      </c>
      <c r="G601" s="1">
        <v>86</v>
      </c>
      <c r="H601" s="1">
        <v>308.55</v>
      </c>
      <c r="I601" s="2">
        <v>13267650</v>
      </c>
      <c r="J601" s="3">
        <v>1.1654370000000001E-2</v>
      </c>
      <c r="K601" s="4">
        <v>1138426853.0899999</v>
      </c>
      <c r="L601" s="5">
        <v>42500001</v>
      </c>
      <c r="M601" s="6">
        <v>26.78651356</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1536</v>
      </c>
      <c r="U601" t="s">
        <v>45</v>
      </c>
      <c r="AG601">
        <v>-1.9469999999999999E-3</v>
      </c>
    </row>
    <row r="602" spans="1:33" x14ac:dyDescent="0.25">
      <c r="A602" t="s">
        <v>1433</v>
      </c>
      <c r="B602" t="s">
        <v>1537</v>
      </c>
      <c r="C602" t="s">
        <v>1538</v>
      </c>
      <c r="F602" t="s">
        <v>1537</v>
      </c>
      <c r="G602" s="1">
        <v>16</v>
      </c>
      <c r="H602" s="1">
        <v>306.55</v>
      </c>
      <c r="I602" s="2">
        <v>2452400</v>
      </c>
      <c r="J602" s="3">
        <v>2.1542000000000002E-3</v>
      </c>
      <c r="K602" s="4">
        <v>1138426853.0899999</v>
      </c>
      <c r="L602" s="5">
        <v>42500001</v>
      </c>
      <c r="M602" s="6">
        <v>26.78651356</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1539</v>
      </c>
      <c r="U602" t="s">
        <v>45</v>
      </c>
      <c r="AG602">
        <v>-1.9469999999999999E-3</v>
      </c>
    </row>
    <row r="603" spans="1:33" x14ac:dyDescent="0.25">
      <c r="A603" t="s">
        <v>1433</v>
      </c>
      <c r="B603" t="s">
        <v>1540</v>
      </c>
      <c r="C603" t="s">
        <v>1541</v>
      </c>
      <c r="F603" t="s">
        <v>1540</v>
      </c>
      <c r="G603" s="1">
        <v>-1</v>
      </c>
      <c r="H603" s="1">
        <v>109.38281000000001</v>
      </c>
      <c r="I603" s="2">
        <v>-109382.81</v>
      </c>
      <c r="J603" s="3">
        <v>-9.6080000000000002E-5</v>
      </c>
      <c r="K603" s="4">
        <v>1138426853.0899999</v>
      </c>
      <c r="L603" s="5">
        <v>42500001</v>
      </c>
      <c r="M603" s="6">
        <v>26.78651356</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3.8709320777413767</v>
      </c>
      <c r="S603" s="7">
        <f t="shared" si="9"/>
        <v>-3.7191915402939147E-4</v>
      </c>
      <c r="T603" t="s">
        <v>1542</v>
      </c>
      <c r="U603" t="s">
        <v>45</v>
      </c>
      <c r="AG603">
        <v>-1.9469999999999999E-3</v>
      </c>
    </row>
    <row r="604" spans="1:33" x14ac:dyDescent="0.25">
      <c r="A604" t="s">
        <v>1433</v>
      </c>
      <c r="B604" t="s">
        <v>1543</v>
      </c>
      <c r="C604" t="s">
        <v>1544</v>
      </c>
      <c r="F604" t="s">
        <v>1543</v>
      </c>
      <c r="G604" s="1">
        <v>50</v>
      </c>
      <c r="H604" s="1">
        <v>117.978409</v>
      </c>
      <c r="I604" s="2">
        <v>5898920.4500000002</v>
      </c>
      <c r="J604" s="3">
        <v>5.1816400000000004E-3</v>
      </c>
      <c r="K604" s="4">
        <v>1138426853.0899999</v>
      </c>
      <c r="L604" s="5">
        <v>42500001</v>
      </c>
      <c r="M604" s="6">
        <v>26.78651356</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1544</v>
      </c>
      <c r="U604" t="s">
        <v>45</v>
      </c>
      <c r="AG604">
        <v>-1.9469999999999999E-3</v>
      </c>
    </row>
    <row r="605" spans="1:33" x14ac:dyDescent="0.25">
      <c r="A605" t="s">
        <v>1433</v>
      </c>
      <c r="B605" t="s">
        <v>1545</v>
      </c>
      <c r="C605" t="s">
        <v>1546</v>
      </c>
      <c r="F605" t="s">
        <v>1545</v>
      </c>
      <c r="G605" s="1">
        <v>279</v>
      </c>
      <c r="H605" s="1">
        <v>4095.7</v>
      </c>
      <c r="I605" s="2">
        <v>114270030</v>
      </c>
      <c r="J605" s="3">
        <v>0.10037538</v>
      </c>
      <c r="K605" s="4">
        <v>1138426853.0899999</v>
      </c>
      <c r="L605" s="5">
        <v>42500001</v>
      </c>
      <c r="M605" s="6">
        <v>26.78651356</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1547</v>
      </c>
      <c r="U605" t="s">
        <v>45</v>
      </c>
      <c r="AG605">
        <v>-1.9469999999999999E-3</v>
      </c>
    </row>
    <row r="606" spans="1:33" x14ac:dyDescent="0.25">
      <c r="A606" t="s">
        <v>1433</v>
      </c>
      <c r="B606" t="s">
        <v>1548</v>
      </c>
      <c r="C606" t="s">
        <v>1549</v>
      </c>
      <c r="F606" t="s">
        <v>1548</v>
      </c>
      <c r="G606" s="1">
        <v>35</v>
      </c>
      <c r="H606" s="1">
        <v>4125.3</v>
      </c>
      <c r="I606" s="2">
        <v>14438550</v>
      </c>
      <c r="J606" s="3">
        <v>1.26829E-2</v>
      </c>
      <c r="K606" s="4">
        <v>1138426853.0899999</v>
      </c>
      <c r="L606" s="5">
        <v>42500001</v>
      </c>
      <c r="M606" s="6">
        <v>26.78651356</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1550</v>
      </c>
      <c r="U606" t="s">
        <v>45</v>
      </c>
      <c r="AG606">
        <v>-1.9469999999999999E-3</v>
      </c>
    </row>
    <row r="607" spans="1:33" x14ac:dyDescent="0.25">
      <c r="A607" t="s">
        <v>1433</v>
      </c>
      <c r="B607" t="s">
        <v>1551</v>
      </c>
      <c r="C607" t="s">
        <v>1552</v>
      </c>
      <c r="F607" t="s">
        <v>1551</v>
      </c>
      <c r="G607" s="1">
        <v>-1</v>
      </c>
      <c r="H607" s="1">
        <v>4060</v>
      </c>
      <c r="I607" s="2">
        <v>-406000</v>
      </c>
      <c r="J607" s="3">
        <v>-3.5662999999999998E-4</v>
      </c>
      <c r="K607" s="4">
        <v>1138426853.0899999</v>
      </c>
      <c r="L607" s="5">
        <v>42500001</v>
      </c>
      <c r="M607" s="6">
        <v>26.78651356</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1553</v>
      </c>
      <c r="U607" t="s">
        <v>45</v>
      </c>
      <c r="AG607">
        <v>-1.9469999999999999E-3</v>
      </c>
    </row>
    <row r="608" spans="1:33" x14ac:dyDescent="0.25">
      <c r="A608" t="s">
        <v>1433</v>
      </c>
      <c r="B608" t="s">
        <v>1554</v>
      </c>
      <c r="C608" t="s">
        <v>1555</v>
      </c>
      <c r="F608" t="s">
        <v>1554</v>
      </c>
      <c r="G608" s="1">
        <v>849</v>
      </c>
      <c r="H608" s="1">
        <v>504.85</v>
      </c>
      <c r="I608" s="2">
        <v>107154412.5</v>
      </c>
      <c r="J608" s="3">
        <v>9.4124990000000006E-2</v>
      </c>
      <c r="K608" s="4">
        <v>1138426853.0899999</v>
      </c>
      <c r="L608" s="5">
        <v>42500001</v>
      </c>
      <c r="M608" s="6">
        <v>26.78651356</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1556</v>
      </c>
      <c r="U608" t="s">
        <v>45</v>
      </c>
      <c r="AG608">
        <v>-1.9469999999999999E-3</v>
      </c>
    </row>
    <row r="609" spans="1:33" x14ac:dyDescent="0.25">
      <c r="A609" t="s">
        <v>1433</v>
      </c>
      <c r="B609" t="s">
        <v>1557</v>
      </c>
      <c r="C609" t="s">
        <v>1558</v>
      </c>
      <c r="F609" t="s">
        <v>1557</v>
      </c>
      <c r="G609" s="1">
        <v>142</v>
      </c>
      <c r="H609" s="1">
        <v>509.6</v>
      </c>
      <c r="I609" s="2">
        <v>18090800</v>
      </c>
      <c r="J609" s="3">
        <v>1.589105E-2</v>
      </c>
      <c r="K609" s="4">
        <v>1138426853.0899999</v>
      </c>
      <c r="L609" s="5">
        <v>42500001</v>
      </c>
      <c r="M609" s="6">
        <v>26.78651356</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1559</v>
      </c>
      <c r="U609" t="s">
        <v>45</v>
      </c>
      <c r="AG609">
        <v>-1.9469999999999999E-3</v>
      </c>
    </row>
    <row r="610" spans="1:33" x14ac:dyDescent="0.25">
      <c r="A610" t="s">
        <v>1433</v>
      </c>
      <c r="B610" t="s">
        <v>1560</v>
      </c>
      <c r="C610" t="s">
        <v>1561</v>
      </c>
      <c r="F610" t="s">
        <v>1560</v>
      </c>
      <c r="G610" s="1">
        <v>17</v>
      </c>
      <c r="H610" s="1">
        <v>496.85</v>
      </c>
      <c r="I610" s="2">
        <v>2111612.5</v>
      </c>
      <c r="J610" s="3">
        <v>1.8548499999999999E-3</v>
      </c>
      <c r="K610" s="4">
        <v>1138426853.0899999</v>
      </c>
      <c r="L610" s="5">
        <v>42500001</v>
      </c>
      <c r="M610" s="6">
        <v>26.78651356</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1562</v>
      </c>
      <c r="U610" t="s">
        <v>45</v>
      </c>
      <c r="AG610">
        <v>-1.9469999999999999E-3</v>
      </c>
    </row>
    <row r="611" spans="1:33" x14ac:dyDescent="0.25">
      <c r="A611" t="s">
        <v>1433</v>
      </c>
      <c r="B611" t="s">
        <v>1563</v>
      </c>
      <c r="C611" t="s">
        <v>1564</v>
      </c>
      <c r="F611" t="s">
        <v>1563</v>
      </c>
      <c r="G611" s="1">
        <v>151</v>
      </c>
      <c r="H611" s="1">
        <v>245.16</v>
      </c>
      <c r="I611" s="2">
        <v>15548047.199999999</v>
      </c>
      <c r="J611" s="3">
        <v>1.365748E-2</v>
      </c>
      <c r="K611" s="4">
        <v>1138426853.0899999</v>
      </c>
      <c r="L611" s="5">
        <v>42500001</v>
      </c>
      <c r="M611" s="6">
        <v>26.78651356</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1565</v>
      </c>
      <c r="U611" t="s">
        <v>45</v>
      </c>
      <c r="AG611">
        <v>-1.9469999999999999E-3</v>
      </c>
    </row>
    <row r="612" spans="1:33" x14ac:dyDescent="0.25">
      <c r="A612" t="s">
        <v>1433</v>
      </c>
      <c r="B612" t="s">
        <v>1566</v>
      </c>
      <c r="C612" t="s">
        <v>1567</v>
      </c>
      <c r="F612" t="s">
        <v>1566</v>
      </c>
      <c r="G612" s="1">
        <v>48</v>
      </c>
      <c r="H612" s="1">
        <v>239.5</v>
      </c>
      <c r="I612" s="2">
        <v>4828320</v>
      </c>
      <c r="J612" s="3">
        <v>4.2412200000000004E-3</v>
      </c>
      <c r="K612" s="4">
        <v>1138426853.0899999</v>
      </c>
      <c r="L612" s="5">
        <v>42500001</v>
      </c>
      <c r="M612" s="6">
        <v>26.78651356</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1568</v>
      </c>
      <c r="U612" t="s">
        <v>45</v>
      </c>
      <c r="AG612">
        <v>-1.9469999999999999E-3</v>
      </c>
    </row>
    <row r="613" spans="1:33" x14ac:dyDescent="0.25">
      <c r="A613" t="s">
        <v>1433</v>
      </c>
      <c r="B613" t="s">
        <v>1569</v>
      </c>
      <c r="C613" t="s">
        <v>1570</v>
      </c>
      <c r="F613" t="s">
        <v>1569</v>
      </c>
      <c r="G613" s="1">
        <v>44</v>
      </c>
      <c r="H613" s="1">
        <v>234.08</v>
      </c>
      <c r="I613" s="2">
        <v>4325798.4000000004</v>
      </c>
      <c r="J613" s="3">
        <v>3.7997999999999999E-3</v>
      </c>
      <c r="K613" s="4">
        <v>1138426853.0899999</v>
      </c>
      <c r="L613" s="5">
        <v>42500001</v>
      </c>
      <c r="M613" s="6">
        <v>26.78651356</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1571</v>
      </c>
      <c r="U613" t="s">
        <v>45</v>
      </c>
      <c r="AG613">
        <v>-1.9469999999999999E-3</v>
      </c>
    </row>
    <row r="614" spans="1:33" x14ac:dyDescent="0.25">
      <c r="A614" t="s">
        <v>1433</v>
      </c>
      <c r="B614" t="s">
        <v>1572</v>
      </c>
      <c r="C614" t="s">
        <v>1573</v>
      </c>
      <c r="F614" t="s">
        <v>1572</v>
      </c>
      <c r="G614" s="1">
        <v>850</v>
      </c>
      <c r="H614" s="1">
        <v>139.21161799999999</v>
      </c>
      <c r="I614" s="2">
        <v>118329875.3</v>
      </c>
      <c r="J614" s="3">
        <v>0.10394157</v>
      </c>
      <c r="K614" s="4">
        <v>1138426853.0899999</v>
      </c>
      <c r="L614" s="5">
        <v>42500001</v>
      </c>
      <c r="M614" s="6">
        <v>26.78651356</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7.2983483956153608</v>
      </c>
      <c r="S614" s="7">
        <f t="shared" si="9"/>
        <v>0.75860179064724165</v>
      </c>
      <c r="T614" t="s">
        <v>1574</v>
      </c>
      <c r="U614" t="s">
        <v>45</v>
      </c>
      <c r="AG614">
        <v>-1.9469999999999999E-3</v>
      </c>
    </row>
    <row r="615" spans="1:33" x14ac:dyDescent="0.25">
      <c r="A615" t="s">
        <v>1433</v>
      </c>
      <c r="B615" t="s">
        <v>1575</v>
      </c>
      <c r="C615" t="s">
        <v>1576</v>
      </c>
      <c r="F615" t="s">
        <v>1575</v>
      </c>
      <c r="G615" s="1">
        <v>86</v>
      </c>
      <c r="H615" s="1">
        <v>376.65</v>
      </c>
      <c r="I615" s="2">
        <v>12146962.5</v>
      </c>
      <c r="J615" s="3">
        <v>1.0669949999999999E-2</v>
      </c>
      <c r="K615" s="4">
        <v>1138426853.0899999</v>
      </c>
      <c r="L615" s="5">
        <v>42500001</v>
      </c>
      <c r="M615" s="6">
        <v>26.78651356</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1577</v>
      </c>
      <c r="U615" t="s">
        <v>45</v>
      </c>
      <c r="AG615">
        <v>-1.9469999999999999E-3</v>
      </c>
    </row>
    <row r="616" spans="1:33" x14ac:dyDescent="0.25">
      <c r="A616" t="s">
        <v>1433</v>
      </c>
      <c r="B616" t="s">
        <v>1578</v>
      </c>
      <c r="C616" t="s">
        <v>1579</v>
      </c>
      <c r="F616" t="s">
        <v>1578</v>
      </c>
      <c r="G616" s="1">
        <v>39</v>
      </c>
      <c r="H616" s="1">
        <v>359.5</v>
      </c>
      <c r="I616" s="2">
        <v>5257687.5</v>
      </c>
      <c r="J616" s="3">
        <v>4.6183800000000001E-3</v>
      </c>
      <c r="K616" s="4">
        <v>1138426853.0899999</v>
      </c>
      <c r="L616" s="5">
        <v>42500001</v>
      </c>
      <c r="M616" s="6">
        <v>26.78651356</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1580</v>
      </c>
      <c r="U616" t="s">
        <v>45</v>
      </c>
      <c r="AG616">
        <v>-1.9469999999999999E-3</v>
      </c>
    </row>
    <row r="617" spans="1:33" x14ac:dyDescent="0.25">
      <c r="A617" t="s">
        <v>1433</v>
      </c>
      <c r="B617" t="s">
        <v>1581</v>
      </c>
      <c r="C617" t="s">
        <v>1582</v>
      </c>
      <c r="F617" t="s">
        <v>1581</v>
      </c>
      <c r="G617" s="1">
        <v>-89</v>
      </c>
      <c r="H617" s="1">
        <v>523.75</v>
      </c>
      <c r="I617" s="2">
        <v>-2330687.5</v>
      </c>
      <c r="J617" s="3">
        <v>-2.0472899999999998E-3</v>
      </c>
      <c r="K617" s="4">
        <v>1138426853.0899999</v>
      </c>
      <c r="L617" s="5">
        <v>42500001</v>
      </c>
      <c r="M617" s="6">
        <v>26.78651356</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1583</v>
      </c>
      <c r="U617" t="s">
        <v>45</v>
      </c>
      <c r="AG617">
        <v>-1.9469999999999999E-3</v>
      </c>
    </row>
    <row r="618" spans="1:33" x14ac:dyDescent="0.25">
      <c r="A618" t="s">
        <v>1433</v>
      </c>
      <c r="B618" t="s">
        <v>1584</v>
      </c>
      <c r="C618" t="s">
        <v>1585</v>
      </c>
      <c r="F618" t="s">
        <v>1584</v>
      </c>
      <c r="G618" s="1">
        <v>-15</v>
      </c>
      <c r="H618" s="1">
        <v>536.5</v>
      </c>
      <c r="I618" s="2">
        <v>-402375</v>
      </c>
      <c r="J618" s="3">
        <v>-3.5345E-4</v>
      </c>
      <c r="K618" s="4">
        <v>1138426853.0899999</v>
      </c>
      <c r="L618" s="5">
        <v>42500001</v>
      </c>
      <c r="M618" s="6">
        <v>26.78651356</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1586</v>
      </c>
      <c r="U618" t="s">
        <v>45</v>
      </c>
      <c r="AG618">
        <v>-1.9469999999999999E-3</v>
      </c>
    </row>
    <row r="619" spans="1:33" x14ac:dyDescent="0.25">
      <c r="A619" t="s">
        <v>1433</v>
      </c>
      <c r="B619" t="s">
        <v>1587</v>
      </c>
      <c r="C619" t="s">
        <v>1588</v>
      </c>
      <c r="F619" t="s">
        <v>1587</v>
      </c>
      <c r="G619" s="1">
        <v>622</v>
      </c>
      <c r="H619" s="1">
        <v>215.4</v>
      </c>
      <c r="I619" s="2">
        <v>53591520</v>
      </c>
      <c r="J619" s="3">
        <v>4.7075069999999997E-2</v>
      </c>
      <c r="K619" s="4">
        <v>1138426853.0899999</v>
      </c>
      <c r="L619" s="5">
        <v>42500001</v>
      </c>
      <c r="M619" s="6">
        <v>26.78651356</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1589</v>
      </c>
      <c r="U619" t="s">
        <v>45</v>
      </c>
      <c r="AG619">
        <v>-1.9469999999999999E-3</v>
      </c>
    </row>
    <row r="620" spans="1:33" x14ac:dyDescent="0.25">
      <c r="A620" t="s">
        <v>1433</v>
      </c>
      <c r="B620" t="s">
        <v>1590</v>
      </c>
      <c r="C620" t="s">
        <v>1591</v>
      </c>
      <c r="F620" t="s">
        <v>1590</v>
      </c>
      <c r="G620" s="1">
        <v>414</v>
      </c>
      <c r="H620" s="1">
        <v>215.57499999999999</v>
      </c>
      <c r="I620" s="2">
        <v>35699220</v>
      </c>
      <c r="J620" s="3">
        <v>3.1358379999999998E-2</v>
      </c>
      <c r="K620" s="4">
        <v>1138426853.0899999</v>
      </c>
      <c r="L620" s="5">
        <v>42500001</v>
      </c>
      <c r="M620" s="6">
        <v>26.78651356</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1592</v>
      </c>
      <c r="U620" t="s">
        <v>45</v>
      </c>
      <c r="AG620">
        <v>-1.9469999999999999E-3</v>
      </c>
    </row>
    <row r="621" spans="1:33" x14ac:dyDescent="0.25">
      <c r="A621" t="s">
        <v>1433</v>
      </c>
      <c r="B621" t="s">
        <v>1593</v>
      </c>
      <c r="C621" t="s">
        <v>1594</v>
      </c>
      <c r="F621" t="s">
        <v>1593</v>
      </c>
      <c r="G621" s="1">
        <v>41</v>
      </c>
      <c r="H621" s="1">
        <v>214.72499999999999</v>
      </c>
      <c r="I621" s="2">
        <v>3521490</v>
      </c>
      <c r="J621" s="3">
        <v>3.0932899999999998E-3</v>
      </c>
      <c r="K621" s="4">
        <v>1138426853.0899999</v>
      </c>
      <c r="L621" s="5">
        <v>42500001</v>
      </c>
      <c r="M621" s="6">
        <v>26.78651356</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1595</v>
      </c>
      <c r="U621" t="s">
        <v>45</v>
      </c>
      <c r="AG621">
        <v>-1.9469999999999999E-3</v>
      </c>
    </row>
    <row r="622" spans="1:33" x14ac:dyDescent="0.25">
      <c r="A622" t="s">
        <v>1433</v>
      </c>
      <c r="B622" t="s">
        <v>1596</v>
      </c>
      <c r="C622" t="s">
        <v>1597</v>
      </c>
      <c r="F622" t="s">
        <v>1596</v>
      </c>
      <c r="G622" s="1">
        <v>-1386</v>
      </c>
      <c r="H622" s="1">
        <v>79.650000000000006</v>
      </c>
      <c r="I622" s="2">
        <v>-44157960</v>
      </c>
      <c r="J622" s="3">
        <v>-3.8788580000000003E-2</v>
      </c>
      <c r="K622" s="4">
        <v>1138426853.0899999</v>
      </c>
      <c r="L622" s="5">
        <v>42500001</v>
      </c>
      <c r="M622" s="6">
        <v>26.78651356</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1598</v>
      </c>
      <c r="U622" t="s">
        <v>45</v>
      </c>
      <c r="AG622">
        <v>-1.9469999999999999E-3</v>
      </c>
    </row>
    <row r="623" spans="1:33" x14ac:dyDescent="0.25">
      <c r="A623" t="s">
        <v>1433</v>
      </c>
      <c r="B623" t="s">
        <v>1599</v>
      </c>
      <c r="C623" t="s">
        <v>1600</v>
      </c>
      <c r="F623" t="s">
        <v>1599</v>
      </c>
      <c r="G623" s="1">
        <v>-362</v>
      </c>
      <c r="H623" s="1">
        <v>83.724999999999994</v>
      </c>
      <c r="I623" s="2">
        <v>-12123380</v>
      </c>
      <c r="J623" s="3">
        <v>-1.0649240000000001E-2</v>
      </c>
      <c r="K623" s="4">
        <v>1138426853.0899999</v>
      </c>
      <c r="L623" s="5">
        <v>42500001</v>
      </c>
      <c r="M623" s="6">
        <v>26.78651356</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1601</v>
      </c>
      <c r="U623" t="s">
        <v>45</v>
      </c>
      <c r="AG623">
        <v>-1.9469999999999999E-3</v>
      </c>
    </row>
    <row r="624" spans="1:33" x14ac:dyDescent="0.25">
      <c r="A624" t="s">
        <v>1433</v>
      </c>
      <c r="B624" t="s">
        <v>1602</v>
      </c>
      <c r="C624" t="s">
        <v>1603</v>
      </c>
      <c r="F624" t="s">
        <v>1602</v>
      </c>
      <c r="G624" s="1">
        <v>-203</v>
      </c>
      <c r="H624" s="1">
        <v>79.474999999999994</v>
      </c>
      <c r="I624" s="2">
        <v>-6453370</v>
      </c>
      <c r="J624" s="3">
        <v>-5.6686699999999998E-3</v>
      </c>
      <c r="K624" s="4">
        <v>1138426853.0899999</v>
      </c>
      <c r="L624" s="5">
        <v>42500001</v>
      </c>
      <c r="M624" s="6">
        <v>26.78651356</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1604</v>
      </c>
      <c r="U624" t="s">
        <v>45</v>
      </c>
      <c r="AG624">
        <v>-1.9469999999999999E-3</v>
      </c>
    </row>
    <row r="625" spans="1:33" x14ac:dyDescent="0.25">
      <c r="A625" t="s">
        <v>1433</v>
      </c>
      <c r="B625" t="s">
        <v>1605</v>
      </c>
      <c r="C625" t="s">
        <v>1606</v>
      </c>
      <c r="F625" t="s">
        <v>1605</v>
      </c>
      <c r="G625" s="1">
        <v>-18</v>
      </c>
      <c r="H625" s="1">
        <v>4.6669999999999998</v>
      </c>
      <c r="I625" s="2">
        <v>-840060</v>
      </c>
      <c r="J625" s="3">
        <v>-7.3791000000000004E-4</v>
      </c>
      <c r="K625" s="4">
        <v>1138426853.0899999</v>
      </c>
      <c r="L625" s="5">
        <v>42500001</v>
      </c>
      <c r="M625" s="6">
        <v>26.78651356</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1607</v>
      </c>
      <c r="U625" t="s">
        <v>45</v>
      </c>
      <c r="AG625">
        <v>-1.9469999999999999E-3</v>
      </c>
    </row>
    <row r="626" spans="1:33" x14ac:dyDescent="0.25">
      <c r="A626" t="s">
        <v>1433</v>
      </c>
      <c r="B626" t="s">
        <v>1608</v>
      </c>
      <c r="C626" t="s">
        <v>1609</v>
      </c>
      <c r="F626" t="s">
        <v>1608</v>
      </c>
      <c r="G626" s="1">
        <v>-150</v>
      </c>
      <c r="H626" s="1">
        <v>4.3220000000000001</v>
      </c>
      <c r="I626" s="2">
        <v>-6483000</v>
      </c>
      <c r="J626" s="3">
        <v>-5.6946999999999996E-3</v>
      </c>
      <c r="K626" s="4">
        <v>1138426853.0899999</v>
      </c>
      <c r="L626" s="5">
        <v>42500001</v>
      </c>
      <c r="M626" s="6">
        <v>26.78651356</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1610</v>
      </c>
      <c r="U626" t="s">
        <v>45</v>
      </c>
      <c r="AG626">
        <v>-1.9469999999999999E-3</v>
      </c>
    </row>
    <row r="627" spans="1:33" x14ac:dyDescent="0.25">
      <c r="A627" t="s">
        <v>1433</v>
      </c>
      <c r="B627" t="s">
        <v>1611</v>
      </c>
      <c r="C627" t="s">
        <v>1612</v>
      </c>
      <c r="F627" t="s">
        <v>1611</v>
      </c>
      <c r="G627" s="1">
        <v>-168</v>
      </c>
      <c r="H627" s="1">
        <v>3.8340000000000001</v>
      </c>
      <c r="I627" s="2">
        <v>-6441120</v>
      </c>
      <c r="J627" s="3">
        <v>-5.6579100000000004E-3</v>
      </c>
      <c r="K627" s="4">
        <v>1138426853.0899999</v>
      </c>
      <c r="L627" s="5">
        <v>42500001</v>
      </c>
      <c r="M627" s="6">
        <v>26.78651356</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1613</v>
      </c>
      <c r="U627" t="s">
        <v>45</v>
      </c>
      <c r="AG627">
        <v>-1.9469999999999999E-3</v>
      </c>
    </row>
    <row r="628" spans="1:33" x14ac:dyDescent="0.25">
      <c r="A628" t="s">
        <v>1433</v>
      </c>
      <c r="B628" t="s">
        <v>1614</v>
      </c>
      <c r="C628" t="s">
        <v>1615</v>
      </c>
      <c r="F628" t="s">
        <v>1614</v>
      </c>
      <c r="G628" s="1">
        <v>-149</v>
      </c>
      <c r="H628" s="1">
        <v>3.7429999999999999</v>
      </c>
      <c r="I628" s="2">
        <v>-5577070</v>
      </c>
      <c r="J628" s="3">
        <v>-4.8989300000000001E-3</v>
      </c>
      <c r="K628" s="4">
        <v>1138426853.0899999</v>
      </c>
      <c r="L628" s="5">
        <v>42500001</v>
      </c>
      <c r="M628" s="6">
        <v>26.78651356</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1616</v>
      </c>
      <c r="U628" t="s">
        <v>45</v>
      </c>
      <c r="AG628">
        <v>-1.9469999999999999E-3</v>
      </c>
    </row>
    <row r="629" spans="1:33" x14ac:dyDescent="0.25">
      <c r="A629" t="s">
        <v>1433</v>
      </c>
      <c r="B629" t="s">
        <v>1617</v>
      </c>
      <c r="C629" t="s">
        <v>1618</v>
      </c>
      <c r="F629" t="s">
        <v>1617</v>
      </c>
      <c r="G629" s="1">
        <v>-113</v>
      </c>
      <c r="H629" s="1">
        <v>3.778</v>
      </c>
      <c r="I629" s="2">
        <v>-4269140</v>
      </c>
      <c r="J629" s="3">
        <v>-3.7500300000000001E-3</v>
      </c>
      <c r="K629" s="4">
        <v>1138426853.0899999</v>
      </c>
      <c r="L629" s="5">
        <v>42500001</v>
      </c>
      <c r="M629" s="6">
        <v>26.78651356</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1619</v>
      </c>
      <c r="U629" t="s">
        <v>45</v>
      </c>
      <c r="AG629">
        <v>-1.9469999999999999E-3</v>
      </c>
    </row>
    <row r="630" spans="1:33" x14ac:dyDescent="0.25">
      <c r="A630" t="s">
        <v>1433</v>
      </c>
      <c r="B630" t="s">
        <v>1620</v>
      </c>
      <c r="C630" t="s">
        <v>1621</v>
      </c>
      <c r="F630" t="s">
        <v>1620</v>
      </c>
      <c r="G630" s="1">
        <v>-78</v>
      </c>
      <c r="H630" s="1">
        <v>3.92</v>
      </c>
      <c r="I630" s="2">
        <v>-3057600</v>
      </c>
      <c r="J630" s="3">
        <v>-2.6858099999999998E-3</v>
      </c>
      <c r="K630" s="4">
        <v>1138426853.0899999</v>
      </c>
      <c r="L630" s="5">
        <v>42500001</v>
      </c>
      <c r="M630" s="6">
        <v>26.78651356</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1622</v>
      </c>
      <c r="U630" t="s">
        <v>45</v>
      </c>
      <c r="AG630">
        <v>-1.9469999999999999E-3</v>
      </c>
    </row>
    <row r="631" spans="1:33" x14ac:dyDescent="0.25">
      <c r="A631" t="s">
        <v>1433</v>
      </c>
      <c r="B631" t="s">
        <v>1623</v>
      </c>
      <c r="C631" t="s">
        <v>1624</v>
      </c>
      <c r="F631" t="s">
        <v>1623</v>
      </c>
      <c r="G631" s="1">
        <v>-55</v>
      </c>
      <c r="H631" s="1">
        <v>4.0940000000000003</v>
      </c>
      <c r="I631" s="2">
        <v>-2251700</v>
      </c>
      <c r="J631" s="3">
        <v>-1.9778999999999999E-3</v>
      </c>
      <c r="K631" s="4">
        <v>1138426853.0899999</v>
      </c>
      <c r="L631" s="5">
        <v>42500001</v>
      </c>
      <c r="M631" s="6">
        <v>26.78651356</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1625</v>
      </c>
      <c r="U631" t="s">
        <v>45</v>
      </c>
      <c r="AG631">
        <v>-1.9469999999999999E-3</v>
      </c>
    </row>
    <row r="632" spans="1:33" x14ac:dyDescent="0.25">
      <c r="A632" t="s">
        <v>1433</v>
      </c>
      <c r="B632" t="s">
        <v>1626</v>
      </c>
      <c r="C632" t="s">
        <v>1627</v>
      </c>
      <c r="F632" t="s">
        <v>1626</v>
      </c>
      <c r="G632" s="1">
        <v>-28</v>
      </c>
      <c r="H632" s="1">
        <v>4.1459999999999999</v>
      </c>
      <c r="I632" s="2">
        <v>-1160880</v>
      </c>
      <c r="J632" s="3">
        <v>-1.01972E-3</v>
      </c>
      <c r="K632" s="4">
        <v>1138426853.0899999</v>
      </c>
      <c r="L632" s="5">
        <v>42500001</v>
      </c>
      <c r="M632" s="6">
        <v>26.78651356</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1628</v>
      </c>
      <c r="U632" t="s">
        <v>45</v>
      </c>
      <c r="AG632">
        <v>-1.9469999999999999E-3</v>
      </c>
    </row>
    <row r="633" spans="1:33" x14ac:dyDescent="0.25">
      <c r="A633" t="s">
        <v>1433</v>
      </c>
      <c r="B633" t="s">
        <v>1629</v>
      </c>
      <c r="C633" t="s">
        <v>1630</v>
      </c>
      <c r="F633" t="s">
        <v>1629</v>
      </c>
      <c r="G633" s="1">
        <v>-2</v>
      </c>
      <c r="H633" s="1">
        <v>4.1139999999999999</v>
      </c>
      <c r="I633" s="2">
        <v>-82280</v>
      </c>
      <c r="J633" s="3">
        <v>-7.2280000000000006E-5</v>
      </c>
      <c r="K633" s="4">
        <v>1138426853.0899999</v>
      </c>
      <c r="L633" s="5">
        <v>42500001</v>
      </c>
      <c r="M633" s="6">
        <v>26.78651356</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1631</v>
      </c>
      <c r="U633" t="s">
        <v>45</v>
      </c>
      <c r="AG633">
        <v>-1.9469999999999999E-3</v>
      </c>
    </row>
    <row r="634" spans="1:33" x14ac:dyDescent="0.25">
      <c r="A634" t="s">
        <v>1433</v>
      </c>
      <c r="B634" t="s">
        <v>1632</v>
      </c>
      <c r="C634" t="s">
        <v>1633</v>
      </c>
      <c r="F634" t="s">
        <v>1632</v>
      </c>
      <c r="G634" s="1">
        <v>643</v>
      </c>
      <c r="H634" s="1">
        <v>140.80221299999999</v>
      </c>
      <c r="I634" s="2">
        <v>90535822.959000006</v>
      </c>
      <c r="J634" s="3">
        <v>7.9527130000000001E-2</v>
      </c>
      <c r="K634" s="4">
        <v>1138426853.0899999</v>
      </c>
      <c r="L634" s="5">
        <v>42500001</v>
      </c>
      <c r="M634" s="6">
        <v>26.78651356</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7.7506706146949638</v>
      </c>
      <c r="S634" s="7">
        <f t="shared" si="9"/>
        <v>0.61638858956202636</v>
      </c>
      <c r="T634" t="s">
        <v>1634</v>
      </c>
      <c r="U634" t="s">
        <v>45</v>
      </c>
      <c r="AG634">
        <v>-1.9469999999999999E-3</v>
      </c>
    </row>
    <row r="635" spans="1:33" x14ac:dyDescent="0.25">
      <c r="A635" t="s">
        <v>1433</v>
      </c>
      <c r="B635" t="s">
        <v>1635</v>
      </c>
      <c r="C635" t="s">
        <v>1636</v>
      </c>
      <c r="F635" t="s">
        <v>1635</v>
      </c>
      <c r="G635" s="1">
        <v>52</v>
      </c>
      <c r="H635" s="1">
        <v>1386.4</v>
      </c>
      <c r="I635" s="2">
        <v>7209280</v>
      </c>
      <c r="J635" s="3">
        <v>6.3326700000000003E-3</v>
      </c>
      <c r="K635" s="4">
        <v>1138426853.0899999</v>
      </c>
      <c r="L635" s="5">
        <v>42500001</v>
      </c>
      <c r="M635" s="6">
        <v>26.78651356</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1637</v>
      </c>
      <c r="U635" t="s">
        <v>45</v>
      </c>
      <c r="AG635">
        <v>-1.9469999999999999E-3</v>
      </c>
    </row>
    <row r="636" spans="1:33" x14ac:dyDescent="0.25">
      <c r="A636" t="s">
        <v>1433</v>
      </c>
      <c r="B636" t="s">
        <v>1638</v>
      </c>
      <c r="C636" t="s">
        <v>1639</v>
      </c>
      <c r="F636" t="s">
        <v>1638</v>
      </c>
      <c r="G636" s="1">
        <v>593</v>
      </c>
      <c r="H636" s="1">
        <v>1517.2</v>
      </c>
      <c r="I636" s="2">
        <v>44984980</v>
      </c>
      <c r="J636" s="3">
        <v>3.9515040000000001E-2</v>
      </c>
      <c r="K636" s="4">
        <v>1138426853.0899999</v>
      </c>
      <c r="L636" s="5">
        <v>42500001</v>
      </c>
      <c r="M636" s="6">
        <v>26.78651356</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1640</v>
      </c>
      <c r="U636" t="s">
        <v>45</v>
      </c>
      <c r="AG636">
        <v>-1.9469999999999999E-3</v>
      </c>
    </row>
    <row r="637" spans="1:33" x14ac:dyDescent="0.25">
      <c r="A637" t="s">
        <v>1433</v>
      </c>
      <c r="B637" t="s">
        <v>1641</v>
      </c>
      <c r="C637" t="s">
        <v>1642</v>
      </c>
      <c r="F637" t="s">
        <v>1641</v>
      </c>
      <c r="G637" s="1">
        <v>-420</v>
      </c>
      <c r="H637" s="1">
        <v>3968</v>
      </c>
      <c r="I637" s="2">
        <v>-21781111.960000001</v>
      </c>
      <c r="J637" s="3">
        <v>-1.9132639999999999E-2</v>
      </c>
      <c r="K637" s="4">
        <v>1138426853.0899999</v>
      </c>
      <c r="L637" s="5">
        <v>42500001</v>
      </c>
      <c r="M637" s="6">
        <v>26.78651356</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1643</v>
      </c>
      <c r="U637" t="s">
        <v>45</v>
      </c>
      <c r="AG637">
        <v>-1.9469999999999999E-3</v>
      </c>
    </row>
    <row r="638" spans="1:33" x14ac:dyDescent="0.25">
      <c r="A638" t="s">
        <v>1433</v>
      </c>
      <c r="B638" t="s">
        <v>1644</v>
      </c>
      <c r="C638" t="s">
        <v>1645</v>
      </c>
      <c r="F638" t="s">
        <v>1644</v>
      </c>
      <c r="G638" s="1">
        <v>-185</v>
      </c>
      <c r="H638" s="1">
        <v>3975</v>
      </c>
      <c r="I638" s="2">
        <v>-9610986.2200000007</v>
      </c>
      <c r="J638" s="3">
        <v>-8.4423399999999996E-3</v>
      </c>
      <c r="K638" s="4">
        <v>1138426853.0899999</v>
      </c>
      <c r="L638" s="5">
        <v>42500001</v>
      </c>
      <c r="M638" s="6">
        <v>26.78651356</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1646</v>
      </c>
      <c r="U638" t="s">
        <v>45</v>
      </c>
      <c r="AG638">
        <v>-1.9469999999999999E-3</v>
      </c>
    </row>
    <row r="639" spans="1:33" x14ac:dyDescent="0.25">
      <c r="A639" t="s">
        <v>1433</v>
      </c>
      <c r="B639" t="s">
        <v>1647</v>
      </c>
      <c r="C639" t="s">
        <v>1648</v>
      </c>
      <c r="F639" t="s">
        <v>1647</v>
      </c>
      <c r="G639" s="1">
        <v>-3</v>
      </c>
      <c r="H639" s="1">
        <v>3879</v>
      </c>
      <c r="I639" s="2">
        <v>-152089.81</v>
      </c>
      <c r="J639" s="3">
        <v>-1.3359999999999999E-4</v>
      </c>
      <c r="K639" s="4">
        <v>1138426853.0899999</v>
      </c>
      <c r="L639" s="5">
        <v>42500001</v>
      </c>
      <c r="M639" s="6">
        <v>26.78651356</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1649</v>
      </c>
      <c r="U639" t="s">
        <v>45</v>
      </c>
      <c r="AG639">
        <v>-1.9469999999999999E-3</v>
      </c>
    </row>
    <row r="640" spans="1:33" x14ac:dyDescent="0.25">
      <c r="A640" t="s">
        <v>1433</v>
      </c>
      <c r="B640" t="s">
        <v>1650</v>
      </c>
      <c r="C640" t="s">
        <v>1651</v>
      </c>
      <c r="F640" t="s">
        <v>1650</v>
      </c>
      <c r="G640" s="1">
        <v>2</v>
      </c>
      <c r="H640" s="1">
        <v>707.75</v>
      </c>
      <c r="I640" s="2">
        <v>141550</v>
      </c>
      <c r="J640" s="3">
        <v>1.2433999999999999E-4</v>
      </c>
      <c r="K640" s="4">
        <v>1138426853.0899999</v>
      </c>
      <c r="L640" s="5">
        <v>42500001</v>
      </c>
      <c r="M640" s="6">
        <v>26.78651356</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1652</v>
      </c>
      <c r="U640" t="s">
        <v>45</v>
      </c>
      <c r="AG640">
        <v>-1.9469999999999999E-3</v>
      </c>
    </row>
    <row r="641" spans="1:33" x14ac:dyDescent="0.25">
      <c r="A641" t="s">
        <v>1433</v>
      </c>
      <c r="B641" t="s">
        <v>1653</v>
      </c>
      <c r="C641" t="s">
        <v>1654</v>
      </c>
      <c r="F641" t="s">
        <v>1653</v>
      </c>
      <c r="G641" s="1">
        <v>1</v>
      </c>
      <c r="H641" s="1">
        <v>748.5</v>
      </c>
      <c r="I641" s="2">
        <v>74850</v>
      </c>
      <c r="J641" s="3">
        <v>6.5749999999999999E-5</v>
      </c>
      <c r="K641" s="4">
        <v>1138426853.0899999</v>
      </c>
      <c r="L641" s="5">
        <v>42500001</v>
      </c>
      <c r="M641" s="6">
        <v>26.78651356</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1655</v>
      </c>
      <c r="U641" t="s">
        <v>45</v>
      </c>
      <c r="AG641">
        <v>-1.9469999999999999E-3</v>
      </c>
    </row>
    <row r="642" spans="1:33" x14ac:dyDescent="0.25">
      <c r="A642" t="s">
        <v>1433</v>
      </c>
      <c r="B642" t="s">
        <v>1656</v>
      </c>
      <c r="C642" t="s">
        <v>1657</v>
      </c>
      <c r="F642" t="s">
        <v>1656</v>
      </c>
      <c r="G642" s="1">
        <v>-21</v>
      </c>
      <c r="H642" s="1">
        <v>420</v>
      </c>
      <c r="I642" s="2">
        <v>-441000</v>
      </c>
      <c r="J642" s="3">
        <v>-3.8737999999999999E-4</v>
      </c>
      <c r="K642" s="4">
        <v>1138426853.0899999</v>
      </c>
      <c r="L642" s="5">
        <v>42500001</v>
      </c>
      <c r="M642" s="6">
        <v>26.78651356</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1658</v>
      </c>
      <c r="U642" t="s">
        <v>45</v>
      </c>
      <c r="AG642">
        <v>-1.9469999999999999E-3</v>
      </c>
    </row>
    <row r="643" spans="1:33" x14ac:dyDescent="0.25">
      <c r="A643" t="s">
        <v>1433</v>
      </c>
      <c r="B643" t="s">
        <v>1659</v>
      </c>
      <c r="C643" t="s">
        <v>1660</v>
      </c>
      <c r="F643" t="s">
        <v>1659</v>
      </c>
      <c r="G643" s="1">
        <v>-4</v>
      </c>
      <c r="H643" s="1">
        <v>415.5</v>
      </c>
      <c r="I643" s="2">
        <v>-83100</v>
      </c>
      <c r="J643" s="3">
        <v>-7.2999999999999999E-5</v>
      </c>
      <c r="K643" s="4">
        <v>1138426853.0899999</v>
      </c>
      <c r="L643" s="5">
        <v>42500001</v>
      </c>
      <c r="M643" s="6">
        <v>26.78651356</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1661</v>
      </c>
      <c r="U643" t="s">
        <v>45</v>
      </c>
      <c r="AG643">
        <v>-1.9469999999999999E-3</v>
      </c>
    </row>
    <row r="644" spans="1:33" x14ac:dyDescent="0.25">
      <c r="A644" t="s">
        <v>1433</v>
      </c>
      <c r="B644" t="s">
        <v>1662</v>
      </c>
      <c r="C644" t="s">
        <v>1663</v>
      </c>
      <c r="F644" t="s">
        <v>1662</v>
      </c>
      <c r="G644" s="1">
        <v>-1</v>
      </c>
      <c r="H644" s="1">
        <v>411.3</v>
      </c>
      <c r="I644" s="2">
        <v>-20565</v>
      </c>
      <c r="J644" s="3">
        <v>-1.806E-5</v>
      </c>
      <c r="K644" s="4">
        <v>1138426853.0899999</v>
      </c>
      <c r="L644" s="5">
        <v>42500001</v>
      </c>
      <c r="M644" s="6">
        <v>26.78651356</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1664</v>
      </c>
      <c r="U644" t="s">
        <v>45</v>
      </c>
      <c r="AG644">
        <v>-1.9469999999999999E-3</v>
      </c>
    </row>
    <row r="645" spans="1:33" x14ac:dyDescent="0.25">
      <c r="A645" t="s">
        <v>1433</v>
      </c>
      <c r="B645" t="s">
        <v>1665</v>
      </c>
      <c r="C645" t="s">
        <v>1666</v>
      </c>
      <c r="F645" t="s">
        <v>1665</v>
      </c>
      <c r="G645" s="1">
        <v>108</v>
      </c>
      <c r="H645" s="1">
        <v>650.20000000000005</v>
      </c>
      <c r="I645" s="2">
        <v>995945.11</v>
      </c>
      <c r="J645" s="3">
        <v>8.7483999999999999E-4</v>
      </c>
      <c r="K645" s="4">
        <v>1138426853.0899999</v>
      </c>
      <c r="L645" s="5">
        <v>42500001</v>
      </c>
      <c r="M645" s="6">
        <v>26.78651356</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1667</v>
      </c>
      <c r="U645" t="s">
        <v>45</v>
      </c>
      <c r="AG645">
        <v>-1.9469999999999999E-3</v>
      </c>
    </row>
    <row r="646" spans="1:33" x14ac:dyDescent="0.25">
      <c r="A646" t="s">
        <v>1433</v>
      </c>
      <c r="B646" t="s">
        <v>1668</v>
      </c>
      <c r="C646" t="s">
        <v>1669</v>
      </c>
      <c r="F646" t="s">
        <v>1668</v>
      </c>
      <c r="G646" s="1">
        <v>18</v>
      </c>
      <c r="H646" s="1">
        <v>663</v>
      </c>
      <c r="I646" s="2">
        <v>169258.59</v>
      </c>
      <c r="J646" s="3">
        <v>1.4867999999999999E-4</v>
      </c>
      <c r="K646" s="4">
        <v>1138426853.0899999</v>
      </c>
      <c r="L646" s="5">
        <v>42500001</v>
      </c>
      <c r="M646" s="6">
        <v>26.78651356</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1670</v>
      </c>
      <c r="U646" t="s">
        <v>45</v>
      </c>
      <c r="AG646">
        <v>-1.9469999999999999E-3</v>
      </c>
    </row>
    <row r="647" spans="1:33" x14ac:dyDescent="0.25">
      <c r="A647" t="s">
        <v>1433</v>
      </c>
      <c r="B647" t="s">
        <v>1671</v>
      </c>
      <c r="C647" t="s">
        <v>1672</v>
      </c>
      <c r="F647" t="s">
        <v>1671</v>
      </c>
      <c r="G647" s="1">
        <v>1202</v>
      </c>
      <c r="H647" s="1">
        <v>148.248041</v>
      </c>
      <c r="I647" s="2">
        <v>178194145.28200001</v>
      </c>
      <c r="J647" s="3">
        <v>0.15652664999999999</v>
      </c>
      <c r="K647" s="4">
        <v>1138426853.0899999</v>
      </c>
      <c r="L647" s="5">
        <v>42500001</v>
      </c>
      <c r="M647" s="6">
        <v>26.78651356</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7.8697503510984461</v>
      </c>
      <c r="S647" s="7">
        <f t="shared" si="10"/>
        <v>1.2318256587937635</v>
      </c>
      <c r="T647" t="s">
        <v>1673</v>
      </c>
      <c r="U647" t="s">
        <v>45</v>
      </c>
      <c r="AG647">
        <v>-1.9469999999999999E-3</v>
      </c>
    </row>
    <row r="648" spans="1:33" x14ac:dyDescent="0.25">
      <c r="A648" t="s">
        <v>1433</v>
      </c>
      <c r="B648" t="s">
        <v>1674</v>
      </c>
      <c r="C648" t="s">
        <v>1675</v>
      </c>
      <c r="F648" t="s">
        <v>1674</v>
      </c>
      <c r="G648" s="1">
        <v>2994</v>
      </c>
      <c r="H648" s="1">
        <v>1122.5</v>
      </c>
      <c r="I648" s="2">
        <v>168038250</v>
      </c>
      <c r="J648" s="3">
        <v>0.14760566</v>
      </c>
      <c r="K648" s="4">
        <v>1138426853.0899999</v>
      </c>
      <c r="L648" s="5">
        <v>42500001</v>
      </c>
      <c r="M648" s="6">
        <v>26.78651356</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1676</v>
      </c>
      <c r="U648" t="s">
        <v>45</v>
      </c>
      <c r="AG648">
        <v>-1.9469999999999999E-3</v>
      </c>
    </row>
    <row r="649" spans="1:33" x14ac:dyDescent="0.25">
      <c r="A649" t="s">
        <v>1433</v>
      </c>
      <c r="B649" t="s">
        <v>1677</v>
      </c>
      <c r="C649" t="s">
        <v>1678</v>
      </c>
      <c r="F649" t="s">
        <v>1677</v>
      </c>
      <c r="G649" s="1">
        <v>1115</v>
      </c>
      <c r="H649" s="1">
        <v>1132</v>
      </c>
      <c r="I649" s="2">
        <v>63109000</v>
      </c>
      <c r="J649" s="3">
        <v>5.5435270000000002E-2</v>
      </c>
      <c r="K649" s="4">
        <v>1138426853.0899999</v>
      </c>
      <c r="L649" s="5">
        <v>42500001</v>
      </c>
      <c r="M649" s="6">
        <v>26.78651356</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1679</v>
      </c>
      <c r="U649" t="s">
        <v>45</v>
      </c>
      <c r="AG649">
        <v>-1.9469999999999999E-3</v>
      </c>
    </row>
    <row r="650" spans="1:33" x14ac:dyDescent="0.25">
      <c r="A650" t="s">
        <v>1433</v>
      </c>
      <c r="B650" t="s">
        <v>1680</v>
      </c>
      <c r="C650" t="s">
        <v>1681</v>
      </c>
      <c r="F650" t="s">
        <v>1680</v>
      </c>
      <c r="G650" s="1">
        <v>467</v>
      </c>
      <c r="H650" s="1">
        <v>1141.5</v>
      </c>
      <c r="I650" s="2">
        <v>26654025</v>
      </c>
      <c r="J650" s="3">
        <v>2.3413030000000001E-2</v>
      </c>
      <c r="K650" s="4">
        <v>1138426853.0899999</v>
      </c>
      <c r="L650" s="5">
        <v>42500001</v>
      </c>
      <c r="M650" s="6">
        <v>26.78651356</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1682</v>
      </c>
      <c r="U650" t="s">
        <v>45</v>
      </c>
      <c r="AG650">
        <v>-1.9469999999999999E-3</v>
      </c>
    </row>
    <row r="651" spans="1:33" x14ac:dyDescent="0.25">
      <c r="A651" t="s">
        <v>1433</v>
      </c>
      <c r="B651" t="s">
        <v>1683</v>
      </c>
      <c r="C651" t="s">
        <v>1684</v>
      </c>
      <c r="F651" t="s">
        <v>1683</v>
      </c>
      <c r="G651" s="1">
        <v>324</v>
      </c>
      <c r="H651" s="1">
        <v>1148</v>
      </c>
      <c r="I651" s="2">
        <v>18597600</v>
      </c>
      <c r="J651" s="3">
        <v>1.633623E-2</v>
      </c>
      <c r="K651" s="4">
        <v>1138426853.0899999</v>
      </c>
      <c r="L651" s="5">
        <v>42500001</v>
      </c>
      <c r="M651" s="6">
        <v>26.78651356</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1685</v>
      </c>
      <c r="U651" t="s">
        <v>45</v>
      </c>
      <c r="AG651">
        <v>-1.9469999999999999E-3</v>
      </c>
    </row>
    <row r="652" spans="1:33" x14ac:dyDescent="0.25">
      <c r="A652" t="s">
        <v>1433</v>
      </c>
      <c r="B652" t="s">
        <v>1686</v>
      </c>
      <c r="C652" t="s">
        <v>1687</v>
      </c>
      <c r="F652" t="s">
        <v>1686</v>
      </c>
      <c r="G652" s="1">
        <v>-3872</v>
      </c>
      <c r="H652" s="1">
        <v>14.66</v>
      </c>
      <c r="I652" s="2">
        <v>-63575142.399999999</v>
      </c>
      <c r="J652" s="3">
        <v>-5.5844730000000002E-2</v>
      </c>
      <c r="K652" s="4">
        <v>1138426853.0899999</v>
      </c>
      <c r="L652" s="5">
        <v>42500001</v>
      </c>
      <c r="M652" s="6">
        <v>26.78651356</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1688</v>
      </c>
      <c r="U652" t="s">
        <v>45</v>
      </c>
      <c r="AG652">
        <v>-1.9469999999999999E-3</v>
      </c>
    </row>
    <row r="653" spans="1:33" x14ac:dyDescent="0.25">
      <c r="A653" t="s">
        <v>1433</v>
      </c>
      <c r="B653" t="s">
        <v>1689</v>
      </c>
      <c r="C653" t="s">
        <v>1690</v>
      </c>
      <c r="F653" t="s">
        <v>1689</v>
      </c>
      <c r="G653" s="1">
        <v>-1302</v>
      </c>
      <c r="H653" s="1">
        <v>14.19</v>
      </c>
      <c r="I653" s="2">
        <v>-20692425.600000001</v>
      </c>
      <c r="J653" s="3">
        <v>-1.8176330000000001E-2</v>
      </c>
      <c r="K653" s="4">
        <v>1138426853.0899999</v>
      </c>
      <c r="L653" s="5">
        <v>42500001</v>
      </c>
      <c r="M653" s="6">
        <v>26.78651356</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1691</v>
      </c>
      <c r="U653" t="s">
        <v>45</v>
      </c>
      <c r="AG653">
        <v>-1.9469999999999999E-3</v>
      </c>
    </row>
    <row r="654" spans="1:33" x14ac:dyDescent="0.25">
      <c r="A654" t="s">
        <v>1433</v>
      </c>
      <c r="B654" t="s">
        <v>1692</v>
      </c>
      <c r="C654" t="s">
        <v>1693</v>
      </c>
      <c r="F654" t="s">
        <v>1692</v>
      </c>
      <c r="G654" s="1">
        <v>-774</v>
      </c>
      <c r="H654" s="1">
        <v>14.13</v>
      </c>
      <c r="I654" s="2">
        <v>-12249014.4</v>
      </c>
      <c r="J654" s="3">
        <v>-1.0759599999999999E-2</v>
      </c>
      <c r="K654" s="4">
        <v>1138426853.0899999</v>
      </c>
      <c r="L654" s="5">
        <v>42500001</v>
      </c>
      <c r="M654" s="6">
        <v>26.78651356</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1694</v>
      </c>
      <c r="U654" t="s">
        <v>45</v>
      </c>
      <c r="AG654">
        <v>-1.9469999999999999E-3</v>
      </c>
    </row>
    <row r="655" spans="1:33" x14ac:dyDescent="0.25">
      <c r="A655" t="s">
        <v>1433</v>
      </c>
      <c r="B655" t="s">
        <v>1695</v>
      </c>
      <c r="C655" t="s">
        <v>1696</v>
      </c>
      <c r="F655" t="s">
        <v>1697</v>
      </c>
      <c r="G655" s="1">
        <v>-8146</v>
      </c>
      <c r="H655" s="1">
        <v>96.42</v>
      </c>
      <c r="I655" s="2">
        <v>-1963593300</v>
      </c>
      <c r="J655" s="3">
        <v>-1.72483045</v>
      </c>
      <c r="K655" s="4">
        <v>1138426853.0899999</v>
      </c>
      <c r="L655" s="5">
        <v>42500001</v>
      </c>
      <c r="M655" s="6">
        <v>26.78651356</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1698</v>
      </c>
      <c r="U655" t="s">
        <v>45</v>
      </c>
      <c r="AG655">
        <v>-1.9469999999999999E-3</v>
      </c>
    </row>
    <row r="656" spans="1:33" x14ac:dyDescent="0.25">
      <c r="A656" t="s">
        <v>1433</v>
      </c>
      <c r="B656" t="s">
        <v>1699</v>
      </c>
      <c r="C656" t="s">
        <v>1700</v>
      </c>
      <c r="F656" t="s">
        <v>1699</v>
      </c>
      <c r="G656" s="1">
        <v>-1664</v>
      </c>
      <c r="H656" s="1">
        <v>96.68</v>
      </c>
      <c r="I656" s="2">
        <v>-402188800.00000012</v>
      </c>
      <c r="J656" s="3">
        <v>-0.35328471</v>
      </c>
      <c r="K656" s="4">
        <v>1138426853.0899999</v>
      </c>
      <c r="L656" s="5">
        <v>42500001</v>
      </c>
      <c r="M656" s="6">
        <v>26.78651356</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1701</v>
      </c>
      <c r="U656" t="s">
        <v>45</v>
      </c>
      <c r="AG656">
        <v>-1.9469999999999999E-3</v>
      </c>
    </row>
    <row r="657" spans="1:33" x14ac:dyDescent="0.25">
      <c r="A657" t="s">
        <v>1433</v>
      </c>
      <c r="B657" t="s">
        <v>1702</v>
      </c>
      <c r="C657" t="s">
        <v>1703</v>
      </c>
      <c r="F657" t="s">
        <v>1702</v>
      </c>
      <c r="G657" s="1">
        <v>-20</v>
      </c>
      <c r="H657" s="1">
        <v>96.855000000000004</v>
      </c>
      <c r="I657" s="2">
        <v>-4842750</v>
      </c>
      <c r="J657" s="3">
        <v>-4.2538999999999997E-3</v>
      </c>
      <c r="K657" s="4">
        <v>1138426853.0899999</v>
      </c>
      <c r="L657" s="5">
        <v>42500001</v>
      </c>
      <c r="M657" s="6">
        <v>26.78651356</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1704</v>
      </c>
      <c r="U657" t="s">
        <v>45</v>
      </c>
      <c r="AG657">
        <v>-1.9469999999999999E-3</v>
      </c>
    </row>
    <row r="658" spans="1:33" x14ac:dyDescent="0.25">
      <c r="A658" t="s">
        <v>1433</v>
      </c>
      <c r="B658" t="s">
        <v>1705</v>
      </c>
      <c r="C658" t="s">
        <v>1706</v>
      </c>
      <c r="F658" t="s">
        <v>1705</v>
      </c>
      <c r="G658" s="1">
        <v>252</v>
      </c>
      <c r="H658" s="1">
        <v>50.956000000000003</v>
      </c>
      <c r="I658" s="2">
        <v>64204560</v>
      </c>
      <c r="J658" s="3">
        <v>5.6397620000000002E-2</v>
      </c>
      <c r="K658" s="4">
        <v>1138426853.0899999</v>
      </c>
      <c r="L658" s="5">
        <v>42500001</v>
      </c>
      <c r="M658" s="6">
        <v>26.78651356</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1707</v>
      </c>
      <c r="U658" t="s">
        <v>45</v>
      </c>
      <c r="AG658">
        <v>-1.9469999999999999E-3</v>
      </c>
    </row>
    <row r="659" spans="1:33" x14ac:dyDescent="0.25">
      <c r="A659" t="s">
        <v>1433</v>
      </c>
      <c r="B659" t="s">
        <v>1708</v>
      </c>
      <c r="C659" t="s">
        <v>1709</v>
      </c>
      <c r="F659" t="s">
        <v>1708</v>
      </c>
      <c r="G659" s="1">
        <v>21</v>
      </c>
      <c r="H659" s="1">
        <v>51.357999999999997</v>
      </c>
      <c r="I659" s="2">
        <v>5392590</v>
      </c>
      <c r="J659" s="3">
        <v>4.7368799999999997E-3</v>
      </c>
      <c r="K659" s="4">
        <v>1138426853.0899999</v>
      </c>
      <c r="L659" s="5">
        <v>42500001</v>
      </c>
      <c r="M659" s="6">
        <v>26.78651356</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1710</v>
      </c>
      <c r="U659" t="s">
        <v>45</v>
      </c>
      <c r="AG659">
        <v>-1.9469999999999999E-3</v>
      </c>
    </row>
    <row r="660" spans="1:33" x14ac:dyDescent="0.25">
      <c r="A660" t="s">
        <v>1433</v>
      </c>
      <c r="B660" t="s">
        <v>1711</v>
      </c>
      <c r="C660" t="s">
        <v>1712</v>
      </c>
      <c r="F660" t="s">
        <v>1711</v>
      </c>
      <c r="G660" s="1">
        <v>1296</v>
      </c>
      <c r="H660" s="1">
        <v>317.60000000000002</v>
      </c>
      <c r="I660" s="2">
        <v>41160960</v>
      </c>
      <c r="J660" s="3">
        <v>3.6156000000000001E-2</v>
      </c>
      <c r="K660" s="4">
        <v>1138426853.0899999</v>
      </c>
      <c r="L660" s="5">
        <v>42500001</v>
      </c>
      <c r="M660" s="6">
        <v>26.78651356</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1713</v>
      </c>
      <c r="U660" t="s">
        <v>45</v>
      </c>
      <c r="AG660">
        <v>-1.9469999999999999E-3</v>
      </c>
    </row>
    <row r="661" spans="1:33" x14ac:dyDescent="0.25">
      <c r="A661" t="s">
        <v>1433</v>
      </c>
      <c r="B661" t="s">
        <v>1714</v>
      </c>
      <c r="C661" t="s">
        <v>1715</v>
      </c>
      <c r="F661" t="s">
        <v>1714</v>
      </c>
      <c r="G661" s="1">
        <v>1032</v>
      </c>
      <c r="H661" s="1">
        <v>322.7</v>
      </c>
      <c r="I661" s="2">
        <v>33302640</v>
      </c>
      <c r="J661" s="3">
        <v>2.9253210000000002E-2</v>
      </c>
      <c r="K661" s="4">
        <v>1138426853.0899999</v>
      </c>
      <c r="L661" s="5">
        <v>42500001</v>
      </c>
      <c r="M661" s="6">
        <v>26.78651356</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1716</v>
      </c>
      <c r="U661" t="s">
        <v>45</v>
      </c>
      <c r="AG661">
        <v>-1.9469999999999999E-3</v>
      </c>
    </row>
    <row r="662" spans="1:33" x14ac:dyDescent="0.25">
      <c r="A662" t="s">
        <v>1433</v>
      </c>
      <c r="B662" t="s">
        <v>1717</v>
      </c>
      <c r="C662" t="s">
        <v>1718</v>
      </c>
      <c r="F662" t="s">
        <v>1717</v>
      </c>
      <c r="G662" s="1">
        <v>104</v>
      </c>
      <c r="H662" s="1">
        <v>314</v>
      </c>
      <c r="I662" s="2">
        <v>3265600</v>
      </c>
      <c r="J662" s="3">
        <v>2.8685199999999998E-3</v>
      </c>
      <c r="K662" s="4">
        <v>1138426853.0899999</v>
      </c>
      <c r="L662" s="5">
        <v>42500001</v>
      </c>
      <c r="M662" s="6">
        <v>26.78651356</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1719</v>
      </c>
      <c r="U662" t="s">
        <v>45</v>
      </c>
      <c r="AG662">
        <v>-1.9469999999999999E-3</v>
      </c>
    </row>
    <row r="663" spans="1:33" x14ac:dyDescent="0.25">
      <c r="A663" t="s">
        <v>1433</v>
      </c>
      <c r="B663" t="s">
        <v>1720</v>
      </c>
      <c r="C663" t="s">
        <v>1721</v>
      </c>
      <c r="F663" t="s">
        <v>1720</v>
      </c>
      <c r="G663" s="1">
        <v>-818</v>
      </c>
      <c r="H663" s="1">
        <v>104.179688</v>
      </c>
      <c r="I663" s="2">
        <v>-170437969.56799999</v>
      </c>
      <c r="J663" s="3">
        <v>-0.14971359000000001</v>
      </c>
      <c r="K663" s="4">
        <v>1138426853.0899999</v>
      </c>
      <c r="L663" s="5">
        <v>42500001</v>
      </c>
      <c r="M663" s="6">
        <v>26.78651356</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1.7649307823434368</v>
      </c>
      <c r="S663" s="7">
        <f t="shared" si="10"/>
        <v>-0.26423412352614456</v>
      </c>
      <c r="T663" t="s">
        <v>1722</v>
      </c>
      <c r="U663" t="s">
        <v>45</v>
      </c>
      <c r="AG663">
        <v>-1.9469999999999999E-3</v>
      </c>
    </row>
    <row r="664" spans="1:33" x14ac:dyDescent="0.25">
      <c r="A664" t="s">
        <v>1433</v>
      </c>
      <c r="B664" t="s">
        <v>46</v>
      </c>
      <c r="C664" t="s">
        <v>47</v>
      </c>
      <c r="F664" t="s">
        <v>46</v>
      </c>
      <c r="G664" s="1">
        <v>-467</v>
      </c>
      <c r="H664" s="1">
        <v>112.875</v>
      </c>
      <c r="I664" s="2">
        <v>-52712625</v>
      </c>
      <c r="J664" s="3">
        <v>-4.6303039999999997E-2</v>
      </c>
      <c r="K664" s="4">
        <v>1138426853.0899999</v>
      </c>
      <c r="L664" s="5">
        <v>42500001</v>
      </c>
      <c r="M664" s="6">
        <v>26.78651356</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5.8937639764906615</v>
      </c>
      <c r="S664" s="7">
        <f t="shared" si="10"/>
        <v>-0.27289918915400613</v>
      </c>
      <c r="T664" t="s">
        <v>48</v>
      </c>
      <c r="U664" t="s">
        <v>45</v>
      </c>
      <c r="AG664">
        <v>-1.9469999999999999E-3</v>
      </c>
    </row>
    <row r="665" spans="1:33" x14ac:dyDescent="0.25">
      <c r="A665" t="s">
        <v>1433</v>
      </c>
      <c r="B665" t="s">
        <v>1723</v>
      </c>
      <c r="C665" t="s">
        <v>1724</v>
      </c>
      <c r="F665" t="s">
        <v>1723</v>
      </c>
      <c r="G665" s="1">
        <v>435</v>
      </c>
      <c r="H665" s="1">
        <v>130.54402999999999</v>
      </c>
      <c r="I665" s="2">
        <v>56786653.049999997</v>
      </c>
      <c r="J665" s="3">
        <v>4.9881689999999999E-2</v>
      </c>
      <c r="K665" s="4">
        <v>1138426853.0899999</v>
      </c>
      <c r="L665" s="5">
        <v>42500001</v>
      </c>
      <c r="M665" s="6">
        <v>26.78651356</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20.498617188027151</v>
      </c>
      <c r="S665" s="7">
        <f t="shared" si="10"/>
        <v>1.0225056680018421</v>
      </c>
      <c r="T665" t="s">
        <v>1725</v>
      </c>
      <c r="U665" t="s">
        <v>45</v>
      </c>
      <c r="AG665">
        <v>-1.9469999999999999E-3</v>
      </c>
    </row>
    <row r="666" spans="1:33" x14ac:dyDescent="0.25">
      <c r="A666" t="s">
        <v>1433</v>
      </c>
      <c r="B666" t="s">
        <v>1726</v>
      </c>
      <c r="C666" t="s">
        <v>1727</v>
      </c>
      <c r="F666" t="s">
        <v>1726</v>
      </c>
      <c r="G666" s="1">
        <v>-492</v>
      </c>
      <c r="H666" s="1">
        <v>540.75</v>
      </c>
      <c r="I666" s="2">
        <v>-13302450</v>
      </c>
      <c r="J666" s="3">
        <v>-1.168494E-2</v>
      </c>
      <c r="K666" s="4">
        <v>1138426853.0899999</v>
      </c>
      <c r="L666" s="5">
        <v>42500001</v>
      </c>
      <c r="M666" s="6">
        <v>26.78651356</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1728</v>
      </c>
      <c r="U666" t="s">
        <v>45</v>
      </c>
      <c r="AG666">
        <v>-1.9469999999999999E-3</v>
      </c>
    </row>
    <row r="667" spans="1:33" x14ac:dyDescent="0.25">
      <c r="A667" t="s">
        <v>1433</v>
      </c>
      <c r="B667" t="s">
        <v>1729</v>
      </c>
      <c r="C667" t="s">
        <v>1730</v>
      </c>
      <c r="F667" t="s">
        <v>1729</v>
      </c>
      <c r="G667" s="1">
        <v>-101</v>
      </c>
      <c r="H667" s="1">
        <v>549.75</v>
      </c>
      <c r="I667" s="2">
        <v>-2776237.5</v>
      </c>
      <c r="J667" s="3">
        <v>-2.43866E-3</v>
      </c>
      <c r="K667" s="4">
        <v>1138426853.0899999</v>
      </c>
      <c r="L667" s="5">
        <v>42500001</v>
      </c>
      <c r="M667" s="6">
        <v>26.78651356</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1731</v>
      </c>
      <c r="U667" t="s">
        <v>45</v>
      </c>
      <c r="AG667">
        <v>-1.9469999999999999E-3</v>
      </c>
    </row>
    <row r="668" spans="1:33" x14ac:dyDescent="0.25">
      <c r="A668" t="s">
        <v>1433</v>
      </c>
      <c r="B668" t="s">
        <v>1732</v>
      </c>
      <c r="C668" t="s">
        <v>1733</v>
      </c>
      <c r="F668" t="s">
        <v>1732</v>
      </c>
      <c r="G668" s="1">
        <v>213</v>
      </c>
      <c r="H668" s="1">
        <v>120.15625</v>
      </c>
      <c r="I668" s="2">
        <v>25593281.25</v>
      </c>
      <c r="J668" s="3">
        <v>2.2481270000000001E-2</v>
      </c>
      <c r="K668" s="4">
        <v>1138426853.0899999</v>
      </c>
      <c r="L668" s="5">
        <v>42500001</v>
      </c>
      <c r="M668" s="6">
        <v>26.78651356</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15.712662679740216</v>
      </c>
      <c r="S668" s="7">
        <f t="shared" si="10"/>
        <v>0.35324061212216334</v>
      </c>
      <c r="T668" t="s">
        <v>1734</v>
      </c>
      <c r="U668" t="s">
        <v>45</v>
      </c>
      <c r="AG668">
        <v>-1.9469999999999999E-3</v>
      </c>
    </row>
    <row r="669" spans="1:33" x14ac:dyDescent="0.25">
      <c r="A669" t="s">
        <v>1433</v>
      </c>
      <c r="B669" t="s">
        <v>1735</v>
      </c>
      <c r="C669" t="s">
        <v>1736</v>
      </c>
      <c r="F669" t="s">
        <v>1735</v>
      </c>
      <c r="G669" s="1">
        <v>960</v>
      </c>
      <c r="H669" s="1">
        <v>184.4</v>
      </c>
      <c r="I669" s="2">
        <v>74350080</v>
      </c>
      <c r="J669" s="3">
        <v>6.5309489999999998E-2</v>
      </c>
      <c r="K669" s="4">
        <v>1138426853.0899999</v>
      </c>
      <c r="L669" s="5">
        <v>42500001</v>
      </c>
      <c r="M669" s="6">
        <v>26.78651356</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1737</v>
      </c>
      <c r="U669" t="s">
        <v>45</v>
      </c>
      <c r="AG669">
        <v>-1.9469999999999999E-3</v>
      </c>
    </row>
    <row r="670" spans="1:33" x14ac:dyDescent="0.25">
      <c r="A670" t="s">
        <v>1433</v>
      </c>
      <c r="B670" t="s">
        <v>1738</v>
      </c>
      <c r="C670" t="s">
        <v>1739</v>
      </c>
      <c r="F670" t="s">
        <v>1738</v>
      </c>
      <c r="G670" s="1">
        <v>307</v>
      </c>
      <c r="H670" s="1">
        <v>183.41</v>
      </c>
      <c r="I670" s="2">
        <v>23648885.399999999</v>
      </c>
      <c r="J670" s="3">
        <v>2.0773300000000001E-2</v>
      </c>
      <c r="K670" s="4">
        <v>1138426853.0899999</v>
      </c>
      <c r="L670" s="5">
        <v>42500001</v>
      </c>
      <c r="M670" s="6">
        <v>26.78651356</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1740</v>
      </c>
      <c r="U670" t="s">
        <v>45</v>
      </c>
      <c r="AG670">
        <v>-1.9469999999999999E-3</v>
      </c>
    </row>
    <row r="671" spans="1:33" x14ac:dyDescent="0.25">
      <c r="A671" t="s">
        <v>1433</v>
      </c>
      <c r="B671" t="s">
        <v>1741</v>
      </c>
      <c r="C671" t="s">
        <v>1742</v>
      </c>
      <c r="F671" t="s">
        <v>1741</v>
      </c>
      <c r="G671" s="1">
        <v>174</v>
      </c>
      <c r="H671" s="1">
        <v>184.98</v>
      </c>
      <c r="I671" s="2">
        <v>13518338.4</v>
      </c>
      <c r="J671" s="3">
        <v>1.1874579999999999E-2</v>
      </c>
      <c r="K671" s="4">
        <v>1138426853.0899999</v>
      </c>
      <c r="L671" s="5">
        <v>42500001</v>
      </c>
      <c r="M671" s="6">
        <v>26.78651356</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1743</v>
      </c>
      <c r="U671" t="s">
        <v>45</v>
      </c>
      <c r="AG671">
        <v>-1.9469999999999999E-3</v>
      </c>
    </row>
    <row r="672" spans="1:33" x14ac:dyDescent="0.25">
      <c r="A672" t="s">
        <v>1433</v>
      </c>
      <c r="B672" t="s">
        <v>1744</v>
      </c>
      <c r="C672" t="s">
        <v>1745</v>
      </c>
      <c r="F672" t="s">
        <v>1744</v>
      </c>
      <c r="G672" s="1">
        <v>11</v>
      </c>
      <c r="H672" s="1">
        <v>204.22</v>
      </c>
      <c r="I672" s="2">
        <v>943496.4</v>
      </c>
      <c r="J672" s="3">
        <v>8.2877000000000005E-4</v>
      </c>
      <c r="K672" s="4">
        <v>1138426853.0899999</v>
      </c>
      <c r="L672" s="5">
        <v>42500001</v>
      </c>
      <c r="M672" s="6">
        <v>26.78651356</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1746</v>
      </c>
      <c r="U672" t="s">
        <v>45</v>
      </c>
      <c r="AG672">
        <v>-1.9469999999999999E-3</v>
      </c>
    </row>
    <row r="673" spans="1:33" x14ac:dyDescent="0.25">
      <c r="A673" t="s">
        <v>1433</v>
      </c>
      <c r="B673" t="s">
        <v>1747</v>
      </c>
      <c r="C673" t="s">
        <v>1748</v>
      </c>
      <c r="F673" t="s">
        <v>1747</v>
      </c>
      <c r="G673" s="1">
        <v>552</v>
      </c>
      <c r="H673" s="1">
        <v>81.530333999999996</v>
      </c>
      <c r="I673" s="2">
        <v>45004744.368000001</v>
      </c>
      <c r="J673" s="3">
        <v>3.9532400000000002E-2</v>
      </c>
      <c r="K673" s="4">
        <v>1138426853.0899999</v>
      </c>
      <c r="L673" s="5">
        <v>42500001</v>
      </c>
      <c r="M673" s="6">
        <v>26.78651356</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4.4389025838890372</v>
      </c>
      <c r="S673" s="7">
        <f t="shared" si="10"/>
        <v>0.17548047250733498</v>
      </c>
      <c r="T673" t="s">
        <v>1749</v>
      </c>
      <c r="U673" t="s">
        <v>45</v>
      </c>
      <c r="AG673">
        <v>-1.9469999999999999E-3</v>
      </c>
    </row>
    <row r="674" spans="1:33" x14ac:dyDescent="0.25">
      <c r="A674" t="s">
        <v>1433</v>
      </c>
      <c r="B674" t="s">
        <v>115</v>
      </c>
      <c r="C674" t="s">
        <v>116</v>
      </c>
      <c r="D674" t="s">
        <v>117</v>
      </c>
      <c r="E674" t="s">
        <v>118</v>
      </c>
      <c r="F674" t="s">
        <v>119</v>
      </c>
      <c r="G674" s="1">
        <v>7490431</v>
      </c>
      <c r="H674" s="1">
        <v>100.28</v>
      </c>
      <c r="I674" s="2">
        <v>751140420.67999983</v>
      </c>
      <c r="J674" s="3">
        <v>0.65980561000000004</v>
      </c>
      <c r="K674" s="4">
        <v>1138426853.0899999</v>
      </c>
      <c r="L674" s="5">
        <v>42500001</v>
      </c>
      <c r="M674" s="6">
        <v>26.78651356</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119</v>
      </c>
      <c r="U674" t="s">
        <v>41</v>
      </c>
      <c r="AG674">
        <v>-1.9469999999999999E-3</v>
      </c>
    </row>
    <row r="675" spans="1:33" x14ac:dyDescent="0.25">
      <c r="A675" t="s">
        <v>1433</v>
      </c>
      <c r="B675" t="s">
        <v>89</v>
      </c>
      <c r="C675" t="s">
        <v>89</v>
      </c>
      <c r="D675" t="s">
        <v>90</v>
      </c>
      <c r="E675" t="s">
        <v>91</v>
      </c>
      <c r="F675" t="s">
        <v>92</v>
      </c>
      <c r="G675" s="1">
        <v>90000000</v>
      </c>
      <c r="H675" s="1">
        <v>99.490987000000004</v>
      </c>
      <c r="I675" s="2">
        <v>89541888.299999997</v>
      </c>
      <c r="J675" s="3">
        <v>7.8654050000000003E-2</v>
      </c>
      <c r="K675" s="4">
        <v>1138426853.0899999</v>
      </c>
      <c r="L675" s="5">
        <v>42500001</v>
      </c>
      <c r="M675" s="6">
        <v>26.78651356</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0.1307369377044634</v>
      </c>
      <c r="S675" s="7">
        <f t="shared" si="10"/>
        <v>1.028298963505375E-2</v>
      </c>
      <c r="T675" t="s">
        <v>92</v>
      </c>
      <c r="U675" t="s">
        <v>93</v>
      </c>
      <c r="AG675">
        <v>-1.9469999999999999E-3</v>
      </c>
    </row>
    <row r="676" spans="1:33" x14ac:dyDescent="0.25">
      <c r="A676" t="s">
        <v>1433</v>
      </c>
      <c r="B676" t="s">
        <v>209</v>
      </c>
      <c r="C676" t="s">
        <v>209</v>
      </c>
      <c r="D676" t="s">
        <v>210</v>
      </c>
      <c r="E676" t="s">
        <v>211</v>
      </c>
      <c r="F676" t="s">
        <v>212</v>
      </c>
      <c r="G676" s="1">
        <v>2000000</v>
      </c>
      <c r="H676" s="1">
        <v>99.005851000000007</v>
      </c>
      <c r="I676" s="2">
        <v>1980117.02</v>
      </c>
      <c r="J676" s="3">
        <v>1.73934E-3</v>
      </c>
      <c r="K676" s="4">
        <v>1138426853.0899999</v>
      </c>
      <c r="L676" s="5">
        <v>42500001</v>
      </c>
      <c r="M676" s="6">
        <v>26.78651356</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0.2575987489075548</v>
      </c>
      <c r="S676" s="7">
        <f t="shared" si="10"/>
        <v>4.4805180792486637E-4</v>
      </c>
      <c r="T676" t="s">
        <v>212</v>
      </c>
      <c r="U676" t="s">
        <v>93</v>
      </c>
      <c r="AG676">
        <v>-1.9469999999999999E-3</v>
      </c>
    </row>
    <row r="677" spans="1:33" x14ac:dyDescent="0.25">
      <c r="A677" t="s">
        <v>1433</v>
      </c>
      <c r="B677" t="s">
        <v>1750</v>
      </c>
      <c r="C677" t="s">
        <v>1750</v>
      </c>
      <c r="D677" t="s">
        <v>1751</v>
      </c>
      <c r="E677" t="s">
        <v>1752</v>
      </c>
      <c r="F677" t="s">
        <v>1753</v>
      </c>
      <c r="G677" s="1">
        <v>95000000</v>
      </c>
      <c r="H677" s="1">
        <v>99.436006000000006</v>
      </c>
      <c r="I677" s="2">
        <v>94464205.700000003</v>
      </c>
      <c r="J677" s="3">
        <v>8.2977839999999997E-2</v>
      </c>
      <c r="K677" s="4">
        <v>1138426853.0899999</v>
      </c>
      <c r="L677" s="5">
        <v>42500001</v>
      </c>
      <c r="M677" s="6">
        <v>26.78651356</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0.14429067245285293</v>
      </c>
      <c r="S677" s="7">
        <f t="shared" si="10"/>
        <v>1.1972928332285238E-2</v>
      </c>
      <c r="T677" t="s">
        <v>1753</v>
      </c>
      <c r="U677" t="s">
        <v>93</v>
      </c>
      <c r="AG677">
        <v>-1.9469999999999999E-3</v>
      </c>
    </row>
    <row r="678" spans="1:33" x14ac:dyDescent="0.25">
      <c r="A678" t="s">
        <v>1433</v>
      </c>
      <c r="B678" t="s">
        <v>1754</v>
      </c>
      <c r="C678" t="s">
        <v>1754</v>
      </c>
      <c r="D678" t="s">
        <v>1755</v>
      </c>
      <c r="E678" t="s">
        <v>1756</v>
      </c>
      <c r="F678" t="s">
        <v>1757</v>
      </c>
      <c r="G678" s="1">
        <v>95000000</v>
      </c>
      <c r="H678" s="1">
        <v>99.731573999999995</v>
      </c>
      <c r="I678" s="2">
        <v>94744995.299999997</v>
      </c>
      <c r="J678" s="3">
        <v>8.3224489999999998E-2</v>
      </c>
      <c r="K678" s="4">
        <v>1138426853.0899999</v>
      </c>
      <c r="L678" s="5">
        <v>42500001</v>
      </c>
      <c r="M678" s="6">
        <v>26.78651356</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6.828248043669205E-2</v>
      </c>
      <c r="S678" s="7">
        <f t="shared" si="10"/>
        <v>5.6827746102786729E-3</v>
      </c>
      <c r="T678" t="s">
        <v>1757</v>
      </c>
      <c r="U678" t="s">
        <v>93</v>
      </c>
      <c r="AG678">
        <v>-1.9469999999999999E-3</v>
      </c>
    </row>
    <row r="679" spans="1:33" x14ac:dyDescent="0.25">
      <c r="A679" t="s">
        <v>1433</v>
      </c>
      <c r="B679" t="s">
        <v>102</v>
      </c>
      <c r="C679" t="s">
        <v>102</v>
      </c>
      <c r="D679" t="s">
        <v>103</v>
      </c>
      <c r="E679" t="s">
        <v>104</v>
      </c>
      <c r="F679" t="s">
        <v>105</v>
      </c>
      <c r="G679" s="1">
        <v>95000000</v>
      </c>
      <c r="H679" s="1">
        <v>99.624564000000007</v>
      </c>
      <c r="I679" s="2">
        <v>94643335.799999997</v>
      </c>
      <c r="J679" s="3">
        <v>8.3135189999999998E-2</v>
      </c>
      <c r="K679" s="4">
        <v>1138426853.0899999</v>
      </c>
      <c r="L679" s="5">
        <v>42500001</v>
      </c>
      <c r="M679" s="6">
        <v>26.78651356</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9.5449567797519119E-2</v>
      </c>
      <c r="S679" s="7">
        <f t="shared" si="10"/>
        <v>7.9352179542646339E-3</v>
      </c>
      <c r="T679" t="s">
        <v>105</v>
      </c>
      <c r="U679" t="s">
        <v>93</v>
      </c>
      <c r="AG679">
        <v>-1.9469999999999999E-3</v>
      </c>
    </row>
    <row r="680" spans="1:33" x14ac:dyDescent="0.25">
      <c r="A680" t="s">
        <v>1433</v>
      </c>
      <c r="B680" t="s">
        <v>110</v>
      </c>
      <c r="C680" t="s">
        <v>110</v>
      </c>
      <c r="G680" s="1">
        <v>11911890.259999979</v>
      </c>
      <c r="H680" s="1">
        <v>1</v>
      </c>
      <c r="I680" s="2">
        <v>11911890.259999979</v>
      </c>
      <c r="J680" s="3">
        <v>1.0463470000000001E-2</v>
      </c>
      <c r="K680" s="4">
        <v>1138426853.0899999</v>
      </c>
      <c r="L680" s="5">
        <v>42500001</v>
      </c>
      <c r="M680" s="6">
        <v>26.78651356</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110</v>
      </c>
      <c r="U680" t="s">
        <v>110</v>
      </c>
      <c r="AG680">
        <v>-1.9469999999999999E-3</v>
      </c>
    </row>
    <row r="681" spans="1:33" x14ac:dyDescent="0.25">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row>
    <row r="682" spans="1:33" x14ac:dyDescent="0.25">
      <c r="A682" t="s">
        <v>1758</v>
      </c>
      <c r="B682" t="s">
        <v>1759</v>
      </c>
      <c r="C682" t="s">
        <v>1759</v>
      </c>
      <c r="G682" s="1">
        <v>-56620000</v>
      </c>
      <c r="H682" s="1">
        <v>0.64462600000000003</v>
      </c>
      <c r="I682" s="2">
        <v>36498726.541253</v>
      </c>
      <c r="J682" s="3">
        <v>-0.62125699999999995</v>
      </c>
      <c r="K682" s="4">
        <v>58749845.229999997</v>
      </c>
      <c r="L682" s="5">
        <v>2075001</v>
      </c>
      <c r="M682" s="6">
        <v>28.313165000000001</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1760</v>
      </c>
      <c r="U682" t="s">
        <v>1761</v>
      </c>
      <c r="AG682">
        <v>-9.8589999999999997E-3</v>
      </c>
    </row>
    <row r="683" spans="1:33" x14ac:dyDescent="0.25">
      <c r="A683" t="s">
        <v>1758</v>
      </c>
      <c r="B683" t="s">
        <v>1762</v>
      </c>
      <c r="C683" t="s">
        <v>1762</v>
      </c>
      <c r="G683" s="1">
        <v>77480000</v>
      </c>
      <c r="H683" s="1">
        <v>0.71012500000000001</v>
      </c>
      <c r="I683" s="2">
        <v>-55020515.522630997</v>
      </c>
      <c r="J683" s="3">
        <v>0.93652199999999997</v>
      </c>
      <c r="K683" s="4">
        <v>58749845.229999997</v>
      </c>
      <c r="L683" s="5">
        <v>2075001</v>
      </c>
      <c r="M683" s="6">
        <v>28.313165000000001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1763</v>
      </c>
      <c r="U683" t="s">
        <v>1761</v>
      </c>
      <c r="AG683">
        <v>-9.8589999999999997E-3</v>
      </c>
    </row>
    <row r="684" spans="1:33" x14ac:dyDescent="0.25">
      <c r="A684" t="s">
        <v>1758</v>
      </c>
      <c r="B684" t="s">
        <v>1764</v>
      </c>
      <c r="C684" t="s">
        <v>1764</v>
      </c>
      <c r="G684" s="1">
        <v>22080000</v>
      </c>
      <c r="H684" s="1">
        <v>1.244292</v>
      </c>
      <c r="I684" s="2">
        <v>-27473963.193847999</v>
      </c>
      <c r="J684" s="3">
        <v>0.46764299999999998</v>
      </c>
      <c r="K684" s="4">
        <v>58749845.229999997</v>
      </c>
      <c r="L684" s="5">
        <v>2075001</v>
      </c>
      <c r="M684" s="6">
        <v>28.313165000000001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1765</v>
      </c>
      <c r="U684" t="s">
        <v>1761</v>
      </c>
      <c r="AG684">
        <v>-9.8589999999999997E-3</v>
      </c>
    </row>
    <row r="685" spans="1:33" x14ac:dyDescent="0.25">
      <c r="A685" t="s">
        <v>1758</v>
      </c>
      <c r="B685" t="s">
        <v>1766</v>
      </c>
      <c r="C685" t="s">
        <v>1766</v>
      </c>
      <c r="G685" s="1">
        <v>-31220000</v>
      </c>
      <c r="H685" s="1">
        <v>1.1543049999999999</v>
      </c>
      <c r="I685" s="2">
        <v>36037408.723315001</v>
      </c>
      <c r="J685" s="3">
        <v>-0.61340399999999995</v>
      </c>
      <c r="K685" s="4">
        <v>58749845.229999997</v>
      </c>
      <c r="L685" s="5">
        <v>2075001</v>
      </c>
      <c r="M685" s="6">
        <v>28.313165000000001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1767</v>
      </c>
      <c r="U685" t="s">
        <v>1761</v>
      </c>
      <c r="AG685">
        <v>-9.8589999999999997E-3</v>
      </c>
    </row>
    <row r="686" spans="1:33" x14ac:dyDescent="0.25">
      <c r="A686" t="s">
        <v>1758</v>
      </c>
      <c r="B686" t="s">
        <v>1768</v>
      </c>
      <c r="C686" t="s">
        <v>1768</v>
      </c>
      <c r="G686" s="1">
        <v>4279470000</v>
      </c>
      <c r="H686" s="1">
        <v>6.365E-3</v>
      </c>
      <c r="I686" s="2">
        <v>-27240439.708273001</v>
      </c>
      <c r="J686" s="3">
        <v>0.46366800000000002</v>
      </c>
      <c r="K686" s="4">
        <v>58749845.229999997</v>
      </c>
      <c r="L686" s="5">
        <v>2075001</v>
      </c>
      <c r="M686" s="6">
        <v>28.313165000000001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1769</v>
      </c>
      <c r="U686" t="s">
        <v>1761</v>
      </c>
      <c r="AG686">
        <v>-9.8589999999999997E-3</v>
      </c>
    </row>
    <row r="687" spans="1:33" x14ac:dyDescent="0.25">
      <c r="A687" t="s">
        <v>1758</v>
      </c>
      <c r="B687" t="s">
        <v>1770</v>
      </c>
      <c r="C687" t="s">
        <v>1770</v>
      </c>
      <c r="G687" s="1">
        <v>-343420000</v>
      </c>
      <c r="H687" s="1">
        <v>0.104861</v>
      </c>
      <c r="I687" s="2">
        <v>36011258.682727002</v>
      </c>
      <c r="J687" s="3">
        <v>-0.61295900000000003</v>
      </c>
      <c r="K687" s="4">
        <v>58749845.229999997</v>
      </c>
      <c r="L687" s="5">
        <v>2075001</v>
      </c>
      <c r="M687" s="6">
        <v>28.313165000000001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1771</v>
      </c>
      <c r="U687" t="s">
        <v>1761</v>
      </c>
      <c r="AG687">
        <v>-9.8589999999999997E-3</v>
      </c>
    </row>
    <row r="688" spans="1:33" x14ac:dyDescent="0.25">
      <c r="A688" t="s">
        <v>1758</v>
      </c>
      <c r="B688" t="s">
        <v>1772</v>
      </c>
      <c r="C688" t="s">
        <v>1772</v>
      </c>
      <c r="G688" s="1">
        <v>36111531.509999998</v>
      </c>
      <c r="H688" s="1">
        <v>5.3717730000000001</v>
      </c>
      <c r="I688" s="2">
        <v>-6722460.4446240002</v>
      </c>
      <c r="J688" s="3">
        <v>0.114425</v>
      </c>
      <c r="K688" s="4">
        <v>58749845.229999997</v>
      </c>
      <c r="L688" s="5">
        <v>2075001</v>
      </c>
      <c r="M688" s="6">
        <v>28.313165000000001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1773</v>
      </c>
      <c r="U688" t="s">
        <v>1761</v>
      </c>
      <c r="AG688">
        <v>-9.8589999999999997E-3</v>
      </c>
    </row>
    <row r="689" spans="1:33" x14ac:dyDescent="0.25">
      <c r="A689" t="s">
        <v>1758</v>
      </c>
      <c r="B689" t="s">
        <v>1774</v>
      </c>
      <c r="C689" t="s">
        <v>1774</v>
      </c>
      <c r="G689" s="1">
        <v>-47783431.509999998</v>
      </c>
      <c r="H689" s="1">
        <v>7.1055729999999997</v>
      </c>
      <c r="I689" s="2">
        <v>6724782.295531</v>
      </c>
      <c r="J689" s="3">
        <v>-0.114465</v>
      </c>
      <c r="K689" s="4">
        <v>58749845.229999997</v>
      </c>
      <c r="L689" s="5">
        <v>2075001</v>
      </c>
      <c r="M689" s="6">
        <v>28.313165000000001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1775</v>
      </c>
      <c r="U689" t="s">
        <v>1761</v>
      </c>
      <c r="AG689">
        <v>-9.8589999999999997E-3</v>
      </c>
    </row>
    <row r="690" spans="1:33" x14ac:dyDescent="0.25">
      <c r="A690" t="s">
        <v>1758</v>
      </c>
      <c r="B690" t="s">
        <v>1776</v>
      </c>
      <c r="C690" t="s">
        <v>1776</v>
      </c>
      <c r="G690" s="1">
        <v>62968987872</v>
      </c>
      <c r="H690" s="1">
        <v>3775.7506640000001</v>
      </c>
      <c r="I690" s="2">
        <v>-16677210.302146999</v>
      </c>
      <c r="J690" s="3">
        <v>0.28386800000000001</v>
      </c>
      <c r="K690" s="4">
        <v>58749845.229999997</v>
      </c>
      <c r="L690" s="5">
        <v>2075001</v>
      </c>
      <c r="M690" s="6">
        <v>28.313165000000001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1777</v>
      </c>
      <c r="U690" t="s">
        <v>1761</v>
      </c>
      <c r="AG690">
        <v>-9.8589999999999997E-3</v>
      </c>
    </row>
    <row r="691" spans="1:33" x14ac:dyDescent="0.25">
      <c r="A691" t="s">
        <v>1758</v>
      </c>
      <c r="B691" t="s">
        <v>1778</v>
      </c>
      <c r="C691" t="s">
        <v>1778</v>
      </c>
      <c r="G691" s="1">
        <v>-33959547344.400002</v>
      </c>
      <c r="H691" s="1">
        <v>1466.1681880000001</v>
      </c>
      <c r="I691" s="2">
        <v>23162108.973816998</v>
      </c>
      <c r="J691" s="3">
        <v>-0.39424999999999999</v>
      </c>
      <c r="K691" s="4">
        <v>58749845.229999997</v>
      </c>
      <c r="L691" s="5">
        <v>2075001</v>
      </c>
      <c r="M691" s="6">
        <v>28.313165000000001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1779</v>
      </c>
      <c r="U691" t="s">
        <v>1761</v>
      </c>
      <c r="AG691">
        <v>-9.8589999999999997E-3</v>
      </c>
    </row>
    <row r="692" spans="1:33" x14ac:dyDescent="0.25">
      <c r="A692" t="s">
        <v>1758</v>
      </c>
      <c r="B692" t="s">
        <v>1780</v>
      </c>
      <c r="C692" t="s">
        <v>1780</v>
      </c>
      <c r="G692" s="1">
        <v>428722835.98000002</v>
      </c>
      <c r="H692" s="1">
        <v>18.453392999999998</v>
      </c>
      <c r="I692" s="2">
        <v>-23232737.523120999</v>
      </c>
      <c r="J692" s="3">
        <v>0.39545200000000003</v>
      </c>
      <c r="K692" s="4">
        <v>58749845.229999997</v>
      </c>
      <c r="L692" s="5">
        <v>2075001</v>
      </c>
      <c r="M692" s="6">
        <v>28.313165000000001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1781</v>
      </c>
      <c r="U692" t="s">
        <v>1761</v>
      </c>
      <c r="AG692">
        <v>-9.8589999999999997E-3</v>
      </c>
    </row>
    <row r="693" spans="1:33" x14ac:dyDescent="0.25">
      <c r="A693" t="s">
        <v>1758</v>
      </c>
      <c r="B693" t="s">
        <v>1782</v>
      </c>
      <c r="C693" t="s">
        <v>1782</v>
      </c>
      <c r="G693" s="1">
        <v>-21686165.760000002</v>
      </c>
      <c r="H693" s="1">
        <v>1.3055049999999999</v>
      </c>
      <c r="I693" s="2">
        <v>16611323.403587</v>
      </c>
      <c r="J693" s="3">
        <v>-0.28274700000000003</v>
      </c>
      <c r="K693" s="4">
        <v>58749845.229999997</v>
      </c>
      <c r="L693" s="5">
        <v>2075001</v>
      </c>
      <c r="M693" s="6">
        <v>28.313165000000001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1783</v>
      </c>
      <c r="U693" t="s">
        <v>1761</v>
      </c>
      <c r="AG693">
        <v>-9.8589999999999997E-3</v>
      </c>
    </row>
    <row r="694" spans="1:33" x14ac:dyDescent="0.25">
      <c r="A694" t="s">
        <v>1758</v>
      </c>
      <c r="B694" t="s">
        <v>1784</v>
      </c>
      <c r="C694" t="s">
        <v>1784</v>
      </c>
      <c r="G694" s="1">
        <v>-621854008.24000001</v>
      </c>
      <c r="H694" s="1">
        <v>31.214086000000002</v>
      </c>
      <c r="I694" s="2">
        <v>19922223.839582998</v>
      </c>
      <c r="J694" s="3">
        <v>-0.33910299999999999</v>
      </c>
      <c r="K694" s="4">
        <v>58749845.229999997</v>
      </c>
      <c r="L694" s="5">
        <v>2075001</v>
      </c>
      <c r="M694" s="6">
        <v>28.313165000000001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1785</v>
      </c>
      <c r="U694" t="s">
        <v>1761</v>
      </c>
      <c r="AG694">
        <v>-9.8589999999999997E-3</v>
      </c>
    </row>
    <row r="695" spans="1:33" x14ac:dyDescent="0.25">
      <c r="A695" t="s">
        <v>1758</v>
      </c>
      <c r="B695" t="s">
        <v>1786</v>
      </c>
      <c r="C695" t="s">
        <v>1786</v>
      </c>
      <c r="G695" s="1">
        <v>342379436.95999998</v>
      </c>
      <c r="H695" s="1">
        <v>17.277135000000001</v>
      </c>
      <c r="I695" s="2">
        <v>-19816910.440301999</v>
      </c>
      <c r="J695" s="3">
        <v>0.33731</v>
      </c>
      <c r="K695" s="4">
        <v>58749845.229999997</v>
      </c>
      <c r="L695" s="5">
        <v>2075001</v>
      </c>
      <c r="M695" s="6">
        <v>28.313165000000001</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1787</v>
      </c>
      <c r="U695" t="s">
        <v>1761</v>
      </c>
      <c r="AG695">
        <v>-9.8589999999999997E-3</v>
      </c>
    </row>
    <row r="696" spans="1:33" x14ac:dyDescent="0.25">
      <c r="A696" t="s">
        <v>1758</v>
      </c>
      <c r="B696" t="s">
        <v>115</v>
      </c>
      <c r="C696" t="s">
        <v>116</v>
      </c>
      <c r="D696" t="s">
        <v>117</v>
      </c>
      <c r="E696" t="s">
        <v>118</v>
      </c>
      <c r="F696" t="s">
        <v>119</v>
      </c>
      <c r="G696" s="1">
        <v>299000</v>
      </c>
      <c r="H696" s="1">
        <v>100.28</v>
      </c>
      <c r="I696" s="2">
        <v>29983720</v>
      </c>
      <c r="J696" s="3">
        <v>0.51036254000000003</v>
      </c>
      <c r="K696" s="4">
        <v>58749845.229999997</v>
      </c>
      <c r="L696" s="5">
        <v>2075001</v>
      </c>
      <c r="M696" s="6">
        <v>28.313164780000001</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119</v>
      </c>
      <c r="U696" t="s">
        <v>41</v>
      </c>
      <c r="AG696">
        <v>-9.8589999999999997E-3</v>
      </c>
    </row>
    <row r="697" spans="1:33" x14ac:dyDescent="0.25">
      <c r="A697" t="s">
        <v>1758</v>
      </c>
      <c r="B697" t="s">
        <v>89</v>
      </c>
      <c r="C697" t="s">
        <v>89</v>
      </c>
      <c r="D697" t="s">
        <v>90</v>
      </c>
      <c r="E697" t="s">
        <v>91</v>
      </c>
      <c r="F697" t="s">
        <v>92</v>
      </c>
      <c r="G697" s="1">
        <v>10800000</v>
      </c>
      <c r="H697" s="1">
        <v>99.490987000000004</v>
      </c>
      <c r="I697" s="2">
        <v>10745026.6</v>
      </c>
      <c r="J697" s="3">
        <v>0.18289454999999999</v>
      </c>
      <c r="K697" s="4">
        <v>58749845.229999997</v>
      </c>
      <c r="L697" s="5">
        <v>2075001</v>
      </c>
      <c r="M697" s="6">
        <v>28.313164780000001</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0.1307369377044634</v>
      </c>
      <c r="S697" s="7">
        <f t="shared" si="10"/>
        <v>2.3911073389835866E-2</v>
      </c>
      <c r="T697" t="s">
        <v>92</v>
      </c>
      <c r="U697" t="s">
        <v>93</v>
      </c>
      <c r="AG697">
        <v>-9.8589999999999997E-3</v>
      </c>
    </row>
    <row r="698" spans="1:33" x14ac:dyDescent="0.25">
      <c r="A698" t="s">
        <v>1758</v>
      </c>
      <c r="B698" t="s">
        <v>209</v>
      </c>
      <c r="C698" t="s">
        <v>209</v>
      </c>
      <c r="D698" t="s">
        <v>210</v>
      </c>
      <c r="E698" t="s">
        <v>211</v>
      </c>
      <c r="F698" t="s">
        <v>212</v>
      </c>
      <c r="G698" s="1">
        <v>2000000</v>
      </c>
      <c r="H698" s="1">
        <v>99.005851000000007</v>
      </c>
      <c r="I698" s="2">
        <v>1980117.02</v>
      </c>
      <c r="J698" s="3">
        <v>3.3704209999999998E-2</v>
      </c>
      <c r="K698" s="4">
        <v>58749845.229999997</v>
      </c>
      <c r="L698" s="5">
        <v>2075001</v>
      </c>
      <c r="M698" s="6">
        <v>28.313164780000001</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0.2575987489075548</v>
      </c>
      <c r="S698" s="7">
        <f t="shared" si="10"/>
        <v>8.6821623289174976E-3</v>
      </c>
      <c r="T698" t="s">
        <v>212</v>
      </c>
      <c r="U698" t="s">
        <v>93</v>
      </c>
      <c r="AG698">
        <v>-9.8589999999999997E-3</v>
      </c>
    </row>
    <row r="699" spans="1:33" x14ac:dyDescent="0.25">
      <c r="A699" t="s">
        <v>1758</v>
      </c>
      <c r="B699" t="s">
        <v>98</v>
      </c>
      <c r="C699" t="s">
        <v>98</v>
      </c>
      <c r="D699" t="s">
        <v>99</v>
      </c>
      <c r="E699" t="s">
        <v>100</v>
      </c>
      <c r="F699" t="s">
        <v>101</v>
      </c>
      <c r="G699" s="1">
        <v>1900000</v>
      </c>
      <c r="H699" s="1">
        <v>99.786028000000002</v>
      </c>
      <c r="I699" s="2">
        <v>1895934.53</v>
      </c>
      <c r="J699" s="3">
        <v>3.2271309999999997E-2</v>
      </c>
      <c r="K699" s="4">
        <v>58749845.229999997</v>
      </c>
      <c r="L699" s="5">
        <v>2075001</v>
      </c>
      <c r="M699" s="6">
        <v>28.313164780000001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f>IF(OR($A699="TUA",$A699="TYA"),"",IF(ISNUMBER(_xll.BDP($C699,"DUR_ADJ_OAS_MID")),_xll.BDP($C699,"DUR_ADJ_OAS_MID"),IF(ISNUMBER(_xll.BDP($E699&amp;" ISIN","DUR_ADJ_OAS_MID")),_xll.BDP($E699&amp;" ISIN","DUR_ADJ_OAS_MID")," ")))</f>
        <v>5.466063604058008E-2</v>
      </c>
      <c r="S699" s="7">
        <f t="shared" si="10"/>
        <v>1.7639703304627322E-3</v>
      </c>
      <c r="T699" t="s">
        <v>101</v>
      </c>
      <c r="U699" t="s">
        <v>93</v>
      </c>
      <c r="AG699">
        <v>-9.8589999999999997E-3</v>
      </c>
    </row>
    <row r="700" spans="1:33" x14ac:dyDescent="0.25">
      <c r="A700" t="s">
        <v>1758</v>
      </c>
      <c r="B700" t="s">
        <v>102</v>
      </c>
      <c r="C700" t="s">
        <v>102</v>
      </c>
      <c r="D700" t="s">
        <v>103</v>
      </c>
      <c r="E700" t="s">
        <v>104</v>
      </c>
      <c r="F700" t="s">
        <v>105</v>
      </c>
      <c r="G700" s="1">
        <v>400000</v>
      </c>
      <c r="H700" s="1">
        <v>99.624564000000007</v>
      </c>
      <c r="I700" s="2">
        <v>398498.26</v>
      </c>
      <c r="J700" s="3">
        <v>6.7829700000000001E-3</v>
      </c>
      <c r="K700" s="4">
        <v>58749845.229999997</v>
      </c>
      <c r="L700" s="5">
        <v>2075001</v>
      </c>
      <c r="M700" s="6">
        <v>28.313164780000001</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f>IF(OR($A700="TUA",$A700="TYA"),"",IF(ISNUMBER(_xll.BDP($C700,"DUR_ADJ_OAS_MID")),_xll.BDP($C700,"DUR_ADJ_OAS_MID"),IF(ISNUMBER(_xll.BDP($E700&amp;" ISIN","DUR_ADJ_OAS_MID")),_xll.BDP($E700&amp;" ISIN","DUR_ADJ_OAS_MID")," ")))</f>
        <v>9.5449567797519119E-2</v>
      </c>
      <c r="S700" s="7">
        <f t="shared" si="10"/>
        <v>6.4743155488353828E-4</v>
      </c>
      <c r="T700" t="s">
        <v>105</v>
      </c>
      <c r="U700" t="s">
        <v>93</v>
      </c>
      <c r="AG700">
        <v>-9.8589999999999997E-3</v>
      </c>
    </row>
    <row r="701" spans="1:33" x14ac:dyDescent="0.25">
      <c r="A701" t="s">
        <v>1758</v>
      </c>
      <c r="B701" t="s">
        <v>106</v>
      </c>
      <c r="C701" t="s">
        <v>106</v>
      </c>
      <c r="D701" t="s">
        <v>107</v>
      </c>
      <c r="E701" t="s">
        <v>108</v>
      </c>
      <c r="F701" t="s">
        <v>109</v>
      </c>
      <c r="G701" s="1">
        <v>12400000</v>
      </c>
      <c r="H701" s="1">
        <v>98.936932999999996</v>
      </c>
      <c r="I701" s="2">
        <v>12268179.689999999</v>
      </c>
      <c r="J701" s="3">
        <v>0.20882063000000001</v>
      </c>
      <c r="K701" s="4">
        <v>58749845.229999997</v>
      </c>
      <c r="L701" s="5">
        <v>2075001</v>
      </c>
      <c r="M701" s="6">
        <v>28.313164780000001</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0.27636060819519098</v>
      </c>
      <c r="S701" s="7">
        <f t="shared" si="10"/>
        <v>5.7709796310502944E-2</v>
      </c>
      <c r="T701" t="s">
        <v>109</v>
      </c>
      <c r="U701" t="s">
        <v>93</v>
      </c>
      <c r="AG701">
        <v>-9.8589999999999997E-3</v>
      </c>
    </row>
    <row r="702" spans="1:33" x14ac:dyDescent="0.25">
      <c r="A702" t="s">
        <v>1758</v>
      </c>
      <c r="B702" t="s">
        <v>110</v>
      </c>
      <c r="C702" t="s">
        <v>110</v>
      </c>
      <c r="G702" s="1">
        <v>1478369.129999995</v>
      </c>
      <c r="H702" s="1">
        <v>1</v>
      </c>
      <c r="I702" s="2">
        <v>1478369.129999995</v>
      </c>
      <c r="J702" s="3">
        <v>2.516379616341664E-2</v>
      </c>
      <c r="K702" s="4">
        <v>58749845.229999997</v>
      </c>
      <c r="L702" s="5">
        <v>2075001</v>
      </c>
      <c r="M702" s="6">
        <v>28.313164780000001</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110</v>
      </c>
      <c r="U702" t="s">
        <v>110</v>
      </c>
      <c r="AG702">
        <v>-9.8589999999999997E-3</v>
      </c>
    </row>
    <row r="703" spans="1:33" x14ac:dyDescent="0.25">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row>
    <row r="704" spans="1:33" x14ac:dyDescent="0.25">
      <c r="A704" t="s">
        <v>1788</v>
      </c>
      <c r="B704" t="s">
        <v>1789</v>
      </c>
      <c r="C704" t="s">
        <v>1790</v>
      </c>
      <c r="D704" t="s">
        <v>1791</v>
      </c>
      <c r="E704" t="s">
        <v>1792</v>
      </c>
      <c r="F704" t="s">
        <v>1790</v>
      </c>
      <c r="G704" s="1">
        <v>500000</v>
      </c>
      <c r="H704" s="1">
        <v>95.937771999999995</v>
      </c>
      <c r="I704" s="2">
        <v>479688.86</v>
      </c>
      <c r="J704" s="3">
        <v>1.450195E-2</v>
      </c>
      <c r="K704" s="4">
        <v>33077550.687019382</v>
      </c>
      <c r="L704" s="5">
        <v>1250001</v>
      </c>
      <c r="M704" s="6">
        <v>26.462019380000001</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f>IF(OR($A704="TUA",$A704="TYA"),"",IF(ISNUMBER(_xll.BDP($C704,"DUR_ADJ_OAS_MID")),_xll.BDP($C704,"DUR_ADJ_OAS_MID"),IF(ISNUMBER(_xll.BDP($E704&amp;" ISIN","DUR_ADJ_OAS_MID")),_xll.BDP($E704&amp;" ISIN","DUR_ADJ_OAS_MID")," ")))</f>
        <v>6.6185233884377537</v>
      </c>
      <c r="S704" s="7">
        <f t="shared" si="10"/>
        <v>9.5981495252954879E-2</v>
      </c>
      <c r="T704" t="s">
        <v>1790</v>
      </c>
      <c r="U704" t="s">
        <v>1245</v>
      </c>
      <c r="AG704">
        <v>-2.8699999999999998E-4</v>
      </c>
    </row>
    <row r="705" spans="1:33" x14ac:dyDescent="0.25">
      <c r="A705" t="s">
        <v>1788</v>
      </c>
      <c r="B705" t="s">
        <v>1793</v>
      </c>
      <c r="C705" t="s">
        <v>1794</v>
      </c>
      <c r="D705" t="s">
        <v>1795</v>
      </c>
      <c r="E705" t="s">
        <v>1796</v>
      </c>
      <c r="F705" t="s">
        <v>1794</v>
      </c>
      <c r="G705" s="1">
        <v>200000</v>
      </c>
      <c r="H705" s="1">
        <v>103.802195</v>
      </c>
      <c r="I705" s="2">
        <v>207604.39</v>
      </c>
      <c r="J705" s="3">
        <v>6.2762900000000003E-3</v>
      </c>
      <c r="K705" s="4">
        <v>33077550.687019382</v>
      </c>
      <c r="L705" s="5">
        <v>1250001</v>
      </c>
      <c r="M705" s="6">
        <v>26.462019380000001</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f>IF(OR($A705="TUA",$A705="TYA"),"",IF(ISNUMBER(_xll.BDP($C705,"DUR_ADJ_OAS_MID")),_xll.BDP($C705,"DUR_ADJ_OAS_MID"),IF(ISNUMBER(_xll.BDP($E705&amp;" ISIN","DUR_ADJ_OAS_MID")),_xll.BDP($E705&amp;" ISIN","DUR_ADJ_OAS_MID")," ")))</f>
        <v>2.375409281598114</v>
      </c>
      <c r="S705" s="7">
        <f t="shared" si="10"/>
        <v>1.4908757520001427E-2</v>
      </c>
      <c r="T705" t="s">
        <v>1794</v>
      </c>
      <c r="U705" t="s">
        <v>1245</v>
      </c>
      <c r="AG705">
        <v>-2.8699999999999998E-4</v>
      </c>
    </row>
    <row r="706" spans="1:33" x14ac:dyDescent="0.25">
      <c r="A706" t="s">
        <v>1788</v>
      </c>
      <c r="B706" t="s">
        <v>1797</v>
      </c>
      <c r="C706" t="s">
        <v>1798</v>
      </c>
      <c r="E706" t="s">
        <v>1799</v>
      </c>
      <c r="F706" t="s">
        <v>1798</v>
      </c>
      <c r="G706" s="1">
        <v>350000</v>
      </c>
      <c r="H706" s="1">
        <v>99.552499999999995</v>
      </c>
      <c r="I706" s="2">
        <v>348433.75</v>
      </c>
      <c r="J706" s="3">
        <v>1.0533839999999999E-2</v>
      </c>
      <c r="K706" s="4">
        <v>33077550.687019382</v>
      </c>
      <c r="L706" s="5">
        <v>1250001</v>
      </c>
      <c r="M706" s="6">
        <v>26.462019380000001</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f>IF(OR($A706="TUA",$A706="TYA"),"",IF(ISNUMBER(_xll.BDP($C706,"DUR_ADJ_OAS_MID")),_xll.BDP($C706,"DUR_ADJ_OAS_MID"),IF(ISNUMBER(_xll.BDP($E706&amp;" ISIN","DUR_ADJ_OAS_MID")),_xll.BDP($E706&amp;" ISIN","DUR_ADJ_OAS_MID")," ")))</f>
        <v>4.7496974793278746</v>
      </c>
      <c r="S706" s="7">
        <f t="shared" si="10"/>
        <v>5.0032553295643135E-2</v>
      </c>
      <c r="T706" t="s">
        <v>1798</v>
      </c>
      <c r="U706" t="s">
        <v>1245</v>
      </c>
      <c r="AG706">
        <v>-2.8699999999999998E-4</v>
      </c>
    </row>
    <row r="707" spans="1:33" x14ac:dyDescent="0.25">
      <c r="A707" t="s">
        <v>1788</v>
      </c>
      <c r="B707" t="s">
        <v>1800</v>
      </c>
      <c r="C707" t="s">
        <v>1801</v>
      </c>
      <c r="D707" t="s">
        <v>1802</v>
      </c>
      <c r="E707" t="s">
        <v>1803</v>
      </c>
      <c r="F707" t="s">
        <v>1801</v>
      </c>
      <c r="G707" s="1">
        <v>300000</v>
      </c>
      <c r="H707" s="1">
        <v>108.53400000000001</v>
      </c>
      <c r="I707" s="2">
        <v>325602</v>
      </c>
      <c r="J707" s="3">
        <v>9.8435899999999993E-3</v>
      </c>
      <c r="K707" s="4">
        <v>33077550.687019382</v>
      </c>
      <c r="L707" s="5">
        <v>1250001</v>
      </c>
      <c r="M707" s="6">
        <v>26.462019380000001</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f>IF(OR($A707="TUA",$A707="TYA"),"",IF(ISNUMBER(_xll.BDP($C707,"DUR_ADJ_OAS_MID")),_xll.BDP($C707,"DUR_ADJ_OAS_MID"),IF(ISNUMBER(_xll.BDP($E707&amp;" ISIN","DUR_ADJ_OAS_MID")),_xll.BDP($E707&amp;" ISIN","DUR_ADJ_OAS_MID")," ")))</f>
        <v>6.5400199707254174</v>
      </c>
      <c r="S707" s="7">
        <f t="shared" ref="S707:S770" si="11">IF(ISNUMBER(N707),Q707*N707,IF(ISNUMBER(R707),J707*R707," "))</f>
        <v>6.4377275183633009E-2</v>
      </c>
      <c r="T707" t="s">
        <v>1801</v>
      </c>
      <c r="U707" t="s">
        <v>1245</v>
      </c>
      <c r="AG707">
        <v>-2.8699999999999998E-4</v>
      </c>
    </row>
    <row r="708" spans="1:33" x14ac:dyDescent="0.25">
      <c r="A708" t="s">
        <v>1788</v>
      </c>
      <c r="B708" t="s">
        <v>1804</v>
      </c>
      <c r="C708" t="s">
        <v>1805</v>
      </c>
      <c r="D708" t="s">
        <v>1806</v>
      </c>
      <c r="E708" t="s">
        <v>1807</v>
      </c>
      <c r="F708" t="s">
        <v>1805</v>
      </c>
      <c r="G708" s="1">
        <v>550000</v>
      </c>
      <c r="H708" s="1">
        <v>103.66</v>
      </c>
      <c r="I708" s="2">
        <v>570130</v>
      </c>
      <c r="J708" s="3">
        <v>1.723616E-2</v>
      </c>
      <c r="K708" s="4">
        <v>33077550.687019382</v>
      </c>
      <c r="L708" s="5">
        <v>1250001</v>
      </c>
      <c r="M708" s="6">
        <v>26.462019380000001</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f>IF(OR($A708="TUA",$A708="TYA"),"",IF(ISNUMBER(_xll.BDP($C708,"DUR_ADJ_OAS_MID")),_xll.BDP($C708,"DUR_ADJ_OAS_MID"),IF(ISNUMBER(_xll.BDP($E708&amp;" ISIN","DUR_ADJ_OAS_MID")),_xll.BDP($E708&amp;" ISIN","DUR_ADJ_OAS_MID")," ")))</f>
        <v>3.7783517784626039</v>
      </c>
      <c r="S708" s="7">
        <f t="shared" si="11"/>
        <v>6.5124275789866001E-2</v>
      </c>
      <c r="T708" t="s">
        <v>1805</v>
      </c>
      <c r="U708" t="s">
        <v>1245</v>
      </c>
      <c r="AG708">
        <v>-2.8699999999999998E-4</v>
      </c>
    </row>
    <row r="709" spans="1:33" x14ac:dyDescent="0.25">
      <c r="A709" t="s">
        <v>1788</v>
      </c>
      <c r="B709" t="s">
        <v>1808</v>
      </c>
      <c r="C709" t="s">
        <v>1809</v>
      </c>
      <c r="D709" t="s">
        <v>1810</v>
      </c>
      <c r="E709" t="s">
        <v>1811</v>
      </c>
      <c r="F709" t="s">
        <v>1809</v>
      </c>
      <c r="G709" s="1">
        <v>450000</v>
      </c>
      <c r="H709" s="1">
        <v>106.9066</v>
      </c>
      <c r="I709" s="2">
        <v>481079.7</v>
      </c>
      <c r="J709" s="3">
        <v>1.454399E-2</v>
      </c>
      <c r="K709" s="4">
        <v>33077550.687019382</v>
      </c>
      <c r="L709" s="5">
        <v>1250001</v>
      </c>
      <c r="M709" s="6">
        <v>26.462019380000001</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f>IF(OR($A709="TUA",$A709="TYA"),"",IF(ISNUMBER(_xll.BDP($C709,"DUR_ADJ_OAS_MID")),_xll.BDP($C709,"DUR_ADJ_OAS_MID"),IF(ISNUMBER(_xll.BDP($E709&amp;" ISIN","DUR_ADJ_OAS_MID")),_xll.BDP($E709&amp;" ISIN","DUR_ADJ_OAS_MID")," ")))</f>
        <v>3.0472788382561071</v>
      </c>
      <c r="S709" s="7">
        <f t="shared" si="11"/>
        <v>4.4319592950808437E-2</v>
      </c>
      <c r="T709" t="s">
        <v>1809</v>
      </c>
      <c r="U709" t="s">
        <v>1245</v>
      </c>
      <c r="AG709">
        <v>-2.8699999999999998E-4</v>
      </c>
    </row>
    <row r="710" spans="1:33" x14ac:dyDescent="0.25">
      <c r="A710" t="s">
        <v>1788</v>
      </c>
      <c r="B710" t="s">
        <v>1812</v>
      </c>
      <c r="C710" t="s">
        <v>1813</v>
      </c>
      <c r="D710" t="s">
        <v>1814</v>
      </c>
      <c r="E710" t="s">
        <v>1815</v>
      </c>
      <c r="F710" t="s">
        <v>1813</v>
      </c>
      <c r="G710" s="1">
        <v>200000</v>
      </c>
      <c r="H710" s="1">
        <v>93.75</v>
      </c>
      <c r="I710" s="2">
        <v>187500</v>
      </c>
      <c r="J710" s="3">
        <v>5.6684999999999999E-3</v>
      </c>
      <c r="K710" s="4">
        <v>33077550.687019382</v>
      </c>
      <c r="L710" s="5">
        <v>1250001</v>
      </c>
      <c r="M710" s="6">
        <v>26.462019380000001</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f>IF(OR($A710="TUA",$A710="TYA"),"",IF(ISNUMBER(_xll.BDP($C710,"DUR_ADJ_OAS_MID")),_xll.BDP($C710,"DUR_ADJ_OAS_MID"),IF(ISNUMBER(_xll.BDP($E710&amp;" ISIN","DUR_ADJ_OAS_MID")),_xll.BDP($E710&amp;" ISIN","DUR_ADJ_OAS_MID")," ")))</f>
        <v>4.5743413180103634</v>
      </c>
      <c r="S710" s="7">
        <f t="shared" si="11"/>
        <v>2.5929653761141744E-2</v>
      </c>
      <c r="T710" t="s">
        <v>1813</v>
      </c>
      <c r="U710" t="s">
        <v>1245</v>
      </c>
      <c r="AG710">
        <v>-2.8699999999999998E-4</v>
      </c>
    </row>
    <row r="711" spans="1:33" x14ac:dyDescent="0.25">
      <c r="A711" t="s">
        <v>1788</v>
      </c>
      <c r="B711" t="s">
        <v>1816</v>
      </c>
      <c r="C711" t="s">
        <v>1817</v>
      </c>
      <c r="D711" t="s">
        <v>1818</v>
      </c>
      <c r="E711" t="s">
        <v>1819</v>
      </c>
      <c r="F711" t="s">
        <v>1817</v>
      </c>
      <c r="G711" s="1">
        <v>850000</v>
      </c>
      <c r="H711" s="1">
        <v>102.705</v>
      </c>
      <c r="I711" s="2">
        <v>872992.5</v>
      </c>
      <c r="J711" s="3">
        <v>2.63923E-2</v>
      </c>
      <c r="K711" s="4">
        <v>33077550.687019382</v>
      </c>
      <c r="L711" s="5">
        <v>1250001</v>
      </c>
      <c r="M711" s="6">
        <v>26.462019380000001</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f>IF(OR($A711="TUA",$A711="TYA"),"",IF(ISNUMBER(_xll.BDP($C711,"DUR_ADJ_OAS_MID")),_xll.BDP($C711,"DUR_ADJ_OAS_MID"),IF(ISNUMBER(_xll.BDP($E711&amp;" ISIN","DUR_ADJ_OAS_MID")),_xll.BDP($E711&amp;" ISIN","DUR_ADJ_OAS_MID")," ")))</f>
        <v>6.8954268140642645</v>
      </c>
      <c r="S711" s="7">
        <f t="shared" si="11"/>
        <v>0.18198617310482829</v>
      </c>
      <c r="T711" t="s">
        <v>1817</v>
      </c>
      <c r="U711" t="s">
        <v>1245</v>
      </c>
      <c r="AG711">
        <v>-2.8699999999999998E-4</v>
      </c>
    </row>
    <row r="712" spans="1:33" x14ac:dyDescent="0.25">
      <c r="A712" t="s">
        <v>1788</v>
      </c>
      <c r="B712" t="s">
        <v>1820</v>
      </c>
      <c r="C712" t="s">
        <v>1821</v>
      </c>
      <c r="D712" t="s">
        <v>1822</v>
      </c>
      <c r="E712" t="s">
        <v>1823</v>
      </c>
      <c r="F712" t="s">
        <v>1821</v>
      </c>
      <c r="G712" s="1">
        <v>960000</v>
      </c>
      <c r="H712" s="1">
        <v>99.51</v>
      </c>
      <c r="I712" s="2">
        <v>955296</v>
      </c>
      <c r="J712" s="3">
        <v>2.8880490000000002E-2</v>
      </c>
      <c r="K712" s="4">
        <v>33077550.687019382</v>
      </c>
      <c r="L712" s="5">
        <v>1250001</v>
      </c>
      <c r="M712" s="6">
        <v>26.462019380000001</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f>IF(OR($A712="TUA",$A712="TYA"),"",IF(ISNUMBER(_xll.BDP($C712,"DUR_ADJ_OAS_MID")),_xll.BDP($C712,"DUR_ADJ_OAS_MID"),IF(ISNUMBER(_xll.BDP($E712&amp;" ISIN","DUR_ADJ_OAS_MID")),_xll.BDP($E712&amp;" ISIN","DUR_ADJ_OAS_MID")," ")))</f>
        <v>12.038517913840483</v>
      </c>
      <c r="S712" s="7">
        <f t="shared" si="11"/>
        <v>0.34767829622549096</v>
      </c>
      <c r="T712" t="s">
        <v>1821</v>
      </c>
      <c r="U712" t="s">
        <v>1245</v>
      </c>
      <c r="AG712">
        <v>-2.8699999999999998E-4</v>
      </c>
    </row>
    <row r="713" spans="1:33" x14ac:dyDescent="0.25">
      <c r="A713" t="s">
        <v>1788</v>
      </c>
      <c r="B713" t="s">
        <v>1824</v>
      </c>
      <c r="C713" t="s">
        <v>1825</v>
      </c>
      <c r="E713" t="s">
        <v>1826</v>
      </c>
      <c r="F713" t="s">
        <v>1825</v>
      </c>
      <c r="G713" s="1">
        <v>500000</v>
      </c>
      <c r="H713" s="1">
        <v>98.174999999999997</v>
      </c>
      <c r="I713" s="2">
        <v>490875</v>
      </c>
      <c r="J713" s="3">
        <v>1.484013E-2</v>
      </c>
      <c r="K713" s="4">
        <v>33077550.687019382</v>
      </c>
      <c r="L713" s="5">
        <v>1250001</v>
      </c>
      <c r="M713" s="6">
        <v>26.462019380000001</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f>IF(OR($A713="TUA",$A713="TYA"),"",IF(ISNUMBER(_xll.BDP($C713,"DUR_ADJ_OAS_MID")),_xll.BDP($C713,"DUR_ADJ_OAS_MID"),IF(ISNUMBER(_xll.BDP($E713&amp;" ISIN","DUR_ADJ_OAS_MID")),_xll.BDP($E713&amp;" ISIN","DUR_ADJ_OAS_MID")," ")))</f>
        <v>5.8964779118223021</v>
      </c>
      <c r="S713" s="7">
        <f t="shared" si="11"/>
        <v>8.7504498753571497E-2</v>
      </c>
      <c r="T713" t="s">
        <v>1825</v>
      </c>
      <c r="U713" t="s">
        <v>1245</v>
      </c>
      <c r="AG713">
        <v>-2.8699999999999998E-4</v>
      </c>
    </row>
    <row r="714" spans="1:33" x14ac:dyDescent="0.25">
      <c r="A714" t="s">
        <v>1788</v>
      </c>
      <c r="B714" t="s">
        <v>1827</v>
      </c>
      <c r="C714" t="s">
        <v>1828</v>
      </c>
      <c r="D714" t="s">
        <v>1829</v>
      </c>
      <c r="E714" t="s">
        <v>1830</v>
      </c>
      <c r="F714" t="s">
        <v>1828</v>
      </c>
      <c r="G714" s="1">
        <v>300000</v>
      </c>
      <c r="H714" s="1">
        <v>107.12</v>
      </c>
      <c r="I714" s="2">
        <v>321360</v>
      </c>
      <c r="J714" s="3">
        <v>9.7153499999999993E-3</v>
      </c>
      <c r="K714" s="4">
        <v>33077550.687019382</v>
      </c>
      <c r="L714" s="5">
        <v>1250001</v>
      </c>
      <c r="M714" s="6">
        <v>26.462019380000001</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f>IF(OR($A714="TUA",$A714="TYA"),"",IF(ISNUMBER(_xll.BDP($C714,"DUR_ADJ_OAS_MID")),_xll.BDP($C714,"DUR_ADJ_OAS_MID"),IF(ISNUMBER(_xll.BDP($E714&amp;" ISIN","DUR_ADJ_OAS_MID")),_xll.BDP($E714&amp;" ISIN","DUR_ADJ_OAS_MID")," ")))</f>
        <v>6.0081764850308028</v>
      </c>
      <c r="S714" s="7">
        <f t="shared" si="11"/>
        <v>5.8371537413844009E-2</v>
      </c>
      <c r="T714" t="s">
        <v>1828</v>
      </c>
      <c r="U714" t="s">
        <v>1245</v>
      </c>
      <c r="AG714">
        <v>-2.8699999999999998E-4</v>
      </c>
    </row>
    <row r="715" spans="1:33" x14ac:dyDescent="0.25">
      <c r="A715" t="s">
        <v>1788</v>
      </c>
      <c r="B715" t="s">
        <v>1831</v>
      </c>
      <c r="C715" t="s">
        <v>1832</v>
      </c>
      <c r="D715" t="s">
        <v>1833</v>
      </c>
      <c r="E715" t="s">
        <v>1834</v>
      </c>
      <c r="F715" t="s">
        <v>1832</v>
      </c>
      <c r="G715" s="1">
        <v>710000</v>
      </c>
      <c r="H715" s="1">
        <v>113.515</v>
      </c>
      <c r="I715" s="2">
        <v>805956.5</v>
      </c>
      <c r="J715" s="3">
        <v>2.4365660000000001E-2</v>
      </c>
      <c r="K715" s="4">
        <v>33077550.687019382</v>
      </c>
      <c r="L715" s="5">
        <v>1250001</v>
      </c>
      <c r="M715" s="6">
        <v>26.462019380000001</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f>IF(OR($A715="TUA",$A715="TYA"),"",IF(ISNUMBER(_xll.BDP($C715,"DUR_ADJ_OAS_MID")),_xll.BDP($C715,"DUR_ADJ_OAS_MID"),IF(ISNUMBER(_xll.BDP($E715&amp;" ISIN","DUR_ADJ_OAS_MID")),_xll.BDP($E715&amp;" ISIN","DUR_ADJ_OAS_MID")," ")))</f>
        <v>11.292440380522276</v>
      </c>
      <c r="S715" s="7">
        <f t="shared" si="11"/>
        <v>0.27514776288207643</v>
      </c>
      <c r="T715" t="s">
        <v>1832</v>
      </c>
      <c r="U715" t="s">
        <v>1245</v>
      </c>
      <c r="AG715">
        <v>-2.8699999999999998E-4</v>
      </c>
    </row>
    <row r="716" spans="1:33" x14ac:dyDescent="0.25">
      <c r="A716" t="s">
        <v>1788</v>
      </c>
      <c r="B716" t="s">
        <v>1835</v>
      </c>
      <c r="C716" t="s">
        <v>1836</v>
      </c>
      <c r="D716" t="s">
        <v>1837</v>
      </c>
      <c r="E716" t="s">
        <v>1838</v>
      </c>
      <c r="F716" t="s">
        <v>1836</v>
      </c>
      <c r="G716" s="1">
        <v>460000</v>
      </c>
      <c r="H716" s="1">
        <v>109.265</v>
      </c>
      <c r="I716" s="2">
        <v>502619</v>
      </c>
      <c r="J716" s="3">
        <v>1.5195169999999999E-2</v>
      </c>
      <c r="K716" s="4">
        <v>33077550.687019382</v>
      </c>
      <c r="L716" s="5">
        <v>1250001</v>
      </c>
      <c r="M716" s="6">
        <v>26.462019380000001</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f>IF(OR($A716="TUA",$A716="TYA"),"",IF(ISNUMBER(_xll.BDP($C716,"DUR_ADJ_OAS_MID")),_xll.BDP($C716,"DUR_ADJ_OAS_MID"),IF(ISNUMBER(_xll.BDP($E716&amp;" ISIN","DUR_ADJ_OAS_MID")),_xll.BDP($E716&amp;" ISIN","DUR_ADJ_OAS_MID")," ")))</f>
        <v>11.476968202520212</v>
      </c>
      <c r="S716" s="7">
        <f t="shared" si="11"/>
        <v>0.17439448292188903</v>
      </c>
      <c r="T716" t="s">
        <v>1836</v>
      </c>
      <c r="U716" t="s">
        <v>1245</v>
      </c>
      <c r="AG716">
        <v>-2.8699999999999998E-4</v>
      </c>
    </row>
    <row r="717" spans="1:33" x14ac:dyDescent="0.25">
      <c r="A717" t="s">
        <v>1788</v>
      </c>
      <c r="B717" t="s">
        <v>1839</v>
      </c>
      <c r="C717" t="s">
        <v>1840</v>
      </c>
      <c r="D717" t="s">
        <v>1841</v>
      </c>
      <c r="E717" t="s">
        <v>1842</v>
      </c>
      <c r="F717" t="s">
        <v>1840</v>
      </c>
      <c r="G717" s="1">
        <v>400000</v>
      </c>
      <c r="H717" s="1">
        <v>102.3706</v>
      </c>
      <c r="I717" s="2">
        <v>409482.4</v>
      </c>
      <c r="J717" s="3">
        <v>1.237947E-2</v>
      </c>
      <c r="K717" s="4">
        <v>33077550.687019382</v>
      </c>
      <c r="L717" s="5">
        <v>1250001</v>
      </c>
      <c r="M717" s="6">
        <v>26.462019380000001</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f>IF(OR($A717="TUA",$A717="TYA"),"",IF(ISNUMBER(_xll.BDP($C717,"DUR_ADJ_OAS_MID")),_xll.BDP($C717,"DUR_ADJ_OAS_MID"),IF(ISNUMBER(_xll.BDP($E717&amp;" ISIN","DUR_ADJ_OAS_MID")),_xll.BDP($E717&amp;" ISIN","DUR_ADJ_OAS_MID")," ")))</f>
        <v>6.7591757522873879</v>
      </c>
      <c r="S717" s="7">
        <f t="shared" si="11"/>
        <v>8.3675013450169144E-2</v>
      </c>
      <c r="T717" t="s">
        <v>1840</v>
      </c>
      <c r="U717" t="s">
        <v>1245</v>
      </c>
      <c r="AG717">
        <v>-2.8699999999999998E-4</v>
      </c>
    </row>
    <row r="718" spans="1:33" x14ac:dyDescent="0.25">
      <c r="A718" t="s">
        <v>1788</v>
      </c>
      <c r="B718" t="s">
        <v>1843</v>
      </c>
      <c r="C718" t="s">
        <v>1844</v>
      </c>
      <c r="D718" t="s">
        <v>1845</v>
      </c>
      <c r="E718" t="s">
        <v>1846</v>
      </c>
      <c r="F718" t="s">
        <v>1844</v>
      </c>
      <c r="G718" s="1">
        <v>200000</v>
      </c>
      <c r="H718" s="1">
        <v>106.265</v>
      </c>
      <c r="I718" s="2">
        <v>212530</v>
      </c>
      <c r="J718" s="3">
        <v>6.4251999999999998E-3</v>
      </c>
      <c r="K718" s="4">
        <v>33077550.687019382</v>
      </c>
      <c r="L718" s="5">
        <v>1250001</v>
      </c>
      <c r="M718" s="6">
        <v>26.462019380000001</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f>IF(OR($A718="TUA",$A718="TYA"),"",IF(ISNUMBER(_xll.BDP($C718,"DUR_ADJ_OAS_MID")),_xll.BDP($C718,"DUR_ADJ_OAS_MID"),IF(ISNUMBER(_xll.BDP($E718&amp;" ISIN","DUR_ADJ_OAS_MID")),_xll.BDP($E718&amp;" ISIN","DUR_ADJ_OAS_MID")," ")))</f>
        <v>12.575038513799958</v>
      </c>
      <c r="S718" s="7">
        <f t="shared" si="11"/>
        <v>8.0797137458867491E-2</v>
      </c>
      <c r="T718" t="s">
        <v>1844</v>
      </c>
      <c r="U718" t="s">
        <v>1245</v>
      </c>
      <c r="AG718">
        <v>-2.8699999999999998E-4</v>
      </c>
    </row>
    <row r="719" spans="1:33" x14ac:dyDescent="0.25">
      <c r="A719" t="s">
        <v>1788</v>
      </c>
      <c r="B719" t="s">
        <v>1847</v>
      </c>
      <c r="C719" t="s">
        <v>1848</v>
      </c>
      <c r="E719" t="s">
        <v>1849</v>
      </c>
      <c r="F719" t="s">
        <v>1848</v>
      </c>
      <c r="G719" s="1">
        <v>25000000</v>
      </c>
      <c r="H719" s="1">
        <v>99.677100999999993</v>
      </c>
      <c r="I719" s="2">
        <v>392986.52</v>
      </c>
      <c r="J719" s="3">
        <v>1.1880760000000001E-2</v>
      </c>
      <c r="K719" s="4">
        <v>33077550.687019382</v>
      </c>
      <c r="L719" s="5">
        <v>1250001</v>
      </c>
      <c r="M719" s="6">
        <v>26.462019380000001</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f>IF(OR($A719="TUA",$A719="TYA"),"",IF(ISNUMBER(_xll.BDP($C719,"DUR_ADJ_OAS_MID")),_xll.BDP($C719,"DUR_ADJ_OAS_MID"),IF(ISNUMBER(_xll.BDP($E719&amp;" ISIN","DUR_ADJ_OAS_MID")),_xll.BDP($E719&amp;" ISIN","DUR_ADJ_OAS_MID")," ")))</f>
        <v>3.1221650548545377</v>
      </c>
      <c r="S719" s="7">
        <f t="shared" si="11"/>
        <v>3.70936936971136E-2</v>
      </c>
      <c r="T719" t="s">
        <v>1848</v>
      </c>
      <c r="U719" t="s">
        <v>1245</v>
      </c>
      <c r="AG719">
        <v>-2.8699999999999998E-4</v>
      </c>
    </row>
    <row r="720" spans="1:33" x14ac:dyDescent="0.25">
      <c r="A720" t="s">
        <v>1788</v>
      </c>
      <c r="B720" t="s">
        <v>1850</v>
      </c>
      <c r="C720" t="s">
        <v>1851</v>
      </c>
      <c r="D720" t="s">
        <v>1852</v>
      </c>
      <c r="E720" t="s">
        <v>1853</v>
      </c>
      <c r="F720" t="s">
        <v>1851</v>
      </c>
      <c r="G720" s="1">
        <v>700000</v>
      </c>
      <c r="H720" s="1">
        <v>103.10166700000001</v>
      </c>
      <c r="I720" s="2">
        <v>721711.67</v>
      </c>
      <c r="J720" s="3">
        <v>2.1818779999999999E-2</v>
      </c>
      <c r="K720" s="4">
        <v>33077550.687019382</v>
      </c>
      <c r="L720" s="5">
        <v>1250001</v>
      </c>
      <c r="M720" s="6">
        <v>26.462019380000001</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f>IF(OR($A720="TUA",$A720="TYA"),"",IF(ISNUMBER(_xll.BDP($C720,"DUR_ADJ_OAS_MID")),_xll.BDP($C720,"DUR_ADJ_OAS_MID"),IF(ISNUMBER(_xll.BDP($E720&amp;" ISIN","DUR_ADJ_OAS_MID")),_xll.BDP($E720&amp;" ISIN","DUR_ADJ_OAS_MID")," ")))</f>
        <v>6.668226738348987</v>
      </c>
      <c r="S720" s="7">
        <f t="shared" si="11"/>
        <v>0.1454925721941541</v>
      </c>
      <c r="T720" t="s">
        <v>1851</v>
      </c>
      <c r="U720" t="s">
        <v>1245</v>
      </c>
      <c r="AG720">
        <v>-2.8699999999999998E-4</v>
      </c>
    </row>
    <row r="721" spans="1:33" x14ac:dyDescent="0.25">
      <c r="A721" t="s">
        <v>1788</v>
      </c>
      <c r="B721" t="s">
        <v>1854</v>
      </c>
      <c r="C721" t="s">
        <v>1855</v>
      </c>
      <c r="D721" t="s">
        <v>1856</v>
      </c>
      <c r="E721" t="s">
        <v>1857</v>
      </c>
      <c r="F721" t="s">
        <v>1855</v>
      </c>
      <c r="G721" s="1">
        <v>580000</v>
      </c>
      <c r="H721" s="1">
        <v>103.4425</v>
      </c>
      <c r="I721" s="2">
        <v>599966.5</v>
      </c>
      <c r="J721" s="3">
        <v>1.813818E-2</v>
      </c>
      <c r="K721" s="4">
        <v>33077550.687019382</v>
      </c>
      <c r="L721" s="5">
        <v>1250001</v>
      </c>
      <c r="M721" s="6">
        <v>26.462019380000001</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f>IF(OR($A721="TUA",$A721="TYA"),"",IF(ISNUMBER(_xll.BDP($C721,"DUR_ADJ_OAS_MID")),_xll.BDP($C721,"DUR_ADJ_OAS_MID"),IF(ISNUMBER(_xll.BDP($E721&amp;" ISIN","DUR_ADJ_OAS_MID")),_xll.BDP($E721&amp;" ISIN","DUR_ADJ_OAS_MID")," ")))</f>
        <v>4.7579785883504409</v>
      </c>
      <c r="S721" s="7">
        <f t="shared" si="11"/>
        <v>8.6301072071646195E-2</v>
      </c>
      <c r="T721" t="s">
        <v>1855</v>
      </c>
      <c r="U721" t="s">
        <v>1245</v>
      </c>
      <c r="AG721">
        <v>-2.8699999999999998E-4</v>
      </c>
    </row>
    <row r="722" spans="1:33" x14ac:dyDescent="0.25">
      <c r="A722" t="s">
        <v>1788</v>
      </c>
      <c r="B722" t="s">
        <v>1858</v>
      </c>
      <c r="C722" t="s">
        <v>1859</v>
      </c>
      <c r="D722" t="s">
        <v>1860</v>
      </c>
      <c r="E722" t="s">
        <v>1861</v>
      </c>
      <c r="F722" t="s">
        <v>1859</v>
      </c>
      <c r="G722" s="1">
        <v>250000</v>
      </c>
      <c r="H722" s="1">
        <v>113.224</v>
      </c>
      <c r="I722" s="2">
        <v>283060</v>
      </c>
      <c r="J722" s="3">
        <v>8.5574699999999993E-3</v>
      </c>
      <c r="K722" s="4">
        <v>33077550.687019382</v>
      </c>
      <c r="L722" s="5">
        <v>1250001</v>
      </c>
      <c r="M722" s="6">
        <v>26.462019380000001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f>IF(OR($A722="TUA",$A722="TYA"),"",IF(ISNUMBER(_xll.BDP($C722,"DUR_ADJ_OAS_MID")),_xll.BDP($C722,"DUR_ADJ_OAS_MID"),IF(ISNUMBER(_xll.BDP($E722&amp;" ISIN","DUR_ADJ_OAS_MID")),_xll.BDP($E722&amp;" ISIN","DUR_ADJ_OAS_MID")," ")))</f>
        <v>10.548900911907749</v>
      </c>
      <c r="S722" s="7">
        <f t="shared" si="11"/>
        <v>9.0271903086623195E-2</v>
      </c>
      <c r="T722" t="s">
        <v>1859</v>
      </c>
      <c r="U722" t="s">
        <v>1245</v>
      </c>
      <c r="AG722">
        <v>-2.8699999999999998E-4</v>
      </c>
    </row>
    <row r="723" spans="1:33" x14ac:dyDescent="0.25">
      <c r="A723" t="s">
        <v>1788</v>
      </c>
      <c r="B723" t="s">
        <v>1862</v>
      </c>
      <c r="C723" t="s">
        <v>1863</v>
      </c>
      <c r="D723" t="s">
        <v>1864</v>
      </c>
      <c r="E723" t="s">
        <v>1865</v>
      </c>
      <c r="F723" t="s">
        <v>1863</v>
      </c>
      <c r="G723" s="1">
        <v>500000</v>
      </c>
      <c r="H723" s="1">
        <v>100.006738</v>
      </c>
      <c r="I723" s="2">
        <v>500033.69</v>
      </c>
      <c r="J723" s="3">
        <v>1.511701E-2</v>
      </c>
      <c r="K723" s="4">
        <v>33077550.687019382</v>
      </c>
      <c r="L723" s="5">
        <v>1250001</v>
      </c>
      <c r="M723" s="6">
        <v>26.462019380000001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6.547645161484132</v>
      </c>
      <c r="S723" s="7">
        <f t="shared" si="11"/>
        <v>9.8980817382607236E-2</v>
      </c>
      <c r="T723" t="s">
        <v>1863</v>
      </c>
      <c r="U723" t="s">
        <v>1245</v>
      </c>
      <c r="AG723">
        <v>-2.8699999999999998E-4</v>
      </c>
    </row>
    <row r="724" spans="1:33" x14ac:dyDescent="0.25">
      <c r="A724" t="s">
        <v>1788</v>
      </c>
      <c r="B724" t="s">
        <v>1866</v>
      </c>
      <c r="C724" t="s">
        <v>1867</v>
      </c>
      <c r="D724" t="s">
        <v>1868</v>
      </c>
      <c r="E724" t="s">
        <v>1869</v>
      </c>
      <c r="F724" t="s">
        <v>1867</v>
      </c>
      <c r="G724" s="1">
        <v>500000</v>
      </c>
      <c r="H724" s="1">
        <v>104.067234</v>
      </c>
      <c r="I724" s="2">
        <v>520336.17</v>
      </c>
      <c r="J724" s="3">
        <v>1.57308E-2</v>
      </c>
      <c r="K724" s="4">
        <v>33077550.687019382</v>
      </c>
      <c r="L724" s="5">
        <v>1250001</v>
      </c>
      <c r="M724" s="6">
        <v>26.462019380000001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4.1337523006324721</v>
      </c>
      <c r="S724" s="7">
        <f t="shared" si="11"/>
        <v>6.5027230690789292E-2</v>
      </c>
      <c r="T724" t="s">
        <v>1867</v>
      </c>
      <c r="U724" t="s">
        <v>1245</v>
      </c>
      <c r="AG724">
        <v>-2.8699999999999998E-4</v>
      </c>
    </row>
    <row r="725" spans="1:33" x14ac:dyDescent="0.25">
      <c r="A725" t="s">
        <v>1788</v>
      </c>
      <c r="B725" t="s">
        <v>1870</v>
      </c>
      <c r="C725" t="s">
        <v>1871</v>
      </c>
      <c r="D725" t="s">
        <v>1872</v>
      </c>
      <c r="E725" t="s">
        <v>1873</v>
      </c>
      <c r="F725" t="s">
        <v>1871</v>
      </c>
      <c r="G725" s="1">
        <v>350000</v>
      </c>
      <c r="H725" s="1">
        <v>107.625</v>
      </c>
      <c r="I725" s="2">
        <v>376687.5</v>
      </c>
      <c r="J725" s="3">
        <v>1.138801E-2</v>
      </c>
      <c r="K725" s="4">
        <v>33077550.687019382</v>
      </c>
      <c r="L725" s="5">
        <v>1250001</v>
      </c>
      <c r="M725" s="6">
        <v>26.462019380000001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6.0746547148847574</v>
      </c>
      <c r="S725" s="7">
        <f t="shared" si="11"/>
        <v>6.9178228639654768E-2</v>
      </c>
      <c r="T725" t="s">
        <v>1871</v>
      </c>
      <c r="U725" t="s">
        <v>1245</v>
      </c>
      <c r="AG725">
        <v>-2.8699999999999998E-4</v>
      </c>
    </row>
    <row r="726" spans="1:33" x14ac:dyDescent="0.25">
      <c r="A726" t="s">
        <v>1788</v>
      </c>
      <c r="B726" t="s">
        <v>1874</v>
      </c>
      <c r="C726" t="s">
        <v>1875</v>
      </c>
      <c r="D726" t="s">
        <v>1876</v>
      </c>
      <c r="E726" t="s">
        <v>1877</v>
      </c>
      <c r="F726" t="s">
        <v>1875</v>
      </c>
      <c r="G726" s="1">
        <v>200000</v>
      </c>
      <c r="H726" s="1">
        <v>101.91249999999999</v>
      </c>
      <c r="I726" s="2">
        <v>203825</v>
      </c>
      <c r="J726" s="3">
        <v>6.1620299999999998E-3</v>
      </c>
      <c r="K726" s="4">
        <v>33077550.687019382</v>
      </c>
      <c r="L726" s="5">
        <v>1250001</v>
      </c>
      <c r="M726" s="6">
        <v>26.462019380000001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7.198736237958097</v>
      </c>
      <c r="S726" s="7">
        <f t="shared" si="11"/>
        <v>4.435882866038493E-2</v>
      </c>
      <c r="T726" t="s">
        <v>1875</v>
      </c>
      <c r="U726" t="s">
        <v>1245</v>
      </c>
      <c r="AG726">
        <v>-2.8699999999999998E-4</v>
      </c>
    </row>
    <row r="727" spans="1:33" x14ac:dyDescent="0.25">
      <c r="A727" t="s">
        <v>1788</v>
      </c>
      <c r="B727" t="s">
        <v>1878</v>
      </c>
      <c r="C727" t="s">
        <v>1879</v>
      </c>
      <c r="D727" t="s">
        <v>1880</v>
      </c>
      <c r="E727" t="s">
        <v>1881</v>
      </c>
      <c r="F727" t="s">
        <v>1879</v>
      </c>
      <c r="G727" s="1">
        <v>200000</v>
      </c>
      <c r="H727" s="1">
        <v>104.3633</v>
      </c>
      <c r="I727" s="2">
        <v>208726.6</v>
      </c>
      <c r="J727" s="3">
        <v>6.3102200000000001E-3</v>
      </c>
      <c r="K727" s="4">
        <v>33077550.687019382</v>
      </c>
      <c r="L727" s="5">
        <v>1250001</v>
      </c>
      <c r="M727" s="6">
        <v>26.462019380000001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f>IF(OR($A727="TUA",$A727="TYA"),"",IF(ISNUMBER(_xll.BDP($C727,"DUR_ADJ_OAS_MID")),_xll.BDP($C727,"DUR_ADJ_OAS_MID"),IF(ISNUMBER(_xll.BDP($E727&amp;" ISIN","DUR_ADJ_OAS_MID")),_xll.BDP($E727&amp;" ISIN","DUR_ADJ_OAS_MID")," ")))</f>
        <v>3.6801755660160462</v>
      </c>
      <c r="S727" s="7">
        <f t="shared" si="11"/>
        <v>2.3222717460185775E-2</v>
      </c>
      <c r="T727" t="s">
        <v>1879</v>
      </c>
      <c r="U727" t="s">
        <v>1245</v>
      </c>
      <c r="AG727">
        <v>-2.8699999999999998E-4</v>
      </c>
    </row>
    <row r="728" spans="1:33" x14ac:dyDescent="0.25">
      <c r="A728" t="s">
        <v>1788</v>
      </c>
      <c r="B728" t="s">
        <v>1882</v>
      </c>
      <c r="C728" t="s">
        <v>1883</v>
      </c>
      <c r="D728" t="s">
        <v>1884</v>
      </c>
      <c r="E728" t="s">
        <v>1885</v>
      </c>
      <c r="F728" t="s">
        <v>1883</v>
      </c>
      <c r="G728" s="1">
        <v>200000</v>
      </c>
      <c r="H728" s="1">
        <v>104.125</v>
      </c>
      <c r="I728" s="2">
        <v>208250</v>
      </c>
      <c r="J728" s="3">
        <v>6.2958099999999998E-3</v>
      </c>
      <c r="K728" s="4">
        <v>33077550.687019382</v>
      </c>
      <c r="L728" s="5">
        <v>1250001</v>
      </c>
      <c r="M728" s="6">
        <v>26.462019380000001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f>IF(OR($A728="TUA",$A728="TYA"),"",IF(ISNUMBER(_xll.BDP($C728,"DUR_ADJ_OAS_MID")),_xll.BDP($C728,"DUR_ADJ_OAS_MID"),IF(ISNUMBER(_xll.BDP($E728&amp;" ISIN","DUR_ADJ_OAS_MID")),_xll.BDP($E728&amp;" ISIN","DUR_ADJ_OAS_MID")," ")))</f>
        <v>2.370006434805211</v>
      </c>
      <c r="S728" s="7">
        <f t="shared" si="11"/>
        <v>1.4921110212310995E-2</v>
      </c>
      <c r="T728" t="s">
        <v>1883</v>
      </c>
      <c r="U728" t="s">
        <v>1245</v>
      </c>
      <c r="AG728">
        <v>-2.8699999999999998E-4</v>
      </c>
    </row>
    <row r="729" spans="1:33" x14ac:dyDescent="0.25">
      <c r="A729" t="s">
        <v>1788</v>
      </c>
      <c r="B729" t="s">
        <v>1886</v>
      </c>
      <c r="C729" t="s">
        <v>1887</v>
      </c>
      <c r="D729" t="s">
        <v>1888</v>
      </c>
      <c r="E729" t="s">
        <v>1889</v>
      </c>
      <c r="F729" t="s">
        <v>1887</v>
      </c>
      <c r="G729" s="1">
        <v>450000</v>
      </c>
      <c r="H729" s="1">
        <v>100.806313</v>
      </c>
      <c r="I729" s="2">
        <v>453628.41</v>
      </c>
      <c r="J729" s="3">
        <v>1.371409E-2</v>
      </c>
      <c r="K729" s="4">
        <v>33077550.687019382</v>
      </c>
      <c r="L729" s="5">
        <v>1250001</v>
      </c>
      <c r="M729" s="6">
        <v>26.462019380000001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f>IF(OR($A729="TUA",$A729="TYA"),"",IF(ISNUMBER(_xll.BDP($C729,"DUR_ADJ_OAS_MID")),_xll.BDP($C729,"DUR_ADJ_OAS_MID"),IF(ISNUMBER(_xll.BDP($E729&amp;" ISIN","DUR_ADJ_OAS_MID")),_xll.BDP($E729&amp;" ISIN","DUR_ADJ_OAS_MID")," ")))</f>
        <v>4.7898444388134642</v>
      </c>
      <c r="S729" s="7">
        <f t="shared" si="11"/>
        <v>6.5688357719887347E-2</v>
      </c>
      <c r="T729" t="s">
        <v>1887</v>
      </c>
      <c r="U729" t="s">
        <v>1245</v>
      </c>
      <c r="AG729">
        <v>-2.8699999999999998E-4</v>
      </c>
    </row>
    <row r="730" spans="1:33" x14ac:dyDescent="0.25">
      <c r="A730" t="s">
        <v>1788</v>
      </c>
      <c r="B730" t="s">
        <v>1890</v>
      </c>
      <c r="C730" t="s">
        <v>1891</v>
      </c>
      <c r="E730" t="s">
        <v>1892</v>
      </c>
      <c r="F730" t="s">
        <v>1891</v>
      </c>
      <c r="G730" s="1">
        <v>500000</v>
      </c>
      <c r="H730" s="1">
        <v>97.448999999999998</v>
      </c>
      <c r="I730" s="2">
        <v>487245</v>
      </c>
      <c r="J730" s="3">
        <v>1.473038E-2</v>
      </c>
      <c r="K730" s="4">
        <v>33077550.687019382</v>
      </c>
      <c r="L730" s="5">
        <v>1250001</v>
      </c>
      <c r="M730" s="6">
        <v>26.462019380000001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f>IF(OR($A730="TUA",$A730="TYA"),"",IF(ISNUMBER(_xll.BDP($C730,"DUR_ADJ_OAS_MID")),_xll.BDP($C730,"DUR_ADJ_OAS_MID"),IF(ISNUMBER(_xll.BDP($E730&amp;" ISIN","DUR_ADJ_OAS_MID")),_xll.BDP($E730&amp;" ISIN","DUR_ADJ_OAS_MID")," ")))</f>
        <v>7.4358499117232641</v>
      </c>
      <c r="S730" s="7">
        <f t="shared" si="11"/>
        <v>0.10953289482265013</v>
      </c>
      <c r="T730" t="s">
        <v>1891</v>
      </c>
      <c r="U730" t="s">
        <v>1245</v>
      </c>
      <c r="AG730">
        <v>-2.8699999999999998E-4</v>
      </c>
    </row>
    <row r="731" spans="1:33" x14ac:dyDescent="0.25">
      <c r="A731" t="s">
        <v>1788</v>
      </c>
      <c r="B731" t="s">
        <v>1893</v>
      </c>
      <c r="C731" t="s">
        <v>1894</v>
      </c>
      <c r="D731" t="s">
        <v>1895</v>
      </c>
      <c r="E731" t="s">
        <v>1896</v>
      </c>
      <c r="F731" t="s">
        <v>1894</v>
      </c>
      <c r="G731" s="1">
        <v>950000</v>
      </c>
      <c r="H731" s="1">
        <v>105.705</v>
      </c>
      <c r="I731" s="2">
        <v>1004197.5</v>
      </c>
      <c r="J731" s="3">
        <v>3.0358880000000001E-2</v>
      </c>
      <c r="K731" s="4">
        <v>33077550.687019382</v>
      </c>
      <c r="L731" s="5">
        <v>1250001</v>
      </c>
      <c r="M731" s="6">
        <v>26.462019380000001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f>IF(OR($A731="TUA",$A731="TYA"),"",IF(ISNUMBER(_xll.BDP($C731,"DUR_ADJ_OAS_MID")),_xll.BDP($C731,"DUR_ADJ_OAS_MID"),IF(ISNUMBER(_xll.BDP($E731&amp;" ISIN","DUR_ADJ_OAS_MID")),_xll.BDP($E731&amp;" ISIN","DUR_ADJ_OAS_MID")," ")))</f>
        <v>6.7833630000763785</v>
      </c>
      <c r="S731" s="7">
        <f t="shared" si="11"/>
        <v>0.20593530331575877</v>
      </c>
      <c r="T731" t="s">
        <v>1894</v>
      </c>
      <c r="U731" t="s">
        <v>1245</v>
      </c>
      <c r="AG731">
        <v>-2.8699999999999998E-4</v>
      </c>
    </row>
    <row r="732" spans="1:33" x14ac:dyDescent="0.25">
      <c r="A732" t="s">
        <v>1788</v>
      </c>
      <c r="B732" t="s">
        <v>1897</v>
      </c>
      <c r="C732" t="s">
        <v>1898</v>
      </c>
      <c r="D732" t="s">
        <v>1899</v>
      </c>
      <c r="E732" t="s">
        <v>1900</v>
      </c>
      <c r="F732" t="s">
        <v>1898</v>
      </c>
      <c r="G732" s="1">
        <v>1100000</v>
      </c>
      <c r="H732" s="1">
        <v>93.12</v>
      </c>
      <c r="I732" s="2">
        <v>1024320</v>
      </c>
      <c r="J732" s="3">
        <v>3.0967229999999998E-2</v>
      </c>
      <c r="K732" s="4">
        <v>33077550.687019382</v>
      </c>
      <c r="L732" s="5">
        <v>1250001</v>
      </c>
      <c r="M732" s="6">
        <v>26.462019380000001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f>IF(OR($A732="TUA",$A732="TYA"),"",IF(ISNUMBER(_xll.BDP($C732,"DUR_ADJ_OAS_MID")),_xll.BDP($C732,"DUR_ADJ_OAS_MID"),IF(ISNUMBER(_xll.BDP($E732&amp;" ISIN","DUR_ADJ_OAS_MID")),_xll.BDP($E732&amp;" ISIN","DUR_ADJ_OAS_MID")," ")))</f>
        <v>3.7927336196351975</v>
      </c>
      <c r="S732" s="7">
        <f t="shared" si="11"/>
        <v>0.11745045432797567</v>
      </c>
      <c r="T732" t="s">
        <v>1898</v>
      </c>
      <c r="U732" t="s">
        <v>1245</v>
      </c>
      <c r="AG732">
        <v>-2.8699999999999998E-4</v>
      </c>
    </row>
    <row r="733" spans="1:33" x14ac:dyDescent="0.25">
      <c r="A733" t="s">
        <v>1788</v>
      </c>
      <c r="B733" t="s">
        <v>1901</v>
      </c>
      <c r="C733" t="s">
        <v>1902</v>
      </c>
      <c r="D733" t="s">
        <v>1903</v>
      </c>
      <c r="E733" t="s">
        <v>1904</v>
      </c>
      <c r="F733" t="s">
        <v>1902</v>
      </c>
      <c r="G733" s="1">
        <v>450000</v>
      </c>
      <c r="H733" s="1">
        <v>65.47</v>
      </c>
      <c r="I733" s="2">
        <v>294615</v>
      </c>
      <c r="J733" s="3">
        <v>8.9067999999999994E-3</v>
      </c>
      <c r="K733" s="4">
        <v>33077550.687019382</v>
      </c>
      <c r="L733" s="5">
        <v>1250001</v>
      </c>
      <c r="M733" s="6">
        <v>26.462019380000001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f>IF(OR($A733="TUA",$A733="TYA"),"",IF(ISNUMBER(_xll.BDP($C733,"DUR_ADJ_OAS_MID")),_xll.BDP($C733,"DUR_ADJ_OAS_MID"),IF(ISNUMBER(_xll.BDP($E733&amp;" ISIN","DUR_ADJ_OAS_MID")),_xll.BDP($E733&amp;" ISIN","DUR_ADJ_OAS_MID")," ")))</f>
        <v>15.007640617869392</v>
      </c>
      <c r="S733" s="7">
        <f t="shared" si="11"/>
        <v>0.13367005345523908</v>
      </c>
      <c r="T733" t="s">
        <v>1902</v>
      </c>
      <c r="U733" t="s">
        <v>1245</v>
      </c>
      <c r="AG733">
        <v>-2.8699999999999998E-4</v>
      </c>
    </row>
    <row r="734" spans="1:33" x14ac:dyDescent="0.25">
      <c r="A734" t="s">
        <v>1788</v>
      </c>
      <c r="B734" t="s">
        <v>1905</v>
      </c>
      <c r="C734" t="s">
        <v>1906</v>
      </c>
      <c r="D734" t="s">
        <v>1907</v>
      </c>
      <c r="E734" t="s">
        <v>1908</v>
      </c>
      <c r="F734" t="s">
        <v>1906</v>
      </c>
      <c r="G734" s="1">
        <v>1780000</v>
      </c>
      <c r="H734" s="1">
        <v>81.265000000000001</v>
      </c>
      <c r="I734" s="2">
        <v>1446517</v>
      </c>
      <c r="J734" s="3">
        <v>4.3731079999999999E-2</v>
      </c>
      <c r="K734" s="4">
        <v>33077550.687019382</v>
      </c>
      <c r="L734" s="5">
        <v>1250001</v>
      </c>
      <c r="M734" s="6">
        <v>26.462019380000001</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f>IF(OR($A734="TUA",$A734="TYA"),"",IF(ISNUMBER(_xll.BDP($C734,"DUR_ADJ_OAS_MID")),_xll.BDP($C734,"DUR_ADJ_OAS_MID"),IF(ISNUMBER(_xll.BDP($E734&amp;" ISIN","DUR_ADJ_OAS_MID")),_xll.BDP($E734&amp;" ISIN","DUR_ADJ_OAS_MID")," ")))</f>
        <v>6.166752626701542</v>
      </c>
      <c r="S734" s="7">
        <f t="shared" si="11"/>
        <v>0.26967875245849526</v>
      </c>
      <c r="T734" t="s">
        <v>1906</v>
      </c>
      <c r="U734" t="s">
        <v>1245</v>
      </c>
      <c r="AG734">
        <v>-2.8699999999999998E-4</v>
      </c>
    </row>
    <row r="735" spans="1:33" x14ac:dyDescent="0.25">
      <c r="A735" t="s">
        <v>1788</v>
      </c>
      <c r="B735" t="s">
        <v>1909</v>
      </c>
      <c r="C735" t="s">
        <v>1910</v>
      </c>
      <c r="D735" t="s">
        <v>1911</v>
      </c>
      <c r="E735" t="s">
        <v>1912</v>
      </c>
      <c r="F735" t="s">
        <v>1910</v>
      </c>
      <c r="G735" s="1">
        <v>450000</v>
      </c>
      <c r="H735" s="1">
        <v>103.22</v>
      </c>
      <c r="I735" s="2">
        <v>464490</v>
      </c>
      <c r="J735" s="3">
        <v>1.404245E-2</v>
      </c>
      <c r="K735" s="4">
        <v>33077550.687019382</v>
      </c>
      <c r="L735" s="5">
        <v>1250001</v>
      </c>
      <c r="M735" s="6">
        <v>26.462019380000001</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f>IF(OR($A735="TUA",$A735="TYA"),"",IF(ISNUMBER(_xll.BDP($C735,"DUR_ADJ_OAS_MID")),_xll.BDP($C735,"DUR_ADJ_OAS_MID"),IF(ISNUMBER(_xll.BDP($E735&amp;" ISIN","DUR_ADJ_OAS_MID")),_xll.BDP($E735&amp;" ISIN","DUR_ADJ_OAS_MID")," ")))</f>
        <v>12.476178163258668</v>
      </c>
      <c r="S735" s="7">
        <f t="shared" si="11"/>
        <v>0.17519610804865168</v>
      </c>
      <c r="T735" t="s">
        <v>1910</v>
      </c>
      <c r="U735" t="s">
        <v>1245</v>
      </c>
      <c r="AG735">
        <v>-2.8699999999999998E-4</v>
      </c>
    </row>
    <row r="736" spans="1:33" x14ac:dyDescent="0.25">
      <c r="A736" t="s">
        <v>1788</v>
      </c>
      <c r="B736" t="s">
        <v>1913</v>
      </c>
      <c r="C736" t="s">
        <v>1914</v>
      </c>
      <c r="D736" t="s">
        <v>1915</v>
      </c>
      <c r="E736" t="s">
        <v>1916</v>
      </c>
      <c r="F736" t="s">
        <v>1914</v>
      </c>
      <c r="G736" s="1">
        <v>300000</v>
      </c>
      <c r="H736" s="1">
        <v>115.04</v>
      </c>
      <c r="I736" s="2">
        <v>345120</v>
      </c>
      <c r="J736" s="3">
        <v>1.0433660000000001E-2</v>
      </c>
      <c r="K736" s="4">
        <v>33077550.687019382</v>
      </c>
      <c r="L736" s="5">
        <v>1250001</v>
      </c>
      <c r="M736" s="6">
        <v>26.462019380000001</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f>IF(OR($A736="TUA",$A736="TYA"),"",IF(ISNUMBER(_xll.BDP($C736,"DUR_ADJ_OAS_MID")),_xll.BDP($C736,"DUR_ADJ_OAS_MID"),IF(ISNUMBER(_xll.BDP($E736&amp;" ISIN","DUR_ADJ_OAS_MID")),_xll.BDP($E736&amp;" ISIN","DUR_ADJ_OAS_MID")," ")))</f>
        <v>12.533693756219805</v>
      </c>
      <c r="S736" s="7">
        <f t="shared" si="11"/>
        <v>0.13077229919652034</v>
      </c>
      <c r="T736" t="s">
        <v>1914</v>
      </c>
      <c r="U736" t="s">
        <v>1245</v>
      </c>
      <c r="AG736">
        <v>-2.8699999999999998E-4</v>
      </c>
    </row>
    <row r="737" spans="1:33" x14ac:dyDescent="0.25">
      <c r="A737" t="s">
        <v>1788</v>
      </c>
      <c r="B737" t="s">
        <v>1917</v>
      </c>
      <c r="C737" t="s">
        <v>1918</v>
      </c>
      <c r="D737" t="s">
        <v>1919</v>
      </c>
      <c r="E737" t="s">
        <v>1920</v>
      </c>
      <c r="F737" t="s">
        <v>1918</v>
      </c>
      <c r="G737" s="1">
        <v>780000</v>
      </c>
      <c r="H737" s="1">
        <v>94.756091999999995</v>
      </c>
      <c r="I737" s="2">
        <v>739097.52</v>
      </c>
      <c r="J737" s="3">
        <v>2.234438E-2</v>
      </c>
      <c r="K737" s="4">
        <v>33077550.687019382</v>
      </c>
      <c r="L737" s="5">
        <v>1250001</v>
      </c>
      <c r="M737" s="6">
        <v>26.462019380000001</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f>IF(OR($A737="TUA",$A737="TYA"),"",IF(ISNUMBER(_xll.BDP($C737,"DUR_ADJ_OAS_MID")),_xll.BDP($C737,"DUR_ADJ_OAS_MID"),IF(ISNUMBER(_xll.BDP($E737&amp;" ISIN","DUR_ADJ_OAS_MID")),_xll.BDP($E737&amp;" ISIN","DUR_ADJ_OAS_MID")," ")))</f>
        <v>6.760617473986704</v>
      </c>
      <c r="S737" s="7">
        <f t="shared" si="11"/>
        <v>0.15106180587339904</v>
      </c>
      <c r="T737" t="s">
        <v>1918</v>
      </c>
      <c r="U737" t="s">
        <v>1245</v>
      </c>
      <c r="AG737">
        <v>-2.8699999999999998E-4</v>
      </c>
    </row>
    <row r="738" spans="1:33" x14ac:dyDescent="0.25">
      <c r="A738" t="s">
        <v>1788</v>
      </c>
      <c r="B738" t="s">
        <v>1921</v>
      </c>
      <c r="C738" t="s">
        <v>1922</v>
      </c>
      <c r="D738" t="s">
        <v>1923</v>
      </c>
      <c r="E738" t="s">
        <v>1924</v>
      </c>
      <c r="F738" t="s">
        <v>1922</v>
      </c>
      <c r="G738" s="1">
        <v>400000</v>
      </c>
      <c r="H738" s="1">
        <v>96.851129999999998</v>
      </c>
      <c r="I738" s="2">
        <v>387404.52</v>
      </c>
      <c r="J738" s="3">
        <v>1.171201E-2</v>
      </c>
      <c r="K738" s="4">
        <v>33077550.687019382</v>
      </c>
      <c r="L738" s="5">
        <v>1250001</v>
      </c>
      <c r="M738" s="6">
        <v>26.462019380000001</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f>IF(OR($A738="TUA",$A738="TYA"),"",IF(ISNUMBER(_xll.BDP($C738,"DUR_ADJ_OAS_MID")),_xll.BDP($C738,"DUR_ADJ_OAS_MID"),IF(ISNUMBER(_xll.BDP($E738&amp;" ISIN","DUR_ADJ_OAS_MID")),_xll.BDP($E738&amp;" ISIN","DUR_ADJ_OAS_MID")," ")))</f>
        <v>4.2794774253986931</v>
      </c>
      <c r="S738" s="7">
        <f t="shared" si="11"/>
        <v>5.012128240104375E-2</v>
      </c>
      <c r="T738" t="s">
        <v>1922</v>
      </c>
      <c r="U738" t="s">
        <v>1245</v>
      </c>
      <c r="AG738">
        <v>-2.8699999999999998E-4</v>
      </c>
    </row>
    <row r="739" spans="1:33" x14ac:dyDescent="0.25">
      <c r="A739" t="s">
        <v>1788</v>
      </c>
      <c r="B739" t="s">
        <v>1925</v>
      </c>
      <c r="C739" t="s">
        <v>1926</v>
      </c>
      <c r="D739" t="s">
        <v>1927</v>
      </c>
      <c r="E739" t="s">
        <v>1928</v>
      </c>
      <c r="F739" t="s">
        <v>1926</v>
      </c>
      <c r="G739" s="1">
        <v>200000</v>
      </c>
      <c r="H739" s="1">
        <v>100.857035</v>
      </c>
      <c r="I739" s="2">
        <v>201714.07</v>
      </c>
      <c r="J739" s="3">
        <v>6.0982199999999997E-3</v>
      </c>
      <c r="K739" s="4">
        <v>33077550.687019382</v>
      </c>
      <c r="L739" s="5">
        <v>1250001</v>
      </c>
      <c r="M739" s="6">
        <v>26.462019380000001</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f>IF(OR($A739="TUA",$A739="TYA"),"",IF(ISNUMBER(_xll.BDP($C739,"DUR_ADJ_OAS_MID")),_xll.BDP($C739,"DUR_ADJ_OAS_MID"),IF(ISNUMBER(_xll.BDP($E739&amp;" ISIN","DUR_ADJ_OAS_MID")),_xll.BDP($E739&amp;" ISIN","DUR_ADJ_OAS_MID")," ")))</f>
        <v>4.2424504469590305</v>
      </c>
      <c r="S739" s="7">
        <f t="shared" si="11"/>
        <v>2.5871396164654496E-2</v>
      </c>
      <c r="T739" t="s">
        <v>1926</v>
      </c>
      <c r="U739" t="s">
        <v>1245</v>
      </c>
      <c r="AG739">
        <v>-2.8699999999999998E-4</v>
      </c>
    </row>
    <row r="740" spans="1:33" x14ac:dyDescent="0.25">
      <c r="A740" t="s">
        <v>1788</v>
      </c>
      <c r="B740" t="s">
        <v>1929</v>
      </c>
      <c r="C740" t="s">
        <v>1930</v>
      </c>
      <c r="E740" t="s">
        <v>1931</v>
      </c>
      <c r="F740" t="s">
        <v>1930</v>
      </c>
      <c r="G740" s="1">
        <v>500000</v>
      </c>
      <c r="H740" s="1">
        <v>98.875</v>
      </c>
      <c r="I740" s="2">
        <v>494375</v>
      </c>
      <c r="J740" s="3">
        <v>1.494594E-2</v>
      </c>
      <c r="K740" s="4">
        <v>33077550.687019382</v>
      </c>
      <c r="L740" s="5">
        <v>1250001</v>
      </c>
      <c r="M740" s="6">
        <v>26.462019380000001</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f>IF(OR($A740="TUA",$A740="TYA"),"",IF(ISNUMBER(_xll.BDP($C740,"DUR_ADJ_OAS_MID")),_xll.BDP($C740,"DUR_ADJ_OAS_MID"),IF(ISNUMBER(_xll.BDP($E740&amp;" ISIN","DUR_ADJ_OAS_MID")),_xll.BDP($E740&amp;" ISIN","DUR_ADJ_OAS_MID")," ")))</f>
        <v>4.163135851590007</v>
      </c>
      <c r="S740" s="7">
        <f t="shared" si="11"/>
        <v>6.2221978649713149E-2</v>
      </c>
      <c r="T740" t="s">
        <v>1930</v>
      </c>
      <c r="U740" t="s">
        <v>1245</v>
      </c>
      <c r="AG740">
        <v>-2.8699999999999998E-4</v>
      </c>
    </row>
    <row r="741" spans="1:33" x14ac:dyDescent="0.25">
      <c r="A741" t="s">
        <v>1788</v>
      </c>
      <c r="B741" t="s">
        <v>1932</v>
      </c>
      <c r="C741" t="s">
        <v>1933</v>
      </c>
      <c r="E741" t="s">
        <v>1934</v>
      </c>
      <c r="F741" t="s">
        <v>1933</v>
      </c>
      <c r="G741" s="1">
        <v>200000</v>
      </c>
      <c r="H741" s="1">
        <v>98.765500000000003</v>
      </c>
      <c r="I741" s="2">
        <v>197531</v>
      </c>
      <c r="J741" s="3">
        <v>5.9717499999999996E-3</v>
      </c>
      <c r="K741" s="4">
        <v>33077550.687019382</v>
      </c>
      <c r="L741" s="5">
        <v>1250001</v>
      </c>
      <c r="M741" s="6">
        <v>26.462019380000001</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f>IF(OR($A741="TUA",$A741="TYA"),"",IF(ISNUMBER(_xll.BDP($C741,"DUR_ADJ_OAS_MID")),_xll.BDP($C741,"DUR_ADJ_OAS_MID"),IF(ISNUMBER(_xll.BDP($E741&amp;" ISIN","DUR_ADJ_OAS_MID")),_xll.BDP($E741&amp;" ISIN","DUR_ADJ_OAS_MID")," ")))</f>
        <v>3.73750458272051</v>
      </c>
      <c r="S741" s="7">
        <f t="shared" si="11"/>
        <v>2.2319442991861203E-2</v>
      </c>
      <c r="T741" t="s">
        <v>1933</v>
      </c>
      <c r="U741" t="s">
        <v>1245</v>
      </c>
      <c r="AG741">
        <v>-2.8699999999999998E-4</v>
      </c>
    </row>
    <row r="742" spans="1:33" x14ac:dyDescent="0.25">
      <c r="A742" t="s">
        <v>1788</v>
      </c>
      <c r="B742" t="s">
        <v>1935</v>
      </c>
      <c r="C742" t="s">
        <v>1936</v>
      </c>
      <c r="D742" t="s">
        <v>1937</v>
      </c>
      <c r="E742" t="s">
        <v>1938</v>
      </c>
      <c r="F742" t="s">
        <v>1936</v>
      </c>
      <c r="G742" s="1">
        <v>350000</v>
      </c>
      <c r="H742" s="1">
        <v>99.825000000000003</v>
      </c>
      <c r="I742" s="2">
        <v>349387.5</v>
      </c>
      <c r="J742" s="3">
        <v>1.056268E-2</v>
      </c>
      <c r="K742" s="4">
        <v>33077550.687019382</v>
      </c>
      <c r="L742" s="5">
        <v>1250001</v>
      </c>
      <c r="M742" s="6">
        <v>26.462019380000001</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f>IF(OR($A742="TUA",$A742="TYA"),"",IF(ISNUMBER(_xll.BDP($C742,"DUR_ADJ_OAS_MID")),_xll.BDP($C742,"DUR_ADJ_OAS_MID"),IF(ISNUMBER(_xll.BDP($E742&amp;" ISIN","DUR_ADJ_OAS_MID")),_xll.BDP($E742&amp;" ISIN","DUR_ADJ_OAS_MID")," ")))</f>
        <v>3.7691840629647189</v>
      </c>
      <c r="S742" s="7">
        <f t="shared" si="11"/>
        <v>3.9812685118196176E-2</v>
      </c>
      <c r="T742" t="s">
        <v>1936</v>
      </c>
      <c r="U742" t="s">
        <v>1245</v>
      </c>
      <c r="AG742">
        <v>-2.8699999999999998E-4</v>
      </c>
    </row>
    <row r="743" spans="1:33" x14ac:dyDescent="0.25">
      <c r="A743" t="s">
        <v>1788</v>
      </c>
      <c r="B743" t="s">
        <v>1939</v>
      </c>
      <c r="C743" t="s">
        <v>1940</v>
      </c>
      <c r="D743" t="s">
        <v>1941</v>
      </c>
      <c r="E743" t="s">
        <v>1942</v>
      </c>
      <c r="F743" t="s">
        <v>1940</v>
      </c>
      <c r="G743" s="1">
        <v>200000</v>
      </c>
      <c r="H743" s="1">
        <v>102.978065</v>
      </c>
      <c r="I743" s="2">
        <v>205956.13</v>
      </c>
      <c r="J743" s="3">
        <v>6.2264599999999996E-3</v>
      </c>
      <c r="K743" s="4">
        <v>33077550.687019382</v>
      </c>
      <c r="L743" s="5">
        <v>1250001</v>
      </c>
      <c r="M743" s="6">
        <v>26.462019380000001</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f>IF(OR($A743="TUA",$A743="TYA"),"",IF(ISNUMBER(_xll.BDP($C743,"DUR_ADJ_OAS_MID")),_xll.BDP($C743,"DUR_ADJ_OAS_MID"),IF(ISNUMBER(_xll.BDP($E743&amp;" ISIN","DUR_ADJ_OAS_MID")),_xll.BDP($E743&amp;" ISIN","DUR_ADJ_OAS_MID")," ")))</f>
        <v>4.2076736431226296</v>
      </c>
      <c r="S743" s="7">
        <f t="shared" si="11"/>
        <v>2.6198911631957325E-2</v>
      </c>
      <c r="T743" t="s">
        <v>1940</v>
      </c>
      <c r="U743" t="s">
        <v>1245</v>
      </c>
      <c r="AG743">
        <v>-2.8699999999999998E-4</v>
      </c>
    </row>
    <row r="744" spans="1:33" x14ac:dyDescent="0.25">
      <c r="A744" t="s">
        <v>1788</v>
      </c>
      <c r="B744" t="s">
        <v>1943</v>
      </c>
      <c r="C744" t="s">
        <v>1944</v>
      </c>
      <c r="D744" t="s">
        <v>1945</v>
      </c>
      <c r="E744" t="s">
        <v>1946</v>
      </c>
      <c r="F744" t="s">
        <v>1944</v>
      </c>
      <c r="G744" s="1">
        <v>500000</v>
      </c>
      <c r="H744" s="1">
        <v>101.645</v>
      </c>
      <c r="I744" s="2">
        <v>508225</v>
      </c>
      <c r="J744" s="3">
        <v>1.5364650000000001E-2</v>
      </c>
      <c r="K744" s="4">
        <v>33077550.687019382</v>
      </c>
      <c r="L744" s="5">
        <v>1250001</v>
      </c>
      <c r="M744" s="6">
        <v>26.462019380000001</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f>IF(OR($A744="TUA",$A744="TYA"),"",IF(ISNUMBER(_xll.BDP($C744,"DUR_ADJ_OAS_MID")),_xll.BDP($C744,"DUR_ADJ_OAS_MID"),IF(ISNUMBER(_xll.BDP($E744&amp;" ISIN","DUR_ADJ_OAS_MID")),_xll.BDP($E744&amp;" ISIN","DUR_ADJ_OAS_MID")," ")))</f>
        <v>4.6583651785046252</v>
      </c>
      <c r="S744" s="7">
        <f t="shared" si="11"/>
        <v>7.1574150539911091E-2</v>
      </c>
      <c r="T744" t="s">
        <v>1944</v>
      </c>
      <c r="U744" t="s">
        <v>1245</v>
      </c>
      <c r="AG744">
        <v>-2.8699999999999998E-4</v>
      </c>
    </row>
    <row r="745" spans="1:33" x14ac:dyDescent="0.25">
      <c r="A745" t="s">
        <v>1788</v>
      </c>
      <c r="B745" t="s">
        <v>1878</v>
      </c>
      <c r="C745" t="s">
        <v>1947</v>
      </c>
      <c r="D745" t="s">
        <v>1948</v>
      </c>
      <c r="E745" t="s">
        <v>1949</v>
      </c>
      <c r="F745" t="s">
        <v>1947</v>
      </c>
      <c r="G745" s="1">
        <v>250000</v>
      </c>
      <c r="H745" s="1">
        <v>104.3633</v>
      </c>
      <c r="I745" s="2">
        <v>260908.25</v>
      </c>
      <c r="J745" s="3">
        <v>7.8877700000000005E-3</v>
      </c>
      <c r="K745" s="4">
        <v>33077550.687019382</v>
      </c>
      <c r="L745" s="5">
        <v>1250001</v>
      </c>
      <c r="M745" s="6">
        <v>26.462019380000001</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f>IF(OR($A745="TUA",$A745="TYA"),"",IF(ISNUMBER(_xll.BDP($C745,"DUR_ADJ_OAS_MID")),_xll.BDP($C745,"DUR_ADJ_OAS_MID"),IF(ISNUMBER(_xll.BDP($E745&amp;" ISIN","DUR_ADJ_OAS_MID")),_xll.BDP($E745&amp;" ISIN","DUR_ADJ_OAS_MID")," ")))</f>
        <v>3.6801755660160462</v>
      </c>
      <c r="S745" s="7">
        <f t="shared" si="11"/>
        <v>2.9028378424354392E-2</v>
      </c>
      <c r="T745" t="s">
        <v>1947</v>
      </c>
      <c r="U745" t="s">
        <v>1245</v>
      </c>
      <c r="AG745">
        <v>-2.8699999999999998E-4</v>
      </c>
    </row>
    <row r="746" spans="1:33" x14ac:dyDescent="0.25">
      <c r="A746" t="s">
        <v>1788</v>
      </c>
      <c r="B746" t="s">
        <v>1793</v>
      </c>
      <c r="C746" t="s">
        <v>1950</v>
      </c>
      <c r="D746" t="s">
        <v>1951</v>
      </c>
      <c r="E746" t="s">
        <v>1952</v>
      </c>
      <c r="F746" t="s">
        <v>1950</v>
      </c>
      <c r="G746" s="1">
        <v>250000</v>
      </c>
      <c r="H746" s="1">
        <v>103.802196</v>
      </c>
      <c r="I746" s="2">
        <v>259505.49</v>
      </c>
      <c r="J746" s="3">
        <v>7.8453700000000008E-3</v>
      </c>
      <c r="K746" s="4">
        <v>33077550.687019382</v>
      </c>
      <c r="L746" s="5">
        <v>1250001</v>
      </c>
      <c r="M746" s="6">
        <v>26.462019380000001</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f>IF(OR($A746="TUA",$A746="TYA"),"",IF(ISNUMBER(_xll.BDP($C746,"DUR_ADJ_OAS_MID")),_xll.BDP($C746,"DUR_ADJ_OAS_MID"),IF(ISNUMBER(_xll.BDP($E746&amp;" ISIN","DUR_ADJ_OAS_MID")),_xll.BDP($E746&amp;" ISIN","DUR_ADJ_OAS_MID")," ")))</f>
        <v>2.375409281598114</v>
      </c>
      <c r="S746" s="7">
        <f t="shared" si="11"/>
        <v>1.8635964715571399E-2</v>
      </c>
      <c r="T746" t="s">
        <v>1950</v>
      </c>
      <c r="U746" t="s">
        <v>1245</v>
      </c>
      <c r="AG746">
        <v>-2.8699999999999998E-4</v>
      </c>
    </row>
    <row r="747" spans="1:33" x14ac:dyDescent="0.25">
      <c r="A747" t="s">
        <v>1788</v>
      </c>
      <c r="B747" t="s">
        <v>1953</v>
      </c>
      <c r="C747" t="s">
        <v>1954</v>
      </c>
      <c r="D747" t="s">
        <v>1955</v>
      </c>
      <c r="E747" t="s">
        <v>1956</v>
      </c>
      <c r="F747" t="s">
        <v>1954</v>
      </c>
      <c r="G747" s="1">
        <v>450000</v>
      </c>
      <c r="H747" s="1">
        <v>99.521471000000005</v>
      </c>
      <c r="I747" s="2">
        <v>447846.62</v>
      </c>
      <c r="J747" s="3">
        <v>1.3539290000000001E-2</v>
      </c>
      <c r="K747" s="4">
        <v>33077550.687019382</v>
      </c>
      <c r="L747" s="5">
        <v>1250001</v>
      </c>
      <c r="M747" s="6">
        <v>26.462019380000001</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f>IF(OR($A747="TUA",$A747="TYA"),"",IF(ISNUMBER(_xll.BDP($C747,"DUR_ADJ_OAS_MID")),_xll.BDP($C747,"DUR_ADJ_OAS_MID"),IF(ISNUMBER(_xll.BDP($E747&amp;" ISIN","DUR_ADJ_OAS_MID")),_xll.BDP($E747&amp;" ISIN","DUR_ADJ_OAS_MID")," ")))</f>
        <v>2.2534757404899652</v>
      </c>
      <c r="S747" s="7">
        <f t="shared" si="11"/>
        <v>3.0510461558458383E-2</v>
      </c>
      <c r="T747" t="s">
        <v>1954</v>
      </c>
      <c r="U747" t="s">
        <v>1245</v>
      </c>
      <c r="AG747">
        <v>-2.8699999999999998E-4</v>
      </c>
    </row>
    <row r="748" spans="1:33" x14ac:dyDescent="0.25">
      <c r="A748" t="s">
        <v>1788</v>
      </c>
      <c r="B748" t="s">
        <v>1874</v>
      </c>
      <c r="C748" t="s">
        <v>1957</v>
      </c>
      <c r="D748" t="s">
        <v>1958</v>
      </c>
      <c r="E748" t="s">
        <v>1959</v>
      </c>
      <c r="F748" t="s">
        <v>1957</v>
      </c>
      <c r="G748" s="1">
        <v>260000</v>
      </c>
      <c r="H748" s="1">
        <v>101.91249999999999</v>
      </c>
      <c r="I748" s="2">
        <v>264972.5</v>
      </c>
      <c r="J748" s="3">
        <v>8.0106399999999994E-3</v>
      </c>
      <c r="K748" s="4">
        <v>33077550.687019382</v>
      </c>
      <c r="L748" s="5">
        <v>1250001</v>
      </c>
      <c r="M748" s="6">
        <v>26.462019380000001</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f>IF(OR($A748="TUA",$A748="TYA"),"",IF(ISNUMBER(_xll.BDP($C748,"DUR_ADJ_OAS_MID")),_xll.BDP($C748,"DUR_ADJ_OAS_MID"),IF(ISNUMBER(_xll.BDP($E748&amp;" ISIN","DUR_ADJ_OAS_MID")),_xll.BDP($E748&amp;" ISIN","DUR_ADJ_OAS_MID")," ")))</f>
        <v>7.198736237958097</v>
      </c>
      <c r="S748" s="7">
        <f t="shared" si="11"/>
        <v>5.7666484457236648E-2</v>
      </c>
      <c r="T748" t="s">
        <v>1957</v>
      </c>
      <c r="U748" t="s">
        <v>1245</v>
      </c>
      <c r="AG748">
        <v>-2.8699999999999998E-4</v>
      </c>
    </row>
    <row r="749" spans="1:33" x14ac:dyDescent="0.25">
      <c r="A749" t="s">
        <v>1788</v>
      </c>
      <c r="B749" t="s">
        <v>1960</v>
      </c>
      <c r="C749" t="s">
        <v>1961</v>
      </c>
      <c r="D749" t="s">
        <v>1962</v>
      </c>
      <c r="E749" t="s">
        <v>1963</v>
      </c>
      <c r="F749" t="s">
        <v>1961</v>
      </c>
      <c r="G749" s="1">
        <v>400000</v>
      </c>
      <c r="H749" s="1">
        <v>106.67</v>
      </c>
      <c r="I749" s="2">
        <v>426680</v>
      </c>
      <c r="J749" s="3">
        <v>1.289938E-2</v>
      </c>
      <c r="K749" s="4">
        <v>33077550.687019382</v>
      </c>
      <c r="L749" s="5">
        <v>1250001</v>
      </c>
      <c r="M749" s="6">
        <v>26.462019380000001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f>IF(OR($A749="TUA",$A749="TYA"),"",IF(ISNUMBER(_xll.BDP($C749,"DUR_ADJ_OAS_MID")),_xll.BDP($C749,"DUR_ADJ_OAS_MID"),IF(ISNUMBER(_xll.BDP($E749&amp;" ISIN","DUR_ADJ_OAS_MID")),_xll.BDP($E749&amp;" ISIN","DUR_ADJ_OAS_MID")," ")))</f>
        <v>5.2466581627700597</v>
      </c>
      <c r="S749" s="7">
        <f t="shared" si="11"/>
        <v>6.7678637371672859E-2</v>
      </c>
      <c r="T749" t="s">
        <v>1961</v>
      </c>
      <c r="U749" t="s">
        <v>1245</v>
      </c>
      <c r="AG749">
        <v>-2.8699999999999998E-4</v>
      </c>
    </row>
    <row r="750" spans="1:33" x14ac:dyDescent="0.25">
      <c r="A750" t="s">
        <v>1788</v>
      </c>
      <c r="B750" t="s">
        <v>1964</v>
      </c>
      <c r="C750" t="s">
        <v>1965</v>
      </c>
      <c r="D750" t="s">
        <v>1966</v>
      </c>
      <c r="E750" t="s">
        <v>1967</v>
      </c>
      <c r="F750" t="s">
        <v>1965</v>
      </c>
      <c r="G750" s="1">
        <v>400000</v>
      </c>
      <c r="H750" s="1">
        <v>76.271140000000003</v>
      </c>
      <c r="I750" s="2">
        <v>305084.56</v>
      </c>
      <c r="J750" s="3">
        <v>9.2233100000000002E-3</v>
      </c>
      <c r="K750" s="4">
        <v>33077550.687019382</v>
      </c>
      <c r="L750" s="5">
        <v>1250001</v>
      </c>
      <c r="M750" s="6">
        <v>26.462019380000001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f>IF(OR($A750="TUA",$A750="TYA"),"",IF(ISNUMBER(_xll.BDP($C750,"DUR_ADJ_OAS_MID")),_xll.BDP($C750,"DUR_ADJ_OAS_MID"),IF(ISNUMBER(_xll.BDP($E750&amp;" ISIN","DUR_ADJ_OAS_MID")),_xll.BDP($E750&amp;" ISIN","DUR_ADJ_OAS_MID")," ")))</f>
        <v>4.5039386166168365</v>
      </c>
      <c r="S750" s="7">
        <f t="shared" si="11"/>
        <v>4.1541222082028234E-2</v>
      </c>
      <c r="T750" t="s">
        <v>1965</v>
      </c>
      <c r="U750" t="s">
        <v>1245</v>
      </c>
      <c r="AG750">
        <v>-2.8699999999999998E-4</v>
      </c>
    </row>
    <row r="751" spans="1:33" x14ac:dyDescent="0.25">
      <c r="A751" t="s">
        <v>1788</v>
      </c>
      <c r="B751" t="s">
        <v>1968</v>
      </c>
      <c r="C751" t="s">
        <v>1969</v>
      </c>
      <c r="D751" t="s">
        <v>1970</v>
      </c>
      <c r="E751" t="s">
        <v>1971</v>
      </c>
      <c r="F751" t="s">
        <v>1969</v>
      </c>
      <c r="G751" s="1">
        <v>150000</v>
      </c>
      <c r="H751" s="1">
        <v>92.084532999999993</v>
      </c>
      <c r="I751" s="2">
        <v>138126.79999999999</v>
      </c>
      <c r="J751" s="3">
        <v>4.17585E-3</v>
      </c>
      <c r="K751" s="4">
        <v>33077550.687019382</v>
      </c>
      <c r="L751" s="5">
        <v>1250001</v>
      </c>
      <c r="M751" s="6">
        <v>26.462019380000001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f>IF(OR($A751="TUA",$A751="TYA"),"",IF(ISNUMBER(_xll.BDP($C751,"DUR_ADJ_OAS_MID")),_xll.BDP($C751,"DUR_ADJ_OAS_MID"),IF(ISNUMBER(_xll.BDP($E751&amp;" ISIN","DUR_ADJ_OAS_MID")),_xll.BDP($E751&amp;" ISIN","DUR_ADJ_OAS_MID")," ")))</f>
        <v>3.7382826730702798</v>
      </c>
      <c r="S751" s="7">
        <f t="shared" si="11"/>
        <v>1.5610507700340528E-2</v>
      </c>
      <c r="T751" t="s">
        <v>1969</v>
      </c>
      <c r="U751" t="s">
        <v>1245</v>
      </c>
      <c r="AG751">
        <v>-2.8699999999999998E-4</v>
      </c>
    </row>
    <row r="752" spans="1:33" x14ac:dyDescent="0.25">
      <c r="A752" t="s">
        <v>1788</v>
      </c>
      <c r="B752" t="s">
        <v>1972</v>
      </c>
      <c r="C752" t="s">
        <v>1973</v>
      </c>
      <c r="D752" t="s">
        <v>1974</v>
      </c>
      <c r="E752" t="s">
        <v>1975</v>
      </c>
      <c r="F752" t="s">
        <v>1973</v>
      </c>
      <c r="G752" s="1">
        <v>300000</v>
      </c>
      <c r="H752" s="1">
        <v>104.18899999999999</v>
      </c>
      <c r="I752" s="2">
        <v>312567</v>
      </c>
      <c r="J752" s="3">
        <v>9.4495199999999994E-3</v>
      </c>
      <c r="K752" s="4">
        <v>33077550.687019382</v>
      </c>
      <c r="L752" s="5">
        <v>1250001</v>
      </c>
      <c r="M752" s="6">
        <v>26.462019380000001</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f>IF(OR($A752="TUA",$A752="TYA"),"",IF(ISNUMBER(_xll.BDP($C752,"DUR_ADJ_OAS_MID")),_xll.BDP($C752,"DUR_ADJ_OAS_MID"),IF(ISNUMBER(_xll.BDP($E752&amp;" ISIN","DUR_ADJ_OAS_MID")),_xll.BDP($E752&amp;" ISIN","DUR_ADJ_OAS_MID")," ")))</f>
        <v>3.1047303814724145</v>
      </c>
      <c r="S752" s="7">
        <f t="shared" si="11"/>
        <v>2.9338211834331208E-2</v>
      </c>
      <c r="T752" t="s">
        <v>1973</v>
      </c>
      <c r="U752" t="s">
        <v>1245</v>
      </c>
      <c r="AG752">
        <v>-2.8699999999999998E-4</v>
      </c>
    </row>
    <row r="753" spans="1:33" x14ac:dyDescent="0.25">
      <c r="A753" t="s">
        <v>1788</v>
      </c>
      <c r="B753" t="s">
        <v>1976</v>
      </c>
      <c r="C753" t="s">
        <v>1977</v>
      </c>
      <c r="D753" t="s">
        <v>1978</v>
      </c>
      <c r="E753" t="s">
        <v>1979</v>
      </c>
      <c r="F753" t="s">
        <v>1977</v>
      </c>
      <c r="G753" s="1">
        <v>650000</v>
      </c>
      <c r="H753" s="1">
        <v>85.949652</v>
      </c>
      <c r="I753" s="2">
        <v>558672.74</v>
      </c>
      <c r="J753" s="3">
        <v>1.6889789999999998E-2</v>
      </c>
      <c r="K753" s="4">
        <v>33077550.687019382</v>
      </c>
      <c r="L753" s="5">
        <v>1250001</v>
      </c>
      <c r="M753" s="6">
        <v>26.462019380000001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f>IF(OR($A753="TUA",$A753="TYA"),"",IF(ISNUMBER(_xll.BDP($C753,"DUR_ADJ_OAS_MID")),_xll.BDP($C753,"DUR_ADJ_OAS_MID"),IF(ISNUMBER(_xll.BDP($E753&amp;" ISIN","DUR_ADJ_OAS_MID")),_xll.BDP($E753&amp;" ISIN","DUR_ADJ_OAS_MID")," ")))</f>
        <v>7.4349336517416775</v>
      </c>
      <c r="S753" s="7">
        <f t="shared" si="11"/>
        <v>0.12557446804185005</v>
      </c>
      <c r="T753" t="s">
        <v>1977</v>
      </c>
      <c r="U753" t="s">
        <v>1245</v>
      </c>
      <c r="AG753">
        <v>-2.8699999999999998E-4</v>
      </c>
    </row>
    <row r="754" spans="1:33" x14ac:dyDescent="0.25">
      <c r="A754" t="s">
        <v>1788</v>
      </c>
      <c r="B754" t="s">
        <v>1980</v>
      </c>
      <c r="C754" t="s">
        <v>1981</v>
      </c>
      <c r="D754" t="s">
        <v>1982</v>
      </c>
      <c r="E754" t="s">
        <v>1983</v>
      </c>
      <c r="F754" t="s">
        <v>1981</v>
      </c>
      <c r="G754" s="1">
        <v>580000</v>
      </c>
      <c r="H754" s="1">
        <v>96.712500000000006</v>
      </c>
      <c r="I754" s="2">
        <v>560932.5</v>
      </c>
      <c r="J754" s="3">
        <v>1.69581E-2</v>
      </c>
      <c r="K754" s="4">
        <v>33077550.687019382</v>
      </c>
      <c r="L754" s="5">
        <v>1250001</v>
      </c>
      <c r="M754" s="6">
        <v>26.462019380000001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f>IF(OR($A754="TUA",$A754="TYA"),"",IF(ISNUMBER(_xll.BDP($C754,"DUR_ADJ_OAS_MID")),_xll.BDP($C754,"DUR_ADJ_OAS_MID"),IF(ISNUMBER(_xll.BDP($E754&amp;" ISIN","DUR_ADJ_OAS_MID")),_xll.BDP($E754&amp;" ISIN","DUR_ADJ_OAS_MID")," ")))</f>
        <v>2.1604244869751361</v>
      </c>
      <c r="S754" s="7">
        <f t="shared" si="11"/>
        <v>3.6636694492573056E-2</v>
      </c>
      <c r="T754" t="s">
        <v>1981</v>
      </c>
      <c r="U754" t="s">
        <v>1245</v>
      </c>
      <c r="AG754">
        <v>-2.8699999999999998E-4</v>
      </c>
    </row>
    <row r="755" spans="1:33" x14ac:dyDescent="0.25">
      <c r="A755" t="s">
        <v>1788</v>
      </c>
      <c r="B755" t="s">
        <v>1984</v>
      </c>
      <c r="C755" t="s">
        <v>1985</v>
      </c>
      <c r="D755" t="s">
        <v>1986</v>
      </c>
      <c r="E755" t="s">
        <v>1987</v>
      </c>
      <c r="F755" t="s">
        <v>1985</v>
      </c>
      <c r="G755" s="1">
        <v>580000</v>
      </c>
      <c r="H755" s="1">
        <v>103.51300000000001</v>
      </c>
      <c r="I755" s="2">
        <v>600375.4</v>
      </c>
      <c r="J755" s="3">
        <v>1.815054E-2</v>
      </c>
      <c r="K755" s="4">
        <v>33077550.687019382</v>
      </c>
      <c r="L755" s="5">
        <v>1250001</v>
      </c>
      <c r="M755" s="6">
        <v>26.462019380000001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6.6032179372246089</v>
      </c>
      <c r="S755" s="7">
        <f t="shared" si="11"/>
        <v>0.11985197129831275</v>
      </c>
      <c r="T755" t="s">
        <v>1985</v>
      </c>
      <c r="U755" t="s">
        <v>1245</v>
      </c>
      <c r="AG755">
        <v>-2.8699999999999998E-4</v>
      </c>
    </row>
    <row r="756" spans="1:33" x14ac:dyDescent="0.25">
      <c r="A756" t="s">
        <v>1788</v>
      </c>
      <c r="B756" t="s">
        <v>1988</v>
      </c>
      <c r="C756" t="s">
        <v>1989</v>
      </c>
      <c r="D756" t="s">
        <v>1990</v>
      </c>
      <c r="E756" t="s">
        <v>1991</v>
      </c>
      <c r="F756" t="s">
        <v>1989</v>
      </c>
      <c r="G756" s="1">
        <v>650000</v>
      </c>
      <c r="H756" s="1">
        <v>98.76</v>
      </c>
      <c r="I756" s="2">
        <v>641940</v>
      </c>
      <c r="J756" s="3">
        <v>1.940712E-2</v>
      </c>
      <c r="K756" s="4">
        <v>33077550.687019382</v>
      </c>
      <c r="L756" s="5">
        <v>1250001</v>
      </c>
      <c r="M756" s="6">
        <v>26.462019380000001</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8.8146132809847391</v>
      </c>
      <c r="S756" s="7">
        <f t="shared" si="11"/>
        <v>0.17106625769766454</v>
      </c>
      <c r="T756" t="s">
        <v>1989</v>
      </c>
      <c r="U756" t="s">
        <v>1245</v>
      </c>
      <c r="AG756">
        <v>-2.8699999999999998E-4</v>
      </c>
    </row>
    <row r="757" spans="1:33" x14ac:dyDescent="0.25">
      <c r="A757" t="s">
        <v>1788</v>
      </c>
      <c r="B757" t="s">
        <v>1992</v>
      </c>
      <c r="C757" t="s">
        <v>1993</v>
      </c>
      <c r="D757" t="s">
        <v>1994</v>
      </c>
      <c r="E757" t="s">
        <v>1995</v>
      </c>
      <c r="F757" t="s">
        <v>1993</v>
      </c>
      <c r="G757" s="1">
        <v>300000</v>
      </c>
      <c r="H757" s="1">
        <v>108.376</v>
      </c>
      <c r="I757" s="2">
        <v>325128</v>
      </c>
      <c r="J757" s="3">
        <v>9.8292599999999994E-3</v>
      </c>
      <c r="K757" s="4">
        <v>33077550.687019382</v>
      </c>
      <c r="L757" s="5">
        <v>1250001</v>
      </c>
      <c r="M757" s="6">
        <v>26.462019380000001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2.8792901884135227</v>
      </c>
      <c r="S757" s="7">
        <f t="shared" si="11"/>
        <v>2.8301291877365499E-2</v>
      </c>
      <c r="T757" t="s">
        <v>1993</v>
      </c>
      <c r="U757" t="s">
        <v>1245</v>
      </c>
      <c r="AG757">
        <v>-2.8699999999999998E-4</v>
      </c>
    </row>
    <row r="758" spans="1:33" x14ac:dyDescent="0.25">
      <c r="A758" t="s">
        <v>1788</v>
      </c>
      <c r="B758" t="s">
        <v>1858</v>
      </c>
      <c r="C758" t="s">
        <v>1996</v>
      </c>
      <c r="D758" t="s">
        <v>1997</v>
      </c>
      <c r="E758" t="s">
        <v>1998</v>
      </c>
      <c r="F758" t="s">
        <v>1996</v>
      </c>
      <c r="G758" s="1">
        <v>400000</v>
      </c>
      <c r="H758" s="1">
        <v>113.224</v>
      </c>
      <c r="I758" s="2">
        <v>452896</v>
      </c>
      <c r="J758" s="3">
        <v>1.369194E-2</v>
      </c>
      <c r="K758" s="4">
        <v>33077550.687019382</v>
      </c>
      <c r="L758" s="5">
        <v>1250001</v>
      </c>
      <c r="M758" s="6">
        <v>26.462019380000001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10.519731549954686</v>
      </c>
      <c r="S758" s="7">
        <f t="shared" si="11"/>
        <v>0.14403553319808657</v>
      </c>
      <c r="T758" t="s">
        <v>1996</v>
      </c>
      <c r="U758" t="s">
        <v>1245</v>
      </c>
      <c r="AG758">
        <v>-2.8699999999999998E-4</v>
      </c>
    </row>
    <row r="759" spans="1:33" x14ac:dyDescent="0.25">
      <c r="A759" t="s">
        <v>1788</v>
      </c>
      <c r="B759" t="s">
        <v>1800</v>
      </c>
      <c r="C759" t="s">
        <v>1999</v>
      </c>
      <c r="D759" t="s">
        <v>2000</v>
      </c>
      <c r="E759" t="s">
        <v>2001</v>
      </c>
      <c r="F759" t="s">
        <v>1999</v>
      </c>
      <c r="G759" s="1">
        <v>590000</v>
      </c>
      <c r="H759" s="1">
        <v>108.53400000000001</v>
      </c>
      <c r="I759" s="2">
        <v>640350.6</v>
      </c>
      <c r="J759" s="3">
        <v>1.9359069999999999E-2</v>
      </c>
      <c r="K759" s="4">
        <v>33077550.687019382</v>
      </c>
      <c r="L759" s="5">
        <v>1250001</v>
      </c>
      <c r="M759" s="6">
        <v>26.462019380000001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6.5400199707254174</v>
      </c>
      <c r="S759" s="7">
        <f t="shared" si="11"/>
        <v>0.12660870441467131</v>
      </c>
      <c r="T759" t="s">
        <v>1999</v>
      </c>
      <c r="U759" t="s">
        <v>1245</v>
      </c>
      <c r="AG759">
        <v>-2.8699999999999998E-4</v>
      </c>
    </row>
    <row r="760" spans="1:33" x14ac:dyDescent="0.25">
      <c r="A760" t="s">
        <v>1788</v>
      </c>
      <c r="B760" t="s">
        <v>2002</v>
      </c>
      <c r="C760" t="s">
        <v>2003</v>
      </c>
      <c r="D760" t="s">
        <v>2004</v>
      </c>
      <c r="E760" t="s">
        <v>2005</v>
      </c>
      <c r="F760" t="s">
        <v>2003</v>
      </c>
      <c r="G760" s="1">
        <v>808000</v>
      </c>
      <c r="H760" s="1">
        <v>91.138499999999993</v>
      </c>
      <c r="I760" s="2">
        <v>736399.08</v>
      </c>
      <c r="J760" s="3">
        <v>2.2262810000000001E-2</v>
      </c>
      <c r="K760" s="4">
        <v>33077550.687019382</v>
      </c>
      <c r="L760" s="5">
        <v>1250001</v>
      </c>
      <c r="M760" s="6">
        <v>26.462019380000001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3.9680487367472024</v>
      </c>
      <c r="S760" s="7">
        <f t="shared" si="11"/>
        <v>8.8339915096942986E-2</v>
      </c>
      <c r="T760" t="s">
        <v>2003</v>
      </c>
      <c r="U760" t="s">
        <v>1245</v>
      </c>
      <c r="AG760">
        <v>-2.8699999999999998E-4</v>
      </c>
    </row>
    <row r="761" spans="1:33" x14ac:dyDescent="0.25">
      <c r="A761" t="s">
        <v>1788</v>
      </c>
      <c r="B761" t="s">
        <v>2006</v>
      </c>
      <c r="C761" t="s">
        <v>2007</v>
      </c>
      <c r="D761" t="s">
        <v>2008</v>
      </c>
      <c r="E761" t="s">
        <v>2009</v>
      </c>
      <c r="F761" t="s">
        <v>2007</v>
      </c>
      <c r="G761" s="1">
        <v>793000</v>
      </c>
      <c r="H761" s="1">
        <v>88.89</v>
      </c>
      <c r="I761" s="2">
        <v>704897.7</v>
      </c>
      <c r="J761" s="3">
        <v>2.131046E-2</v>
      </c>
      <c r="K761" s="4">
        <v>33077550.687019382</v>
      </c>
      <c r="L761" s="5">
        <v>1250001</v>
      </c>
      <c r="M761" s="6">
        <v>26.462019380000001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13.457157542858324</v>
      </c>
      <c r="S761" s="7">
        <f t="shared" si="11"/>
        <v>0.28677821753078059</v>
      </c>
      <c r="T761" t="s">
        <v>2007</v>
      </c>
      <c r="U761" t="s">
        <v>1245</v>
      </c>
      <c r="AG761">
        <v>-2.8699999999999998E-4</v>
      </c>
    </row>
    <row r="762" spans="1:33" x14ac:dyDescent="0.25">
      <c r="A762" t="s">
        <v>1788</v>
      </c>
      <c r="B762" t="s">
        <v>2010</v>
      </c>
      <c r="C762" t="s">
        <v>2011</v>
      </c>
      <c r="D762" t="s">
        <v>2012</v>
      </c>
      <c r="E762" t="s">
        <v>2013</v>
      </c>
      <c r="F762" t="s">
        <v>2011</v>
      </c>
      <c r="G762" s="1">
        <v>900000</v>
      </c>
      <c r="H762" s="1">
        <v>106.23</v>
      </c>
      <c r="I762" s="2">
        <v>956070</v>
      </c>
      <c r="J762" s="3">
        <v>2.8903890000000002E-2</v>
      </c>
      <c r="K762" s="4">
        <v>33077550.687019382</v>
      </c>
      <c r="L762" s="5">
        <v>1250001</v>
      </c>
      <c r="M762" s="6">
        <v>26.462019380000001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7.8566277873364889</v>
      </c>
      <c r="S762" s="7">
        <f t="shared" si="11"/>
        <v>0.22708710533611728</v>
      </c>
      <c r="T762" t="s">
        <v>2011</v>
      </c>
      <c r="U762" t="s">
        <v>1245</v>
      </c>
      <c r="AG762">
        <v>-2.8699999999999998E-4</v>
      </c>
    </row>
    <row r="763" spans="1:33" x14ac:dyDescent="0.25">
      <c r="A763" t="s">
        <v>1788</v>
      </c>
      <c r="B763" t="s">
        <v>1843</v>
      </c>
      <c r="C763" t="s">
        <v>2014</v>
      </c>
      <c r="D763" t="s">
        <v>2015</v>
      </c>
      <c r="E763" t="s">
        <v>2016</v>
      </c>
      <c r="F763" t="s">
        <v>2014</v>
      </c>
      <c r="G763" s="1">
        <v>250000</v>
      </c>
      <c r="H763" s="1">
        <v>106.265</v>
      </c>
      <c r="I763" s="2">
        <v>265662.5</v>
      </c>
      <c r="J763" s="3">
        <v>8.0315000000000004E-3</v>
      </c>
      <c r="K763" s="4">
        <v>33077550.687019382</v>
      </c>
      <c r="L763" s="5">
        <v>1250001</v>
      </c>
      <c r="M763" s="6">
        <v>26.462019380000001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12.575038513799958</v>
      </c>
      <c r="S763" s="7">
        <f t="shared" si="11"/>
        <v>0.10099642182358437</v>
      </c>
      <c r="T763" t="s">
        <v>2014</v>
      </c>
      <c r="U763" t="s">
        <v>1245</v>
      </c>
      <c r="AG763">
        <v>-2.8699999999999998E-4</v>
      </c>
    </row>
    <row r="764" spans="1:33" x14ac:dyDescent="0.25">
      <c r="A764" t="s">
        <v>1788</v>
      </c>
      <c r="B764" t="s">
        <v>2017</v>
      </c>
      <c r="C764" t="s">
        <v>2018</v>
      </c>
      <c r="D764" t="s">
        <v>2019</v>
      </c>
      <c r="E764" t="s">
        <v>2020</v>
      </c>
      <c r="F764" t="s">
        <v>2018</v>
      </c>
      <c r="G764" s="1">
        <v>250000</v>
      </c>
      <c r="H764" s="1">
        <v>97.452500000000001</v>
      </c>
      <c r="I764" s="2">
        <v>243631.25</v>
      </c>
      <c r="J764" s="3">
        <v>7.3654599999999999E-3</v>
      </c>
      <c r="K764" s="4">
        <v>33077550.687019382</v>
      </c>
      <c r="L764" s="5">
        <v>1250001</v>
      </c>
      <c r="M764" s="6">
        <v>26.462019380000001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2.4107830873508749</v>
      </c>
      <c r="S764" s="7">
        <f t="shared" si="11"/>
        <v>1.7756526398559375E-2</v>
      </c>
      <c r="T764" t="s">
        <v>2018</v>
      </c>
      <c r="U764" t="s">
        <v>1245</v>
      </c>
      <c r="AG764">
        <v>-2.8699999999999998E-4</v>
      </c>
    </row>
    <row r="765" spans="1:33" x14ac:dyDescent="0.25">
      <c r="A765" t="s">
        <v>1788</v>
      </c>
      <c r="B765" t="s">
        <v>1870</v>
      </c>
      <c r="C765" t="s">
        <v>2021</v>
      </c>
      <c r="D765" t="s">
        <v>2022</v>
      </c>
      <c r="E765" t="s">
        <v>2023</v>
      </c>
      <c r="F765" t="s">
        <v>2021</v>
      </c>
      <c r="G765" s="1">
        <v>900000</v>
      </c>
      <c r="H765" s="1">
        <v>107.625</v>
      </c>
      <c r="I765" s="2">
        <v>968625</v>
      </c>
      <c r="J765" s="3">
        <v>2.9283460000000001E-2</v>
      </c>
      <c r="K765" s="4">
        <v>33077550.687019382</v>
      </c>
      <c r="L765" s="5">
        <v>1250001</v>
      </c>
      <c r="M765" s="6">
        <v>26.462019380000001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6.0746547148847574</v>
      </c>
      <c r="S765" s="7">
        <f t="shared" si="11"/>
        <v>0.17788690835713919</v>
      </c>
      <c r="T765" t="s">
        <v>2021</v>
      </c>
      <c r="U765" t="s">
        <v>1245</v>
      </c>
      <c r="AG765">
        <v>-2.8699999999999998E-4</v>
      </c>
    </row>
    <row r="766" spans="1:33" x14ac:dyDescent="0.25">
      <c r="A766" t="s">
        <v>1788</v>
      </c>
      <c r="B766" t="s">
        <v>1882</v>
      </c>
      <c r="C766" t="s">
        <v>2024</v>
      </c>
      <c r="D766" t="s">
        <v>2025</v>
      </c>
      <c r="E766" t="s">
        <v>2026</v>
      </c>
      <c r="F766" t="s">
        <v>2024</v>
      </c>
      <c r="G766" s="1">
        <v>250000</v>
      </c>
      <c r="H766" s="1">
        <v>104.125</v>
      </c>
      <c r="I766" s="2">
        <v>260312.5</v>
      </c>
      <c r="J766" s="3">
        <v>7.8697599999999999E-3</v>
      </c>
      <c r="K766" s="4">
        <v>33077550.687019382</v>
      </c>
      <c r="L766" s="5">
        <v>1250001</v>
      </c>
      <c r="M766" s="6">
        <v>26.462019380000001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2.370006434805211</v>
      </c>
      <c r="S766" s="7">
        <f t="shared" si="11"/>
        <v>1.8651381840372658E-2</v>
      </c>
      <c r="T766" t="s">
        <v>2024</v>
      </c>
      <c r="U766" t="s">
        <v>1245</v>
      </c>
      <c r="AG766">
        <v>-2.8699999999999998E-4</v>
      </c>
    </row>
    <row r="767" spans="1:33" x14ac:dyDescent="0.25">
      <c r="A767" t="s">
        <v>1788</v>
      </c>
      <c r="B767" t="s">
        <v>2027</v>
      </c>
      <c r="C767" t="s">
        <v>2028</v>
      </c>
      <c r="D767" t="s">
        <v>2029</v>
      </c>
      <c r="E767" t="s">
        <v>2030</v>
      </c>
      <c r="F767" t="s">
        <v>2028</v>
      </c>
      <c r="G767" s="1">
        <v>100000</v>
      </c>
      <c r="H767" s="1">
        <v>93.150999999999996</v>
      </c>
      <c r="I767" s="2">
        <v>93151</v>
      </c>
      <c r="J767" s="3">
        <v>2.81614E-3</v>
      </c>
      <c r="K767" s="4">
        <v>33077550.687019382</v>
      </c>
      <c r="L767" s="5">
        <v>1250001</v>
      </c>
      <c r="M767" s="6">
        <v>26.462019380000001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7.282583714559034</v>
      </c>
      <c r="S767" s="7">
        <f t="shared" si="11"/>
        <v>2.0508775301918278E-2</v>
      </c>
      <c r="T767" t="s">
        <v>2028</v>
      </c>
      <c r="U767" t="s">
        <v>1245</v>
      </c>
      <c r="AG767">
        <v>-2.8699999999999998E-4</v>
      </c>
    </row>
    <row r="768" spans="1:33" x14ac:dyDescent="0.25">
      <c r="A768" t="s">
        <v>1788</v>
      </c>
      <c r="B768" t="s">
        <v>1925</v>
      </c>
      <c r="C768" t="s">
        <v>2031</v>
      </c>
      <c r="D768" t="s">
        <v>2032</v>
      </c>
      <c r="E768" t="s">
        <v>2033</v>
      </c>
      <c r="F768" t="s">
        <v>2031</v>
      </c>
      <c r="G768" s="1">
        <v>85000</v>
      </c>
      <c r="H768" s="1">
        <v>100.857035</v>
      </c>
      <c r="I768" s="2">
        <v>85728.48</v>
      </c>
      <c r="J768" s="3">
        <v>2.5917399999999999E-3</v>
      </c>
      <c r="K768" s="4">
        <v>33077550.687019382</v>
      </c>
      <c r="L768" s="5">
        <v>1250001</v>
      </c>
      <c r="M768" s="6">
        <v>26.462019380000001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4.2424504469590305</v>
      </c>
      <c r="S768" s="7">
        <f t="shared" si="11"/>
        <v>1.0995328521401598E-2</v>
      </c>
      <c r="T768" t="s">
        <v>2031</v>
      </c>
      <c r="U768" t="s">
        <v>1245</v>
      </c>
      <c r="AG768">
        <v>-2.8699999999999998E-4</v>
      </c>
    </row>
    <row r="769" spans="1:33" x14ac:dyDescent="0.25">
      <c r="A769" t="s">
        <v>1788</v>
      </c>
      <c r="B769" t="s">
        <v>1939</v>
      </c>
      <c r="C769" t="s">
        <v>2034</v>
      </c>
      <c r="D769" t="s">
        <v>2035</v>
      </c>
      <c r="E769" t="s">
        <v>2036</v>
      </c>
      <c r="F769" t="s">
        <v>2034</v>
      </c>
      <c r="G769" s="1">
        <v>250000</v>
      </c>
      <c r="H769" s="1">
        <v>102.978064</v>
      </c>
      <c r="I769" s="2">
        <v>257445.16</v>
      </c>
      <c r="J769" s="3">
        <v>7.7830800000000004E-3</v>
      </c>
      <c r="K769" s="4">
        <v>33077550.687019382</v>
      </c>
      <c r="L769" s="5">
        <v>1250001</v>
      </c>
      <c r="M769" s="6">
        <v>26.462019380000001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4.2076736431226296</v>
      </c>
      <c r="S769" s="7">
        <f t="shared" si="11"/>
        <v>3.2748660578314881E-2</v>
      </c>
      <c r="T769" t="s">
        <v>2034</v>
      </c>
      <c r="U769" t="s">
        <v>1245</v>
      </c>
      <c r="AG769">
        <v>-2.8699999999999998E-4</v>
      </c>
    </row>
    <row r="770" spans="1:33" x14ac:dyDescent="0.25">
      <c r="A770" t="s">
        <v>1788</v>
      </c>
      <c r="B770" t="s">
        <v>2037</v>
      </c>
      <c r="C770" t="s">
        <v>2038</v>
      </c>
      <c r="D770" t="s">
        <v>2039</v>
      </c>
      <c r="E770" t="s">
        <v>2040</v>
      </c>
      <c r="F770" t="s">
        <v>2038</v>
      </c>
      <c r="G770" s="1">
        <v>200000</v>
      </c>
      <c r="H770" s="1">
        <v>102.0115</v>
      </c>
      <c r="I770" s="2">
        <v>204023</v>
      </c>
      <c r="J770" s="3">
        <v>6.1680199999999998E-3</v>
      </c>
      <c r="K770" s="4">
        <v>33077550.687019382</v>
      </c>
      <c r="L770" s="5">
        <v>1250001</v>
      </c>
      <c r="M770" s="6">
        <v>26.462019380000001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1.55682925958467</v>
      </c>
      <c r="S770" s="7">
        <f t="shared" si="11"/>
        <v>9.6025540097034352E-3</v>
      </c>
      <c r="T770" t="s">
        <v>2038</v>
      </c>
      <c r="U770" t="s">
        <v>1245</v>
      </c>
      <c r="AG770">
        <v>-2.8699999999999998E-4</v>
      </c>
    </row>
    <row r="771" spans="1:33" x14ac:dyDescent="0.25">
      <c r="A771" t="s">
        <v>1788</v>
      </c>
      <c r="B771" t="s">
        <v>2041</v>
      </c>
      <c r="C771" t="s">
        <v>2042</v>
      </c>
      <c r="D771" t="s">
        <v>2043</v>
      </c>
      <c r="E771" t="s">
        <v>2044</v>
      </c>
      <c r="F771" t="s">
        <v>2042</v>
      </c>
      <c r="G771" s="1">
        <v>450000</v>
      </c>
      <c r="H771" s="1">
        <v>95.031000000000006</v>
      </c>
      <c r="I771" s="2">
        <v>427639.5</v>
      </c>
      <c r="J771" s="3">
        <v>1.292839E-2</v>
      </c>
      <c r="K771" s="4">
        <v>33077550.687019382</v>
      </c>
      <c r="L771" s="5">
        <v>1250001</v>
      </c>
      <c r="M771" s="6">
        <v>26.462019380000001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3.2625834099799667</v>
      </c>
      <c r="S771" s="7">
        <f t="shared" ref="S771:S834" si="12">IF(ISNUMBER(N771),Q771*N771,IF(ISNUMBER(R771),J771*R771," "))</f>
        <v>4.2179950731750897E-2</v>
      </c>
      <c r="T771" t="s">
        <v>2042</v>
      </c>
      <c r="U771" t="s">
        <v>1245</v>
      </c>
      <c r="AG771">
        <v>-2.8699999999999998E-4</v>
      </c>
    </row>
    <row r="772" spans="1:33" x14ac:dyDescent="0.25">
      <c r="A772" t="s">
        <v>1788</v>
      </c>
      <c r="B772" t="s">
        <v>2045</v>
      </c>
      <c r="C772" t="s">
        <v>2046</v>
      </c>
      <c r="D772" t="s">
        <v>2047</v>
      </c>
      <c r="E772" t="s">
        <v>2048</v>
      </c>
      <c r="F772" t="s">
        <v>2046</v>
      </c>
      <c r="G772" s="1">
        <v>194555.5925</v>
      </c>
      <c r="H772" s="1">
        <v>89.500001999999995</v>
      </c>
      <c r="I772" s="2">
        <v>174127.26</v>
      </c>
      <c r="J772" s="3">
        <v>5.2642100000000001E-3</v>
      </c>
      <c r="K772" s="4">
        <v>33077550.687019382</v>
      </c>
      <c r="L772" s="5">
        <v>1250001</v>
      </c>
      <c r="M772" s="6">
        <v>26.462019380000001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4.75045797389207</v>
      </c>
      <c r="S772" s="7">
        <f t="shared" si="12"/>
        <v>2.5007408370742373E-2</v>
      </c>
      <c r="T772" t="s">
        <v>2046</v>
      </c>
      <c r="U772" t="s">
        <v>1245</v>
      </c>
      <c r="AG772">
        <v>-2.8699999999999998E-4</v>
      </c>
    </row>
    <row r="773" spans="1:33" x14ac:dyDescent="0.25">
      <c r="A773" t="s">
        <v>1788</v>
      </c>
      <c r="B773" t="s">
        <v>1839</v>
      </c>
      <c r="C773" t="s">
        <v>2049</v>
      </c>
      <c r="D773" t="s">
        <v>2050</v>
      </c>
      <c r="E773" t="s">
        <v>2051</v>
      </c>
      <c r="F773" t="s">
        <v>2049</v>
      </c>
      <c r="G773" s="1">
        <v>400000</v>
      </c>
      <c r="H773" s="1">
        <v>102.3706</v>
      </c>
      <c r="I773" s="2">
        <v>409482.4</v>
      </c>
      <c r="J773" s="3">
        <v>1.237947E-2</v>
      </c>
      <c r="K773" s="4">
        <v>33077550.687019382</v>
      </c>
      <c r="L773" s="5">
        <v>1250001</v>
      </c>
      <c r="M773" s="6">
        <v>26.462019380000001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6.7591757522873879</v>
      </c>
      <c r="S773" s="7">
        <f t="shared" si="12"/>
        <v>8.3675013450169144E-2</v>
      </c>
      <c r="T773" t="s">
        <v>2049</v>
      </c>
      <c r="U773" t="s">
        <v>1245</v>
      </c>
      <c r="AG773">
        <v>-2.8699999999999998E-4</v>
      </c>
    </row>
    <row r="774" spans="1:33" x14ac:dyDescent="0.25">
      <c r="A774" t="s">
        <v>1788</v>
      </c>
      <c r="B774" t="s">
        <v>2052</v>
      </c>
      <c r="C774" t="s">
        <v>2052</v>
      </c>
      <c r="D774" t="s">
        <v>2053</v>
      </c>
      <c r="E774" t="s">
        <v>2054</v>
      </c>
      <c r="F774" t="s">
        <v>2055</v>
      </c>
      <c r="G774" s="1">
        <v>350000</v>
      </c>
      <c r="H774" s="1">
        <v>99.924453999999997</v>
      </c>
      <c r="I774" s="2">
        <v>349735.59</v>
      </c>
      <c r="J774" s="3">
        <v>1.05732E-2</v>
      </c>
      <c r="K774" s="4">
        <v>33077550.687019382</v>
      </c>
      <c r="L774" s="5">
        <v>1250001</v>
      </c>
      <c r="M774" s="6">
        <v>26.462019380000001</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1.9154005965118424E-2</v>
      </c>
      <c r="S774" s="7">
        <f t="shared" si="12"/>
        <v>2.0251913587039012E-4</v>
      </c>
      <c r="T774" t="s">
        <v>2055</v>
      </c>
      <c r="U774" t="s">
        <v>93</v>
      </c>
      <c r="AG774">
        <v>-2.8699999999999998E-4</v>
      </c>
    </row>
    <row r="775" spans="1:33" x14ac:dyDescent="0.25">
      <c r="A775" t="s">
        <v>1788</v>
      </c>
      <c r="B775" t="s">
        <v>2056</v>
      </c>
      <c r="C775" t="s">
        <v>2056</v>
      </c>
      <c r="D775" t="s">
        <v>2057</v>
      </c>
      <c r="E775" t="s">
        <v>2058</v>
      </c>
      <c r="F775" t="s">
        <v>2059</v>
      </c>
      <c r="G775" s="1">
        <v>300000</v>
      </c>
      <c r="H775" s="1">
        <v>99.806799999999996</v>
      </c>
      <c r="I775" s="2">
        <v>299420.40000000002</v>
      </c>
      <c r="J775" s="3">
        <v>9.0520700000000006E-3</v>
      </c>
      <c r="K775" s="4">
        <v>33077550.687019382</v>
      </c>
      <c r="L775" s="5">
        <v>1250001</v>
      </c>
      <c r="M775" s="6">
        <v>26.462019380000001</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4.9200080802301448E-2</v>
      </c>
      <c r="S775" s="7">
        <f t="shared" si="12"/>
        <v>4.453625754280889E-4</v>
      </c>
      <c r="T775" t="s">
        <v>2059</v>
      </c>
      <c r="U775" t="s">
        <v>93</v>
      </c>
      <c r="AG775">
        <v>-2.8699999999999998E-4</v>
      </c>
    </row>
    <row r="776" spans="1:33" x14ac:dyDescent="0.25">
      <c r="A776" t="s">
        <v>1788</v>
      </c>
      <c r="B776" t="s">
        <v>2060</v>
      </c>
      <c r="C776" t="s">
        <v>2060</v>
      </c>
      <c r="D776" t="s">
        <v>2061</v>
      </c>
      <c r="E776" t="s">
        <v>2062</v>
      </c>
      <c r="F776" t="s">
        <v>2063</v>
      </c>
      <c r="G776" s="1">
        <v>300000</v>
      </c>
      <c r="H776" s="1">
        <v>99.688846999999996</v>
      </c>
      <c r="I776" s="2">
        <v>299066.53999999998</v>
      </c>
      <c r="J776" s="3">
        <v>9.0413799999999999E-3</v>
      </c>
      <c r="K776" s="4">
        <v>33077550.687019382</v>
      </c>
      <c r="L776" s="5">
        <v>1250001</v>
      </c>
      <c r="M776" s="6">
        <v>26.462019380000001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7.3731924619472089E-2</v>
      </c>
      <c r="S776" s="7">
        <f t="shared" si="12"/>
        <v>6.666383486160026E-4</v>
      </c>
      <c r="T776" t="s">
        <v>2063</v>
      </c>
      <c r="U776" t="s">
        <v>93</v>
      </c>
      <c r="AG776">
        <v>-2.8699999999999998E-4</v>
      </c>
    </row>
    <row r="777" spans="1:33" x14ac:dyDescent="0.25">
      <c r="A777" t="s">
        <v>1788</v>
      </c>
      <c r="B777" t="s">
        <v>110</v>
      </c>
      <c r="C777" t="s">
        <v>110</v>
      </c>
      <c r="G777" s="1">
        <v>355589.46701938001</v>
      </c>
      <c r="H777" s="1">
        <v>1</v>
      </c>
      <c r="I777" s="2">
        <v>355589.46701938001</v>
      </c>
      <c r="J777" s="3">
        <v>1.075018E-2</v>
      </c>
      <c r="K777" s="4">
        <v>33077550.687019382</v>
      </c>
      <c r="L777" s="5">
        <v>1250001</v>
      </c>
      <c r="M777" s="6">
        <v>26.462019380000001</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110</v>
      </c>
      <c r="U777" t="s">
        <v>110</v>
      </c>
      <c r="AG777">
        <v>-2.8699999999999998E-4</v>
      </c>
    </row>
    <row r="778" spans="1:33" x14ac:dyDescent="0.25">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row>
    <row r="779" spans="1:33" x14ac:dyDescent="0.25">
      <c r="A779" t="s">
        <v>2064</v>
      </c>
      <c r="B779" t="s">
        <v>1434</v>
      </c>
      <c r="C779" t="s">
        <v>1435</v>
      </c>
      <c r="F779" t="s">
        <v>1434</v>
      </c>
      <c r="G779" s="1">
        <v>80</v>
      </c>
      <c r="H779" s="1">
        <v>50.95</v>
      </c>
      <c r="I779" s="2">
        <v>2445600</v>
      </c>
      <c r="J779" s="3">
        <v>4.6069510000000001E-2</v>
      </c>
      <c r="K779" s="4">
        <v>53085006.579999998</v>
      </c>
      <c r="L779" s="5">
        <v>1825001</v>
      </c>
      <c r="M779" s="6">
        <v>29.087658900000001</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1436</v>
      </c>
      <c r="U779" t="s">
        <v>45</v>
      </c>
      <c r="AG779">
        <v>9.8130000000000005E-3</v>
      </c>
    </row>
    <row r="780" spans="1:33" x14ac:dyDescent="0.25">
      <c r="A780" t="s">
        <v>2064</v>
      </c>
      <c r="B780" t="s">
        <v>1437</v>
      </c>
      <c r="C780" t="s">
        <v>1438</v>
      </c>
      <c r="F780" t="s">
        <v>1437</v>
      </c>
      <c r="G780" s="1">
        <v>67</v>
      </c>
      <c r="H780" s="1">
        <v>51.48</v>
      </c>
      <c r="I780" s="2">
        <v>2069496</v>
      </c>
      <c r="J780" s="3">
        <v>3.8984570000000003E-2</v>
      </c>
      <c r="K780" s="4">
        <v>53085006.579999998</v>
      </c>
      <c r="L780" s="5">
        <v>1825001</v>
      </c>
      <c r="M780" s="6">
        <v>29.087658900000001</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1439</v>
      </c>
      <c r="U780" t="s">
        <v>45</v>
      </c>
      <c r="AG780">
        <v>9.8130000000000005E-3</v>
      </c>
    </row>
    <row r="781" spans="1:33" x14ac:dyDescent="0.25">
      <c r="A781" t="s">
        <v>2064</v>
      </c>
      <c r="B781" t="s">
        <v>1443</v>
      </c>
      <c r="C781" t="s">
        <v>1444</v>
      </c>
      <c r="F781" t="s">
        <v>1443</v>
      </c>
      <c r="G781" s="1">
        <v>152</v>
      </c>
      <c r="H781" s="1">
        <v>437.75</v>
      </c>
      <c r="I781" s="2">
        <v>3326900</v>
      </c>
      <c r="J781" s="3">
        <v>6.2671180000000007E-2</v>
      </c>
      <c r="K781" s="4">
        <v>53085006.579999998</v>
      </c>
      <c r="L781" s="5">
        <v>1825001</v>
      </c>
      <c r="M781" s="6">
        <v>29.087658900000001</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1445</v>
      </c>
      <c r="U781" t="s">
        <v>45</v>
      </c>
      <c r="AG781">
        <v>9.8130000000000005E-3</v>
      </c>
    </row>
    <row r="782" spans="1:33" x14ac:dyDescent="0.25">
      <c r="A782" t="s">
        <v>2064</v>
      </c>
      <c r="B782" t="s">
        <v>1446</v>
      </c>
      <c r="C782" t="s">
        <v>1447</v>
      </c>
      <c r="F782" t="s">
        <v>1446</v>
      </c>
      <c r="G782" s="1">
        <v>62</v>
      </c>
      <c r="H782" s="1">
        <v>445.25</v>
      </c>
      <c r="I782" s="2">
        <v>1380275</v>
      </c>
      <c r="J782" s="3">
        <v>2.6001219999999999E-2</v>
      </c>
      <c r="K782" s="4">
        <v>53085006.579999998</v>
      </c>
      <c r="L782" s="5">
        <v>1825001</v>
      </c>
      <c r="M782" s="6">
        <v>29.087658900000001</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1448</v>
      </c>
      <c r="U782" t="s">
        <v>45</v>
      </c>
      <c r="AG782">
        <v>9.8130000000000005E-3</v>
      </c>
    </row>
    <row r="783" spans="1:33" x14ac:dyDescent="0.25">
      <c r="A783" t="s">
        <v>2064</v>
      </c>
      <c r="B783" t="s">
        <v>1449</v>
      </c>
      <c r="C783" t="s">
        <v>1450</v>
      </c>
      <c r="F783" t="s">
        <v>1449</v>
      </c>
      <c r="G783" s="1">
        <v>61</v>
      </c>
      <c r="H783" s="1">
        <v>451</v>
      </c>
      <c r="I783" s="2">
        <v>1375550</v>
      </c>
      <c r="J783" s="3">
        <v>2.5912210000000001E-2</v>
      </c>
      <c r="K783" s="4">
        <v>53085006.579999998</v>
      </c>
      <c r="L783" s="5">
        <v>1825001</v>
      </c>
      <c r="M783" s="6">
        <v>29.087658900000001</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1451</v>
      </c>
      <c r="U783" t="s">
        <v>45</v>
      </c>
      <c r="AG783">
        <v>9.8130000000000005E-3</v>
      </c>
    </row>
    <row r="784" spans="1:33" x14ac:dyDescent="0.25">
      <c r="A784" t="s">
        <v>2064</v>
      </c>
      <c r="B784" t="s">
        <v>2065</v>
      </c>
      <c r="C784" t="s">
        <v>2066</v>
      </c>
      <c r="F784" t="s">
        <v>2065</v>
      </c>
      <c r="G784" s="1">
        <v>8</v>
      </c>
      <c r="H784" s="1">
        <v>426.5</v>
      </c>
      <c r="I784" s="2">
        <v>170600</v>
      </c>
      <c r="J784" s="3">
        <v>3.2137099999999998E-3</v>
      </c>
      <c r="K784" s="4">
        <v>53085006.579999998</v>
      </c>
      <c r="L784" s="5">
        <v>1825001</v>
      </c>
      <c r="M784" s="6">
        <v>29.087658900000001</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2067</v>
      </c>
      <c r="U784" t="s">
        <v>45</v>
      </c>
      <c r="AG784">
        <v>9.8130000000000005E-3</v>
      </c>
    </row>
    <row r="785" spans="1:33" x14ac:dyDescent="0.25">
      <c r="A785" t="s">
        <v>2064</v>
      </c>
      <c r="B785" t="s">
        <v>1452</v>
      </c>
      <c r="C785" t="s">
        <v>1453</v>
      </c>
      <c r="F785" t="s">
        <v>1452</v>
      </c>
      <c r="G785" s="1">
        <v>-32</v>
      </c>
      <c r="H785" s="1">
        <v>192.75</v>
      </c>
      <c r="I785" s="2">
        <v>-355463.35</v>
      </c>
      <c r="J785" s="3">
        <v>-6.6961199999999999E-3</v>
      </c>
      <c r="K785" s="4">
        <v>53085006.579999998</v>
      </c>
      <c r="L785" s="5">
        <v>1825001</v>
      </c>
      <c r="M785" s="6">
        <v>29.087658900000001</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1454</v>
      </c>
      <c r="U785" t="s">
        <v>45</v>
      </c>
      <c r="AG785">
        <v>9.8130000000000005E-3</v>
      </c>
    </row>
    <row r="786" spans="1:33" x14ac:dyDescent="0.25">
      <c r="A786" t="s">
        <v>2064</v>
      </c>
      <c r="B786" t="s">
        <v>1455</v>
      </c>
      <c r="C786" t="s">
        <v>1456</v>
      </c>
      <c r="F786" t="s">
        <v>1455</v>
      </c>
      <c r="G786" s="1">
        <v>-5</v>
      </c>
      <c r="H786" s="1">
        <v>196.75</v>
      </c>
      <c r="I786" s="2">
        <v>-56693.75</v>
      </c>
      <c r="J786" s="3">
        <v>-1.0679800000000001E-3</v>
      </c>
      <c r="K786" s="4">
        <v>53085006.579999998</v>
      </c>
      <c r="L786" s="5">
        <v>1825001</v>
      </c>
      <c r="M786" s="6">
        <v>29.087658900000001</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1457</v>
      </c>
      <c r="U786" t="s">
        <v>45</v>
      </c>
      <c r="AG786">
        <v>9.8130000000000005E-3</v>
      </c>
    </row>
    <row r="787" spans="1:33" x14ac:dyDescent="0.25">
      <c r="A787" t="s">
        <v>2064</v>
      </c>
      <c r="B787" t="s">
        <v>1458</v>
      </c>
      <c r="C787" t="s">
        <v>1459</v>
      </c>
      <c r="F787" t="s">
        <v>1458</v>
      </c>
      <c r="G787" s="1">
        <v>-24</v>
      </c>
      <c r="H787" s="1">
        <v>5282</v>
      </c>
      <c r="I787" s="2">
        <v>-1267680</v>
      </c>
      <c r="J787" s="3">
        <v>-2.3880189999999999E-2</v>
      </c>
      <c r="K787" s="4">
        <v>53085006.579999998</v>
      </c>
      <c r="L787" s="5">
        <v>1825001</v>
      </c>
      <c r="M787" s="6">
        <v>29.087658900000001</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1460</v>
      </c>
      <c r="U787" t="s">
        <v>45</v>
      </c>
      <c r="AG787">
        <v>9.8130000000000005E-3</v>
      </c>
    </row>
    <row r="788" spans="1:33" x14ac:dyDescent="0.25">
      <c r="A788" t="s">
        <v>2064</v>
      </c>
      <c r="B788" t="s">
        <v>1461</v>
      </c>
      <c r="C788" t="s">
        <v>1462</v>
      </c>
      <c r="F788" t="s">
        <v>1461</v>
      </c>
      <c r="G788" s="1">
        <v>-7</v>
      </c>
      <c r="H788" s="1">
        <v>5326</v>
      </c>
      <c r="I788" s="2">
        <v>-372820</v>
      </c>
      <c r="J788" s="3">
        <v>-7.0230800000000001E-3</v>
      </c>
      <c r="K788" s="4">
        <v>53085006.579999998</v>
      </c>
      <c r="L788" s="5">
        <v>1825001</v>
      </c>
      <c r="M788" s="6">
        <v>29.087658900000001</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1463</v>
      </c>
      <c r="U788" t="s">
        <v>45</v>
      </c>
      <c r="AG788">
        <v>9.8130000000000005E-3</v>
      </c>
    </row>
    <row r="789" spans="1:33" x14ac:dyDescent="0.25">
      <c r="A789" t="s">
        <v>2064</v>
      </c>
      <c r="B789" t="s">
        <v>1464</v>
      </c>
      <c r="C789" t="s">
        <v>1465</v>
      </c>
      <c r="F789" t="s">
        <v>1464</v>
      </c>
      <c r="G789" s="1">
        <v>-1</v>
      </c>
      <c r="H789" s="1">
        <v>5375</v>
      </c>
      <c r="I789" s="2">
        <v>-53750</v>
      </c>
      <c r="J789" s="3">
        <v>-1.01253E-3</v>
      </c>
      <c r="K789" s="4">
        <v>53085006.579999998</v>
      </c>
      <c r="L789" s="5">
        <v>1825001</v>
      </c>
      <c r="M789" s="6">
        <v>29.087658900000001</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1466</v>
      </c>
      <c r="U789" t="s">
        <v>45</v>
      </c>
      <c r="AG789">
        <v>9.8130000000000005E-3</v>
      </c>
    </row>
    <row r="790" spans="1:33" x14ac:dyDescent="0.25">
      <c r="A790" t="s">
        <v>2064</v>
      </c>
      <c r="B790" t="s">
        <v>1467</v>
      </c>
      <c r="C790" t="s">
        <v>1468</v>
      </c>
      <c r="F790" t="s">
        <v>1467</v>
      </c>
      <c r="G790" s="1">
        <v>1</v>
      </c>
      <c r="H790" s="1">
        <v>59</v>
      </c>
      <c r="I790" s="2">
        <v>59000</v>
      </c>
      <c r="J790" s="3">
        <v>1.1114199999999999E-3</v>
      </c>
      <c r="K790" s="4">
        <v>53085006.579999998</v>
      </c>
      <c r="L790" s="5">
        <v>1825001</v>
      </c>
      <c r="M790" s="6">
        <v>29.087658900000001</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1469</v>
      </c>
      <c r="U790" t="s">
        <v>45</v>
      </c>
      <c r="AG790">
        <v>9.8130000000000005E-3</v>
      </c>
    </row>
    <row r="791" spans="1:33" x14ac:dyDescent="0.25">
      <c r="A791" t="s">
        <v>2064</v>
      </c>
      <c r="B791" t="s">
        <v>1473</v>
      </c>
      <c r="C791" t="s">
        <v>1474</v>
      </c>
      <c r="F791" t="s">
        <v>1473</v>
      </c>
      <c r="G791" s="1">
        <v>1</v>
      </c>
      <c r="H791" s="1">
        <v>58.46</v>
      </c>
      <c r="I791" s="2">
        <v>58460</v>
      </c>
      <c r="J791" s="3">
        <v>1.10125E-3</v>
      </c>
      <c r="K791" s="4">
        <v>53085006.579999998</v>
      </c>
      <c r="L791" s="5">
        <v>1825001</v>
      </c>
      <c r="M791" s="6">
        <v>29.087658900000001</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1475</v>
      </c>
      <c r="U791" t="s">
        <v>45</v>
      </c>
      <c r="AG791">
        <v>9.8130000000000005E-3</v>
      </c>
    </row>
    <row r="792" spans="1:33" x14ac:dyDescent="0.25">
      <c r="A792" t="s">
        <v>2064</v>
      </c>
      <c r="B792" t="s">
        <v>1476</v>
      </c>
      <c r="C792" t="s">
        <v>1477</v>
      </c>
      <c r="F792" t="s">
        <v>1476</v>
      </c>
      <c r="G792" s="1">
        <v>2</v>
      </c>
      <c r="H792" s="1">
        <v>58.35</v>
      </c>
      <c r="I792" s="2">
        <v>116700</v>
      </c>
      <c r="J792" s="3">
        <v>2.1983599999999999E-3</v>
      </c>
      <c r="K792" s="4">
        <v>53085006.579999998</v>
      </c>
      <c r="L792" s="5">
        <v>1825001</v>
      </c>
      <c r="M792" s="6">
        <v>29.087658900000001</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1478</v>
      </c>
      <c r="U792" t="s">
        <v>45</v>
      </c>
      <c r="AG792">
        <v>9.8130000000000005E-3</v>
      </c>
    </row>
    <row r="793" spans="1:33" x14ac:dyDescent="0.25">
      <c r="A793" t="s">
        <v>2064</v>
      </c>
      <c r="B793" t="s">
        <v>1479</v>
      </c>
      <c r="C793" t="s">
        <v>1480</v>
      </c>
      <c r="F793" t="s">
        <v>1479</v>
      </c>
      <c r="G793" s="1">
        <v>4</v>
      </c>
      <c r="H793" s="1">
        <v>58.34</v>
      </c>
      <c r="I793" s="2">
        <v>233360</v>
      </c>
      <c r="J793" s="3">
        <v>4.3959699999999999E-3</v>
      </c>
      <c r="K793" s="4">
        <v>53085006.579999998</v>
      </c>
      <c r="L793" s="5">
        <v>1825001</v>
      </c>
      <c r="M793" s="6">
        <v>29.087658900000001</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1481</v>
      </c>
      <c r="U793" t="s">
        <v>45</v>
      </c>
      <c r="AG793">
        <v>9.8130000000000005E-3</v>
      </c>
    </row>
    <row r="794" spans="1:33" x14ac:dyDescent="0.25">
      <c r="A794" t="s">
        <v>2064</v>
      </c>
      <c r="B794" t="s">
        <v>1482</v>
      </c>
      <c r="C794" t="s">
        <v>1483</v>
      </c>
      <c r="F794" t="s">
        <v>1482</v>
      </c>
      <c r="G794" s="1">
        <v>9</v>
      </c>
      <c r="H794" s="1">
        <v>58.37</v>
      </c>
      <c r="I794" s="2">
        <v>525330</v>
      </c>
      <c r="J794" s="3">
        <v>9.8960100000000002E-3</v>
      </c>
      <c r="K794" s="4">
        <v>53085006.579999998</v>
      </c>
      <c r="L794" s="5">
        <v>1825001</v>
      </c>
      <c r="M794" s="6">
        <v>29.087658900000001</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1484</v>
      </c>
      <c r="U794" t="s">
        <v>45</v>
      </c>
      <c r="AG794">
        <v>9.8130000000000005E-3</v>
      </c>
    </row>
    <row r="795" spans="1:33" x14ac:dyDescent="0.25">
      <c r="A795" t="s">
        <v>2064</v>
      </c>
      <c r="B795" t="s">
        <v>1485</v>
      </c>
      <c r="C795" t="s">
        <v>1486</v>
      </c>
      <c r="F795" t="s">
        <v>1485</v>
      </c>
      <c r="G795" s="1">
        <v>2</v>
      </c>
      <c r="H795" s="1">
        <v>58.38</v>
      </c>
      <c r="I795" s="2">
        <v>116760</v>
      </c>
      <c r="J795" s="3">
        <v>2.1994900000000001E-3</v>
      </c>
      <c r="K795" s="4">
        <v>53085006.579999998</v>
      </c>
      <c r="L795" s="5">
        <v>1825001</v>
      </c>
      <c r="M795" s="6">
        <v>29.087658900000001</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1487</v>
      </c>
      <c r="U795" t="s">
        <v>45</v>
      </c>
      <c r="AG795">
        <v>9.8130000000000005E-3</v>
      </c>
    </row>
    <row r="796" spans="1:33" x14ac:dyDescent="0.25">
      <c r="A796" t="s">
        <v>2064</v>
      </c>
      <c r="B796" t="s">
        <v>1497</v>
      </c>
      <c r="C796" t="s">
        <v>1498</v>
      </c>
      <c r="F796" t="s">
        <v>1497</v>
      </c>
      <c r="G796" s="1">
        <v>-4</v>
      </c>
      <c r="H796" s="1">
        <v>62.41</v>
      </c>
      <c r="I796" s="2">
        <v>-249640</v>
      </c>
      <c r="J796" s="3">
        <v>-4.7026500000000001E-3</v>
      </c>
      <c r="K796" s="4">
        <v>53085006.579999998</v>
      </c>
      <c r="L796" s="5">
        <v>1825001</v>
      </c>
      <c r="M796" s="6">
        <v>29.087658900000001</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1499</v>
      </c>
      <c r="U796" t="s">
        <v>45</v>
      </c>
      <c r="AG796">
        <v>9.8130000000000005E-3</v>
      </c>
    </row>
    <row r="797" spans="1:33" x14ac:dyDescent="0.25">
      <c r="A797" t="s">
        <v>2064</v>
      </c>
      <c r="B797" t="s">
        <v>1500</v>
      </c>
      <c r="C797" t="s">
        <v>1501</v>
      </c>
      <c r="F797" t="s">
        <v>1500</v>
      </c>
      <c r="G797" s="1">
        <v>-1</v>
      </c>
      <c r="H797" s="1">
        <v>62.18</v>
      </c>
      <c r="I797" s="2">
        <v>-62180</v>
      </c>
      <c r="J797" s="3">
        <v>-1.1713299999999999E-3</v>
      </c>
      <c r="K797" s="4">
        <v>53085006.579999998</v>
      </c>
      <c r="L797" s="5">
        <v>1825001</v>
      </c>
      <c r="M797" s="6">
        <v>29.087658900000001</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1502</v>
      </c>
      <c r="U797" t="s">
        <v>45</v>
      </c>
      <c r="AG797">
        <v>9.8130000000000005E-3</v>
      </c>
    </row>
    <row r="798" spans="1:33" x14ac:dyDescent="0.25">
      <c r="A798" t="s">
        <v>2064</v>
      </c>
      <c r="B798" t="s">
        <v>1510</v>
      </c>
      <c r="C798" t="s">
        <v>1511</v>
      </c>
      <c r="F798" t="s">
        <v>1510</v>
      </c>
      <c r="G798" s="1">
        <v>-94</v>
      </c>
      <c r="H798" s="1">
        <v>63.74</v>
      </c>
      <c r="I798" s="2">
        <v>-2995780</v>
      </c>
      <c r="J798" s="3">
        <v>-5.643364E-2</v>
      </c>
      <c r="K798" s="4">
        <v>53085006.579999998</v>
      </c>
      <c r="L798" s="5">
        <v>1825001</v>
      </c>
      <c r="M798" s="6">
        <v>29.087658900000001</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1512</v>
      </c>
      <c r="U798" t="s">
        <v>45</v>
      </c>
      <c r="AG798">
        <v>9.8130000000000005E-3</v>
      </c>
    </row>
    <row r="799" spans="1:33" x14ac:dyDescent="0.25">
      <c r="A799" t="s">
        <v>2064</v>
      </c>
      <c r="B799" t="s">
        <v>1513</v>
      </c>
      <c r="C799" t="s">
        <v>1514</v>
      </c>
      <c r="F799" t="s">
        <v>1513</v>
      </c>
      <c r="G799" s="1">
        <v>-31</v>
      </c>
      <c r="H799" s="1">
        <v>65</v>
      </c>
      <c r="I799" s="2">
        <v>-1007500</v>
      </c>
      <c r="J799" s="3">
        <v>-1.8978990000000001E-2</v>
      </c>
      <c r="K799" s="4">
        <v>53085006.579999998</v>
      </c>
      <c r="L799" s="5">
        <v>1825001</v>
      </c>
      <c r="M799" s="6">
        <v>29.087658900000001</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1515</v>
      </c>
      <c r="U799" t="s">
        <v>45</v>
      </c>
      <c r="AG799">
        <v>9.8130000000000005E-3</v>
      </c>
    </row>
    <row r="800" spans="1:33" x14ac:dyDescent="0.25">
      <c r="A800" t="s">
        <v>2064</v>
      </c>
      <c r="B800" t="s">
        <v>1516</v>
      </c>
      <c r="C800" t="s">
        <v>1517</v>
      </c>
      <c r="F800" t="s">
        <v>1516</v>
      </c>
      <c r="G800" s="1">
        <v>-3</v>
      </c>
      <c r="H800" s="1">
        <v>66.11</v>
      </c>
      <c r="I800" s="2">
        <v>-99165</v>
      </c>
      <c r="J800" s="3">
        <v>-1.8680400000000001E-3</v>
      </c>
      <c r="K800" s="4">
        <v>53085006.579999998</v>
      </c>
      <c r="L800" s="5">
        <v>1825001</v>
      </c>
      <c r="M800" s="6">
        <v>29.087658900000001</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1518</v>
      </c>
      <c r="U800" t="s">
        <v>45</v>
      </c>
      <c r="AG800">
        <v>9.8130000000000005E-3</v>
      </c>
    </row>
    <row r="801" spans="1:33" x14ac:dyDescent="0.25">
      <c r="A801" t="s">
        <v>2064</v>
      </c>
      <c r="B801" t="s">
        <v>1522</v>
      </c>
      <c r="C801" t="s">
        <v>1523</v>
      </c>
      <c r="F801" t="s">
        <v>1522</v>
      </c>
      <c r="G801" s="1">
        <v>3</v>
      </c>
      <c r="H801" s="1">
        <v>4631</v>
      </c>
      <c r="I801" s="2">
        <v>138930</v>
      </c>
      <c r="J801" s="3">
        <v>2.6171200000000001E-3</v>
      </c>
      <c r="K801" s="4">
        <v>53085006.579999998</v>
      </c>
      <c r="L801" s="5">
        <v>1825001</v>
      </c>
      <c r="M801" s="6">
        <v>29.087658900000001</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1524</v>
      </c>
      <c r="U801" t="s">
        <v>45</v>
      </c>
      <c r="AG801">
        <v>9.8130000000000005E-3</v>
      </c>
    </row>
    <row r="802" spans="1:33" x14ac:dyDescent="0.25">
      <c r="A802" t="s">
        <v>2064</v>
      </c>
      <c r="B802" t="s">
        <v>1525</v>
      </c>
      <c r="C802" t="s">
        <v>1526</v>
      </c>
      <c r="F802" t="s">
        <v>1525</v>
      </c>
      <c r="G802" s="1">
        <v>2</v>
      </c>
      <c r="H802" s="1">
        <v>4478</v>
      </c>
      <c r="I802" s="2">
        <v>89560</v>
      </c>
      <c r="J802" s="3">
        <v>1.6871099999999999E-3</v>
      </c>
      <c r="K802" s="4">
        <v>53085006.579999998</v>
      </c>
      <c r="L802" s="5">
        <v>1825001</v>
      </c>
      <c r="M802" s="6">
        <v>29.087658900000001</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1527</v>
      </c>
      <c r="U802" t="s">
        <v>45</v>
      </c>
      <c r="AG802">
        <v>9.8130000000000005E-3</v>
      </c>
    </row>
    <row r="803" spans="1:33" x14ac:dyDescent="0.25">
      <c r="A803" t="s">
        <v>2064</v>
      </c>
      <c r="B803" t="s">
        <v>1531</v>
      </c>
      <c r="C803" t="s">
        <v>1532</v>
      </c>
      <c r="F803" t="s">
        <v>1531</v>
      </c>
      <c r="G803" s="1">
        <v>30</v>
      </c>
      <c r="H803" s="1">
        <v>316.375</v>
      </c>
      <c r="I803" s="2">
        <v>4745625</v>
      </c>
      <c r="J803" s="3">
        <v>8.9396710000000004E-2</v>
      </c>
      <c r="K803" s="4">
        <v>53085006.579999998</v>
      </c>
      <c r="L803" s="5">
        <v>1825001</v>
      </c>
      <c r="M803" s="6">
        <v>29.087658900000001</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1533</v>
      </c>
      <c r="U803" t="s">
        <v>45</v>
      </c>
      <c r="AG803">
        <v>9.8130000000000005E-3</v>
      </c>
    </row>
    <row r="804" spans="1:33" x14ac:dyDescent="0.25">
      <c r="A804" t="s">
        <v>2064</v>
      </c>
      <c r="B804" t="s">
        <v>1534</v>
      </c>
      <c r="C804" t="s">
        <v>1535</v>
      </c>
      <c r="F804" t="s">
        <v>1534</v>
      </c>
      <c r="G804" s="1">
        <v>9</v>
      </c>
      <c r="H804" s="1">
        <v>308.55</v>
      </c>
      <c r="I804" s="2">
        <v>1388475</v>
      </c>
      <c r="J804" s="3">
        <v>2.6155689999999999E-2</v>
      </c>
      <c r="K804" s="4">
        <v>53085006.579999998</v>
      </c>
      <c r="L804" s="5">
        <v>1825001</v>
      </c>
      <c r="M804" s="6">
        <v>29.087658900000001</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1536</v>
      </c>
      <c r="U804" t="s">
        <v>45</v>
      </c>
      <c r="AG804">
        <v>9.8130000000000005E-3</v>
      </c>
    </row>
    <row r="805" spans="1:33" x14ac:dyDescent="0.25">
      <c r="A805" t="s">
        <v>2064</v>
      </c>
      <c r="B805" t="s">
        <v>1545</v>
      </c>
      <c r="C805" t="s">
        <v>1546</v>
      </c>
      <c r="F805" t="s">
        <v>1545</v>
      </c>
      <c r="G805" s="1">
        <v>22</v>
      </c>
      <c r="H805" s="1">
        <v>4095.7</v>
      </c>
      <c r="I805" s="2">
        <v>9010540</v>
      </c>
      <c r="J805" s="3">
        <v>0.16973795</v>
      </c>
      <c r="K805" s="4">
        <v>53085006.579999998</v>
      </c>
      <c r="L805" s="5">
        <v>1825001</v>
      </c>
      <c r="M805" s="6">
        <v>29.087658900000001</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1547</v>
      </c>
      <c r="U805" t="s">
        <v>45</v>
      </c>
      <c r="AG805">
        <v>9.8130000000000005E-3</v>
      </c>
    </row>
    <row r="806" spans="1:33" x14ac:dyDescent="0.25">
      <c r="A806" t="s">
        <v>2064</v>
      </c>
      <c r="B806" t="s">
        <v>1554</v>
      </c>
      <c r="C806" t="s">
        <v>1555</v>
      </c>
      <c r="F806" t="s">
        <v>1554</v>
      </c>
      <c r="G806" s="1">
        <v>72</v>
      </c>
      <c r="H806" s="1">
        <v>504.85</v>
      </c>
      <c r="I806" s="2">
        <v>9087300</v>
      </c>
      <c r="J806" s="3">
        <v>0.17118393000000001</v>
      </c>
      <c r="K806" s="4">
        <v>53085006.579999998</v>
      </c>
      <c r="L806" s="5">
        <v>1825001</v>
      </c>
      <c r="M806" s="6">
        <v>29.087658900000001</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1556</v>
      </c>
      <c r="U806" t="s">
        <v>45</v>
      </c>
      <c r="AG806">
        <v>9.8130000000000005E-3</v>
      </c>
    </row>
    <row r="807" spans="1:33" x14ac:dyDescent="0.25">
      <c r="A807" t="s">
        <v>2064</v>
      </c>
      <c r="B807" t="s">
        <v>1557</v>
      </c>
      <c r="C807" t="s">
        <v>1558</v>
      </c>
      <c r="F807" t="s">
        <v>1557</v>
      </c>
      <c r="G807" s="1">
        <v>13</v>
      </c>
      <c r="H807" s="1">
        <v>509.6</v>
      </c>
      <c r="I807" s="2">
        <v>1656200</v>
      </c>
      <c r="J807" s="3">
        <v>3.1199020000000001E-2</v>
      </c>
      <c r="K807" s="4">
        <v>53085006.579999998</v>
      </c>
      <c r="L807" s="5">
        <v>1825001</v>
      </c>
      <c r="M807" s="6">
        <v>29.087658900000001</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1559</v>
      </c>
      <c r="U807" t="s">
        <v>45</v>
      </c>
      <c r="AG807">
        <v>9.8130000000000005E-3</v>
      </c>
    </row>
    <row r="808" spans="1:33" x14ac:dyDescent="0.25">
      <c r="A808" t="s">
        <v>2064</v>
      </c>
      <c r="B808" t="s">
        <v>1563</v>
      </c>
      <c r="C808" t="s">
        <v>1564</v>
      </c>
      <c r="F808" t="s">
        <v>1563</v>
      </c>
      <c r="G808" s="1">
        <v>18</v>
      </c>
      <c r="H808" s="1">
        <v>245.16</v>
      </c>
      <c r="I808" s="2">
        <v>1853409.6</v>
      </c>
      <c r="J808" s="3">
        <v>3.4913989999999999E-2</v>
      </c>
      <c r="K808" s="4">
        <v>53085006.579999998</v>
      </c>
      <c r="L808" s="5">
        <v>1825001</v>
      </c>
      <c r="M808" s="6">
        <v>29.087658900000001</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1565</v>
      </c>
      <c r="U808" t="s">
        <v>45</v>
      </c>
      <c r="AG808">
        <v>9.8130000000000005E-3</v>
      </c>
    </row>
    <row r="809" spans="1:33" x14ac:dyDescent="0.25">
      <c r="A809" t="s">
        <v>2064</v>
      </c>
      <c r="B809" t="s">
        <v>1566</v>
      </c>
      <c r="C809" t="s">
        <v>1567</v>
      </c>
      <c r="F809" t="s">
        <v>1566</v>
      </c>
      <c r="G809" s="1">
        <v>8</v>
      </c>
      <c r="H809" s="1">
        <v>239.5</v>
      </c>
      <c r="I809" s="2">
        <v>804720</v>
      </c>
      <c r="J809" s="3">
        <v>1.515908E-2</v>
      </c>
      <c r="K809" s="4">
        <v>53085006.579999998</v>
      </c>
      <c r="L809" s="5">
        <v>1825001</v>
      </c>
      <c r="M809" s="6">
        <v>29.087658900000001</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1568</v>
      </c>
      <c r="U809" t="s">
        <v>45</v>
      </c>
      <c r="AG809">
        <v>9.8130000000000005E-3</v>
      </c>
    </row>
    <row r="810" spans="1:33" x14ac:dyDescent="0.25">
      <c r="A810" t="s">
        <v>2064</v>
      </c>
      <c r="B810" t="s">
        <v>1569</v>
      </c>
      <c r="C810" t="s">
        <v>1570</v>
      </c>
      <c r="F810" t="s">
        <v>1569</v>
      </c>
      <c r="G810" s="1">
        <v>8</v>
      </c>
      <c r="H810" s="1">
        <v>234.08</v>
      </c>
      <c r="I810" s="2">
        <v>786508.80000000005</v>
      </c>
      <c r="J810" s="3">
        <v>1.4816030000000001E-2</v>
      </c>
      <c r="K810" s="4">
        <v>53085006.579999998</v>
      </c>
      <c r="L810" s="5">
        <v>1825001</v>
      </c>
      <c r="M810" s="6">
        <v>29.087658900000001</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1571</v>
      </c>
      <c r="U810" t="s">
        <v>45</v>
      </c>
      <c r="AG810">
        <v>9.8130000000000005E-3</v>
      </c>
    </row>
    <row r="811" spans="1:33" x14ac:dyDescent="0.25">
      <c r="A811" t="s">
        <v>2064</v>
      </c>
      <c r="B811" t="s">
        <v>2068</v>
      </c>
      <c r="C811" t="s">
        <v>2069</v>
      </c>
      <c r="F811" t="s">
        <v>2068</v>
      </c>
      <c r="G811" s="1">
        <v>4</v>
      </c>
      <c r="H811" s="1">
        <v>484.25</v>
      </c>
      <c r="I811" s="2">
        <v>111629.78</v>
      </c>
      <c r="J811" s="3">
        <v>2.1028499999999999E-3</v>
      </c>
      <c r="K811" s="4">
        <v>53085006.579999998</v>
      </c>
      <c r="L811" s="5">
        <v>1825001</v>
      </c>
      <c r="M811" s="6">
        <v>29.087658900000001</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2070</v>
      </c>
      <c r="U811" t="s">
        <v>45</v>
      </c>
      <c r="AG811">
        <v>9.8130000000000005E-3</v>
      </c>
    </row>
    <row r="812" spans="1:33" x14ac:dyDescent="0.25">
      <c r="A812" t="s">
        <v>2064</v>
      </c>
      <c r="B812" t="s">
        <v>2071</v>
      </c>
      <c r="C812" t="s">
        <v>2072</v>
      </c>
      <c r="F812" t="s">
        <v>2071</v>
      </c>
      <c r="G812" s="1">
        <v>1</v>
      </c>
      <c r="H812" s="1">
        <v>480.5</v>
      </c>
      <c r="I812" s="2">
        <v>27691.33</v>
      </c>
      <c r="J812" s="3">
        <v>5.2163999999999997E-4</v>
      </c>
      <c r="K812" s="4">
        <v>53085006.579999998</v>
      </c>
      <c r="L812" s="5">
        <v>1825001</v>
      </c>
      <c r="M812" s="6">
        <v>29.087658900000001</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2073</v>
      </c>
      <c r="U812" t="s">
        <v>45</v>
      </c>
      <c r="AG812">
        <v>9.8130000000000005E-3</v>
      </c>
    </row>
    <row r="813" spans="1:33" x14ac:dyDescent="0.25">
      <c r="A813" t="s">
        <v>2064</v>
      </c>
      <c r="B813" t="s">
        <v>1575</v>
      </c>
      <c r="C813" t="s">
        <v>1576</v>
      </c>
      <c r="F813" t="s">
        <v>1575</v>
      </c>
      <c r="G813" s="1">
        <v>20</v>
      </c>
      <c r="H813" s="1">
        <v>376.65</v>
      </c>
      <c r="I813" s="2">
        <v>2824875</v>
      </c>
      <c r="J813" s="3">
        <v>5.321418E-2</v>
      </c>
      <c r="K813" s="4">
        <v>53085006.579999998</v>
      </c>
      <c r="L813" s="5">
        <v>1825001</v>
      </c>
      <c r="M813" s="6">
        <v>29.087658900000001</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1577</v>
      </c>
      <c r="U813" t="s">
        <v>45</v>
      </c>
      <c r="AG813">
        <v>9.8130000000000005E-3</v>
      </c>
    </row>
    <row r="814" spans="1:33" x14ac:dyDescent="0.25">
      <c r="A814" t="s">
        <v>2064</v>
      </c>
      <c r="B814" t="s">
        <v>1578</v>
      </c>
      <c r="C814" t="s">
        <v>1579</v>
      </c>
      <c r="F814" t="s">
        <v>1578</v>
      </c>
      <c r="G814" s="1">
        <v>8</v>
      </c>
      <c r="H814" s="1">
        <v>359.5</v>
      </c>
      <c r="I814" s="2">
        <v>1078500</v>
      </c>
      <c r="J814" s="3">
        <v>2.031647E-2</v>
      </c>
      <c r="K814" s="4">
        <v>53085006.579999998</v>
      </c>
      <c r="L814" s="5">
        <v>1825001</v>
      </c>
      <c r="M814" s="6">
        <v>29.087658900000001</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1580</v>
      </c>
      <c r="U814" t="s">
        <v>45</v>
      </c>
      <c r="AG814">
        <v>9.8130000000000005E-3</v>
      </c>
    </row>
    <row r="815" spans="1:33" x14ac:dyDescent="0.25">
      <c r="A815" t="s">
        <v>2064</v>
      </c>
      <c r="B815" t="s">
        <v>1584</v>
      </c>
      <c r="C815" t="s">
        <v>1585</v>
      </c>
      <c r="F815" t="s">
        <v>1584</v>
      </c>
      <c r="G815" s="1">
        <v>1</v>
      </c>
      <c r="H815" s="1">
        <v>536.5</v>
      </c>
      <c r="I815" s="2">
        <v>26825</v>
      </c>
      <c r="J815" s="3">
        <v>5.0531999999999997E-4</v>
      </c>
      <c r="K815" s="4">
        <v>53085006.579999998</v>
      </c>
      <c r="L815" s="5">
        <v>1825001</v>
      </c>
      <c r="M815" s="6">
        <v>29.087658900000001</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1586</v>
      </c>
      <c r="U815" t="s">
        <v>45</v>
      </c>
      <c r="AG815">
        <v>9.8130000000000005E-3</v>
      </c>
    </row>
    <row r="816" spans="1:33" x14ac:dyDescent="0.25">
      <c r="A816" t="s">
        <v>2064</v>
      </c>
      <c r="B816" t="s">
        <v>1587</v>
      </c>
      <c r="C816" t="s">
        <v>1588</v>
      </c>
      <c r="F816" t="s">
        <v>1587</v>
      </c>
      <c r="G816" s="1">
        <v>54</v>
      </c>
      <c r="H816" s="1">
        <v>215.4</v>
      </c>
      <c r="I816" s="2">
        <v>4652640</v>
      </c>
      <c r="J816" s="3">
        <v>8.7645089999999995E-2</v>
      </c>
      <c r="K816" s="4">
        <v>53085006.579999998</v>
      </c>
      <c r="L816" s="5">
        <v>1825001</v>
      </c>
      <c r="M816" s="6">
        <v>29.087658900000001</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1589</v>
      </c>
      <c r="U816" t="s">
        <v>45</v>
      </c>
      <c r="AG816">
        <v>9.8130000000000005E-3</v>
      </c>
    </row>
    <row r="817" spans="1:33" x14ac:dyDescent="0.25">
      <c r="A817" t="s">
        <v>2064</v>
      </c>
      <c r="B817" t="s">
        <v>1590</v>
      </c>
      <c r="C817" t="s">
        <v>1591</v>
      </c>
      <c r="F817" t="s">
        <v>1590</v>
      </c>
      <c r="G817" s="1">
        <v>32</v>
      </c>
      <c r="H817" s="1">
        <v>215.57499999999999</v>
      </c>
      <c r="I817" s="2">
        <v>2759360</v>
      </c>
      <c r="J817" s="3">
        <v>5.1980030000000003E-2</v>
      </c>
      <c r="K817" s="4">
        <v>53085006.579999998</v>
      </c>
      <c r="L817" s="5">
        <v>1825001</v>
      </c>
      <c r="M817" s="6">
        <v>29.087658900000001</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1592</v>
      </c>
      <c r="U817" t="s">
        <v>45</v>
      </c>
      <c r="AG817">
        <v>9.8130000000000005E-3</v>
      </c>
    </row>
    <row r="818" spans="1:33" x14ac:dyDescent="0.25">
      <c r="A818" t="s">
        <v>2064</v>
      </c>
      <c r="B818" t="s">
        <v>1593</v>
      </c>
      <c r="C818" t="s">
        <v>1594</v>
      </c>
      <c r="F818" t="s">
        <v>1593</v>
      </c>
      <c r="G818" s="1">
        <v>2</v>
      </c>
      <c r="H818" s="1">
        <v>214.72499999999999</v>
      </c>
      <c r="I818" s="2">
        <v>171780</v>
      </c>
      <c r="J818" s="3">
        <v>3.2359400000000001E-3</v>
      </c>
      <c r="K818" s="4">
        <v>53085006.579999998</v>
      </c>
      <c r="L818" s="5">
        <v>1825001</v>
      </c>
      <c r="M818" s="6">
        <v>29.087658900000001</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1595</v>
      </c>
      <c r="U818" t="s">
        <v>45</v>
      </c>
      <c r="AG818">
        <v>9.8130000000000005E-3</v>
      </c>
    </row>
    <row r="819" spans="1:33" x14ac:dyDescent="0.25">
      <c r="A819" t="s">
        <v>2064</v>
      </c>
      <c r="B819" t="s">
        <v>1596</v>
      </c>
      <c r="C819" t="s">
        <v>1597</v>
      </c>
      <c r="F819" t="s">
        <v>1596</v>
      </c>
      <c r="G819" s="1">
        <v>-57</v>
      </c>
      <c r="H819" s="1">
        <v>79.650000000000006</v>
      </c>
      <c r="I819" s="2">
        <v>-1816020</v>
      </c>
      <c r="J819" s="3">
        <v>-3.4209660000000003E-2</v>
      </c>
      <c r="K819" s="4">
        <v>53085006.579999998</v>
      </c>
      <c r="L819" s="5">
        <v>1825001</v>
      </c>
      <c r="M819" s="6">
        <v>29.087658900000001</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1598</v>
      </c>
      <c r="U819" t="s">
        <v>45</v>
      </c>
      <c r="AG819">
        <v>9.8130000000000005E-3</v>
      </c>
    </row>
    <row r="820" spans="1:33" x14ac:dyDescent="0.25">
      <c r="A820" t="s">
        <v>2064</v>
      </c>
      <c r="B820" t="s">
        <v>1599</v>
      </c>
      <c r="C820" t="s">
        <v>1600</v>
      </c>
      <c r="F820" t="s">
        <v>1599</v>
      </c>
      <c r="G820" s="1">
        <v>-16</v>
      </c>
      <c r="H820" s="1">
        <v>83.724999999999994</v>
      </c>
      <c r="I820" s="2">
        <v>-535840</v>
      </c>
      <c r="J820" s="3">
        <v>-1.0094000000000001E-2</v>
      </c>
      <c r="K820" s="4">
        <v>53085006.579999998</v>
      </c>
      <c r="L820" s="5">
        <v>1825001</v>
      </c>
      <c r="M820" s="6">
        <v>29.087658900000001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1601</v>
      </c>
      <c r="U820" t="s">
        <v>45</v>
      </c>
      <c r="AG820">
        <v>9.8130000000000005E-3</v>
      </c>
    </row>
    <row r="821" spans="1:33" x14ac:dyDescent="0.25">
      <c r="A821" t="s">
        <v>2064</v>
      </c>
      <c r="B821" t="s">
        <v>1602</v>
      </c>
      <c r="C821" t="s">
        <v>1603</v>
      </c>
      <c r="F821" t="s">
        <v>1602</v>
      </c>
      <c r="G821" s="1">
        <v>-4</v>
      </c>
      <c r="H821" s="1">
        <v>79.474999999999994</v>
      </c>
      <c r="I821" s="2">
        <v>-127160</v>
      </c>
      <c r="J821" s="3">
        <v>-2.3953999999999998E-3</v>
      </c>
      <c r="K821" s="4">
        <v>53085006.579999998</v>
      </c>
      <c r="L821" s="5">
        <v>1825001</v>
      </c>
      <c r="M821" s="6">
        <v>29.087658900000001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1604</v>
      </c>
      <c r="U821" t="s">
        <v>45</v>
      </c>
      <c r="AG821">
        <v>9.8130000000000005E-3</v>
      </c>
    </row>
    <row r="822" spans="1:33" x14ac:dyDescent="0.25">
      <c r="A822" t="s">
        <v>2064</v>
      </c>
      <c r="B822" t="s">
        <v>1605</v>
      </c>
      <c r="C822" t="s">
        <v>1606</v>
      </c>
      <c r="F822" t="s">
        <v>1605</v>
      </c>
      <c r="G822" s="1">
        <v>9</v>
      </c>
      <c r="H822" s="1">
        <v>4.6669999999999998</v>
      </c>
      <c r="I822" s="2">
        <v>420030</v>
      </c>
      <c r="J822" s="3">
        <v>7.9124E-3</v>
      </c>
      <c r="K822" s="4">
        <v>53085006.579999998</v>
      </c>
      <c r="L822" s="5">
        <v>1825001</v>
      </c>
      <c r="M822" s="6">
        <v>29.087658900000001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1607</v>
      </c>
      <c r="U822" t="s">
        <v>45</v>
      </c>
      <c r="AG822">
        <v>9.8130000000000005E-3</v>
      </c>
    </row>
    <row r="823" spans="1:33" x14ac:dyDescent="0.25">
      <c r="A823" t="s">
        <v>2064</v>
      </c>
      <c r="B823" t="s">
        <v>1608</v>
      </c>
      <c r="C823" t="s">
        <v>1609</v>
      </c>
      <c r="F823" t="s">
        <v>1608</v>
      </c>
      <c r="G823" s="1">
        <v>7</v>
      </c>
      <c r="H823" s="1">
        <v>4.3220000000000001</v>
      </c>
      <c r="I823" s="2">
        <v>302540</v>
      </c>
      <c r="J823" s="3">
        <v>5.69916E-3</v>
      </c>
      <c r="K823" s="4">
        <v>53085006.579999998</v>
      </c>
      <c r="L823" s="5">
        <v>1825001</v>
      </c>
      <c r="M823" s="6">
        <v>29.087658900000001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1610</v>
      </c>
      <c r="U823" t="s">
        <v>45</v>
      </c>
      <c r="AG823">
        <v>9.8130000000000005E-3</v>
      </c>
    </row>
    <row r="824" spans="1:33" x14ac:dyDescent="0.25">
      <c r="A824" t="s">
        <v>2064</v>
      </c>
      <c r="B824" t="s">
        <v>1611</v>
      </c>
      <c r="C824" t="s">
        <v>1612</v>
      </c>
      <c r="F824" t="s">
        <v>1611</v>
      </c>
      <c r="G824" s="1">
        <v>10</v>
      </c>
      <c r="H824" s="1">
        <v>3.8340000000000001</v>
      </c>
      <c r="I824" s="2">
        <v>383400</v>
      </c>
      <c r="J824" s="3">
        <v>7.2223799999999996E-3</v>
      </c>
      <c r="K824" s="4">
        <v>53085006.579999998</v>
      </c>
      <c r="L824" s="5">
        <v>1825001</v>
      </c>
      <c r="M824" s="6">
        <v>29.087658900000001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1613</v>
      </c>
      <c r="U824" t="s">
        <v>45</v>
      </c>
      <c r="AG824">
        <v>9.8130000000000005E-3</v>
      </c>
    </row>
    <row r="825" spans="1:33" x14ac:dyDescent="0.25">
      <c r="A825" t="s">
        <v>2064</v>
      </c>
      <c r="B825" t="s">
        <v>1614</v>
      </c>
      <c r="C825" t="s">
        <v>1615</v>
      </c>
      <c r="F825" t="s">
        <v>1614</v>
      </c>
      <c r="G825" s="1">
        <v>7</v>
      </c>
      <c r="H825" s="1">
        <v>3.7429999999999999</v>
      </c>
      <c r="I825" s="2">
        <v>262010</v>
      </c>
      <c r="J825" s="3">
        <v>4.9356699999999996E-3</v>
      </c>
      <c r="K825" s="4">
        <v>53085006.579999998</v>
      </c>
      <c r="L825" s="5">
        <v>1825001</v>
      </c>
      <c r="M825" s="6">
        <v>29.087658900000001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1616</v>
      </c>
      <c r="U825" t="s">
        <v>45</v>
      </c>
      <c r="AG825">
        <v>9.8130000000000005E-3</v>
      </c>
    </row>
    <row r="826" spans="1:33" x14ac:dyDescent="0.25">
      <c r="A826" t="s">
        <v>2064</v>
      </c>
      <c r="B826" t="s">
        <v>1623</v>
      </c>
      <c r="C826" t="s">
        <v>1624</v>
      </c>
      <c r="F826" t="s">
        <v>1623</v>
      </c>
      <c r="G826" s="1">
        <v>1</v>
      </c>
      <c r="H826" s="1">
        <v>4.0940000000000003</v>
      </c>
      <c r="I826" s="2">
        <v>40940</v>
      </c>
      <c r="J826" s="3">
        <v>7.7121999999999998E-4</v>
      </c>
      <c r="K826" s="4">
        <v>53085006.579999998</v>
      </c>
      <c r="L826" s="5">
        <v>1825001</v>
      </c>
      <c r="M826" s="6">
        <v>29.087658900000001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1625</v>
      </c>
      <c r="U826" t="s">
        <v>45</v>
      </c>
      <c r="AG826">
        <v>9.8130000000000005E-3</v>
      </c>
    </row>
    <row r="827" spans="1:33" x14ac:dyDescent="0.25">
      <c r="A827" t="s">
        <v>2064</v>
      </c>
      <c r="B827" t="s">
        <v>1626</v>
      </c>
      <c r="C827" t="s">
        <v>1627</v>
      </c>
      <c r="F827" t="s">
        <v>1626</v>
      </c>
      <c r="G827" s="1">
        <v>1</v>
      </c>
      <c r="H827" s="1">
        <v>4.1459999999999999</v>
      </c>
      <c r="I827" s="2">
        <v>41460</v>
      </c>
      <c r="J827" s="3">
        <v>7.8100999999999995E-4</v>
      </c>
      <c r="K827" s="4">
        <v>53085006.579999998</v>
      </c>
      <c r="L827" s="5">
        <v>1825001</v>
      </c>
      <c r="M827" s="6">
        <v>29.087658900000001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1628</v>
      </c>
      <c r="U827" t="s">
        <v>45</v>
      </c>
      <c r="AG827">
        <v>9.8130000000000005E-3</v>
      </c>
    </row>
    <row r="828" spans="1:33" x14ac:dyDescent="0.25">
      <c r="A828" t="s">
        <v>2064</v>
      </c>
      <c r="B828" t="s">
        <v>1629</v>
      </c>
      <c r="C828" t="s">
        <v>1630</v>
      </c>
      <c r="F828" t="s">
        <v>1629</v>
      </c>
      <c r="G828" s="1">
        <v>1</v>
      </c>
      <c r="H828" s="1">
        <v>4.1139999999999999</v>
      </c>
      <c r="I828" s="2">
        <v>41140</v>
      </c>
      <c r="J828" s="3">
        <v>7.7497999999999998E-4</v>
      </c>
      <c r="K828" s="4">
        <v>53085006.579999998</v>
      </c>
      <c r="L828" s="5">
        <v>1825001</v>
      </c>
      <c r="M828" s="6">
        <v>29.087658900000001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1631</v>
      </c>
      <c r="U828" t="s">
        <v>45</v>
      </c>
      <c r="AG828">
        <v>9.8130000000000005E-3</v>
      </c>
    </row>
    <row r="829" spans="1:33" x14ac:dyDescent="0.25">
      <c r="A829" t="s">
        <v>2064</v>
      </c>
      <c r="B829" t="s">
        <v>1635</v>
      </c>
      <c r="C829" t="s">
        <v>1636</v>
      </c>
      <c r="F829" t="s">
        <v>1635</v>
      </c>
      <c r="G829" s="1">
        <v>7</v>
      </c>
      <c r="H829" s="1">
        <v>1386.4</v>
      </c>
      <c r="I829" s="2">
        <v>970480</v>
      </c>
      <c r="J829" s="3">
        <v>1.8281619999999998E-2</v>
      </c>
      <c r="K829" s="4">
        <v>53085006.579999998</v>
      </c>
      <c r="L829" s="5">
        <v>1825001</v>
      </c>
      <c r="M829" s="6">
        <v>29.087658900000001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1637</v>
      </c>
      <c r="U829" t="s">
        <v>45</v>
      </c>
      <c r="AG829">
        <v>9.8130000000000005E-3</v>
      </c>
    </row>
    <row r="830" spans="1:33" x14ac:dyDescent="0.25">
      <c r="A830" t="s">
        <v>2064</v>
      </c>
      <c r="B830" t="s">
        <v>1638</v>
      </c>
      <c r="C830" t="s">
        <v>1639</v>
      </c>
      <c r="F830" t="s">
        <v>1638</v>
      </c>
      <c r="G830" s="1">
        <v>46</v>
      </c>
      <c r="H830" s="1">
        <v>1517.2</v>
      </c>
      <c r="I830" s="2">
        <v>3489560</v>
      </c>
      <c r="J830" s="3">
        <v>6.573532E-2</v>
      </c>
      <c r="K830" s="4">
        <v>53085006.579999998</v>
      </c>
      <c r="L830" s="5">
        <v>1825001</v>
      </c>
      <c r="M830" s="6">
        <v>29.087658900000001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1640</v>
      </c>
      <c r="U830" t="s">
        <v>45</v>
      </c>
      <c r="AG830">
        <v>9.8130000000000005E-3</v>
      </c>
    </row>
    <row r="831" spans="1:33" x14ac:dyDescent="0.25">
      <c r="A831" t="s">
        <v>2064</v>
      </c>
      <c r="B831" t="s">
        <v>1641</v>
      </c>
      <c r="C831" t="s">
        <v>1642</v>
      </c>
      <c r="F831" t="s">
        <v>1641</v>
      </c>
      <c r="G831" s="1">
        <v>-3</v>
      </c>
      <c r="H831" s="1">
        <v>3968</v>
      </c>
      <c r="I831" s="2">
        <v>-155579.37</v>
      </c>
      <c r="J831" s="3">
        <v>-2.9307600000000001E-3</v>
      </c>
      <c r="K831" s="4">
        <v>53085006.579999998</v>
      </c>
      <c r="L831" s="5">
        <v>1825001</v>
      </c>
      <c r="M831" s="6">
        <v>29.087658900000001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1643</v>
      </c>
      <c r="U831" t="s">
        <v>45</v>
      </c>
      <c r="AG831">
        <v>9.8130000000000005E-3</v>
      </c>
    </row>
    <row r="832" spans="1:33" x14ac:dyDescent="0.25">
      <c r="A832" t="s">
        <v>2064</v>
      </c>
      <c r="B832" t="s">
        <v>1644</v>
      </c>
      <c r="C832" t="s">
        <v>1645</v>
      </c>
      <c r="F832" t="s">
        <v>1644</v>
      </c>
      <c r="G832" s="1">
        <v>-5</v>
      </c>
      <c r="H832" s="1">
        <v>3975</v>
      </c>
      <c r="I832" s="2">
        <v>-259756.38</v>
      </c>
      <c r="J832" s="3">
        <v>-4.8932200000000002E-3</v>
      </c>
      <c r="K832" s="4">
        <v>53085006.579999998</v>
      </c>
      <c r="L832" s="5">
        <v>1825001</v>
      </c>
      <c r="M832" s="6">
        <v>29.087658900000001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1646</v>
      </c>
      <c r="U832" t="s">
        <v>45</v>
      </c>
      <c r="AG832">
        <v>9.8130000000000005E-3</v>
      </c>
    </row>
    <row r="833" spans="1:33" x14ac:dyDescent="0.25">
      <c r="A833" t="s">
        <v>2064</v>
      </c>
      <c r="B833" t="s">
        <v>1650</v>
      </c>
      <c r="C833" t="s">
        <v>1651</v>
      </c>
      <c r="F833" t="s">
        <v>1650</v>
      </c>
      <c r="G833" s="1">
        <v>7</v>
      </c>
      <c r="H833" s="1">
        <v>707.75</v>
      </c>
      <c r="I833" s="2">
        <v>495425</v>
      </c>
      <c r="J833" s="3">
        <v>9.3326699999999995E-3</v>
      </c>
      <c r="K833" s="4">
        <v>53085006.579999998</v>
      </c>
      <c r="L833" s="5">
        <v>1825001</v>
      </c>
      <c r="M833" s="6">
        <v>29.087658900000001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1652</v>
      </c>
      <c r="U833" t="s">
        <v>45</v>
      </c>
      <c r="AG833">
        <v>9.8130000000000005E-3</v>
      </c>
    </row>
    <row r="834" spans="1:33" x14ac:dyDescent="0.25">
      <c r="A834" t="s">
        <v>2064</v>
      </c>
      <c r="B834" t="s">
        <v>2074</v>
      </c>
      <c r="C834" t="s">
        <v>2075</v>
      </c>
      <c r="F834" t="s">
        <v>2074</v>
      </c>
      <c r="G834" s="1">
        <v>3</v>
      </c>
      <c r="H834" s="1">
        <v>691</v>
      </c>
      <c r="I834" s="2">
        <v>207300</v>
      </c>
      <c r="J834" s="3">
        <v>3.9050600000000001E-3</v>
      </c>
      <c r="K834" s="4">
        <v>53085006.579999998</v>
      </c>
      <c r="L834" s="5">
        <v>1825001</v>
      </c>
      <c r="M834" s="6">
        <v>29.087658900000001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2076</v>
      </c>
      <c r="U834" t="s">
        <v>45</v>
      </c>
      <c r="AG834">
        <v>9.8130000000000005E-3</v>
      </c>
    </row>
    <row r="835" spans="1:33" x14ac:dyDescent="0.25">
      <c r="A835" t="s">
        <v>2064</v>
      </c>
      <c r="B835" t="s">
        <v>2077</v>
      </c>
      <c r="C835" t="s">
        <v>2078</v>
      </c>
      <c r="F835" t="s">
        <v>2077</v>
      </c>
      <c r="G835" s="1">
        <v>2</v>
      </c>
      <c r="H835" s="1">
        <v>676</v>
      </c>
      <c r="I835" s="2">
        <v>135200</v>
      </c>
      <c r="J835" s="3">
        <v>2.5468600000000002E-3</v>
      </c>
      <c r="K835" s="4">
        <v>53085006.579999998</v>
      </c>
      <c r="L835" s="5">
        <v>1825001</v>
      </c>
      <c r="M835" s="6">
        <v>29.087658900000001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2079</v>
      </c>
      <c r="U835" t="s">
        <v>45</v>
      </c>
      <c r="AG835">
        <v>9.8130000000000005E-3</v>
      </c>
    </row>
    <row r="836" spans="1:33" x14ac:dyDescent="0.25">
      <c r="A836" t="s">
        <v>2064</v>
      </c>
      <c r="B836" t="s">
        <v>1656</v>
      </c>
      <c r="C836" t="s">
        <v>1657</v>
      </c>
      <c r="F836" t="s">
        <v>1656</v>
      </c>
      <c r="G836" s="1">
        <v>-3</v>
      </c>
      <c r="H836" s="1">
        <v>420</v>
      </c>
      <c r="I836" s="2">
        <v>-63000</v>
      </c>
      <c r="J836" s="3">
        <v>-1.1867799999999999E-3</v>
      </c>
      <c r="K836" s="4">
        <v>53085006.579999998</v>
      </c>
      <c r="L836" s="5">
        <v>1825001</v>
      </c>
      <c r="M836" s="6">
        <v>29.087658900000001</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1658</v>
      </c>
      <c r="U836" t="s">
        <v>45</v>
      </c>
      <c r="AG836">
        <v>9.8130000000000005E-3</v>
      </c>
    </row>
    <row r="837" spans="1:33" x14ac:dyDescent="0.25">
      <c r="A837" t="s">
        <v>2064</v>
      </c>
      <c r="B837" t="s">
        <v>1659</v>
      </c>
      <c r="C837" t="s">
        <v>1660</v>
      </c>
      <c r="F837" t="s">
        <v>1659</v>
      </c>
      <c r="G837" s="1">
        <v>-1</v>
      </c>
      <c r="H837" s="1">
        <v>415.5</v>
      </c>
      <c r="I837" s="2">
        <v>-20775</v>
      </c>
      <c r="J837" s="3">
        <v>-3.9135E-4</v>
      </c>
      <c r="K837" s="4">
        <v>53085006.579999998</v>
      </c>
      <c r="L837" s="5">
        <v>1825001</v>
      </c>
      <c r="M837" s="6">
        <v>29.087658900000001</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1661</v>
      </c>
      <c r="U837" t="s">
        <v>45</v>
      </c>
      <c r="AG837">
        <v>9.8130000000000005E-3</v>
      </c>
    </row>
    <row r="838" spans="1:33" x14ac:dyDescent="0.25">
      <c r="A838" t="s">
        <v>2064</v>
      </c>
      <c r="B838" t="s">
        <v>1665</v>
      </c>
      <c r="C838" t="s">
        <v>1666</v>
      </c>
      <c r="F838" t="s">
        <v>1665</v>
      </c>
      <c r="G838" s="1">
        <v>285</v>
      </c>
      <c r="H838" s="1">
        <v>650.20000000000005</v>
      </c>
      <c r="I838" s="2">
        <v>2628188.4900000002</v>
      </c>
      <c r="J838" s="3">
        <v>4.9509049999999999E-2</v>
      </c>
      <c r="K838" s="4">
        <v>53085006.579999998</v>
      </c>
      <c r="L838" s="5">
        <v>1825001</v>
      </c>
      <c r="M838" s="6">
        <v>29.087658900000001</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1667</v>
      </c>
      <c r="U838" t="s">
        <v>45</v>
      </c>
      <c r="AG838">
        <v>9.8130000000000005E-3</v>
      </c>
    </row>
    <row r="839" spans="1:33" x14ac:dyDescent="0.25">
      <c r="A839" t="s">
        <v>2064</v>
      </c>
      <c r="B839" t="s">
        <v>1668</v>
      </c>
      <c r="C839" t="s">
        <v>1669</v>
      </c>
      <c r="F839" t="s">
        <v>1668</v>
      </c>
      <c r="G839" s="1">
        <v>126</v>
      </c>
      <c r="H839" s="1">
        <v>663</v>
      </c>
      <c r="I839" s="2">
        <v>1184810.1299999999</v>
      </c>
      <c r="J839" s="3">
        <v>2.231911E-2</v>
      </c>
      <c r="K839" s="4">
        <v>53085006.579999998</v>
      </c>
      <c r="L839" s="5">
        <v>1825001</v>
      </c>
      <c r="M839" s="6">
        <v>29.087658900000001</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1670</v>
      </c>
      <c r="U839" t="s">
        <v>45</v>
      </c>
      <c r="AG839">
        <v>9.8130000000000005E-3</v>
      </c>
    </row>
    <row r="840" spans="1:33" x14ac:dyDescent="0.25">
      <c r="A840" t="s">
        <v>2064</v>
      </c>
      <c r="B840" t="s">
        <v>2080</v>
      </c>
      <c r="C840" t="s">
        <v>2081</v>
      </c>
      <c r="F840" t="s">
        <v>2080</v>
      </c>
      <c r="G840" s="1">
        <v>33</v>
      </c>
      <c r="H840" s="1">
        <v>673</v>
      </c>
      <c r="I840" s="2">
        <v>314987.77</v>
      </c>
      <c r="J840" s="3">
        <v>5.9336500000000004E-3</v>
      </c>
      <c r="K840" s="4">
        <v>53085006.579999998</v>
      </c>
      <c r="L840" s="5">
        <v>1825001</v>
      </c>
      <c r="M840" s="6">
        <v>29.087658900000001</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2082</v>
      </c>
      <c r="U840" t="s">
        <v>45</v>
      </c>
      <c r="AG840">
        <v>9.8130000000000005E-3</v>
      </c>
    </row>
    <row r="841" spans="1:33" x14ac:dyDescent="0.25">
      <c r="A841" t="s">
        <v>2064</v>
      </c>
      <c r="B841" t="s">
        <v>1674</v>
      </c>
      <c r="C841" t="s">
        <v>1675</v>
      </c>
      <c r="F841" t="s">
        <v>1674</v>
      </c>
      <c r="G841" s="1">
        <v>208</v>
      </c>
      <c r="H841" s="1">
        <v>1122.5</v>
      </c>
      <c r="I841" s="2">
        <v>11674000</v>
      </c>
      <c r="J841" s="3">
        <v>0.21991144000000001</v>
      </c>
      <c r="K841" s="4">
        <v>53085006.579999998</v>
      </c>
      <c r="L841" s="5">
        <v>1825001</v>
      </c>
      <c r="M841" s="6">
        <v>29.087658900000001</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1676</v>
      </c>
      <c r="U841" t="s">
        <v>45</v>
      </c>
      <c r="AG841">
        <v>9.8130000000000005E-3</v>
      </c>
    </row>
    <row r="842" spans="1:33" x14ac:dyDescent="0.25">
      <c r="A842" t="s">
        <v>2064</v>
      </c>
      <c r="B842" t="s">
        <v>1677</v>
      </c>
      <c r="C842" t="s">
        <v>1678</v>
      </c>
      <c r="F842" t="s">
        <v>1677</v>
      </c>
      <c r="G842" s="1">
        <v>101</v>
      </c>
      <c r="H842" s="1">
        <v>1132</v>
      </c>
      <c r="I842" s="2">
        <v>5716600</v>
      </c>
      <c r="J842" s="3">
        <v>0.10768766</v>
      </c>
      <c r="K842" s="4">
        <v>53085006.579999998</v>
      </c>
      <c r="L842" s="5">
        <v>1825001</v>
      </c>
      <c r="M842" s="6">
        <v>29.087658900000001</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1679</v>
      </c>
      <c r="U842" t="s">
        <v>45</v>
      </c>
      <c r="AG842">
        <v>9.8130000000000005E-3</v>
      </c>
    </row>
    <row r="843" spans="1:33" x14ac:dyDescent="0.25">
      <c r="A843" t="s">
        <v>2064</v>
      </c>
      <c r="B843" t="s">
        <v>1680</v>
      </c>
      <c r="C843" t="s">
        <v>1681</v>
      </c>
      <c r="F843" t="s">
        <v>1680</v>
      </c>
      <c r="G843" s="1">
        <v>49</v>
      </c>
      <c r="H843" s="1">
        <v>1141.5</v>
      </c>
      <c r="I843" s="2">
        <v>2796675</v>
      </c>
      <c r="J843" s="3">
        <v>5.2682949999999999E-2</v>
      </c>
      <c r="K843" s="4">
        <v>53085006.579999998</v>
      </c>
      <c r="L843" s="5">
        <v>1825001</v>
      </c>
      <c r="M843" s="6">
        <v>29.087658900000001</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1682</v>
      </c>
      <c r="U843" t="s">
        <v>45</v>
      </c>
      <c r="AG843">
        <v>9.8130000000000005E-3</v>
      </c>
    </row>
    <row r="844" spans="1:33" x14ac:dyDescent="0.25">
      <c r="A844" t="s">
        <v>2064</v>
      </c>
      <c r="B844" t="s">
        <v>1683</v>
      </c>
      <c r="C844" t="s">
        <v>1684</v>
      </c>
      <c r="F844" t="s">
        <v>1683</v>
      </c>
      <c r="G844" s="1">
        <v>30</v>
      </c>
      <c r="H844" s="1">
        <v>1148</v>
      </c>
      <c r="I844" s="2">
        <v>1722000</v>
      </c>
      <c r="J844" s="3">
        <v>3.2438540000000002E-2</v>
      </c>
      <c r="K844" s="4">
        <v>53085006.579999998</v>
      </c>
      <c r="L844" s="5">
        <v>1825001</v>
      </c>
      <c r="M844" s="6">
        <v>29.087658900000001</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1685</v>
      </c>
      <c r="U844" t="s">
        <v>45</v>
      </c>
      <c r="AG844">
        <v>9.8130000000000005E-3</v>
      </c>
    </row>
    <row r="845" spans="1:33" x14ac:dyDescent="0.25">
      <c r="A845" t="s">
        <v>2064</v>
      </c>
      <c r="B845" t="s">
        <v>1686</v>
      </c>
      <c r="C845" t="s">
        <v>1687</v>
      </c>
      <c r="F845" t="s">
        <v>1686</v>
      </c>
      <c r="G845" s="1">
        <v>-134</v>
      </c>
      <c r="H845" s="1">
        <v>14.66</v>
      </c>
      <c r="I845" s="2">
        <v>-2200172.7999999998</v>
      </c>
      <c r="J845" s="3">
        <v>-4.1446219999999999E-2</v>
      </c>
      <c r="K845" s="4">
        <v>53085006.579999998</v>
      </c>
      <c r="L845" s="5">
        <v>1825001</v>
      </c>
      <c r="M845" s="6">
        <v>29.087658900000001</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1688</v>
      </c>
      <c r="U845" t="s">
        <v>45</v>
      </c>
      <c r="AG845">
        <v>9.8130000000000005E-3</v>
      </c>
    </row>
    <row r="846" spans="1:33" x14ac:dyDescent="0.25">
      <c r="A846" t="s">
        <v>2064</v>
      </c>
      <c r="B846" t="s">
        <v>1689</v>
      </c>
      <c r="C846" t="s">
        <v>1690</v>
      </c>
      <c r="F846" t="s">
        <v>1689</v>
      </c>
      <c r="G846" s="1">
        <v>-56</v>
      </c>
      <c r="H846" s="1">
        <v>14.19</v>
      </c>
      <c r="I846" s="2">
        <v>-889996.80000000005</v>
      </c>
      <c r="J846" s="3">
        <v>-1.6765499999999999E-2</v>
      </c>
      <c r="K846" s="4">
        <v>53085006.579999998</v>
      </c>
      <c r="L846" s="5">
        <v>1825001</v>
      </c>
      <c r="M846" s="6">
        <v>29.087658900000001</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1691</v>
      </c>
      <c r="U846" t="s">
        <v>45</v>
      </c>
      <c r="AG846">
        <v>9.8130000000000005E-3</v>
      </c>
    </row>
    <row r="847" spans="1:33" x14ac:dyDescent="0.25">
      <c r="A847" t="s">
        <v>2064</v>
      </c>
      <c r="B847" t="s">
        <v>1692</v>
      </c>
      <c r="C847" t="s">
        <v>1693</v>
      </c>
      <c r="F847" t="s">
        <v>1692</v>
      </c>
      <c r="G847" s="1">
        <v>-40</v>
      </c>
      <c r="H847" s="1">
        <v>14.13</v>
      </c>
      <c r="I847" s="2">
        <v>-633024</v>
      </c>
      <c r="J847" s="3">
        <v>-1.192472E-2</v>
      </c>
      <c r="K847" s="4">
        <v>53085006.579999998</v>
      </c>
      <c r="L847" s="5">
        <v>1825001</v>
      </c>
      <c r="M847" s="6">
        <v>29.087658900000001</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1694</v>
      </c>
      <c r="U847" t="s">
        <v>45</v>
      </c>
      <c r="AG847">
        <v>9.8130000000000005E-3</v>
      </c>
    </row>
    <row r="848" spans="1:33" x14ac:dyDescent="0.25">
      <c r="A848" t="s">
        <v>2064</v>
      </c>
      <c r="B848" t="s">
        <v>1705</v>
      </c>
      <c r="C848" t="s">
        <v>1706</v>
      </c>
      <c r="F848" t="s">
        <v>1705</v>
      </c>
      <c r="G848" s="1">
        <v>17</v>
      </c>
      <c r="H848" s="1">
        <v>50.956000000000003</v>
      </c>
      <c r="I848" s="2">
        <v>4331260</v>
      </c>
      <c r="J848" s="3">
        <v>8.159102E-2</v>
      </c>
      <c r="K848" s="4">
        <v>53085006.579999998</v>
      </c>
      <c r="L848" s="5">
        <v>1825001</v>
      </c>
      <c r="M848" s="6">
        <v>29.087658900000001</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1707</v>
      </c>
      <c r="U848" t="s">
        <v>45</v>
      </c>
      <c r="AG848">
        <v>9.8130000000000005E-3</v>
      </c>
    </row>
    <row r="849" spans="1:33" x14ac:dyDescent="0.25">
      <c r="A849" t="s">
        <v>2064</v>
      </c>
      <c r="B849" t="s">
        <v>1711</v>
      </c>
      <c r="C849" t="s">
        <v>1712</v>
      </c>
      <c r="F849" t="s">
        <v>1711</v>
      </c>
      <c r="G849" s="1">
        <v>104</v>
      </c>
      <c r="H849" s="1">
        <v>317.60000000000002</v>
      </c>
      <c r="I849" s="2">
        <v>3303040</v>
      </c>
      <c r="J849" s="3">
        <v>6.222171E-2</v>
      </c>
      <c r="K849" s="4">
        <v>53085006.579999998</v>
      </c>
      <c r="L849" s="5">
        <v>1825001</v>
      </c>
      <c r="M849" s="6">
        <v>29.087658900000001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1713</v>
      </c>
      <c r="U849" t="s">
        <v>45</v>
      </c>
      <c r="AG849">
        <v>9.8130000000000005E-3</v>
      </c>
    </row>
    <row r="850" spans="1:33" x14ac:dyDescent="0.25">
      <c r="A850" t="s">
        <v>2064</v>
      </c>
      <c r="B850" t="s">
        <v>1714</v>
      </c>
      <c r="C850" t="s">
        <v>1715</v>
      </c>
      <c r="F850" t="s">
        <v>1714</v>
      </c>
      <c r="G850" s="1">
        <v>83</v>
      </c>
      <c r="H850" s="1">
        <v>322.7</v>
      </c>
      <c r="I850" s="2">
        <v>2678410</v>
      </c>
      <c r="J850" s="3">
        <v>5.0455109999999997E-2</v>
      </c>
      <c r="K850" s="4">
        <v>53085006.579999998</v>
      </c>
      <c r="L850" s="5">
        <v>1825001</v>
      </c>
      <c r="M850" s="6">
        <v>29.087658900000001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1716</v>
      </c>
      <c r="U850" t="s">
        <v>45</v>
      </c>
      <c r="AG850">
        <v>9.8130000000000005E-3</v>
      </c>
    </row>
    <row r="851" spans="1:33" x14ac:dyDescent="0.25">
      <c r="A851" t="s">
        <v>2064</v>
      </c>
      <c r="B851" t="s">
        <v>1717</v>
      </c>
      <c r="C851" t="s">
        <v>1718</v>
      </c>
      <c r="F851" t="s">
        <v>1717</v>
      </c>
      <c r="G851" s="1">
        <v>1</v>
      </c>
      <c r="H851" s="1">
        <v>314</v>
      </c>
      <c r="I851" s="2">
        <v>31400</v>
      </c>
      <c r="J851" s="3">
        <v>5.9150000000000001E-4</v>
      </c>
      <c r="K851" s="4">
        <v>53085006.579999998</v>
      </c>
      <c r="L851" s="5">
        <v>1825001</v>
      </c>
      <c r="M851" s="6">
        <v>29.087658900000001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1719</v>
      </c>
      <c r="U851" t="s">
        <v>45</v>
      </c>
      <c r="AG851">
        <v>9.8130000000000005E-3</v>
      </c>
    </row>
    <row r="852" spans="1:33" x14ac:dyDescent="0.25">
      <c r="A852" t="s">
        <v>2064</v>
      </c>
      <c r="B852" t="s">
        <v>1726</v>
      </c>
      <c r="C852" t="s">
        <v>1727</v>
      </c>
      <c r="F852" t="s">
        <v>1726</v>
      </c>
      <c r="G852" s="1">
        <v>-21</v>
      </c>
      <c r="H852" s="1">
        <v>540.75</v>
      </c>
      <c r="I852" s="2">
        <v>-567787.5</v>
      </c>
      <c r="J852" s="3">
        <v>-1.069582E-2</v>
      </c>
      <c r="K852" s="4">
        <v>53085006.579999998</v>
      </c>
      <c r="L852" s="5">
        <v>1825001</v>
      </c>
      <c r="M852" s="6">
        <v>29.087658900000001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1728</v>
      </c>
      <c r="U852" t="s">
        <v>45</v>
      </c>
      <c r="AG852">
        <v>9.8130000000000005E-3</v>
      </c>
    </row>
    <row r="853" spans="1:33" x14ac:dyDescent="0.25">
      <c r="A853" t="s">
        <v>2064</v>
      </c>
      <c r="B853" t="s">
        <v>1729</v>
      </c>
      <c r="C853" t="s">
        <v>1730</v>
      </c>
      <c r="F853" t="s">
        <v>1729</v>
      </c>
      <c r="G853" s="1">
        <v>-1</v>
      </c>
      <c r="H853" s="1">
        <v>549.75</v>
      </c>
      <c r="I853" s="2">
        <v>-27487.5</v>
      </c>
      <c r="J853" s="3">
        <v>-5.1780000000000001E-4</v>
      </c>
      <c r="K853" s="4">
        <v>53085006.579999998</v>
      </c>
      <c r="L853" s="5">
        <v>1825001</v>
      </c>
      <c r="M853" s="6">
        <v>29.087658900000001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1731</v>
      </c>
      <c r="U853" t="s">
        <v>45</v>
      </c>
      <c r="AG853">
        <v>9.8130000000000005E-3</v>
      </c>
    </row>
    <row r="854" spans="1:33" x14ac:dyDescent="0.25">
      <c r="A854" t="s">
        <v>2064</v>
      </c>
      <c r="B854" t="s">
        <v>2083</v>
      </c>
      <c r="C854" t="s">
        <v>2084</v>
      </c>
      <c r="F854" t="s">
        <v>2083</v>
      </c>
      <c r="G854" s="1">
        <v>1</v>
      </c>
      <c r="H854" s="1">
        <v>527</v>
      </c>
      <c r="I854" s="2">
        <v>26350</v>
      </c>
      <c r="J854" s="3">
        <v>4.9636999999999999E-4</v>
      </c>
      <c r="K854" s="4">
        <v>53085006.579999998</v>
      </c>
      <c r="L854" s="5">
        <v>1825001</v>
      </c>
      <c r="M854" s="6">
        <v>29.087658900000001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2085</v>
      </c>
      <c r="U854" t="s">
        <v>45</v>
      </c>
      <c r="AG854">
        <v>9.8130000000000005E-3</v>
      </c>
    </row>
    <row r="855" spans="1:33" x14ac:dyDescent="0.25">
      <c r="A855" t="s">
        <v>2064</v>
      </c>
      <c r="B855" t="s">
        <v>1735</v>
      </c>
      <c r="C855" t="s">
        <v>1736</v>
      </c>
      <c r="F855" t="s">
        <v>1735</v>
      </c>
      <c r="G855" s="1">
        <v>75</v>
      </c>
      <c r="H855" s="1">
        <v>184.4</v>
      </c>
      <c r="I855" s="2">
        <v>5808600</v>
      </c>
      <c r="J855" s="3">
        <v>0.10942072999999999</v>
      </c>
      <c r="K855" s="4">
        <v>53085006.579999998</v>
      </c>
      <c r="L855" s="5">
        <v>1825001</v>
      </c>
      <c r="M855" s="6">
        <v>29.087658900000001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1737</v>
      </c>
      <c r="U855" t="s">
        <v>45</v>
      </c>
      <c r="AG855">
        <v>9.8130000000000005E-3</v>
      </c>
    </row>
    <row r="856" spans="1:33" x14ac:dyDescent="0.25">
      <c r="A856" t="s">
        <v>2064</v>
      </c>
      <c r="B856" t="s">
        <v>1738</v>
      </c>
      <c r="C856" t="s">
        <v>1739</v>
      </c>
      <c r="F856" t="s">
        <v>1738</v>
      </c>
      <c r="G856" s="1">
        <v>28</v>
      </c>
      <c r="H856" s="1">
        <v>183.41</v>
      </c>
      <c r="I856" s="2">
        <v>2156901.6</v>
      </c>
      <c r="J856" s="3">
        <v>4.0631090000000002E-2</v>
      </c>
      <c r="K856" s="4">
        <v>53085006.579999998</v>
      </c>
      <c r="L856" s="5">
        <v>1825001</v>
      </c>
      <c r="M856" s="6">
        <v>29.087658900000001</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1740</v>
      </c>
      <c r="U856" t="s">
        <v>45</v>
      </c>
      <c r="AG856">
        <v>9.8130000000000005E-3</v>
      </c>
    </row>
    <row r="857" spans="1:33" x14ac:dyDescent="0.25">
      <c r="A857" t="s">
        <v>2064</v>
      </c>
      <c r="B857" t="s">
        <v>1741</v>
      </c>
      <c r="C857" t="s">
        <v>1742</v>
      </c>
      <c r="F857" t="s">
        <v>1741</v>
      </c>
      <c r="G857" s="1">
        <v>15</v>
      </c>
      <c r="H857" s="1">
        <v>184.98</v>
      </c>
      <c r="I857" s="2">
        <v>1165374</v>
      </c>
      <c r="J857" s="3">
        <v>2.195298E-2</v>
      </c>
      <c r="K857" s="4">
        <v>53085006.579999998</v>
      </c>
      <c r="L857" s="5">
        <v>1825001</v>
      </c>
      <c r="M857" s="6">
        <v>29.087658900000001</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1743</v>
      </c>
      <c r="U857" t="s">
        <v>45</v>
      </c>
      <c r="AG857">
        <v>9.8130000000000005E-3</v>
      </c>
    </row>
    <row r="858" spans="1:33" x14ac:dyDescent="0.25">
      <c r="A858" t="s">
        <v>2064</v>
      </c>
      <c r="B858" t="s">
        <v>1744</v>
      </c>
      <c r="C858" t="s">
        <v>1745</v>
      </c>
      <c r="F858" t="s">
        <v>1744</v>
      </c>
      <c r="G858" s="1">
        <v>1</v>
      </c>
      <c r="H858" s="1">
        <v>204.22</v>
      </c>
      <c r="I858" s="2">
        <v>85772.4</v>
      </c>
      <c r="J858" s="3">
        <v>1.6157599999999999E-3</v>
      </c>
      <c r="K858" s="4">
        <v>53085006.579999998</v>
      </c>
      <c r="L858" s="5">
        <v>1825001</v>
      </c>
      <c r="M858" s="6">
        <v>29.087658900000001</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1746</v>
      </c>
      <c r="U858" t="s">
        <v>45</v>
      </c>
      <c r="AG858">
        <v>9.8130000000000005E-3</v>
      </c>
    </row>
    <row r="859" spans="1:33" x14ac:dyDescent="0.25">
      <c r="A859" t="s">
        <v>2064</v>
      </c>
      <c r="B859" t="s">
        <v>115</v>
      </c>
      <c r="C859" t="s">
        <v>116</v>
      </c>
      <c r="D859" t="s">
        <v>117</v>
      </c>
      <c r="E859" t="s">
        <v>118</v>
      </c>
      <c r="F859" t="s">
        <v>119</v>
      </c>
      <c r="G859" s="1">
        <v>393500</v>
      </c>
      <c r="H859" s="1">
        <v>100.28</v>
      </c>
      <c r="I859" s="2">
        <v>39460180</v>
      </c>
      <c r="J859" s="3">
        <v>0.74333945999999995</v>
      </c>
      <c r="K859" s="4">
        <v>53085006.579999998</v>
      </c>
      <c r="L859" s="5">
        <v>1825001</v>
      </c>
      <c r="M859" s="6">
        <v>29.087658900000001</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119</v>
      </c>
      <c r="U859" t="s">
        <v>41</v>
      </c>
      <c r="AG859">
        <v>9.8130000000000005E-3</v>
      </c>
    </row>
    <row r="860" spans="1:33" x14ac:dyDescent="0.25">
      <c r="A860" t="s">
        <v>2064</v>
      </c>
      <c r="B860" t="s">
        <v>2086</v>
      </c>
      <c r="C860" t="s">
        <v>2086</v>
      </c>
      <c r="D860" t="s">
        <v>2087</v>
      </c>
      <c r="E860" t="s">
        <v>2088</v>
      </c>
      <c r="F860" t="s">
        <v>2089</v>
      </c>
      <c r="G860" s="1">
        <v>4500000</v>
      </c>
      <c r="H860" s="1">
        <v>99.550556</v>
      </c>
      <c r="I860" s="2">
        <v>4479775.0199999996</v>
      </c>
      <c r="J860" s="3">
        <v>8.4388710000000006E-2</v>
      </c>
      <c r="K860" s="4">
        <v>53085006.579999998</v>
      </c>
      <c r="L860" s="5">
        <v>1825001</v>
      </c>
      <c r="M860" s="6">
        <v>29.087658900000001</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0.1144415473351017</v>
      </c>
      <c r="S860" s="7">
        <f t="shared" si="13"/>
        <v>9.6575745500131708E-3</v>
      </c>
      <c r="T860" t="s">
        <v>2089</v>
      </c>
      <c r="U860" t="s">
        <v>93</v>
      </c>
      <c r="AG860">
        <v>9.8130000000000005E-3</v>
      </c>
    </row>
    <row r="861" spans="1:33" x14ac:dyDescent="0.25">
      <c r="A861" t="s">
        <v>2064</v>
      </c>
      <c r="B861" t="s">
        <v>102</v>
      </c>
      <c r="C861" t="s">
        <v>102</v>
      </c>
      <c r="D861" t="s">
        <v>103</v>
      </c>
      <c r="E861" t="s">
        <v>104</v>
      </c>
      <c r="F861" t="s">
        <v>105</v>
      </c>
      <c r="G861" s="1">
        <v>4000000</v>
      </c>
      <c r="H861" s="1">
        <v>99.624564000000007</v>
      </c>
      <c r="I861" s="2">
        <v>3984982.56</v>
      </c>
      <c r="J861" s="3">
        <v>7.5067949999999994E-2</v>
      </c>
      <c r="K861" s="4">
        <v>53085006.579999998</v>
      </c>
      <c r="L861" s="5">
        <v>1825001</v>
      </c>
      <c r="M861" s="6">
        <v>29.087658900000001</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9.5449567797519119E-2</v>
      </c>
      <c r="S861" s="7">
        <f t="shared" si="13"/>
        <v>7.1652033829457751E-3</v>
      </c>
      <c r="T861" t="s">
        <v>105</v>
      </c>
      <c r="U861" t="s">
        <v>93</v>
      </c>
      <c r="AG861">
        <v>9.8130000000000005E-3</v>
      </c>
    </row>
    <row r="862" spans="1:33" x14ac:dyDescent="0.25">
      <c r="A862" t="s">
        <v>2064</v>
      </c>
      <c r="B862" t="s">
        <v>106</v>
      </c>
      <c r="C862" t="s">
        <v>106</v>
      </c>
      <c r="D862" t="s">
        <v>107</v>
      </c>
      <c r="E862" t="s">
        <v>108</v>
      </c>
      <c r="F862" t="s">
        <v>109</v>
      </c>
      <c r="G862" s="1">
        <v>5000000</v>
      </c>
      <c r="H862" s="1">
        <v>98.936932999999996</v>
      </c>
      <c r="I862" s="2">
        <v>4946846.6500000004</v>
      </c>
      <c r="J862" s="3">
        <v>9.3187270000000003E-2</v>
      </c>
      <c r="K862" s="4">
        <v>53085006.579999998</v>
      </c>
      <c r="L862" s="5">
        <v>1825001</v>
      </c>
      <c r="M862" s="6">
        <v>29.087658900000001</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0.27636060819519098</v>
      </c>
      <c r="S862" s="7">
        <f t="shared" si="13"/>
        <v>2.5753290613249477E-2</v>
      </c>
      <c r="T862" t="s">
        <v>109</v>
      </c>
      <c r="U862" t="s">
        <v>93</v>
      </c>
      <c r="AG862">
        <v>9.8130000000000005E-3</v>
      </c>
    </row>
    <row r="863" spans="1:33" x14ac:dyDescent="0.25">
      <c r="A863" t="s">
        <v>2064</v>
      </c>
      <c r="B863" t="s">
        <v>110</v>
      </c>
      <c r="C863" t="s">
        <v>110</v>
      </c>
      <c r="G863" s="1">
        <v>213222.35</v>
      </c>
      <c r="H863" s="1">
        <v>1</v>
      </c>
      <c r="I863" s="2">
        <v>213222.35</v>
      </c>
      <c r="J863" s="3">
        <v>4.0166200000000003E-3</v>
      </c>
      <c r="K863" s="4">
        <v>53085006.579999998</v>
      </c>
      <c r="L863" s="5">
        <v>1825001</v>
      </c>
      <c r="M863" s="6">
        <v>29.087658900000001</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110</v>
      </c>
      <c r="U863" t="s">
        <v>110</v>
      </c>
      <c r="AG863">
        <v>9.8130000000000005E-3</v>
      </c>
    </row>
    <row r="864" spans="1:33" x14ac:dyDescent="0.25">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row>
    <row r="865" spans="1:33" x14ac:dyDescent="0.25">
      <c r="A865" t="s">
        <v>2090</v>
      </c>
      <c r="B865" t="s">
        <v>2091</v>
      </c>
      <c r="C865" t="s">
        <v>2092</v>
      </c>
      <c r="D865" t="s">
        <v>2093</v>
      </c>
      <c r="E865" t="s">
        <v>2094</v>
      </c>
      <c r="F865" t="s">
        <v>2095</v>
      </c>
      <c r="G865" s="1">
        <v>487912</v>
      </c>
      <c r="H865" s="1">
        <v>655.77</v>
      </c>
      <c r="I865" s="2">
        <v>319958052.24000001</v>
      </c>
      <c r="J865" s="3">
        <v>0.99357282999999996</v>
      </c>
      <c r="K865" s="4">
        <v>322027780.02999997</v>
      </c>
      <c r="L865" s="5">
        <v>10375001</v>
      </c>
      <c r="M865" s="6">
        <v>31.038819180000001</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2095</v>
      </c>
      <c r="U865" t="s">
        <v>41</v>
      </c>
      <c r="AG865">
        <v>8.8540000000000008E-3</v>
      </c>
    </row>
    <row r="866" spans="1:33" x14ac:dyDescent="0.25">
      <c r="A866" t="s">
        <v>2090</v>
      </c>
      <c r="B866" t="s">
        <v>2096</v>
      </c>
      <c r="C866" t="s">
        <v>2096</v>
      </c>
      <c r="F866" t="s">
        <v>2097</v>
      </c>
      <c r="G866" s="1">
        <v>-160</v>
      </c>
      <c r="H866" s="1">
        <v>39.75</v>
      </c>
      <c r="I866" s="2">
        <v>-636000</v>
      </c>
      <c r="J866" s="3">
        <v>-1.9749799999999999E-3</v>
      </c>
      <c r="K866" s="4">
        <v>322027780.02999997</v>
      </c>
      <c r="L866" s="5">
        <v>10375001</v>
      </c>
      <c r="M866" s="6">
        <v>31.038819180000001</v>
      </c>
      <c r="N866" s="7">
        <f>IF(ISNUMBER(_xll.BDP($C866, "DELTA_MID")),_xll.BDP($C866, "DELTA_MID")," ")</f>
        <v>0.19675000000000001</v>
      </c>
      <c r="O866" s="7" t="str">
        <f>IF(ISNUMBER(N866),_xll.BDP($C866, "OPT_UNDL_TICKER"),"")</f>
        <v>SPX</v>
      </c>
      <c r="P866" s="8">
        <f>IF(ISNUMBER(N866),_xll.BDP($C866, "OPT_UNDL_PX")," ")</f>
        <v>6538.76</v>
      </c>
      <c r="Q866" s="7">
        <f>IF(ISNUMBER(N866),+G866*_xll.BDP($C866, "PX_POS_MULT_FACTOR")*P866/K866," ")</f>
        <v>-0.32487930075552374</v>
      </c>
      <c r="R866" s="8" t="str">
        <f>IF(OR($A866="TUA",$A866="TYA"),"",IF(ISNUMBER(_xll.BDP($C866,"DUR_ADJ_OAS_MID")),_xll.BDP($C866,"DUR_ADJ_OAS_MID"),IF(ISNUMBER(_xll.BDP($E866&amp;" ISIN","DUR_ADJ_OAS_MID")),_xll.BDP($E866&amp;" ISIN","DUR_ADJ_OAS_MID")," ")))</f>
        <v xml:space="preserve"> </v>
      </c>
      <c r="S866" s="7">
        <f t="shared" si="13"/>
        <v>-6.39200024236493E-2</v>
      </c>
      <c r="T866" t="s">
        <v>2097</v>
      </c>
      <c r="U866" t="s">
        <v>57</v>
      </c>
      <c r="AG866">
        <v>8.8540000000000008E-3</v>
      </c>
    </row>
    <row r="867" spans="1:33" x14ac:dyDescent="0.25">
      <c r="A867" t="s">
        <v>2090</v>
      </c>
      <c r="B867" t="s">
        <v>2098</v>
      </c>
      <c r="C867" t="s">
        <v>2098</v>
      </c>
      <c r="F867" t="s">
        <v>2099</v>
      </c>
      <c r="G867" s="1">
        <v>-160</v>
      </c>
      <c r="H867" s="1">
        <v>24.9</v>
      </c>
      <c r="I867" s="2">
        <v>-398400</v>
      </c>
      <c r="J867" s="3">
        <v>-1.23716E-3</v>
      </c>
      <c r="K867" s="4">
        <v>322027780.02999997</v>
      </c>
      <c r="L867" s="5">
        <v>10375001</v>
      </c>
      <c r="M867" s="6">
        <v>31.038819180000001</v>
      </c>
      <c r="N867" s="7">
        <f>IF(ISNUMBER(_xll.BDP($C867, "DELTA_MID")),_xll.BDP($C867, "DELTA_MID")," ")</f>
        <v>-5.6510999999999999E-2</v>
      </c>
      <c r="O867" s="7" t="str">
        <f>IF(ISNUMBER(N867),_xll.BDP($C867, "OPT_UNDL_TICKER"),"")</f>
        <v>SPX</v>
      </c>
      <c r="P867" s="8">
        <f>IF(ISNUMBER(N867),_xll.BDP($C867, "OPT_UNDL_PX")," ")</f>
        <v>6538.76</v>
      </c>
      <c r="Q867" s="7">
        <f>IF(ISNUMBER(N867),+G867*_xll.BDP($C867, "PX_POS_MULT_FACTOR")*P867/K867," ")</f>
        <v>-0.32487930075552374</v>
      </c>
      <c r="R867" s="8" t="str">
        <f>IF(OR($A867="TUA",$A867="TYA"),"",IF(ISNUMBER(_xll.BDP($C867,"DUR_ADJ_OAS_MID")),_xll.BDP($C867,"DUR_ADJ_OAS_MID"),IF(ISNUMBER(_xll.BDP($E867&amp;" ISIN","DUR_ADJ_OAS_MID")),_xll.BDP($E867&amp;" ISIN","DUR_ADJ_OAS_MID")," ")))</f>
        <v xml:space="preserve"> </v>
      </c>
      <c r="S867" s="7">
        <f t="shared" si="13"/>
        <v>1.8359254164995401E-2</v>
      </c>
      <c r="T867" t="s">
        <v>2099</v>
      </c>
      <c r="U867" t="s">
        <v>57</v>
      </c>
      <c r="AG867">
        <v>8.8540000000000008E-3</v>
      </c>
    </row>
    <row r="868" spans="1:33" x14ac:dyDescent="0.25">
      <c r="A868" t="s">
        <v>2090</v>
      </c>
      <c r="B868" t="s">
        <v>2100</v>
      </c>
      <c r="C868" t="s">
        <v>2100</v>
      </c>
      <c r="F868" t="s">
        <v>2101</v>
      </c>
      <c r="G868" s="1">
        <v>160</v>
      </c>
      <c r="H868" s="1">
        <v>118.05</v>
      </c>
      <c r="I868" s="2">
        <v>1888800</v>
      </c>
      <c r="J868" s="3">
        <v>5.8653300000000002E-3</v>
      </c>
      <c r="K868" s="4">
        <v>322027780.02999997</v>
      </c>
      <c r="L868" s="5">
        <v>10375001</v>
      </c>
      <c r="M868" s="6">
        <v>31.038819180000001</v>
      </c>
      <c r="N868" s="7">
        <f>IF(ISNUMBER(_xll.BDP($C868, "DELTA_MID")),_xll.BDP($C868, "DELTA_MID")," ")</f>
        <v>-0.28940300000000002</v>
      </c>
      <c r="O868" s="7" t="str">
        <f>IF(ISNUMBER(N868),_xll.BDP($C868, "OPT_UNDL_TICKER"),"")</f>
        <v>SPX</v>
      </c>
      <c r="P868" s="8">
        <f>IF(ISNUMBER(N868),_xll.BDP($C868, "OPT_UNDL_PX")," ")</f>
        <v>6538.76</v>
      </c>
      <c r="Q868" s="7">
        <f>IF(ISNUMBER(N868),+G868*_xll.BDP($C868, "PX_POS_MULT_FACTOR")*P868/K868," ")</f>
        <v>0.32487930075552374</v>
      </c>
      <c r="R868" s="8" t="str">
        <f>IF(OR($A868="TUA",$A868="TYA"),"",IF(ISNUMBER(_xll.BDP($C868,"DUR_ADJ_OAS_MID")),_xll.BDP($C868,"DUR_ADJ_OAS_MID"),IF(ISNUMBER(_xll.BDP($E868&amp;" ISIN","DUR_ADJ_OAS_MID")),_xll.BDP($E868&amp;" ISIN","DUR_ADJ_OAS_MID")," ")))</f>
        <v xml:space="preserve"> </v>
      </c>
      <c r="S868" s="7">
        <f t="shared" si="13"/>
        <v>-9.402104427655085E-2</v>
      </c>
      <c r="T868" t="s">
        <v>2101</v>
      </c>
      <c r="U868" t="s">
        <v>57</v>
      </c>
      <c r="AG868">
        <v>8.8540000000000008E-3</v>
      </c>
    </row>
    <row r="869" spans="1:33" x14ac:dyDescent="0.25">
      <c r="A869" t="s">
        <v>2090</v>
      </c>
      <c r="B869" t="s">
        <v>2102</v>
      </c>
      <c r="C869" t="s">
        <v>2102</v>
      </c>
      <c r="F869" t="s">
        <v>2103</v>
      </c>
      <c r="G869" s="1">
        <v>-165</v>
      </c>
      <c r="H869" s="1">
        <v>90.8</v>
      </c>
      <c r="I869" s="2">
        <v>-1498200</v>
      </c>
      <c r="J869" s="3">
        <v>-4.6523900000000002E-3</v>
      </c>
      <c r="K869" s="4">
        <v>322027780.02999997</v>
      </c>
      <c r="L869" s="5">
        <v>10375001</v>
      </c>
      <c r="M869" s="6">
        <v>31.038819180000001</v>
      </c>
      <c r="N869" s="7">
        <f>IF(ISNUMBER(_xll.BDP($C869, "DELTA_MID")),_xll.BDP($C869, "DELTA_MID")," ")</f>
        <v>0.29913000000000001</v>
      </c>
      <c r="O869" s="7" t="str">
        <f>IF(ISNUMBER(N869),_xll.BDP($C869, "OPT_UNDL_TICKER"),"")</f>
        <v>SPX</v>
      </c>
      <c r="P869" s="8">
        <f>IF(ISNUMBER(N869),_xll.BDP($C869, "OPT_UNDL_PX")," ")</f>
        <v>6538.76</v>
      </c>
      <c r="Q869" s="7">
        <f>IF(ISNUMBER(N869),+G869*_xll.BDP($C869, "PX_POS_MULT_FACTOR")*P869/K869," ")</f>
        <v>-0.33503177890413383</v>
      </c>
      <c r="R869" s="8" t="str">
        <f>IF(OR($A869="TUA",$A869="TYA"),"",IF(ISNUMBER(_xll.BDP($C869,"DUR_ADJ_OAS_MID")),_xll.BDP($C869,"DUR_ADJ_OAS_MID"),IF(ISNUMBER(_xll.BDP($E869&amp;" ISIN","DUR_ADJ_OAS_MID")),_xll.BDP($E869&amp;" ISIN","DUR_ADJ_OAS_MID")," ")))</f>
        <v xml:space="preserve"> </v>
      </c>
      <c r="S869" s="7">
        <f t="shared" si="13"/>
        <v>-0.10021805602359356</v>
      </c>
      <c r="T869" t="s">
        <v>2103</v>
      </c>
      <c r="U869" t="s">
        <v>57</v>
      </c>
      <c r="AG869">
        <v>8.8540000000000008E-3</v>
      </c>
    </row>
    <row r="870" spans="1:33" x14ac:dyDescent="0.25">
      <c r="A870" t="s">
        <v>2090</v>
      </c>
      <c r="B870" t="s">
        <v>2104</v>
      </c>
      <c r="C870" t="s">
        <v>2104</v>
      </c>
      <c r="F870" t="s">
        <v>2105</v>
      </c>
      <c r="G870" s="1">
        <v>-165</v>
      </c>
      <c r="H870" s="1">
        <v>42.4</v>
      </c>
      <c r="I870" s="2">
        <v>-699600</v>
      </c>
      <c r="J870" s="3">
        <v>-2.1724800000000001E-3</v>
      </c>
      <c r="K870" s="4">
        <v>322027780.02999997</v>
      </c>
      <c r="L870" s="5">
        <v>10375001</v>
      </c>
      <c r="M870" s="6">
        <v>31.038819180000001</v>
      </c>
      <c r="N870" s="7">
        <f>IF(ISNUMBER(_xll.BDP($C870, "DELTA_MID")),_xll.BDP($C870, "DELTA_MID")," ")</f>
        <v>-7.6515E-2</v>
      </c>
      <c r="O870" s="7" t="str">
        <f>IF(ISNUMBER(N870),_xll.BDP($C870, "OPT_UNDL_TICKER"),"")</f>
        <v>SPX</v>
      </c>
      <c r="P870" s="8">
        <f>IF(ISNUMBER(N870),_xll.BDP($C870, "OPT_UNDL_PX")," ")</f>
        <v>6538.76</v>
      </c>
      <c r="Q870" s="7">
        <f>IF(ISNUMBER(N870),+G870*_xll.BDP($C870, "PX_POS_MULT_FACTOR")*P870/K870," ")</f>
        <v>-0.33503177890413383</v>
      </c>
      <c r="R870" s="8" t="str">
        <f>IF(OR($A870="TUA",$A870="TYA"),"",IF(ISNUMBER(_xll.BDP($C870,"DUR_ADJ_OAS_MID")),_xll.BDP($C870,"DUR_ADJ_OAS_MID"),IF(ISNUMBER(_xll.BDP($E870&amp;" ISIN","DUR_ADJ_OAS_MID")),_xll.BDP($E870&amp;" ISIN","DUR_ADJ_OAS_MID")," ")))</f>
        <v xml:space="preserve"> </v>
      </c>
      <c r="S870" s="7">
        <f t="shared" si="13"/>
        <v>2.5634956562849798E-2</v>
      </c>
      <c r="T870" t="s">
        <v>2105</v>
      </c>
      <c r="U870" t="s">
        <v>57</v>
      </c>
      <c r="AG870">
        <v>8.8540000000000008E-3</v>
      </c>
    </row>
    <row r="871" spans="1:33" x14ac:dyDescent="0.25">
      <c r="A871" t="s">
        <v>2090</v>
      </c>
      <c r="B871" t="s">
        <v>2106</v>
      </c>
      <c r="C871" t="s">
        <v>2106</v>
      </c>
      <c r="F871" t="s">
        <v>2107</v>
      </c>
      <c r="G871" s="1">
        <v>165</v>
      </c>
      <c r="H871" s="1">
        <v>149.19999999999999</v>
      </c>
      <c r="I871" s="2">
        <v>2461800</v>
      </c>
      <c r="J871" s="3">
        <v>7.6446800000000001E-3</v>
      </c>
      <c r="K871" s="4">
        <v>322027780.02999997</v>
      </c>
      <c r="L871" s="5">
        <v>10375001</v>
      </c>
      <c r="M871" s="6">
        <v>31.038819180000001</v>
      </c>
      <c r="N871" s="7">
        <f>IF(ISNUMBER(_xll.BDP($C871, "DELTA_MID")),_xll.BDP($C871, "DELTA_MID")," ")</f>
        <v>-0.28726499999999999</v>
      </c>
      <c r="O871" s="7" t="str">
        <f>IF(ISNUMBER(N871),_xll.BDP($C871, "OPT_UNDL_TICKER"),"")</f>
        <v>SPX</v>
      </c>
      <c r="P871" s="8">
        <f>IF(ISNUMBER(N871),_xll.BDP($C871, "OPT_UNDL_PX")," ")</f>
        <v>6538.76</v>
      </c>
      <c r="Q871" s="7">
        <f>IF(ISNUMBER(N871),+G871*_xll.BDP($C871, "PX_POS_MULT_FACTOR")*P871/K871," ")</f>
        <v>0.33503177890413383</v>
      </c>
      <c r="R871" s="8" t="str">
        <f>IF(OR($A871="TUA",$A871="TYA"),"",IF(ISNUMBER(_xll.BDP($C871,"DUR_ADJ_OAS_MID")),_xll.BDP($C871,"DUR_ADJ_OAS_MID"),IF(ISNUMBER(_xll.BDP($E871&amp;" ISIN","DUR_ADJ_OAS_MID")),_xll.BDP($E871&amp;" ISIN","DUR_ADJ_OAS_MID")," ")))</f>
        <v xml:space="preserve"> </v>
      </c>
      <c r="S871" s="7">
        <f t="shared" si="13"/>
        <v>-9.6242903966895998E-2</v>
      </c>
      <c r="T871" t="s">
        <v>2107</v>
      </c>
      <c r="U871" t="s">
        <v>57</v>
      </c>
      <c r="AG871">
        <v>8.8540000000000008E-3</v>
      </c>
    </row>
    <row r="872" spans="1:33" x14ac:dyDescent="0.25">
      <c r="A872" t="s">
        <v>2090</v>
      </c>
      <c r="B872" t="s">
        <v>2108</v>
      </c>
      <c r="C872" t="s">
        <v>2108</v>
      </c>
      <c r="F872" t="s">
        <v>2109</v>
      </c>
      <c r="G872" s="1">
        <v>-159</v>
      </c>
      <c r="H872" s="1">
        <v>10.7</v>
      </c>
      <c r="I872" s="2">
        <v>-170130</v>
      </c>
      <c r="J872" s="3">
        <v>-5.2831000000000004E-4</v>
      </c>
      <c r="K872" s="4">
        <v>322027780.02999997</v>
      </c>
      <c r="L872" s="5">
        <v>10375001</v>
      </c>
      <c r="M872" s="6">
        <v>31.038819180000001</v>
      </c>
      <c r="N872" s="7">
        <f>IF(ISNUMBER(_xll.BDP($C872, "DELTA_MID")),_xll.BDP($C872, "DELTA_MID")," ")</f>
        <v>9.4872999999999999E-2</v>
      </c>
      <c r="O872" s="7" t="str">
        <f>IF(ISNUMBER(N872),_xll.BDP($C872, "OPT_UNDL_TICKER"),"")</f>
        <v>SPX</v>
      </c>
      <c r="P872" s="8">
        <f>IF(ISNUMBER(N872),_xll.BDP($C872, "OPT_UNDL_PX")," ")</f>
        <v>6538.76</v>
      </c>
      <c r="Q872" s="7">
        <f>IF(ISNUMBER(N872),+G872*_xll.BDP($C872, "PX_POS_MULT_FACTOR")*P872/K872," ")</f>
        <v>-0.32284880512580172</v>
      </c>
      <c r="R872" s="8" t="str">
        <f>IF(OR($A872="TUA",$A872="TYA"),"",IF(ISNUMBER(_xll.BDP($C872,"DUR_ADJ_OAS_MID")),_xll.BDP($C872,"DUR_ADJ_OAS_MID"),IF(ISNUMBER(_xll.BDP($E872&amp;" ISIN","DUR_ADJ_OAS_MID")),_xll.BDP($E872&amp;" ISIN","DUR_ADJ_OAS_MID")," ")))</f>
        <v xml:space="preserve"> </v>
      </c>
      <c r="S872" s="7">
        <f t="shared" si="13"/>
        <v>-3.0629634688700186E-2</v>
      </c>
      <c r="T872" t="s">
        <v>2109</v>
      </c>
      <c r="U872" t="s">
        <v>57</v>
      </c>
      <c r="AG872">
        <v>8.8540000000000008E-3</v>
      </c>
    </row>
    <row r="873" spans="1:33" x14ac:dyDescent="0.25">
      <c r="A873" t="s">
        <v>2090</v>
      </c>
      <c r="B873" t="s">
        <v>2110</v>
      </c>
      <c r="C873" t="s">
        <v>2110</v>
      </c>
      <c r="F873" t="s">
        <v>2111</v>
      </c>
      <c r="G873" s="1">
        <v>-159</v>
      </c>
      <c r="H873" s="1">
        <v>12.55</v>
      </c>
      <c r="I873" s="2">
        <v>-199545</v>
      </c>
      <c r="J873" s="3">
        <v>-6.1965000000000002E-4</v>
      </c>
      <c r="K873" s="4">
        <v>322027780.02999997</v>
      </c>
      <c r="L873" s="5">
        <v>10375001</v>
      </c>
      <c r="M873" s="6">
        <v>31.038819180000001</v>
      </c>
      <c r="N873" s="7">
        <f>IF(ISNUMBER(_xll.BDP($C873, "DELTA_MID")),_xll.BDP($C873, "DELTA_MID")," ")</f>
        <v>-3.6538000000000001E-2</v>
      </c>
      <c r="O873" s="7" t="str">
        <f>IF(ISNUMBER(N873),_xll.BDP($C873, "OPT_UNDL_TICKER"),"")</f>
        <v>SPX</v>
      </c>
      <c r="P873" s="8">
        <f>IF(ISNUMBER(N873),_xll.BDP($C873, "OPT_UNDL_PX")," ")</f>
        <v>6538.76</v>
      </c>
      <c r="Q873" s="7">
        <f>IF(ISNUMBER(N873),+G873*_xll.BDP($C873, "PX_POS_MULT_FACTOR")*P873/K873," ")</f>
        <v>-0.32284880512580172</v>
      </c>
      <c r="R873" s="8" t="str">
        <f>IF(OR($A873="TUA",$A873="TYA"),"",IF(ISNUMBER(_xll.BDP($C873,"DUR_ADJ_OAS_MID")),_xll.BDP($C873,"DUR_ADJ_OAS_MID"),IF(ISNUMBER(_xll.BDP($E873&amp;" ISIN","DUR_ADJ_OAS_MID")),_xll.BDP($E873&amp;" ISIN","DUR_ADJ_OAS_MID")," ")))</f>
        <v xml:space="preserve"> </v>
      </c>
      <c r="S873" s="7">
        <f t="shared" si="13"/>
        <v>1.1796249641686544E-2</v>
      </c>
      <c r="T873" t="s">
        <v>2111</v>
      </c>
      <c r="U873" t="s">
        <v>57</v>
      </c>
      <c r="AG873">
        <v>8.8540000000000008E-3</v>
      </c>
    </row>
    <row r="874" spans="1:33" x14ac:dyDescent="0.25">
      <c r="A874" t="s">
        <v>2090</v>
      </c>
      <c r="B874" t="s">
        <v>2112</v>
      </c>
      <c r="C874" t="s">
        <v>2112</v>
      </c>
      <c r="F874" t="s">
        <v>2113</v>
      </c>
      <c r="G874" s="1">
        <v>159</v>
      </c>
      <c r="H874" s="1">
        <v>82.9</v>
      </c>
      <c r="I874" s="2">
        <v>1318110</v>
      </c>
      <c r="J874" s="3">
        <v>4.0931600000000002E-3</v>
      </c>
      <c r="K874" s="4">
        <v>322027780.02999997</v>
      </c>
      <c r="L874" s="5">
        <v>10375001</v>
      </c>
      <c r="M874" s="6">
        <v>31.038819180000001</v>
      </c>
      <c r="N874" s="7">
        <f>IF(ISNUMBER(_xll.BDP($C874, "DELTA_MID")),_xll.BDP($C874, "DELTA_MID")," ")</f>
        <v>-0.267563</v>
      </c>
      <c r="O874" s="7" t="str">
        <f>IF(ISNUMBER(N874),_xll.BDP($C874, "OPT_UNDL_TICKER"),"")</f>
        <v>SPX</v>
      </c>
      <c r="P874" s="8">
        <f>IF(ISNUMBER(N874),_xll.BDP($C874, "OPT_UNDL_PX")," ")</f>
        <v>6538.76</v>
      </c>
      <c r="Q874" s="7">
        <f>IF(ISNUMBER(N874),+G874*_xll.BDP($C874, "PX_POS_MULT_FACTOR")*P874/K874," ")</f>
        <v>0.32284880512580172</v>
      </c>
      <c r="R874" s="8" t="str">
        <f>IF(OR($A874="TUA",$A874="TYA"),"",IF(ISNUMBER(_xll.BDP($C874,"DUR_ADJ_OAS_MID")),_xll.BDP($C874,"DUR_ADJ_OAS_MID"),IF(ISNUMBER(_xll.BDP($E874&amp;" ISIN","DUR_ADJ_OAS_MID")),_xll.BDP($E874&amp;" ISIN","DUR_ADJ_OAS_MID")," ")))</f>
        <v xml:space="preserve"> </v>
      </c>
      <c r="S874" s="7">
        <f t="shared" si="13"/>
        <v>-8.6382394845874885E-2</v>
      </c>
      <c r="T874" t="s">
        <v>2113</v>
      </c>
      <c r="U874" t="s">
        <v>57</v>
      </c>
      <c r="AG874">
        <v>8.8540000000000008E-3</v>
      </c>
    </row>
    <row r="875" spans="1:33" x14ac:dyDescent="0.25">
      <c r="A875" t="s">
        <v>2090</v>
      </c>
      <c r="B875" t="s">
        <v>110</v>
      </c>
      <c r="C875" t="s">
        <v>110</v>
      </c>
      <c r="G875" s="1">
        <v>2892.79</v>
      </c>
      <c r="H875" s="1">
        <v>1</v>
      </c>
      <c r="I875" s="2">
        <v>2892.79</v>
      </c>
      <c r="J875" s="3">
        <v>8.9800000000000004E-6</v>
      </c>
      <c r="K875" s="4">
        <v>322027780.02999997</v>
      </c>
      <c r="L875" s="5">
        <v>10375001</v>
      </c>
      <c r="M875" s="6">
        <v>31.038819180000001</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110</v>
      </c>
      <c r="U875" t="s">
        <v>110</v>
      </c>
      <c r="AG875">
        <v>8.8540000000000008E-3</v>
      </c>
    </row>
    <row r="876" spans="1:33" x14ac:dyDescent="0.25">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row>
    <row r="877" spans="1:33" x14ac:dyDescent="0.25">
      <c r="A877" t="s">
        <v>2114</v>
      </c>
      <c r="B877" t="s">
        <v>121</v>
      </c>
      <c r="C877" t="s">
        <v>122</v>
      </c>
      <c r="F877" t="s">
        <v>123</v>
      </c>
      <c r="G877" s="1">
        <v>1677</v>
      </c>
      <c r="H877" s="1">
        <v>0.14000000000000001</v>
      </c>
      <c r="I877" s="2">
        <v>23478</v>
      </c>
      <c r="J877" s="3">
        <v>1.5207999999999999E-4</v>
      </c>
      <c r="K877" s="4">
        <v>154375098.59</v>
      </c>
      <c r="L877" s="5">
        <v>6925001</v>
      </c>
      <c r="M877" s="6">
        <v>22.29242979</v>
      </c>
      <c r="N877" s="7">
        <f>IF(ISNUMBER(_xll.BDP($C877, "DELTA_MID")),_xll.BDP($C877, "DELTA_MID")," ")</f>
        <v>-2.0296000000000002E-2</v>
      </c>
      <c r="O877" s="7" t="str">
        <f>IF(ISNUMBER(N877),_xll.BDP($C877, "OPT_UNDL_TICKER"),"")</f>
        <v>GLD US</v>
      </c>
      <c r="P877" s="8">
        <f>IF(ISNUMBER(N877),_xll.BDP($C877, "OPT_UNDL_PX")," ")</f>
        <v>374.85</v>
      </c>
      <c r="Q877" s="7">
        <f>IF(ISNUMBER(N877),+G877*_xll.BDP($C877, "PX_POS_MULT_FACTOR")*P877/K877," ")</f>
        <v>0.40720521362680484</v>
      </c>
      <c r="R877" s="8" t="str">
        <f>IF(OR($A877="TUA",$A877="TYA"),"",IF(ISNUMBER(_xll.BDP($C877,"DUR_ADJ_OAS_MID")),_xll.BDP($C877,"DUR_ADJ_OAS_MID"),IF(ISNUMBER(_xll.BDP($E877&amp;" ISIN","DUR_ADJ_OAS_MID")),_xll.BDP($E877&amp;" ISIN","DUR_ADJ_OAS_MID")," ")))</f>
        <v xml:space="preserve"> </v>
      </c>
      <c r="S877" s="7">
        <f t="shared" si="13"/>
        <v>-8.2646370157696322E-3</v>
      </c>
      <c r="T877" t="s">
        <v>123</v>
      </c>
      <c r="U877" t="s">
        <v>57</v>
      </c>
      <c r="AG877">
        <v>0.261349</v>
      </c>
    </row>
    <row r="878" spans="1:33" x14ac:dyDescent="0.25">
      <c r="A878" t="s">
        <v>2114</v>
      </c>
      <c r="B878" t="s">
        <v>124</v>
      </c>
      <c r="C878" t="s">
        <v>125</v>
      </c>
      <c r="F878" t="s">
        <v>126</v>
      </c>
      <c r="G878" s="1">
        <v>-1677</v>
      </c>
      <c r="H878" s="1">
        <v>0.37</v>
      </c>
      <c r="I878" s="2">
        <v>-62049</v>
      </c>
      <c r="J878" s="3">
        <v>-4.0193999999999999E-4</v>
      </c>
      <c r="K878" s="4">
        <v>154375098.59</v>
      </c>
      <c r="L878" s="5">
        <v>6925001</v>
      </c>
      <c r="M878" s="6">
        <v>22.29242979</v>
      </c>
      <c r="N878" s="7">
        <f>IF(ISNUMBER(_xll.BDP($C878, "DELTA_MID")),_xll.BDP($C878, "DELTA_MID")," ")</f>
        <v>-5.9054000000000002E-2</v>
      </c>
      <c r="O878" s="7" t="str">
        <f>IF(ISNUMBER(N878),_xll.BDP($C878, "OPT_UNDL_TICKER"),"")</f>
        <v>GLD US</v>
      </c>
      <c r="P878" s="8">
        <f>IF(ISNUMBER(N878),_xll.BDP($C878, "OPT_UNDL_PX")," ")</f>
        <v>374.85</v>
      </c>
      <c r="Q878" s="7">
        <f>IF(ISNUMBER(N878),+G878*_xll.BDP($C878, "PX_POS_MULT_FACTOR")*P878/K878," ")</f>
        <v>-0.40720521362680484</v>
      </c>
      <c r="R878" s="8" t="str">
        <f>IF(OR($A878="TUA",$A878="TYA"),"",IF(ISNUMBER(_xll.BDP($C878,"DUR_ADJ_OAS_MID")),_xll.BDP($C878,"DUR_ADJ_OAS_MID"),IF(ISNUMBER(_xll.BDP($E878&amp;" ISIN","DUR_ADJ_OAS_MID")),_xll.BDP($E878&amp;" ISIN","DUR_ADJ_OAS_MID")," ")))</f>
        <v xml:space="preserve"> </v>
      </c>
      <c r="S878" s="7">
        <f t="shared" si="13"/>
        <v>2.4047096685517334E-2</v>
      </c>
      <c r="T878" t="s">
        <v>126</v>
      </c>
      <c r="U878" t="s">
        <v>57</v>
      </c>
      <c r="AG878">
        <v>0.261349</v>
      </c>
    </row>
    <row r="879" spans="1:33" x14ac:dyDescent="0.25">
      <c r="A879" t="s">
        <v>2114</v>
      </c>
      <c r="B879" t="s">
        <v>127</v>
      </c>
      <c r="C879" t="s">
        <v>127</v>
      </c>
      <c r="F879" t="s">
        <v>128</v>
      </c>
      <c r="G879" s="1">
        <v>16</v>
      </c>
      <c r="H879" s="1">
        <v>119.7</v>
      </c>
      <c r="I879" s="2">
        <v>191520</v>
      </c>
      <c r="J879" s="3">
        <v>1.2406100000000001E-3</v>
      </c>
      <c r="K879" s="4">
        <v>154375098.59</v>
      </c>
      <c r="L879" s="5">
        <v>6925001</v>
      </c>
      <c r="M879" s="6">
        <v>22.29242979</v>
      </c>
      <c r="N879" s="7">
        <f>IF(ISNUMBER(_xll.BDP($C879, "DELTA_MID")),_xll.BDP($C879, "DELTA_MID")," ")</f>
        <v>-0.17913999999999999</v>
      </c>
      <c r="O879" s="7" t="str">
        <f>IF(ISNUMBER(N879),_xll.BDP($C879, "OPT_UNDL_TICKER"),"")</f>
        <v>NDX</v>
      </c>
      <c r="P879" s="8">
        <f>IF(ISNUMBER(N879),_xll.BDP($C879, "OPT_UNDL_PX")," ")</f>
        <v>24054.38</v>
      </c>
      <c r="Q879" s="7">
        <f>IF(ISNUMBER(N879),+G879*_xll.BDP($C879, "PX_POS_MULT_FACTOR")*P879/K879," ")</f>
        <v>0.24930839462792145</v>
      </c>
      <c r="R879" s="8" t="str">
        <f>IF(OR($A879="TUA",$A879="TYA"),"",IF(ISNUMBER(_xll.BDP($C879,"DUR_ADJ_OAS_MID")),_xll.BDP($C879,"DUR_ADJ_OAS_MID"),IF(ISNUMBER(_xll.BDP($E879&amp;" ISIN","DUR_ADJ_OAS_MID")),_xll.BDP($E879&amp;" ISIN","DUR_ADJ_OAS_MID")," ")))</f>
        <v xml:space="preserve"> </v>
      </c>
      <c r="S879" s="7">
        <f t="shared" si="13"/>
        <v>-4.4661105813645845E-2</v>
      </c>
      <c r="T879" t="s">
        <v>128</v>
      </c>
      <c r="U879" t="s">
        <v>57</v>
      </c>
      <c r="AG879">
        <v>0.261349</v>
      </c>
    </row>
    <row r="880" spans="1:33" x14ac:dyDescent="0.25">
      <c r="A880" t="s">
        <v>2114</v>
      </c>
      <c r="B880" t="s">
        <v>129</v>
      </c>
      <c r="C880" t="s">
        <v>129</v>
      </c>
      <c r="F880" t="s">
        <v>130</v>
      </c>
      <c r="G880" s="1">
        <v>-16</v>
      </c>
      <c r="H880" s="1">
        <v>390.85</v>
      </c>
      <c r="I880" s="2">
        <v>-625360</v>
      </c>
      <c r="J880" s="3">
        <v>-4.0509099999999996E-3</v>
      </c>
      <c r="K880" s="4">
        <v>154375098.59</v>
      </c>
      <c r="L880" s="5">
        <v>6925001</v>
      </c>
      <c r="M880" s="6">
        <v>22.29242979</v>
      </c>
      <c r="N880" s="7">
        <f>IF(ISNUMBER(_xll.BDP($C880, "DELTA_MID")),_xll.BDP($C880, "DELTA_MID")," ")</f>
        <v>-0.47010200000000002</v>
      </c>
      <c r="O880" s="7" t="str">
        <f>IF(ISNUMBER(N880),_xll.BDP($C880, "OPT_UNDL_TICKER"),"")</f>
        <v>NDX</v>
      </c>
      <c r="P880" s="8">
        <f>IF(ISNUMBER(N880),_xll.BDP($C880, "OPT_UNDL_PX")," ")</f>
        <v>24054.38</v>
      </c>
      <c r="Q880" s="7">
        <f>IF(ISNUMBER(N880),+G880*_xll.BDP($C880, "PX_POS_MULT_FACTOR")*P880/K880," ")</f>
        <v>-0.24930839462792145</v>
      </c>
      <c r="R880" s="8" t="str">
        <f>IF(OR($A880="TUA",$A880="TYA"),"",IF(ISNUMBER(_xll.BDP($C880,"DUR_ADJ_OAS_MID")),_xll.BDP($C880,"DUR_ADJ_OAS_MID"),IF(ISNUMBER(_xll.BDP($E880&amp;" ISIN","DUR_ADJ_OAS_MID")),_xll.BDP($E880&amp;" ISIN","DUR_ADJ_OAS_MID")," ")))</f>
        <v xml:space="preserve"> </v>
      </c>
      <c r="S880" s="7">
        <f t="shared" si="13"/>
        <v>0.11720037493137514</v>
      </c>
      <c r="T880" t="s">
        <v>130</v>
      </c>
      <c r="U880" t="s">
        <v>57</v>
      </c>
      <c r="AG880">
        <v>0.261349</v>
      </c>
    </row>
    <row r="881" spans="1:33" x14ac:dyDescent="0.25">
      <c r="A881" t="s">
        <v>2114</v>
      </c>
      <c r="B881" t="s">
        <v>131</v>
      </c>
      <c r="C881" t="s">
        <v>131</v>
      </c>
      <c r="F881" t="s">
        <v>132</v>
      </c>
      <c r="G881" s="1">
        <v>16</v>
      </c>
      <c r="H881" s="1">
        <v>55.4</v>
      </c>
      <c r="I881" s="2">
        <v>88640</v>
      </c>
      <c r="J881" s="3">
        <v>5.7419000000000003E-4</v>
      </c>
      <c r="K881" s="4">
        <v>154375098.59</v>
      </c>
      <c r="L881" s="5">
        <v>6925001</v>
      </c>
      <c r="M881" s="6">
        <v>22.29242979</v>
      </c>
      <c r="N881" s="7">
        <f>IF(ISNUMBER(_xll.BDP($C881, "DELTA_MID")),_xll.BDP($C881, "DELTA_MID")," ")</f>
        <v>-5.3947000000000002E-2</v>
      </c>
      <c r="O881" s="7" t="str">
        <f>IF(ISNUMBER(N881),_xll.BDP($C881, "OPT_UNDL_TICKER"),"")</f>
        <v>NDX</v>
      </c>
      <c r="P881" s="8">
        <f>IF(ISNUMBER(N881),_xll.BDP($C881, "OPT_UNDL_PX")," ")</f>
        <v>24054.38</v>
      </c>
      <c r="Q881" s="7">
        <f>IF(ISNUMBER(N881),+G881*_xll.BDP($C881, "PX_POS_MULT_FACTOR")*P881/K881," ")</f>
        <v>0.24930839462792145</v>
      </c>
      <c r="R881" s="8" t="str">
        <f>IF(OR($A881="TUA",$A881="TYA"),"",IF(ISNUMBER(_xll.BDP($C881,"DUR_ADJ_OAS_MID")),_xll.BDP($C881,"DUR_ADJ_OAS_MID"),IF(ISNUMBER(_xll.BDP($E881&amp;" ISIN","DUR_ADJ_OAS_MID")),_xll.BDP($E881&amp;" ISIN","DUR_ADJ_OAS_MID")," ")))</f>
        <v xml:space="preserve"> </v>
      </c>
      <c r="S881" s="7">
        <f t="shared" si="13"/>
        <v>-1.3449439964992479E-2</v>
      </c>
      <c r="T881" t="s">
        <v>132</v>
      </c>
      <c r="U881" t="s">
        <v>57</v>
      </c>
      <c r="AG881">
        <v>0.261349</v>
      </c>
    </row>
    <row r="882" spans="1:33" x14ac:dyDescent="0.25">
      <c r="A882" t="s">
        <v>2114</v>
      </c>
      <c r="B882" t="s">
        <v>133</v>
      </c>
      <c r="C882" t="s">
        <v>133</v>
      </c>
      <c r="F882" t="s">
        <v>134</v>
      </c>
      <c r="G882" s="1">
        <v>16</v>
      </c>
      <c r="H882" s="1">
        <v>62.4</v>
      </c>
      <c r="I882" s="2">
        <v>99840</v>
      </c>
      <c r="J882" s="3">
        <v>6.4674000000000003E-4</v>
      </c>
      <c r="K882" s="4">
        <v>154375098.59</v>
      </c>
      <c r="L882" s="5">
        <v>6925001</v>
      </c>
      <c r="M882" s="6">
        <v>22.29242979</v>
      </c>
      <c r="N882" s="7">
        <f>IF(ISNUMBER(_xll.BDP($C882, "DELTA_MID")),_xll.BDP($C882, "DELTA_MID")," ")</f>
        <v>-6.1083999999999999E-2</v>
      </c>
      <c r="O882" s="7" t="str">
        <f>IF(ISNUMBER(N882),_xll.BDP($C882, "OPT_UNDL_TICKER"),"")</f>
        <v>NDX</v>
      </c>
      <c r="P882" s="8">
        <f>IF(ISNUMBER(N882),_xll.BDP($C882, "OPT_UNDL_PX")," ")</f>
        <v>24054.38</v>
      </c>
      <c r="Q882" s="7">
        <f>IF(ISNUMBER(N882),+G882*_xll.BDP($C882, "PX_POS_MULT_FACTOR")*P882/K882," ")</f>
        <v>0.24930839462792145</v>
      </c>
      <c r="R882" s="8" t="str">
        <f>IF(OR($A882="TUA",$A882="TYA"),"",IF(ISNUMBER(_xll.BDP($C882,"DUR_ADJ_OAS_MID")),_xll.BDP($C882,"DUR_ADJ_OAS_MID"),IF(ISNUMBER(_xll.BDP($E882&amp;" ISIN","DUR_ADJ_OAS_MID")),_xll.BDP($E882&amp;" ISIN","DUR_ADJ_OAS_MID")," ")))</f>
        <v xml:space="preserve"> </v>
      </c>
      <c r="S882" s="7">
        <f t="shared" si="13"/>
        <v>-1.5228753977451954E-2</v>
      </c>
      <c r="T882" t="s">
        <v>134</v>
      </c>
      <c r="U882" t="s">
        <v>57</v>
      </c>
      <c r="AG882">
        <v>0.261349</v>
      </c>
    </row>
    <row r="883" spans="1:33" x14ac:dyDescent="0.25">
      <c r="A883" t="s">
        <v>2114</v>
      </c>
      <c r="B883" t="s">
        <v>135</v>
      </c>
      <c r="C883" t="s">
        <v>135</v>
      </c>
      <c r="F883" t="s">
        <v>136</v>
      </c>
      <c r="G883" s="1">
        <v>-16</v>
      </c>
      <c r="H883" s="1">
        <v>105.3</v>
      </c>
      <c r="I883" s="2">
        <v>-168480</v>
      </c>
      <c r="J883" s="3">
        <v>-1.0913699999999999E-3</v>
      </c>
      <c r="K883" s="4">
        <v>154375098.59</v>
      </c>
      <c r="L883" s="5">
        <v>6925001</v>
      </c>
      <c r="M883" s="6">
        <v>22.29242979</v>
      </c>
      <c r="N883" s="7">
        <f>IF(ISNUMBER(_xll.BDP($C883, "DELTA_MID")),_xll.BDP($C883, "DELTA_MID")," ")</f>
        <v>-0.103417</v>
      </c>
      <c r="O883" s="7" t="str">
        <f>IF(ISNUMBER(N883),_xll.BDP($C883, "OPT_UNDL_TICKER"),"")</f>
        <v>NDX</v>
      </c>
      <c r="P883" s="8">
        <f>IF(ISNUMBER(N883),_xll.BDP($C883, "OPT_UNDL_PX")," ")</f>
        <v>24054.38</v>
      </c>
      <c r="Q883" s="7">
        <f>IF(ISNUMBER(N883),+G883*_xll.BDP($C883, "PX_POS_MULT_FACTOR")*P883/K883," ")</f>
        <v>-0.24930839462792145</v>
      </c>
      <c r="R883" s="8" t="str">
        <f>IF(OR($A883="TUA",$A883="TYA"),"",IF(ISNUMBER(_xll.BDP($C883,"DUR_ADJ_OAS_MID")),_xll.BDP($C883,"DUR_ADJ_OAS_MID"),IF(ISNUMBER(_xll.BDP($E883&amp;" ISIN","DUR_ADJ_OAS_MID")),_xll.BDP($E883&amp;" ISIN","DUR_ADJ_OAS_MID")," ")))</f>
        <v xml:space="preserve"> </v>
      </c>
      <c r="S883" s="7">
        <f t="shared" si="13"/>
        <v>2.5782726247235752E-2</v>
      </c>
      <c r="T883" t="s">
        <v>136</v>
      </c>
      <c r="U883" t="s">
        <v>57</v>
      </c>
      <c r="AG883">
        <v>0.261349</v>
      </c>
    </row>
    <row r="884" spans="1:33" x14ac:dyDescent="0.25">
      <c r="A884" t="s">
        <v>2114</v>
      </c>
      <c r="B884" t="s">
        <v>137</v>
      </c>
      <c r="C884" t="s">
        <v>137</v>
      </c>
      <c r="F884" t="s">
        <v>138</v>
      </c>
      <c r="G884" s="1">
        <v>-16</v>
      </c>
      <c r="H884" s="1">
        <v>121.15</v>
      </c>
      <c r="I884" s="2">
        <v>-193840</v>
      </c>
      <c r="J884" s="3">
        <v>-1.2556399999999999E-3</v>
      </c>
      <c r="K884" s="4">
        <v>154375098.59</v>
      </c>
      <c r="L884" s="5">
        <v>6925001</v>
      </c>
      <c r="M884" s="6">
        <v>22.29242979</v>
      </c>
      <c r="N884" s="7">
        <f>IF(ISNUMBER(_xll.BDP($C884, "DELTA_MID")),_xll.BDP($C884, "DELTA_MID")," ")</f>
        <v>-0.118574</v>
      </c>
      <c r="O884" s="7" t="str">
        <f>IF(ISNUMBER(N884),_xll.BDP($C884, "OPT_UNDL_TICKER"),"")</f>
        <v>NDX</v>
      </c>
      <c r="P884" s="8">
        <f>IF(ISNUMBER(N884),_xll.BDP($C884, "OPT_UNDL_PX")," ")</f>
        <v>24054.38</v>
      </c>
      <c r="Q884" s="7">
        <f>IF(ISNUMBER(N884),+G884*_xll.BDP($C884, "PX_POS_MULT_FACTOR")*P884/K884," ")</f>
        <v>-0.24930839462792145</v>
      </c>
      <c r="R884" s="8" t="str">
        <f>IF(OR($A884="TUA",$A884="TYA"),"",IF(ISNUMBER(_xll.BDP($C884,"DUR_ADJ_OAS_MID")),_xll.BDP($C884,"DUR_ADJ_OAS_MID"),IF(ISNUMBER(_xll.BDP($E884&amp;" ISIN","DUR_ADJ_OAS_MID")),_xll.BDP($E884&amp;" ISIN","DUR_ADJ_OAS_MID")," ")))</f>
        <v xml:space="preserve"> </v>
      </c>
      <c r="S884" s="7">
        <f t="shared" si="13"/>
        <v>2.9561493584611159E-2</v>
      </c>
      <c r="T884" t="s">
        <v>138</v>
      </c>
      <c r="U884" t="s">
        <v>57</v>
      </c>
      <c r="AG884">
        <v>0.261349</v>
      </c>
    </row>
    <row r="885" spans="1:33" x14ac:dyDescent="0.25">
      <c r="A885" t="s">
        <v>2114</v>
      </c>
      <c r="B885" t="s">
        <v>139</v>
      </c>
      <c r="C885" t="s">
        <v>139</v>
      </c>
      <c r="F885" t="s">
        <v>140</v>
      </c>
      <c r="G885" s="1">
        <v>167</v>
      </c>
      <c r="H885" s="1">
        <v>10</v>
      </c>
      <c r="I885" s="2">
        <v>167000</v>
      </c>
      <c r="J885" s="3">
        <v>1.0817800000000001E-3</v>
      </c>
      <c r="K885" s="4">
        <v>154375098.59</v>
      </c>
      <c r="L885" s="5">
        <v>6925001</v>
      </c>
      <c r="M885" s="6">
        <v>22.29242979</v>
      </c>
      <c r="N885" s="7">
        <f>IF(ISNUMBER(_xll.BDP($C885, "DELTA_MID")),_xll.BDP($C885, "DELTA_MID")," ")</f>
        <v>-0.17496</v>
      </c>
      <c r="O885" s="7" t="str">
        <f>IF(ISNUMBER(N885),_xll.BDP($C885, "OPT_UNDL_TICKER"),"")</f>
        <v>RUY</v>
      </c>
      <c r="P885" s="8">
        <f>IF(ISNUMBER(N885),_xll.BDP($C885, "OPT_UNDL_PX")," ")</f>
        <v>2305.1120000000001</v>
      </c>
      <c r="Q885" s="7">
        <f>IF(ISNUMBER(N885),+G885*_xll.BDP($C885, "PX_POS_MULT_FACTOR")*P885/K885," ")</f>
        <v>0.24936256398603929</v>
      </c>
      <c r="R885" s="8" t="str">
        <f>IF(OR($A885="TUA",$A885="TYA"),"",IF(ISNUMBER(_xll.BDP($C885,"DUR_ADJ_OAS_MID")),_xll.BDP($C885,"DUR_ADJ_OAS_MID"),IF(ISNUMBER(_xll.BDP($E885&amp;" ISIN","DUR_ADJ_OAS_MID")),_xll.BDP($E885&amp;" ISIN","DUR_ADJ_OAS_MID")," ")))</f>
        <v xml:space="preserve"> </v>
      </c>
      <c r="S885" s="7">
        <f t="shared" si="13"/>
        <v>-4.3628474194997435E-2</v>
      </c>
      <c r="T885" t="s">
        <v>140</v>
      </c>
      <c r="U885" t="s">
        <v>57</v>
      </c>
      <c r="AG885">
        <v>0.261349</v>
      </c>
    </row>
    <row r="886" spans="1:33" x14ac:dyDescent="0.25">
      <c r="A886" t="s">
        <v>2114</v>
      </c>
      <c r="B886" t="s">
        <v>141</v>
      </c>
      <c r="C886" t="s">
        <v>141</v>
      </c>
      <c r="F886" t="s">
        <v>142</v>
      </c>
      <c r="G886" s="1">
        <v>-167</v>
      </c>
      <c r="H886" s="1">
        <v>38.35</v>
      </c>
      <c r="I886" s="2">
        <v>-640445</v>
      </c>
      <c r="J886" s="3">
        <v>-4.1486300000000004E-3</v>
      </c>
      <c r="K886" s="4">
        <v>154375098.59</v>
      </c>
      <c r="L886" s="5">
        <v>6925001</v>
      </c>
      <c r="M886" s="6">
        <v>22.29242979</v>
      </c>
      <c r="N886" s="7">
        <f>IF(ISNUMBER(_xll.BDP($C886, "DELTA_MID")),_xll.BDP($C886, "DELTA_MID")," ")</f>
        <v>-0.53337199999999996</v>
      </c>
      <c r="O886" s="7" t="str">
        <f>IF(ISNUMBER(N886),_xll.BDP($C886, "OPT_UNDL_TICKER"),"")</f>
        <v>RUY</v>
      </c>
      <c r="P886" s="8">
        <f>IF(ISNUMBER(N886),_xll.BDP($C886, "OPT_UNDL_PX")," ")</f>
        <v>2305.1120000000001</v>
      </c>
      <c r="Q886" s="7">
        <f>IF(ISNUMBER(N886),+G886*_xll.BDP($C886, "PX_POS_MULT_FACTOR")*P886/K886," ")</f>
        <v>-0.24936256398603929</v>
      </c>
      <c r="R886" s="8" t="str">
        <f>IF(OR($A886="TUA",$A886="TYA"),"",IF(ISNUMBER(_xll.BDP($C886,"DUR_ADJ_OAS_MID")),_xll.BDP($C886,"DUR_ADJ_OAS_MID"),IF(ISNUMBER(_xll.BDP($E886&amp;" ISIN","DUR_ADJ_OAS_MID")),_xll.BDP($E886&amp;" ISIN","DUR_ADJ_OAS_MID")," ")))</f>
        <v xml:space="preserve"> </v>
      </c>
      <c r="S886" s="7">
        <f t="shared" si="13"/>
        <v>0.13300300947836174</v>
      </c>
      <c r="T886" t="s">
        <v>142</v>
      </c>
      <c r="U886" t="s">
        <v>57</v>
      </c>
      <c r="AG886">
        <v>0.261349</v>
      </c>
    </row>
    <row r="887" spans="1:33" x14ac:dyDescent="0.25">
      <c r="A887" t="s">
        <v>2114</v>
      </c>
      <c r="B887" t="s">
        <v>143</v>
      </c>
      <c r="C887" t="s">
        <v>143</v>
      </c>
      <c r="F887" t="s">
        <v>144</v>
      </c>
      <c r="G887" s="1">
        <v>164</v>
      </c>
      <c r="H887" s="1">
        <v>3.8</v>
      </c>
      <c r="I887" s="2">
        <v>62320</v>
      </c>
      <c r="J887" s="3">
        <v>4.0369000000000001E-4</v>
      </c>
      <c r="K887" s="4">
        <v>154375098.59</v>
      </c>
      <c r="L887" s="5">
        <v>6925001</v>
      </c>
      <c r="M887" s="6">
        <v>22.29242979</v>
      </c>
      <c r="N887" s="7">
        <f>IF(ISNUMBER(_xll.BDP($C887, "DELTA_MID")),_xll.BDP($C887, "DELTA_MID")," ")</f>
        <v>-4.6080999999999997E-2</v>
      </c>
      <c r="O887" s="7" t="str">
        <f>IF(ISNUMBER(N887),_xll.BDP($C887, "OPT_UNDL_TICKER"),"")</f>
        <v>RUY</v>
      </c>
      <c r="P887" s="8">
        <f>IF(ISNUMBER(N887),_xll.BDP($C887, "OPT_UNDL_PX")," ")</f>
        <v>2305.1120000000001</v>
      </c>
      <c r="Q887" s="7">
        <f>IF(ISNUMBER(N887),+G887*_xll.BDP($C887, "PX_POS_MULT_FACTOR")*P887/K887," ")</f>
        <v>0.24488299696832605</v>
      </c>
      <c r="R887" s="8" t="str">
        <f>IF(OR($A887="TUA",$A887="TYA"),"",IF(ISNUMBER(_xll.BDP($C887,"DUR_ADJ_OAS_MID")),_xll.BDP($C887,"DUR_ADJ_OAS_MID"),IF(ISNUMBER(_xll.BDP($E887&amp;" ISIN","DUR_ADJ_OAS_MID")),_xll.BDP($E887&amp;" ISIN","DUR_ADJ_OAS_MID")," ")))</f>
        <v xml:space="preserve"> </v>
      </c>
      <c r="S887" s="7">
        <f t="shared" si="13"/>
        <v>-1.1284453383297432E-2</v>
      </c>
      <c r="T887" t="s">
        <v>144</v>
      </c>
      <c r="U887" t="s">
        <v>57</v>
      </c>
      <c r="AG887">
        <v>0.261349</v>
      </c>
    </row>
    <row r="888" spans="1:33" x14ac:dyDescent="0.25">
      <c r="A888" t="s">
        <v>2114</v>
      </c>
      <c r="B888" t="s">
        <v>145</v>
      </c>
      <c r="C888" t="s">
        <v>145</v>
      </c>
      <c r="F888" t="s">
        <v>146</v>
      </c>
      <c r="G888" s="1">
        <v>164</v>
      </c>
      <c r="H888" s="1">
        <v>4.3499999999999996</v>
      </c>
      <c r="I888" s="2">
        <v>71340</v>
      </c>
      <c r="J888" s="3">
        <v>4.6212E-4</v>
      </c>
      <c r="K888" s="4">
        <v>154375098.59</v>
      </c>
      <c r="L888" s="5">
        <v>6925001</v>
      </c>
      <c r="M888" s="6">
        <v>22.29242979</v>
      </c>
      <c r="N888" s="7">
        <f>IF(ISNUMBER(_xll.BDP($C888, "DELTA_MID")),_xll.BDP($C888, "DELTA_MID")," ")</f>
        <v>-5.3192999999999997E-2</v>
      </c>
      <c r="O888" s="7" t="str">
        <f>IF(ISNUMBER(N888),_xll.BDP($C888, "OPT_UNDL_TICKER"),"")</f>
        <v>RUY</v>
      </c>
      <c r="P888" s="8">
        <f>IF(ISNUMBER(N888),_xll.BDP($C888, "OPT_UNDL_PX")," ")</f>
        <v>2305.1120000000001</v>
      </c>
      <c r="Q888" s="7">
        <f>IF(ISNUMBER(N888),+G888*_xll.BDP($C888, "PX_POS_MULT_FACTOR")*P888/K888," ")</f>
        <v>0.24488299696832605</v>
      </c>
      <c r="R888" s="8" t="str">
        <f>IF(OR($A888="TUA",$A888="TYA"),"",IF(ISNUMBER(_xll.BDP($C888,"DUR_ADJ_OAS_MID")),_xll.BDP($C888,"DUR_ADJ_OAS_MID"),IF(ISNUMBER(_xll.BDP($E888&amp;" ISIN","DUR_ADJ_OAS_MID")),_xll.BDP($E888&amp;" ISIN","DUR_ADJ_OAS_MID")," ")))</f>
        <v xml:space="preserve"> </v>
      </c>
      <c r="S888" s="7">
        <f t="shared" si="13"/>
        <v>-1.3026061257736168E-2</v>
      </c>
      <c r="T888" t="s">
        <v>146</v>
      </c>
      <c r="U888" t="s">
        <v>57</v>
      </c>
      <c r="AG888">
        <v>0.261349</v>
      </c>
    </row>
    <row r="889" spans="1:33" x14ac:dyDescent="0.25">
      <c r="A889" t="s">
        <v>2114</v>
      </c>
      <c r="B889" t="s">
        <v>147</v>
      </c>
      <c r="C889" t="s">
        <v>147</v>
      </c>
      <c r="F889" t="s">
        <v>148</v>
      </c>
      <c r="G889" s="1">
        <v>-164</v>
      </c>
      <c r="H889" s="1">
        <v>8.4</v>
      </c>
      <c r="I889" s="2">
        <v>-137760</v>
      </c>
      <c r="J889" s="3">
        <v>-8.9236999999999997E-4</v>
      </c>
      <c r="K889" s="4">
        <v>154375098.59</v>
      </c>
      <c r="L889" s="5">
        <v>6925001</v>
      </c>
      <c r="M889" s="6">
        <v>22.29242979</v>
      </c>
      <c r="N889" s="7">
        <f>IF(ISNUMBER(_xll.BDP($C889, "DELTA_MID")),_xll.BDP($C889, "DELTA_MID")," ")</f>
        <v>-0.10229000000000001</v>
      </c>
      <c r="O889" s="7" t="str">
        <f>IF(ISNUMBER(N889),_xll.BDP($C889, "OPT_UNDL_TICKER"),"")</f>
        <v>RUY</v>
      </c>
      <c r="P889" s="8">
        <f>IF(ISNUMBER(N889),_xll.BDP($C889, "OPT_UNDL_PX")," ")</f>
        <v>2305.1120000000001</v>
      </c>
      <c r="Q889" s="7">
        <f>IF(ISNUMBER(N889),+G889*_xll.BDP($C889, "PX_POS_MULT_FACTOR")*P889/K889," ")</f>
        <v>-0.24488299696832605</v>
      </c>
      <c r="R889" s="8" t="str">
        <f>IF(OR($A889="TUA",$A889="TYA"),"",IF(ISNUMBER(_xll.BDP($C889,"DUR_ADJ_OAS_MID")),_xll.BDP($C889,"DUR_ADJ_OAS_MID"),IF(ISNUMBER(_xll.BDP($E889&amp;" ISIN","DUR_ADJ_OAS_MID")),_xll.BDP($E889&amp;" ISIN","DUR_ADJ_OAS_MID")," ")))</f>
        <v xml:space="preserve"> </v>
      </c>
      <c r="S889" s="7">
        <f t="shared" si="13"/>
        <v>2.5049081759890072E-2</v>
      </c>
      <c r="T889" t="s">
        <v>148</v>
      </c>
      <c r="U889" t="s">
        <v>57</v>
      </c>
      <c r="AG889">
        <v>0.261349</v>
      </c>
    </row>
    <row r="890" spans="1:33" x14ac:dyDescent="0.25">
      <c r="A890" t="s">
        <v>2114</v>
      </c>
      <c r="B890" t="s">
        <v>149</v>
      </c>
      <c r="C890" t="s">
        <v>149</v>
      </c>
      <c r="F890" t="s">
        <v>150</v>
      </c>
      <c r="G890" s="1">
        <v>-164</v>
      </c>
      <c r="H890" s="1">
        <v>10.050000000000001</v>
      </c>
      <c r="I890" s="2">
        <v>-164820</v>
      </c>
      <c r="J890" s="3">
        <v>-1.06766E-3</v>
      </c>
      <c r="K890" s="4">
        <v>154375098.59</v>
      </c>
      <c r="L890" s="5">
        <v>6925001</v>
      </c>
      <c r="M890" s="6">
        <v>22.29242979</v>
      </c>
      <c r="N890" s="7">
        <f>IF(ISNUMBER(_xll.BDP($C890, "DELTA_MID")),_xll.BDP($C890, "DELTA_MID")," ")</f>
        <v>-0.121341</v>
      </c>
      <c r="O890" s="7" t="str">
        <f>IF(ISNUMBER(N890),_xll.BDP($C890, "OPT_UNDL_TICKER"),"")</f>
        <v>RUY</v>
      </c>
      <c r="P890" s="8">
        <f>IF(ISNUMBER(N890),_xll.BDP($C890, "OPT_UNDL_PX")," ")</f>
        <v>2305.1120000000001</v>
      </c>
      <c r="Q890" s="7">
        <f>IF(ISNUMBER(N890),+G890*_xll.BDP($C890, "PX_POS_MULT_FACTOR")*P890/K890," ")</f>
        <v>-0.24488299696832605</v>
      </c>
      <c r="R890" s="8" t="str">
        <f>IF(OR($A890="TUA",$A890="TYA"),"",IF(ISNUMBER(_xll.BDP($C890,"DUR_ADJ_OAS_MID")),_xll.BDP($C890,"DUR_ADJ_OAS_MID"),IF(ISNUMBER(_xll.BDP($E890&amp;" ISIN","DUR_ADJ_OAS_MID")),_xll.BDP($E890&amp;" ISIN","DUR_ADJ_OAS_MID")," ")))</f>
        <v xml:space="preserve"> </v>
      </c>
      <c r="S890" s="7">
        <f t="shared" si="13"/>
        <v>2.9714347735133654E-2</v>
      </c>
      <c r="T890" t="s">
        <v>150</v>
      </c>
      <c r="U890" t="s">
        <v>57</v>
      </c>
      <c r="AG890">
        <v>0.261349</v>
      </c>
    </row>
    <row r="891" spans="1:33" x14ac:dyDescent="0.25">
      <c r="A891" t="s">
        <v>2114</v>
      </c>
      <c r="B891" t="s">
        <v>151</v>
      </c>
      <c r="C891" t="s">
        <v>151</v>
      </c>
      <c r="F891" t="s">
        <v>152</v>
      </c>
      <c r="G891" s="1">
        <v>205</v>
      </c>
      <c r="H891" s="1">
        <v>0.15</v>
      </c>
      <c r="I891" s="2">
        <v>3075</v>
      </c>
      <c r="J891" s="3">
        <v>1.9919999999999999E-5</v>
      </c>
      <c r="K891" s="4">
        <v>154375098.59</v>
      </c>
      <c r="L891" s="5">
        <v>6925001</v>
      </c>
      <c r="M891" s="6">
        <v>22.29242979</v>
      </c>
      <c r="N891" s="7">
        <f>IF(ISNUMBER(_xll.BDP($C891, "DELTA_MID")),_xll.BDP($C891, "DELTA_MID")," ")</f>
        <v>4.052E-3</v>
      </c>
      <c r="O891" s="7" t="str">
        <f>IF(ISNUMBER(N891),_xll.BDP($C891, "OPT_UNDL_TICKER"),"")</f>
        <v>SPX</v>
      </c>
      <c r="P891" s="8">
        <f>IF(ISNUMBER(N891),_xll.BDP($C891, "OPT_UNDL_PX")," ")</f>
        <v>6538.76</v>
      </c>
      <c r="Q891" s="7">
        <f>IF(ISNUMBER(N891),+G891*_xll.BDP($C891, "PX_POS_MULT_FACTOR")*P891/K891," ")</f>
        <v>0.86830441712626727</v>
      </c>
      <c r="R891" s="8" t="str">
        <f>IF(OR($A891="TUA",$A891="TYA"),"",IF(ISNUMBER(_xll.BDP($C891,"DUR_ADJ_OAS_MID")),_xll.BDP($C891,"DUR_ADJ_OAS_MID"),IF(ISNUMBER(_xll.BDP($E891&amp;" ISIN","DUR_ADJ_OAS_MID")),_xll.BDP($E891&amp;" ISIN","DUR_ADJ_OAS_MID")," ")))</f>
        <v xml:space="preserve"> </v>
      </c>
      <c r="S891" s="7">
        <f t="shared" si="13"/>
        <v>3.5183694981956348E-3</v>
      </c>
      <c r="T891" t="s">
        <v>152</v>
      </c>
      <c r="U891" t="s">
        <v>57</v>
      </c>
      <c r="AG891">
        <v>0.261349</v>
      </c>
    </row>
    <row r="892" spans="1:33" x14ac:dyDescent="0.25">
      <c r="A892" t="s">
        <v>2114</v>
      </c>
      <c r="B892" t="s">
        <v>153</v>
      </c>
      <c r="C892" t="s">
        <v>153</v>
      </c>
      <c r="F892" t="s">
        <v>154</v>
      </c>
      <c r="G892" s="1">
        <v>249</v>
      </c>
      <c r="H892" s="1">
        <v>0.1</v>
      </c>
      <c r="I892" s="2">
        <v>2490</v>
      </c>
      <c r="J892" s="3">
        <v>1.613E-5</v>
      </c>
      <c r="K892" s="4">
        <v>154375098.59</v>
      </c>
      <c r="L892" s="5">
        <v>6925001</v>
      </c>
      <c r="M892" s="6">
        <v>22.29242979</v>
      </c>
      <c r="N892" s="7">
        <f>IF(ISNUMBER(_xll.BDP($C892, "DELTA_MID")),_xll.BDP($C892, "DELTA_MID")," ")</f>
        <v>2.2850000000000001E-3</v>
      </c>
      <c r="O892" s="7" t="str">
        <f>IF(ISNUMBER(N892),_xll.BDP($C892, "OPT_UNDL_TICKER"),"")</f>
        <v>SPX</v>
      </c>
      <c r="P892" s="8">
        <f>IF(ISNUMBER(N892),_xll.BDP($C892, "OPT_UNDL_PX")," ")</f>
        <v>6538.76</v>
      </c>
      <c r="Q892" s="7">
        <f>IF(ISNUMBER(N892),+G892*_xll.BDP($C892, "PX_POS_MULT_FACTOR")*P892/K892," ")</f>
        <v>1.0546721944606856</v>
      </c>
      <c r="R892" s="8" t="str">
        <f>IF(OR($A892="TUA",$A892="TYA"),"",IF(ISNUMBER(_xll.BDP($C892,"DUR_ADJ_OAS_MID")),_xll.BDP($C892,"DUR_ADJ_OAS_MID"),IF(ISNUMBER(_xll.BDP($E892&amp;" ISIN","DUR_ADJ_OAS_MID")),_xll.BDP($E892&amp;" ISIN","DUR_ADJ_OAS_MID")," ")))</f>
        <v xml:space="preserve"> </v>
      </c>
      <c r="S892" s="7">
        <f t="shared" si="13"/>
        <v>2.4099259643426667E-3</v>
      </c>
      <c r="T892" t="s">
        <v>154</v>
      </c>
      <c r="U892" t="s">
        <v>57</v>
      </c>
      <c r="AG892">
        <v>0.261349</v>
      </c>
    </row>
    <row r="893" spans="1:33" x14ac:dyDescent="0.25">
      <c r="A893" t="s">
        <v>2114</v>
      </c>
      <c r="B893" t="s">
        <v>155</v>
      </c>
      <c r="C893" t="s">
        <v>155</v>
      </c>
      <c r="F893" t="s">
        <v>156</v>
      </c>
      <c r="G893" s="1">
        <v>102</v>
      </c>
      <c r="H893" s="1">
        <v>0.05</v>
      </c>
      <c r="I893" s="2">
        <v>510</v>
      </c>
      <c r="J893" s="3">
        <v>3.3000000000000002E-6</v>
      </c>
      <c r="K893" s="4">
        <v>154375098.59</v>
      </c>
      <c r="L893" s="5">
        <v>6925001</v>
      </c>
      <c r="M893" s="6">
        <v>22.29242979</v>
      </c>
      <c r="N893" s="7">
        <f>IF(ISNUMBER(_xll.BDP($C893, "DELTA_MID")),_xll.BDP($C893, "DELTA_MID")," ")</f>
        <v>2.2780000000000001E-3</v>
      </c>
      <c r="O893" s="7" t="str">
        <f>IF(ISNUMBER(N893),_xll.BDP($C893, "OPT_UNDL_TICKER"),"")</f>
        <v>SPX</v>
      </c>
      <c r="P893" s="8">
        <f>IF(ISNUMBER(N893),_xll.BDP($C893, "OPT_UNDL_PX")," ")</f>
        <v>6538.76</v>
      </c>
      <c r="Q893" s="7">
        <f>IF(ISNUMBER(N893),+G893*_xll.BDP($C893, "PX_POS_MULT_FACTOR")*P893/K893," ")</f>
        <v>0.43203439291160617</v>
      </c>
      <c r="R893" s="8" t="str">
        <f>IF(OR($A893="TUA",$A893="TYA"),"",IF(ISNUMBER(_xll.BDP($C893,"DUR_ADJ_OAS_MID")),_xll.BDP($C893,"DUR_ADJ_OAS_MID"),IF(ISNUMBER(_xll.BDP($E893&amp;" ISIN","DUR_ADJ_OAS_MID")),_xll.BDP($E893&amp;" ISIN","DUR_ADJ_OAS_MID")," ")))</f>
        <v xml:space="preserve"> </v>
      </c>
      <c r="S893" s="7">
        <f t="shared" si="13"/>
        <v>9.8417434705263878E-4</v>
      </c>
      <c r="T893" t="s">
        <v>156</v>
      </c>
      <c r="U893" t="s">
        <v>57</v>
      </c>
      <c r="AG893">
        <v>0.261349</v>
      </c>
    </row>
    <row r="894" spans="1:33" x14ac:dyDescent="0.25">
      <c r="A894" t="s">
        <v>2114</v>
      </c>
      <c r="B894" t="s">
        <v>157</v>
      </c>
      <c r="C894" t="s">
        <v>157</v>
      </c>
      <c r="F894" t="s">
        <v>158</v>
      </c>
      <c r="G894" s="1">
        <v>-189</v>
      </c>
      <c r="H894" s="1">
        <v>1.35</v>
      </c>
      <c r="I894" s="2">
        <v>-25515</v>
      </c>
      <c r="J894" s="3">
        <v>-1.6527999999999999E-4</v>
      </c>
      <c r="K894" s="4">
        <v>154375098.59</v>
      </c>
      <c r="L894" s="5">
        <v>6925001</v>
      </c>
      <c r="M894" s="6">
        <v>22.29242979</v>
      </c>
      <c r="N894" s="7">
        <f>IF(ISNUMBER(_xll.BDP($C894, "DELTA_MID")),_xll.BDP($C894, "DELTA_MID")," ")</f>
        <v>-1.0943E-2</v>
      </c>
      <c r="O894" s="7" t="str">
        <f>IF(ISNUMBER(N894),_xll.BDP($C894, "OPT_UNDL_TICKER"),"")</f>
        <v>SPX</v>
      </c>
      <c r="P894" s="8">
        <f>IF(ISNUMBER(N894),_xll.BDP($C894, "OPT_UNDL_PX")," ")</f>
        <v>6538.76</v>
      </c>
      <c r="Q894" s="7">
        <f>IF(ISNUMBER(N894),+G894*_xll.BDP($C894, "PX_POS_MULT_FACTOR")*P894/K894," ")</f>
        <v>-0.80053431627738791</v>
      </c>
      <c r="R894" s="8" t="str">
        <f>IF(OR($A894="TUA",$A894="TYA"),"",IF(ISNUMBER(_xll.BDP($C894,"DUR_ADJ_OAS_MID")),_xll.BDP($C894,"DUR_ADJ_OAS_MID"),IF(ISNUMBER(_xll.BDP($E894&amp;" ISIN","DUR_ADJ_OAS_MID")),_xll.BDP($E894&amp;" ISIN","DUR_ADJ_OAS_MID")," ")))</f>
        <v xml:space="preserve"> </v>
      </c>
      <c r="S894" s="7">
        <f t="shared" si="13"/>
        <v>8.7602470230234552E-3</v>
      </c>
      <c r="T894" t="s">
        <v>158</v>
      </c>
      <c r="U894" t="s">
        <v>57</v>
      </c>
      <c r="AG894">
        <v>0.261349</v>
      </c>
    </row>
    <row r="895" spans="1:33" x14ac:dyDescent="0.25">
      <c r="A895" t="s">
        <v>2114</v>
      </c>
      <c r="B895" t="s">
        <v>159</v>
      </c>
      <c r="C895" t="s">
        <v>159</v>
      </c>
      <c r="F895" t="s">
        <v>160</v>
      </c>
      <c r="G895" s="1">
        <v>189</v>
      </c>
      <c r="H895" s="1">
        <v>8.35</v>
      </c>
      <c r="I895" s="2">
        <v>157815</v>
      </c>
      <c r="J895" s="3">
        <v>1.02228E-3</v>
      </c>
      <c r="K895" s="4">
        <v>154375098.59</v>
      </c>
      <c r="L895" s="5">
        <v>6925001</v>
      </c>
      <c r="M895" s="6">
        <v>22.29242979</v>
      </c>
      <c r="N895" s="7">
        <f>IF(ISNUMBER(_xll.BDP($C895, "DELTA_MID")),_xll.BDP($C895, "DELTA_MID")," ")</f>
        <v>-9.5361000000000001E-2</v>
      </c>
      <c r="O895" s="7" t="str">
        <f>IF(ISNUMBER(N895),_xll.BDP($C895, "OPT_UNDL_TICKER"),"")</f>
        <v>SPX</v>
      </c>
      <c r="P895" s="8">
        <f>IF(ISNUMBER(N895),_xll.BDP($C895, "OPT_UNDL_PX")," ")</f>
        <v>6538.76</v>
      </c>
      <c r="Q895" s="7">
        <f>IF(ISNUMBER(N895),+G895*_xll.BDP($C895, "PX_POS_MULT_FACTOR")*P895/K895," ")</f>
        <v>0.80053431627738791</v>
      </c>
      <c r="R895" s="8" t="str">
        <f>IF(OR($A895="TUA",$A895="TYA"),"",IF(ISNUMBER(_xll.BDP($C895,"DUR_ADJ_OAS_MID")),_xll.BDP($C895,"DUR_ADJ_OAS_MID"),IF(ISNUMBER(_xll.BDP($E895&amp;" ISIN","DUR_ADJ_OAS_MID")),_xll.BDP($E895&amp;" ISIN","DUR_ADJ_OAS_MID")," ")))</f>
        <v xml:space="preserve"> </v>
      </c>
      <c r="S895" s="7">
        <f t="shared" si="13"/>
        <v>-7.6339752934527993E-2</v>
      </c>
      <c r="T895" t="s">
        <v>160</v>
      </c>
      <c r="U895" t="s">
        <v>57</v>
      </c>
      <c r="AG895">
        <v>0.261349</v>
      </c>
    </row>
    <row r="896" spans="1:33" x14ac:dyDescent="0.25">
      <c r="A896" t="s">
        <v>2114</v>
      </c>
      <c r="B896" t="s">
        <v>161</v>
      </c>
      <c r="C896" t="s">
        <v>161</v>
      </c>
      <c r="F896" t="s">
        <v>162</v>
      </c>
      <c r="G896" s="1">
        <v>619</v>
      </c>
      <c r="H896" s="1">
        <v>0.45</v>
      </c>
      <c r="I896" s="2">
        <v>27855</v>
      </c>
      <c r="J896" s="3">
        <v>1.8044E-4</v>
      </c>
      <c r="K896" s="4">
        <v>154375098.59</v>
      </c>
      <c r="L896" s="5">
        <v>6925001</v>
      </c>
      <c r="M896" s="6">
        <v>22.29242979</v>
      </c>
      <c r="N896" s="7">
        <f>IF(ISNUMBER(_xll.BDP($C896, "DELTA_MID")),_xll.BDP($C896, "DELTA_MID")," ")</f>
        <v>1.1538E-2</v>
      </c>
      <c r="O896" s="7" t="str">
        <f>IF(ISNUMBER(N896),_xll.BDP($C896, "OPT_UNDL_TICKER"),"")</f>
        <v>SPX</v>
      </c>
      <c r="P896" s="8">
        <f>IF(ISNUMBER(N896),_xll.BDP($C896, "OPT_UNDL_PX")," ")</f>
        <v>6538.76</v>
      </c>
      <c r="Q896" s="7">
        <f>IF(ISNUMBER(N896),+G896*_xll.BDP($C896, "PX_POS_MULT_FACTOR")*P896/K896," ")</f>
        <v>2.6218557765910218</v>
      </c>
      <c r="R896" s="8" t="str">
        <f>IF(OR($A896="TUA",$A896="TYA"),"",IF(ISNUMBER(_xll.BDP($C896,"DUR_ADJ_OAS_MID")),_xll.BDP($C896,"DUR_ADJ_OAS_MID"),IF(ISNUMBER(_xll.BDP($E896&amp;" ISIN","DUR_ADJ_OAS_MID")),_xll.BDP($E896&amp;" ISIN","DUR_ADJ_OAS_MID")," ")))</f>
        <v xml:space="preserve"> </v>
      </c>
      <c r="S896" s="7">
        <f t="shared" si="13"/>
        <v>3.0250971950307209E-2</v>
      </c>
      <c r="T896" t="s">
        <v>162</v>
      </c>
      <c r="U896" t="s">
        <v>57</v>
      </c>
      <c r="AG896">
        <v>0.261349</v>
      </c>
    </row>
    <row r="897" spans="1:33" x14ac:dyDescent="0.25">
      <c r="A897" t="s">
        <v>2114</v>
      </c>
      <c r="B897" t="s">
        <v>163</v>
      </c>
      <c r="C897" t="s">
        <v>163</v>
      </c>
      <c r="F897" t="s">
        <v>164</v>
      </c>
      <c r="G897" s="1">
        <v>55</v>
      </c>
      <c r="H897" s="1">
        <v>15</v>
      </c>
      <c r="I897" s="2">
        <v>82500</v>
      </c>
      <c r="J897" s="3">
        <v>5.3441000000000003E-4</v>
      </c>
      <c r="K897" s="4">
        <v>154375098.59</v>
      </c>
      <c r="L897" s="5">
        <v>6925001</v>
      </c>
      <c r="M897" s="6">
        <v>22.29242979</v>
      </c>
      <c r="N897" s="7">
        <f>IF(ISNUMBER(_xll.BDP($C897, "DELTA_MID")),_xll.BDP($C897, "DELTA_MID")," ")</f>
        <v>-0.107863</v>
      </c>
      <c r="O897" s="7" t="str">
        <f>IF(ISNUMBER(N897),_xll.BDP($C897, "OPT_UNDL_TICKER"),"")</f>
        <v>SPX</v>
      </c>
      <c r="P897" s="8">
        <f>IF(ISNUMBER(N897),_xll.BDP($C897, "OPT_UNDL_PX")," ")</f>
        <v>6538.76</v>
      </c>
      <c r="Q897" s="7">
        <f>IF(ISNUMBER(N897),+G897*_xll.BDP($C897, "PX_POS_MULT_FACTOR")*P897/K897," ")</f>
        <v>0.23295972166802292</v>
      </c>
      <c r="R897" s="8" t="str">
        <f>IF(OR($A897="TUA",$A897="TYA"),"",IF(ISNUMBER(_xll.BDP($C897,"DUR_ADJ_OAS_MID")),_xll.BDP($C897,"DUR_ADJ_OAS_MID"),IF(ISNUMBER(_xll.BDP($E897&amp;" ISIN","DUR_ADJ_OAS_MID")),_xll.BDP($E897&amp;" ISIN","DUR_ADJ_OAS_MID")," ")))</f>
        <v xml:space="preserve"> </v>
      </c>
      <c r="S897" s="7">
        <f t="shared" si="13"/>
        <v>-2.5127734458277956E-2</v>
      </c>
      <c r="T897" t="s">
        <v>164</v>
      </c>
      <c r="U897" t="s">
        <v>57</v>
      </c>
      <c r="AG897">
        <v>0.261349</v>
      </c>
    </row>
    <row r="898" spans="1:33" x14ac:dyDescent="0.25">
      <c r="A898" t="s">
        <v>2114</v>
      </c>
      <c r="B898" t="s">
        <v>165</v>
      </c>
      <c r="C898" t="s">
        <v>165</v>
      </c>
      <c r="F898" t="s">
        <v>166</v>
      </c>
      <c r="G898" s="1">
        <v>-55</v>
      </c>
      <c r="H898" s="1">
        <v>86.25</v>
      </c>
      <c r="I898" s="2">
        <v>-474375</v>
      </c>
      <c r="J898" s="3">
        <v>-3.0728700000000001E-3</v>
      </c>
      <c r="K898" s="4">
        <v>154375098.59</v>
      </c>
      <c r="L898" s="5">
        <v>6925001</v>
      </c>
      <c r="M898" s="6">
        <v>22.29242979</v>
      </c>
      <c r="N898" s="7">
        <f>IF(ISNUMBER(_xll.BDP($C898, "DELTA_MID")),_xll.BDP($C898, "DELTA_MID")," ")</f>
        <v>-0.48128700000000002</v>
      </c>
      <c r="O898" s="7" t="str">
        <f>IF(ISNUMBER(N898),_xll.BDP($C898, "OPT_UNDL_TICKER"),"")</f>
        <v>SPX</v>
      </c>
      <c r="P898" s="8">
        <f>IF(ISNUMBER(N898),_xll.BDP($C898, "OPT_UNDL_PX")," ")</f>
        <v>6538.76</v>
      </c>
      <c r="Q898" s="7">
        <f>IF(ISNUMBER(N898),+G898*_xll.BDP($C898, "PX_POS_MULT_FACTOR")*P898/K898," ")</f>
        <v>-0.23295972166802292</v>
      </c>
      <c r="R898" s="8" t="str">
        <f>IF(OR($A898="TUA",$A898="TYA"),"",IF(ISNUMBER(_xll.BDP($C898,"DUR_ADJ_OAS_MID")),_xll.BDP($C898,"DUR_ADJ_OAS_MID"),IF(ISNUMBER(_xll.BDP($E898&amp;" ISIN","DUR_ADJ_OAS_MID")),_xll.BDP($E898&amp;" ISIN","DUR_ADJ_OAS_MID")," ")))</f>
        <v xml:space="preserve"> </v>
      </c>
      <c r="S898" s="7">
        <f t="shared" si="13"/>
        <v>0.11212048556243775</v>
      </c>
      <c r="T898" t="s">
        <v>166</v>
      </c>
      <c r="U898" t="s">
        <v>57</v>
      </c>
      <c r="AG898">
        <v>0.261349</v>
      </c>
    </row>
    <row r="899" spans="1:33" x14ac:dyDescent="0.25">
      <c r="A899" t="s">
        <v>2114</v>
      </c>
      <c r="B899" t="s">
        <v>167</v>
      </c>
      <c r="C899" t="s">
        <v>167</v>
      </c>
      <c r="F899" t="s">
        <v>168</v>
      </c>
      <c r="G899" s="1">
        <v>50</v>
      </c>
      <c r="H899" s="1">
        <v>2</v>
      </c>
      <c r="I899" s="2">
        <v>10000</v>
      </c>
      <c r="J899" s="3">
        <v>6.478E-5</v>
      </c>
      <c r="K899" s="4">
        <v>154375098.59</v>
      </c>
      <c r="L899" s="5">
        <v>6925001</v>
      </c>
      <c r="M899" s="6">
        <v>22.29242979</v>
      </c>
      <c r="N899" s="7">
        <f>IF(ISNUMBER(_xll.BDP($C899, "DELTA_MID")),_xll.BDP($C899, "DELTA_MID")," ")</f>
        <v>3.6611999999999999E-2</v>
      </c>
      <c r="O899" s="7" t="str">
        <f>IF(ISNUMBER(N899),_xll.BDP($C899, "OPT_UNDL_TICKER"),"")</f>
        <v>SPX</v>
      </c>
      <c r="P899" s="8">
        <f>IF(ISNUMBER(N899),_xll.BDP($C899, "OPT_UNDL_PX")," ")</f>
        <v>6538.76</v>
      </c>
      <c r="Q899" s="7">
        <f>IF(ISNUMBER(N899),+G899*_xll.BDP($C899, "PX_POS_MULT_FACTOR")*P899/K899," ")</f>
        <v>0.21178156515274812</v>
      </c>
      <c r="R899" s="8" t="str">
        <f>IF(OR($A899="TUA",$A899="TYA"),"",IF(ISNUMBER(_xll.BDP($C899,"DUR_ADJ_OAS_MID")),_xll.BDP($C899,"DUR_ADJ_OAS_MID"),IF(ISNUMBER(_xll.BDP($E899&amp;" ISIN","DUR_ADJ_OAS_MID")),_xll.BDP($E899&amp;" ISIN","DUR_ADJ_OAS_MID")," ")))</f>
        <v xml:space="preserve"> </v>
      </c>
      <c r="S899" s="7">
        <f t="shared" ref="S899:S962" si="14">IF(ISNUMBER(N899),Q899*N899,IF(ISNUMBER(R899),J899*R899," "))</f>
        <v>7.753746663372414E-3</v>
      </c>
      <c r="T899" t="s">
        <v>168</v>
      </c>
      <c r="U899" t="s">
        <v>57</v>
      </c>
      <c r="AG899">
        <v>0.261349</v>
      </c>
    </row>
    <row r="900" spans="1:33" x14ac:dyDescent="0.25">
      <c r="A900" t="s">
        <v>2114</v>
      </c>
      <c r="B900" t="s">
        <v>169</v>
      </c>
      <c r="C900" t="s">
        <v>169</v>
      </c>
      <c r="F900" t="s">
        <v>170</v>
      </c>
      <c r="G900" s="1">
        <v>54</v>
      </c>
      <c r="H900" s="1">
        <v>10.9</v>
      </c>
      <c r="I900" s="2">
        <v>58860</v>
      </c>
      <c r="J900" s="3">
        <v>3.8128000000000001E-4</v>
      </c>
      <c r="K900" s="4">
        <v>154375098.59</v>
      </c>
      <c r="L900" s="5">
        <v>6925001</v>
      </c>
      <c r="M900" s="6">
        <v>22.29242979</v>
      </c>
      <c r="N900" s="7">
        <f>IF(ISNUMBER(_xll.BDP($C900, "DELTA_MID")),_xll.BDP($C900, "DELTA_MID")," ")</f>
        <v>-4.4139999999999999E-2</v>
      </c>
      <c r="O900" s="7" t="str">
        <f>IF(ISNUMBER(N900),_xll.BDP($C900, "OPT_UNDL_TICKER"),"")</f>
        <v>SPX</v>
      </c>
      <c r="P900" s="8">
        <f>IF(ISNUMBER(N900),_xll.BDP($C900, "OPT_UNDL_PX")," ")</f>
        <v>6538.76</v>
      </c>
      <c r="Q900" s="7">
        <f>IF(ISNUMBER(N900),+G900*_xll.BDP($C900, "PX_POS_MULT_FACTOR")*P900/K900," ")</f>
        <v>0.22872409036496796</v>
      </c>
      <c r="R900" s="8" t="str">
        <f>IF(OR($A900="TUA",$A900="TYA"),"",IF(ISNUMBER(_xll.BDP($C900,"DUR_ADJ_OAS_MID")),_xll.BDP($C900,"DUR_ADJ_OAS_MID"),IF(ISNUMBER(_xll.BDP($E900&amp;" ISIN","DUR_ADJ_OAS_MID")),_xll.BDP($E900&amp;" ISIN","DUR_ADJ_OAS_MID")," ")))</f>
        <v xml:space="preserve"> </v>
      </c>
      <c r="S900" s="7">
        <f t="shared" si="14"/>
        <v>-1.0095881348709685E-2</v>
      </c>
      <c r="T900" t="s">
        <v>170</v>
      </c>
      <c r="U900" t="s">
        <v>57</v>
      </c>
      <c r="AG900">
        <v>0.261349</v>
      </c>
    </row>
    <row r="901" spans="1:33" x14ac:dyDescent="0.25">
      <c r="A901" t="s">
        <v>2114</v>
      </c>
      <c r="B901" t="s">
        <v>171</v>
      </c>
      <c r="C901" t="s">
        <v>171</v>
      </c>
      <c r="F901" t="s">
        <v>172</v>
      </c>
      <c r="G901" s="1">
        <v>54</v>
      </c>
      <c r="H901" s="1">
        <v>12.6</v>
      </c>
      <c r="I901" s="2">
        <v>68040</v>
      </c>
      <c r="J901" s="3">
        <v>4.4074000000000001E-4</v>
      </c>
      <c r="K901" s="4">
        <v>154375098.59</v>
      </c>
      <c r="L901" s="5">
        <v>6925001</v>
      </c>
      <c r="M901" s="6">
        <v>22.29242979</v>
      </c>
      <c r="N901" s="7">
        <f>IF(ISNUMBER(_xll.BDP($C901, "DELTA_MID")),_xll.BDP($C901, "DELTA_MID")," ")</f>
        <v>-5.1836E-2</v>
      </c>
      <c r="O901" s="7" t="str">
        <f>IF(ISNUMBER(N901),_xll.BDP($C901, "OPT_UNDL_TICKER"),"")</f>
        <v>SPX</v>
      </c>
      <c r="P901" s="8">
        <f>IF(ISNUMBER(N901),_xll.BDP($C901, "OPT_UNDL_PX")," ")</f>
        <v>6538.76</v>
      </c>
      <c r="Q901" s="7">
        <f>IF(ISNUMBER(N901),+G901*_xll.BDP($C901, "PX_POS_MULT_FACTOR")*P901/K901," ")</f>
        <v>0.22872409036496796</v>
      </c>
      <c r="R901" s="8" t="str">
        <f>IF(OR($A901="TUA",$A901="TYA"),"",IF(ISNUMBER(_xll.BDP($C901,"DUR_ADJ_OAS_MID")),_xll.BDP($C901,"DUR_ADJ_OAS_MID"),IF(ISNUMBER(_xll.BDP($E901&amp;" ISIN","DUR_ADJ_OAS_MID")),_xll.BDP($E901&amp;" ISIN","DUR_ADJ_OAS_MID")," ")))</f>
        <v xml:space="preserve"> </v>
      </c>
      <c r="S901" s="7">
        <f t="shared" si="14"/>
        <v>-1.1856141948158479E-2</v>
      </c>
      <c r="T901" t="s">
        <v>172</v>
      </c>
      <c r="U901" t="s">
        <v>57</v>
      </c>
      <c r="AG901">
        <v>0.261349</v>
      </c>
    </row>
    <row r="902" spans="1:33" x14ac:dyDescent="0.25">
      <c r="A902" t="s">
        <v>2114</v>
      </c>
      <c r="B902" t="s">
        <v>173</v>
      </c>
      <c r="C902" t="s">
        <v>173</v>
      </c>
      <c r="F902" t="s">
        <v>174</v>
      </c>
      <c r="G902" s="1">
        <v>-54</v>
      </c>
      <c r="H902" s="1">
        <v>21.3</v>
      </c>
      <c r="I902" s="2">
        <v>-115020</v>
      </c>
      <c r="J902" s="3">
        <v>-7.4507000000000002E-4</v>
      </c>
      <c r="K902" s="4">
        <v>154375098.59</v>
      </c>
      <c r="L902" s="5">
        <v>6925001</v>
      </c>
      <c r="M902" s="6">
        <v>22.29242979</v>
      </c>
      <c r="N902" s="7">
        <f>IF(ISNUMBER(_xll.BDP($C902, "DELTA_MID")),_xll.BDP($C902, "DELTA_MID")," ")</f>
        <v>-9.0467000000000006E-2</v>
      </c>
      <c r="O902" s="7" t="str">
        <f>IF(ISNUMBER(N902),_xll.BDP($C902, "OPT_UNDL_TICKER"),"")</f>
        <v>SPX</v>
      </c>
      <c r="P902" s="8">
        <f>IF(ISNUMBER(N902),_xll.BDP($C902, "OPT_UNDL_PX")," ")</f>
        <v>6538.76</v>
      </c>
      <c r="Q902" s="7">
        <f>IF(ISNUMBER(N902),+G902*_xll.BDP($C902, "PX_POS_MULT_FACTOR")*P902/K902," ")</f>
        <v>-0.22872409036496796</v>
      </c>
      <c r="R902" s="8" t="str">
        <f>IF(OR($A902="TUA",$A902="TYA"),"",IF(ISNUMBER(_xll.BDP($C902,"DUR_ADJ_OAS_MID")),_xll.BDP($C902,"DUR_ADJ_OAS_MID"),IF(ISNUMBER(_xll.BDP($E902&amp;" ISIN","DUR_ADJ_OAS_MID")),_xll.BDP($E902&amp;" ISIN","DUR_ADJ_OAS_MID")," ")))</f>
        <v xml:space="preserve"> </v>
      </c>
      <c r="S902" s="7">
        <f t="shared" si="14"/>
        <v>2.0691982283047559E-2</v>
      </c>
      <c r="T902" t="s">
        <v>174</v>
      </c>
      <c r="U902" t="s">
        <v>57</v>
      </c>
      <c r="AG902">
        <v>0.261349</v>
      </c>
    </row>
    <row r="903" spans="1:33" x14ac:dyDescent="0.25">
      <c r="A903" t="s">
        <v>2114</v>
      </c>
      <c r="B903" t="s">
        <v>175</v>
      </c>
      <c r="C903" t="s">
        <v>175</v>
      </c>
      <c r="F903" t="s">
        <v>176</v>
      </c>
      <c r="G903" s="1">
        <v>-54</v>
      </c>
      <c r="H903" s="1">
        <v>26.1</v>
      </c>
      <c r="I903" s="2">
        <v>-140940</v>
      </c>
      <c r="J903" s="3">
        <v>-9.1297000000000004E-4</v>
      </c>
      <c r="K903" s="4">
        <v>154375098.59</v>
      </c>
      <c r="L903" s="5">
        <v>6925001</v>
      </c>
      <c r="M903" s="6">
        <v>22.29242979</v>
      </c>
      <c r="N903" s="7">
        <f>IF(ISNUMBER(_xll.BDP($C903, "DELTA_MID")),_xll.BDP($C903, "DELTA_MID")," ")</f>
        <v>-0.11221100000000001</v>
      </c>
      <c r="O903" s="7" t="str">
        <f>IF(ISNUMBER(N903),_xll.BDP($C903, "OPT_UNDL_TICKER"),"")</f>
        <v>SPX</v>
      </c>
      <c r="P903" s="8">
        <f>IF(ISNUMBER(N903),_xll.BDP($C903, "OPT_UNDL_PX")," ")</f>
        <v>6538.76</v>
      </c>
      <c r="Q903" s="7">
        <f>IF(ISNUMBER(N903),+G903*_xll.BDP($C903, "PX_POS_MULT_FACTOR")*P903/K903," ")</f>
        <v>-0.22872409036496796</v>
      </c>
      <c r="R903" s="8" t="str">
        <f>IF(OR($A903="TUA",$A903="TYA"),"",IF(ISNUMBER(_xll.BDP($C903,"DUR_ADJ_OAS_MID")),_xll.BDP($C903,"DUR_ADJ_OAS_MID"),IF(ISNUMBER(_xll.BDP($E903&amp;" ISIN","DUR_ADJ_OAS_MID")),_xll.BDP($E903&amp;" ISIN","DUR_ADJ_OAS_MID")," ")))</f>
        <v xml:space="preserve"> </v>
      </c>
      <c r="S903" s="7">
        <f t="shared" si="14"/>
        <v>2.5665358903943423E-2</v>
      </c>
      <c r="T903" t="s">
        <v>176</v>
      </c>
      <c r="U903" t="s">
        <v>57</v>
      </c>
      <c r="AG903">
        <v>0.261349</v>
      </c>
    </row>
    <row r="904" spans="1:33" x14ac:dyDescent="0.25">
      <c r="A904" t="s">
        <v>2114</v>
      </c>
      <c r="B904" t="s">
        <v>115</v>
      </c>
      <c r="C904" t="s">
        <v>116</v>
      </c>
      <c r="D904" t="s">
        <v>117</v>
      </c>
      <c r="E904" t="s">
        <v>118</v>
      </c>
      <c r="F904" t="s">
        <v>119</v>
      </c>
      <c r="G904" s="1">
        <v>1250000</v>
      </c>
      <c r="H904" s="1">
        <v>100.28</v>
      </c>
      <c r="I904" s="2">
        <v>125350000</v>
      </c>
      <c r="J904" s="3">
        <v>0.81198329000000002</v>
      </c>
      <c r="K904" s="4">
        <v>154375098.59</v>
      </c>
      <c r="L904" s="5">
        <v>6925001</v>
      </c>
      <c r="M904" s="6">
        <v>22.29242979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119</v>
      </c>
      <c r="U904" t="s">
        <v>41</v>
      </c>
      <c r="AG904">
        <v>0.261349</v>
      </c>
    </row>
    <row r="905" spans="1:33" x14ac:dyDescent="0.25">
      <c r="A905" t="s">
        <v>2114</v>
      </c>
      <c r="B905" t="s">
        <v>89</v>
      </c>
      <c r="C905" t="s">
        <v>89</v>
      </c>
      <c r="D905" t="s">
        <v>90</v>
      </c>
      <c r="E905" t="s">
        <v>91</v>
      </c>
      <c r="F905" t="s">
        <v>92</v>
      </c>
      <c r="G905" s="1">
        <v>20000000</v>
      </c>
      <c r="H905" s="1">
        <v>99.490987000000004</v>
      </c>
      <c r="I905" s="2">
        <v>19898197.399999999</v>
      </c>
      <c r="J905" s="3">
        <v>0.12889512</v>
      </c>
      <c r="K905" s="4">
        <v>154375098.59</v>
      </c>
      <c r="L905" s="5">
        <v>6925001</v>
      </c>
      <c r="M905" s="6">
        <v>22.29242979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f>IF(OR($A905="TUA",$A905="TYA"),"",IF(ISNUMBER(_xll.BDP($C905,"DUR_ADJ_OAS_MID")),_xll.BDP($C905,"DUR_ADJ_OAS_MID"),IF(ISNUMBER(_xll.BDP($E905&amp;" ISIN","DUR_ADJ_OAS_MID")),_xll.BDP($E905&amp;" ISIN","DUR_ADJ_OAS_MID")," ")))</f>
        <v>0.1307369377044634</v>
      </c>
      <c r="S905" s="7">
        <f t="shared" si="14"/>
        <v>1.6851353273849335E-2</v>
      </c>
      <c r="T905" t="s">
        <v>92</v>
      </c>
      <c r="U905" t="s">
        <v>93</v>
      </c>
      <c r="AG905">
        <v>0.261349</v>
      </c>
    </row>
    <row r="906" spans="1:33" x14ac:dyDescent="0.25">
      <c r="A906" t="s">
        <v>2114</v>
      </c>
      <c r="B906" t="s">
        <v>209</v>
      </c>
      <c r="C906" t="s">
        <v>209</v>
      </c>
      <c r="D906" t="s">
        <v>210</v>
      </c>
      <c r="E906" t="s">
        <v>211</v>
      </c>
      <c r="F906" t="s">
        <v>212</v>
      </c>
      <c r="G906" s="1">
        <v>4500000</v>
      </c>
      <c r="H906" s="1">
        <v>99.005851000000007</v>
      </c>
      <c r="I906" s="2">
        <v>4455263.3</v>
      </c>
      <c r="J906" s="3">
        <v>2.8859989999999999E-2</v>
      </c>
      <c r="K906" s="4">
        <v>154375098.59</v>
      </c>
      <c r="L906" s="5">
        <v>6925001</v>
      </c>
      <c r="M906" s="6">
        <v>22.29242979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f>IF(OR($A906="TUA",$A906="TYA"),"",IF(ISNUMBER(_xll.BDP($C906,"DUR_ADJ_OAS_MID")),_xll.BDP($C906,"DUR_ADJ_OAS_MID"),IF(ISNUMBER(_xll.BDP($E906&amp;" ISIN","DUR_ADJ_OAS_MID")),_xll.BDP($E906&amp;" ISIN","DUR_ADJ_OAS_MID")," ")))</f>
        <v>0.2575987489075548</v>
      </c>
      <c r="S906" s="7">
        <f t="shared" si="14"/>
        <v>7.4342973174845424E-3</v>
      </c>
      <c r="T906" t="s">
        <v>212</v>
      </c>
      <c r="U906" t="s">
        <v>93</v>
      </c>
      <c r="AG906">
        <v>0.261349</v>
      </c>
    </row>
    <row r="907" spans="1:33" x14ac:dyDescent="0.25">
      <c r="A907" t="s">
        <v>2114</v>
      </c>
      <c r="B907" t="s">
        <v>98</v>
      </c>
      <c r="C907" t="s">
        <v>98</v>
      </c>
      <c r="D907" t="s">
        <v>99</v>
      </c>
      <c r="E907" t="s">
        <v>100</v>
      </c>
      <c r="F907" t="s">
        <v>101</v>
      </c>
      <c r="G907" s="1">
        <v>9350000</v>
      </c>
      <c r="H907" s="1">
        <v>99.786028000000002</v>
      </c>
      <c r="I907" s="2">
        <v>9329993.6199999992</v>
      </c>
      <c r="J907" s="3">
        <v>6.0437169999999998E-2</v>
      </c>
      <c r="K907" s="4">
        <v>154375098.59</v>
      </c>
      <c r="L907" s="5">
        <v>6925001</v>
      </c>
      <c r="M907" s="6">
        <v>22.29242979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f>IF(OR($A907="TUA",$A907="TYA"),"",IF(ISNUMBER(_xll.BDP($C907,"DUR_ADJ_OAS_MID")),_xll.BDP($C907,"DUR_ADJ_OAS_MID"),IF(ISNUMBER(_xll.BDP($E907&amp;" ISIN","DUR_ADJ_OAS_MID")),_xll.BDP($E907&amp;" ISIN","DUR_ADJ_OAS_MID")," ")))</f>
        <v>5.466063604058008E-2</v>
      </c>
      <c r="S907" s="7">
        <f t="shared" si="14"/>
        <v>3.3035341526926653E-3</v>
      </c>
      <c r="T907" t="s">
        <v>101</v>
      </c>
      <c r="U907" t="s">
        <v>93</v>
      </c>
      <c r="AG907">
        <v>0.261349</v>
      </c>
    </row>
    <row r="908" spans="1:33" x14ac:dyDescent="0.25">
      <c r="A908" t="s">
        <v>2114</v>
      </c>
      <c r="B908" t="s">
        <v>110</v>
      </c>
      <c r="C908" t="s">
        <v>110</v>
      </c>
      <c r="G908" s="1">
        <v>-3025034.73</v>
      </c>
      <c r="H908" s="1">
        <v>1</v>
      </c>
      <c r="I908" s="2">
        <v>-3025034.73</v>
      </c>
      <c r="J908" s="3">
        <v>-1.9595350000000001E-2</v>
      </c>
      <c r="K908" s="4">
        <v>154375098.59</v>
      </c>
      <c r="L908" s="5">
        <v>6925001</v>
      </c>
      <c r="M908" s="6">
        <v>22.29242979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110</v>
      </c>
      <c r="U908" t="s">
        <v>110</v>
      </c>
      <c r="AG908">
        <v>0.261349</v>
      </c>
    </row>
    <row r="909" spans="1:33" x14ac:dyDescent="0.25">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row>
    <row r="910" spans="1:33" x14ac:dyDescent="0.25">
      <c r="A910" t="s">
        <v>2115</v>
      </c>
      <c r="B910" t="s">
        <v>2116</v>
      </c>
      <c r="C910" t="s">
        <v>2117</v>
      </c>
      <c r="D910" t="s">
        <v>2118</v>
      </c>
      <c r="E910" t="s">
        <v>2119</v>
      </c>
      <c r="F910" t="s">
        <v>2120</v>
      </c>
      <c r="G910" s="1">
        <v>4449</v>
      </c>
      <c r="H910" s="1">
        <v>7423</v>
      </c>
      <c r="I910" s="2">
        <v>372295.38</v>
      </c>
      <c r="J910" s="3">
        <v>4.19917E-2</v>
      </c>
      <c r="K910" s="4">
        <v>8865927.0299999993</v>
      </c>
      <c r="L910" s="5">
        <v>325001</v>
      </c>
      <c r="M910" s="6">
        <v>27.279691540000002</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2118</v>
      </c>
      <c r="U910" t="s">
        <v>1180</v>
      </c>
    </row>
    <row r="911" spans="1:33" x14ac:dyDescent="0.25">
      <c r="A911" t="s">
        <v>2115</v>
      </c>
      <c r="B911" t="s">
        <v>2121</v>
      </c>
      <c r="C911" t="s">
        <v>2122</v>
      </c>
      <c r="D911" t="s">
        <v>2123</v>
      </c>
      <c r="E911" t="s">
        <v>2124</v>
      </c>
      <c r="F911" t="s">
        <v>2125</v>
      </c>
      <c r="G911" s="1">
        <v>26909</v>
      </c>
      <c r="H911" s="1">
        <v>2158.3000000000002</v>
      </c>
      <c r="I911" s="2">
        <v>654719.30000000005</v>
      </c>
      <c r="J911" s="3">
        <v>7.3846679999999998E-2</v>
      </c>
      <c r="K911" s="4">
        <v>8865927.0299999993</v>
      </c>
      <c r="L911" s="5">
        <v>325001</v>
      </c>
      <c r="M911" s="6">
        <v>27.279691540000002</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2123</v>
      </c>
      <c r="U911" t="s">
        <v>1180</v>
      </c>
    </row>
    <row r="912" spans="1:33" x14ac:dyDescent="0.25">
      <c r="A912" t="s">
        <v>2115</v>
      </c>
      <c r="B912" t="s">
        <v>2126</v>
      </c>
      <c r="C912" t="s">
        <v>2127</v>
      </c>
      <c r="D912" t="s">
        <v>2128</v>
      </c>
      <c r="E912" t="s">
        <v>2129</v>
      </c>
      <c r="F912" t="s">
        <v>2130</v>
      </c>
      <c r="G912" s="1">
        <v>12884</v>
      </c>
      <c r="H912" s="1">
        <v>721.05</v>
      </c>
      <c r="I912" s="2">
        <v>104727.77</v>
      </c>
      <c r="J912" s="3">
        <v>1.1812390000000001E-2</v>
      </c>
      <c r="K912" s="4">
        <v>8865927.0299999993</v>
      </c>
      <c r="L912" s="5">
        <v>325001</v>
      </c>
      <c r="M912" s="6">
        <v>27.279691540000002</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2128</v>
      </c>
      <c r="U912" t="s">
        <v>1180</v>
      </c>
    </row>
    <row r="913" spans="1:21" x14ac:dyDescent="0.25">
      <c r="A913" t="s">
        <v>2115</v>
      </c>
      <c r="B913" t="s">
        <v>2131</v>
      </c>
      <c r="C913" t="s">
        <v>2132</v>
      </c>
      <c r="D913" t="s">
        <v>2133</v>
      </c>
      <c r="E913" t="s">
        <v>2134</v>
      </c>
      <c r="F913" t="s">
        <v>2135</v>
      </c>
      <c r="G913" s="1">
        <v>4267</v>
      </c>
      <c r="H913" s="1">
        <v>8979.5</v>
      </c>
      <c r="I913" s="2">
        <v>431937.17</v>
      </c>
      <c r="J913" s="3">
        <v>4.8718780000000003E-2</v>
      </c>
      <c r="K913" s="4">
        <v>8865927.0299999993</v>
      </c>
      <c r="L913" s="5">
        <v>325001</v>
      </c>
      <c r="M913" s="6">
        <v>27.279691540000002</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2133</v>
      </c>
      <c r="U913" t="s">
        <v>1180</v>
      </c>
    </row>
    <row r="914" spans="1:21" x14ac:dyDescent="0.25">
      <c r="A914" t="s">
        <v>2115</v>
      </c>
      <c r="B914" t="s">
        <v>2136</v>
      </c>
      <c r="C914" t="s">
        <v>2137</v>
      </c>
      <c r="D914" t="s">
        <v>2138</v>
      </c>
      <c r="E914" t="s">
        <v>2139</v>
      </c>
      <c r="F914" t="s">
        <v>2140</v>
      </c>
      <c r="G914" s="1">
        <v>6078</v>
      </c>
      <c r="H914" s="1">
        <v>5819</v>
      </c>
      <c r="I914" s="2">
        <v>398707.89</v>
      </c>
      <c r="J914" s="3">
        <v>4.497081E-2</v>
      </c>
      <c r="K914" s="4">
        <v>8865927.0299999993</v>
      </c>
      <c r="L914" s="5">
        <v>325001</v>
      </c>
      <c r="M914" s="6">
        <v>27.279691540000002</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2138</v>
      </c>
      <c r="U914" t="s">
        <v>1180</v>
      </c>
    </row>
    <row r="915" spans="1:21" x14ac:dyDescent="0.25">
      <c r="A915" t="s">
        <v>2115</v>
      </c>
      <c r="B915" t="s">
        <v>2141</v>
      </c>
      <c r="C915" t="s">
        <v>2142</v>
      </c>
      <c r="D915" t="s">
        <v>2143</v>
      </c>
      <c r="E915" t="s">
        <v>2144</v>
      </c>
      <c r="F915" t="s">
        <v>2145</v>
      </c>
      <c r="G915" s="1">
        <v>5871</v>
      </c>
      <c r="H915" s="1">
        <v>6770</v>
      </c>
      <c r="I915" s="2">
        <v>448070.68</v>
      </c>
      <c r="J915" s="3">
        <v>5.05385E-2</v>
      </c>
      <c r="K915" s="4">
        <v>8865927.0299999993</v>
      </c>
      <c r="L915" s="5">
        <v>325001</v>
      </c>
      <c r="M915" s="6">
        <v>27.279691540000002</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2143</v>
      </c>
      <c r="U915" t="s">
        <v>1180</v>
      </c>
    </row>
    <row r="916" spans="1:21" x14ac:dyDescent="0.25">
      <c r="A916" t="s">
        <v>2115</v>
      </c>
      <c r="B916" t="s">
        <v>2146</v>
      </c>
      <c r="C916" t="s">
        <v>2147</v>
      </c>
      <c r="D916" t="s">
        <v>2148</v>
      </c>
      <c r="E916" t="s">
        <v>2149</v>
      </c>
      <c r="F916" t="s">
        <v>2150</v>
      </c>
      <c r="G916" s="1">
        <v>8081</v>
      </c>
      <c r="H916" s="1">
        <v>4085</v>
      </c>
      <c r="I916" s="2">
        <v>372137.08</v>
      </c>
      <c r="J916" s="3">
        <v>4.197385E-2</v>
      </c>
      <c r="K916" s="4">
        <v>8865927.0299999993</v>
      </c>
      <c r="L916" s="5">
        <v>325001</v>
      </c>
      <c r="M916" s="6">
        <v>27.279691540000002</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2148</v>
      </c>
      <c r="U916" t="s">
        <v>1180</v>
      </c>
    </row>
    <row r="917" spans="1:21" x14ac:dyDescent="0.25">
      <c r="A917" t="s">
        <v>2115</v>
      </c>
      <c r="B917" t="s">
        <v>2151</v>
      </c>
      <c r="C917" t="s">
        <v>2152</v>
      </c>
      <c r="D917" t="s">
        <v>2153</v>
      </c>
      <c r="E917" t="s">
        <v>2154</v>
      </c>
      <c r="F917" t="s">
        <v>2155</v>
      </c>
      <c r="G917" s="1">
        <v>184617</v>
      </c>
      <c r="H917" s="1">
        <v>306.89999999999998</v>
      </c>
      <c r="I917" s="2">
        <v>638725.71</v>
      </c>
      <c r="J917" s="3">
        <v>7.2042739999999994E-2</v>
      </c>
      <c r="K917" s="4">
        <v>8865927.0299999993</v>
      </c>
      <c r="L917" s="5">
        <v>325001</v>
      </c>
      <c r="M917" s="6">
        <v>27.279691540000002</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2153</v>
      </c>
      <c r="U917" t="s">
        <v>1180</v>
      </c>
    </row>
    <row r="918" spans="1:21" x14ac:dyDescent="0.25">
      <c r="A918" t="s">
        <v>2115</v>
      </c>
      <c r="B918" t="s">
        <v>2156</v>
      </c>
      <c r="C918" t="s">
        <v>2157</v>
      </c>
      <c r="D918" t="s">
        <v>2158</v>
      </c>
      <c r="E918" t="s">
        <v>2159</v>
      </c>
      <c r="F918" t="s">
        <v>2160</v>
      </c>
      <c r="G918" s="1">
        <v>21911</v>
      </c>
      <c r="H918" s="1">
        <v>1050.09997475</v>
      </c>
      <c r="I918" s="2">
        <v>259381.28</v>
      </c>
      <c r="J918" s="3">
        <v>2.9255969999999999E-2</v>
      </c>
      <c r="K918" s="4">
        <v>8865927.0299999993</v>
      </c>
      <c r="L918" s="5">
        <v>325001</v>
      </c>
      <c r="M918" s="6">
        <v>27.279691540000002</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2158</v>
      </c>
      <c r="U918" t="s">
        <v>1180</v>
      </c>
    </row>
    <row r="919" spans="1:21" x14ac:dyDescent="0.25">
      <c r="A919" t="s">
        <v>2115</v>
      </c>
      <c r="B919" t="s">
        <v>2161</v>
      </c>
      <c r="C919" t="s">
        <v>2162</v>
      </c>
      <c r="D919" t="s">
        <v>2163</v>
      </c>
      <c r="E919" t="s">
        <v>2164</v>
      </c>
      <c r="F919" t="s">
        <v>2165</v>
      </c>
      <c r="G919" s="1">
        <v>10223</v>
      </c>
      <c r="H919" s="1">
        <v>1701.6</v>
      </c>
      <c r="I919" s="2">
        <v>196101.82</v>
      </c>
      <c r="J919" s="3">
        <v>2.211859E-2</v>
      </c>
      <c r="K919" s="4">
        <v>8865927.0299999993</v>
      </c>
      <c r="L919" s="5">
        <v>325001</v>
      </c>
      <c r="M919" s="6">
        <v>27.279691540000002</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2163</v>
      </c>
      <c r="U919" t="s">
        <v>1180</v>
      </c>
    </row>
    <row r="920" spans="1:21" x14ac:dyDescent="0.25">
      <c r="A920" t="s">
        <v>2115</v>
      </c>
      <c r="B920" t="s">
        <v>2166</v>
      </c>
      <c r="C920" t="s">
        <v>2167</v>
      </c>
      <c r="D920" t="s">
        <v>2168</v>
      </c>
      <c r="E920" t="s">
        <v>2169</v>
      </c>
      <c r="F920" t="s">
        <v>2170</v>
      </c>
      <c r="G920" s="1">
        <v>11126</v>
      </c>
      <c r="H920" s="1">
        <v>1448.5</v>
      </c>
      <c r="I920" s="2">
        <v>181678.41</v>
      </c>
      <c r="J920" s="3">
        <v>2.0491760000000001E-2</v>
      </c>
      <c r="K920" s="4">
        <v>8865927.0299999993</v>
      </c>
      <c r="L920" s="5">
        <v>325001</v>
      </c>
      <c r="M920" s="6">
        <v>27.279691540000002</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2168</v>
      </c>
      <c r="U920" t="s">
        <v>1180</v>
      </c>
    </row>
    <row r="921" spans="1:21" x14ac:dyDescent="0.25">
      <c r="A921" t="s">
        <v>2115</v>
      </c>
      <c r="B921" t="s">
        <v>2171</v>
      </c>
      <c r="C921" t="s">
        <v>2172</v>
      </c>
      <c r="D921" t="s">
        <v>2173</v>
      </c>
      <c r="E921" t="s">
        <v>2174</v>
      </c>
      <c r="F921" t="s">
        <v>2175</v>
      </c>
      <c r="G921" s="1">
        <v>25101</v>
      </c>
      <c r="H921" s="1">
        <v>1383</v>
      </c>
      <c r="I921" s="2">
        <v>391344.27</v>
      </c>
      <c r="J921" s="3">
        <v>4.4140249999999999E-2</v>
      </c>
      <c r="K921" s="4">
        <v>8865927.0299999993</v>
      </c>
      <c r="L921" s="5">
        <v>325001</v>
      </c>
      <c r="M921" s="6">
        <v>27.279691540000002</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2173</v>
      </c>
      <c r="U921" t="s">
        <v>1180</v>
      </c>
    </row>
    <row r="922" spans="1:21" x14ac:dyDescent="0.25">
      <c r="A922" t="s">
        <v>2115</v>
      </c>
      <c r="B922" t="s">
        <v>2176</v>
      </c>
      <c r="C922" t="s">
        <v>2177</v>
      </c>
      <c r="D922" t="s">
        <v>2178</v>
      </c>
      <c r="E922" t="s">
        <v>2179</v>
      </c>
      <c r="F922" t="s">
        <v>2180</v>
      </c>
      <c r="G922" s="1">
        <v>21000</v>
      </c>
      <c r="H922" s="1">
        <v>733.35</v>
      </c>
      <c r="I922" s="2">
        <v>173610.65</v>
      </c>
      <c r="J922" s="3">
        <v>1.958178E-2</v>
      </c>
      <c r="K922" s="4">
        <v>8865927.0299999993</v>
      </c>
      <c r="L922" s="5">
        <v>325001</v>
      </c>
      <c r="M922" s="6">
        <v>27.279691540000002</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2178</v>
      </c>
      <c r="U922" t="s">
        <v>1180</v>
      </c>
    </row>
    <row r="923" spans="1:21" x14ac:dyDescent="0.25">
      <c r="A923" t="s">
        <v>2115</v>
      </c>
      <c r="B923" t="s">
        <v>2181</v>
      </c>
      <c r="C923" t="s">
        <v>2182</v>
      </c>
      <c r="D923" t="s">
        <v>2183</v>
      </c>
      <c r="E923" t="s">
        <v>2184</v>
      </c>
      <c r="F923" t="s">
        <v>2185</v>
      </c>
      <c r="G923" s="1">
        <v>23955</v>
      </c>
      <c r="H923" s="1">
        <v>1360.59996963</v>
      </c>
      <c r="I923" s="2">
        <v>367428.14</v>
      </c>
      <c r="J923" s="3">
        <v>4.1442720000000002E-2</v>
      </c>
      <c r="K923" s="4">
        <v>8865927.0299999993</v>
      </c>
      <c r="L923" s="5">
        <v>325001</v>
      </c>
      <c r="M923" s="6">
        <v>27.279691540000002</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2183</v>
      </c>
      <c r="U923" t="s">
        <v>1180</v>
      </c>
    </row>
    <row r="924" spans="1:21" x14ac:dyDescent="0.25">
      <c r="A924" t="s">
        <v>2115</v>
      </c>
      <c r="B924" t="s">
        <v>2186</v>
      </c>
      <c r="C924" t="s">
        <v>2187</v>
      </c>
      <c r="D924" t="s">
        <v>2188</v>
      </c>
      <c r="E924" t="s">
        <v>2189</v>
      </c>
      <c r="F924" t="s">
        <v>2190</v>
      </c>
      <c r="G924" s="1">
        <v>21908</v>
      </c>
      <c r="H924" s="1">
        <v>693.00001426999995</v>
      </c>
      <c r="I924" s="2">
        <v>171151.91</v>
      </c>
      <c r="J924" s="3">
        <v>1.9304459999999999E-2</v>
      </c>
      <c r="K924" s="4">
        <v>8865927.0299999993</v>
      </c>
      <c r="L924" s="5">
        <v>325001</v>
      </c>
      <c r="M924" s="6">
        <v>27.279691540000002</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2188</v>
      </c>
      <c r="U924" t="s">
        <v>1180</v>
      </c>
    </row>
    <row r="925" spans="1:21" x14ac:dyDescent="0.25">
      <c r="A925" t="s">
        <v>2115</v>
      </c>
      <c r="B925" t="s">
        <v>2191</v>
      </c>
      <c r="C925" t="s">
        <v>2192</v>
      </c>
      <c r="D925" t="s">
        <v>2193</v>
      </c>
      <c r="E925" t="s">
        <v>2194</v>
      </c>
      <c r="F925" t="s">
        <v>2195</v>
      </c>
      <c r="G925" s="1">
        <v>95893</v>
      </c>
      <c r="H925" s="1">
        <v>405.45</v>
      </c>
      <c r="I925" s="2">
        <v>438298.52</v>
      </c>
      <c r="J925" s="3">
        <v>4.9436290000000001E-2</v>
      </c>
      <c r="K925" s="4">
        <v>8865927.0299999993</v>
      </c>
      <c r="L925" s="5">
        <v>325001</v>
      </c>
      <c r="M925" s="6">
        <v>27.279691540000002</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2193</v>
      </c>
      <c r="U925" t="s">
        <v>1180</v>
      </c>
    </row>
    <row r="926" spans="1:21" x14ac:dyDescent="0.25">
      <c r="A926" t="s">
        <v>2115</v>
      </c>
      <c r="B926" t="s">
        <v>2196</v>
      </c>
      <c r="C926" t="s">
        <v>2197</v>
      </c>
      <c r="D926" t="s">
        <v>2198</v>
      </c>
      <c r="E926" t="s">
        <v>2199</v>
      </c>
      <c r="F926" t="s">
        <v>2200</v>
      </c>
      <c r="G926" s="1">
        <v>14919</v>
      </c>
      <c r="H926" s="1">
        <v>1748.4</v>
      </c>
      <c r="I926" s="2">
        <v>294053.46000000002</v>
      </c>
      <c r="J926" s="3">
        <v>3.3166689999999999E-2</v>
      </c>
      <c r="K926" s="4">
        <v>8865927.0299999993</v>
      </c>
      <c r="L926" s="5">
        <v>325001</v>
      </c>
      <c r="M926" s="6">
        <v>27.279691540000002</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2198</v>
      </c>
      <c r="U926" t="s">
        <v>1180</v>
      </c>
    </row>
    <row r="927" spans="1:21" x14ac:dyDescent="0.25">
      <c r="A927" t="s">
        <v>2115</v>
      </c>
      <c r="B927" t="s">
        <v>2201</v>
      </c>
      <c r="C927" t="s">
        <v>2202</v>
      </c>
      <c r="D927" t="s">
        <v>2203</v>
      </c>
      <c r="E927" t="s">
        <v>2204</v>
      </c>
      <c r="F927" t="s">
        <v>2205</v>
      </c>
      <c r="G927" s="1">
        <v>19108</v>
      </c>
      <c r="H927" s="1">
        <v>2098.6999999999998</v>
      </c>
      <c r="I927" s="2">
        <v>452075.92</v>
      </c>
      <c r="J927" s="3">
        <v>5.0990260000000003E-2</v>
      </c>
      <c r="K927" s="4">
        <v>8865927.0299999993</v>
      </c>
      <c r="L927" s="5">
        <v>325001</v>
      </c>
      <c r="M927" s="6">
        <v>27.279691540000002</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2203</v>
      </c>
      <c r="U927" t="s">
        <v>1180</v>
      </c>
    </row>
    <row r="928" spans="1:21" x14ac:dyDescent="0.25">
      <c r="A928" t="s">
        <v>2115</v>
      </c>
      <c r="B928" t="s">
        <v>2206</v>
      </c>
      <c r="C928" t="s">
        <v>2207</v>
      </c>
      <c r="D928" t="s">
        <v>2208</v>
      </c>
      <c r="E928" t="s">
        <v>2209</v>
      </c>
      <c r="F928" t="s">
        <v>2210</v>
      </c>
      <c r="G928" s="1">
        <v>156</v>
      </c>
      <c r="H928" s="1">
        <v>1683.9</v>
      </c>
      <c r="I928" s="2">
        <v>2961.33</v>
      </c>
      <c r="J928" s="3">
        <v>3.3400999999999998E-4</v>
      </c>
      <c r="K928" s="4">
        <v>8865927.0299999993</v>
      </c>
      <c r="L928" s="5">
        <v>325001</v>
      </c>
      <c r="M928" s="6">
        <v>27.279691540000002</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2208</v>
      </c>
      <c r="U928" t="s">
        <v>1180</v>
      </c>
    </row>
    <row r="929" spans="1:21" x14ac:dyDescent="0.25">
      <c r="A929" t="s">
        <v>2115</v>
      </c>
      <c r="B929" t="s">
        <v>2211</v>
      </c>
      <c r="C929" t="s">
        <v>2212</v>
      </c>
      <c r="D929" t="s">
        <v>2213</v>
      </c>
      <c r="E929" t="s">
        <v>2214</v>
      </c>
      <c r="F929" t="s">
        <v>2215</v>
      </c>
      <c r="G929" s="1">
        <v>57738</v>
      </c>
      <c r="H929" s="1">
        <v>736.15</v>
      </c>
      <c r="I929" s="2">
        <v>479152.59</v>
      </c>
      <c r="J929" s="3">
        <v>5.4044269999999998E-2</v>
      </c>
      <c r="K929" s="4">
        <v>8865927.0299999993</v>
      </c>
      <c r="L929" s="5">
        <v>325001</v>
      </c>
      <c r="M929" s="6">
        <v>27.279691540000002</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2213</v>
      </c>
      <c r="U929" t="s">
        <v>1180</v>
      </c>
    </row>
    <row r="930" spans="1:21" x14ac:dyDescent="0.25">
      <c r="A930" t="s">
        <v>2115</v>
      </c>
      <c r="B930" t="s">
        <v>2216</v>
      </c>
      <c r="C930" t="s">
        <v>2217</v>
      </c>
      <c r="D930" t="s">
        <v>2218</v>
      </c>
      <c r="E930" t="s">
        <v>2219</v>
      </c>
      <c r="F930" t="s">
        <v>2220</v>
      </c>
      <c r="G930" s="1">
        <v>50898</v>
      </c>
      <c r="H930" s="1">
        <v>322.85000000000002</v>
      </c>
      <c r="I930" s="2">
        <v>185245.36</v>
      </c>
      <c r="J930" s="3">
        <v>2.0894079999999999E-2</v>
      </c>
      <c r="K930" s="4">
        <v>8865927.0299999993</v>
      </c>
      <c r="L930" s="5">
        <v>325001</v>
      </c>
      <c r="M930" s="6">
        <v>27.279691540000002</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2218</v>
      </c>
      <c r="U930" t="s">
        <v>1180</v>
      </c>
    </row>
    <row r="931" spans="1:21" x14ac:dyDescent="0.25">
      <c r="A931" t="s">
        <v>2115</v>
      </c>
      <c r="B931" t="s">
        <v>2221</v>
      </c>
      <c r="C931" t="s">
        <v>2222</v>
      </c>
      <c r="D931" t="s">
        <v>2223</v>
      </c>
      <c r="E931" t="s">
        <v>2224</v>
      </c>
      <c r="F931" t="s">
        <v>2225</v>
      </c>
      <c r="G931" s="1">
        <v>50898</v>
      </c>
      <c r="H931" s="1">
        <v>359.8</v>
      </c>
      <c r="I931" s="2">
        <v>206446.56</v>
      </c>
      <c r="J931" s="3">
        <v>2.328539E-2</v>
      </c>
      <c r="K931" s="4">
        <v>8865927.0299999993</v>
      </c>
      <c r="L931" s="5">
        <v>325001</v>
      </c>
      <c r="M931" s="6">
        <v>27.279691540000002</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2223</v>
      </c>
      <c r="U931" t="s">
        <v>1180</v>
      </c>
    </row>
    <row r="932" spans="1:21" x14ac:dyDescent="0.25">
      <c r="A932" t="s">
        <v>2115</v>
      </c>
      <c r="B932" t="s">
        <v>2226</v>
      </c>
      <c r="C932" t="s">
        <v>2227</v>
      </c>
      <c r="D932" t="s">
        <v>2228</v>
      </c>
      <c r="E932" t="s">
        <v>2229</v>
      </c>
      <c r="F932" t="s">
        <v>2230</v>
      </c>
      <c r="G932" s="1">
        <v>25135</v>
      </c>
      <c r="H932" s="1">
        <v>541.15</v>
      </c>
      <c r="I932" s="2">
        <v>153335.35999999999</v>
      </c>
      <c r="J932" s="3">
        <v>1.7294899999999998E-2</v>
      </c>
      <c r="K932" s="4">
        <v>8865927.0299999993</v>
      </c>
      <c r="L932" s="5">
        <v>325001</v>
      </c>
      <c r="M932" s="6">
        <v>27.279691540000002</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2228</v>
      </c>
      <c r="U932" t="s">
        <v>1180</v>
      </c>
    </row>
    <row r="933" spans="1:21" x14ac:dyDescent="0.25">
      <c r="A933" t="s">
        <v>2115</v>
      </c>
      <c r="B933" t="s">
        <v>2231</v>
      </c>
      <c r="C933" t="s">
        <v>2232</v>
      </c>
      <c r="D933" t="s">
        <v>2233</v>
      </c>
      <c r="E933" t="s">
        <v>2234</v>
      </c>
      <c r="F933" t="s">
        <v>2235</v>
      </c>
      <c r="G933" s="1">
        <v>11201</v>
      </c>
      <c r="H933" s="1">
        <v>3902.4</v>
      </c>
      <c r="I933" s="2">
        <v>492758.77</v>
      </c>
      <c r="J933" s="3">
        <v>5.5578929999999999E-2</v>
      </c>
      <c r="K933" s="4">
        <v>8865927.0299999993</v>
      </c>
      <c r="L933" s="5">
        <v>325001</v>
      </c>
      <c r="M933" s="6">
        <v>27.279691540000002</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2233</v>
      </c>
      <c r="U933" t="s">
        <v>1180</v>
      </c>
    </row>
    <row r="934" spans="1:21" x14ac:dyDescent="0.25">
      <c r="A934" t="s">
        <v>2115</v>
      </c>
      <c r="B934" t="s">
        <v>2236</v>
      </c>
      <c r="C934" t="s">
        <v>2237</v>
      </c>
      <c r="D934" t="s">
        <v>2238</v>
      </c>
      <c r="E934" t="s">
        <v>2239</v>
      </c>
      <c r="F934" t="s">
        <v>2240</v>
      </c>
      <c r="G934" s="1">
        <v>17036</v>
      </c>
      <c r="H934" s="1">
        <v>866.2</v>
      </c>
      <c r="I934" s="2">
        <v>166353.37</v>
      </c>
      <c r="J934" s="3">
        <v>1.8763220000000001E-2</v>
      </c>
      <c r="K934" s="4">
        <v>8865927.0299999993</v>
      </c>
      <c r="L934" s="5">
        <v>325001</v>
      </c>
      <c r="M934" s="6">
        <v>27.279691540000002</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2238</v>
      </c>
      <c r="U934" t="s">
        <v>1180</v>
      </c>
    </row>
    <row r="935" spans="1:21" x14ac:dyDescent="0.25">
      <c r="A935" t="s">
        <v>2115</v>
      </c>
      <c r="B935" t="s">
        <v>2241</v>
      </c>
      <c r="C935" t="s">
        <v>2242</v>
      </c>
      <c r="D935" t="s">
        <v>2243</v>
      </c>
      <c r="E935" t="s">
        <v>2244</v>
      </c>
      <c r="F935" t="s">
        <v>2245</v>
      </c>
      <c r="G935" s="1">
        <v>28295</v>
      </c>
      <c r="H935" s="1">
        <v>1298</v>
      </c>
      <c r="I935" s="2">
        <v>414028.43</v>
      </c>
      <c r="J935" s="3">
        <v>4.6698829999999997E-2</v>
      </c>
      <c r="K935" s="4">
        <v>8865927.0299999993</v>
      </c>
      <c r="L935" s="5">
        <v>325001</v>
      </c>
      <c r="M935" s="6">
        <v>27.279691540000002</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2243</v>
      </c>
      <c r="U935" t="s">
        <v>1180</v>
      </c>
    </row>
    <row r="936" spans="1:21" x14ac:dyDescent="0.25">
      <c r="A936" t="s">
        <v>2115</v>
      </c>
      <c r="B936" t="s">
        <v>110</v>
      </c>
      <c r="C936" t="s">
        <v>110</v>
      </c>
      <c r="G936" s="1">
        <v>419199.88</v>
      </c>
      <c r="H936" s="1">
        <v>1</v>
      </c>
      <c r="I936" s="2">
        <v>419199.88</v>
      </c>
      <c r="J936" s="3">
        <v>4.7282129999999999E-2</v>
      </c>
      <c r="K936" s="4">
        <v>8865927.0299999993</v>
      </c>
      <c r="L936" s="5">
        <v>325001</v>
      </c>
      <c r="M936" s="6">
        <v>27.279691540000002</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110</v>
      </c>
      <c r="U936" t="s">
        <v>110</v>
      </c>
    </row>
    <row r="937" spans="1:21" x14ac:dyDescent="0.25">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row>
    <row r="938" spans="1:21" x14ac:dyDescent="0.25">
      <c r="A938" t="s">
        <v>2246</v>
      </c>
      <c r="B938" t="s">
        <v>2247</v>
      </c>
      <c r="C938" t="s">
        <v>2247</v>
      </c>
      <c r="D938" t="s">
        <v>2248</v>
      </c>
      <c r="E938" t="s">
        <v>2249</v>
      </c>
      <c r="F938" t="s">
        <v>2250</v>
      </c>
      <c r="G938" s="1">
        <v>325000</v>
      </c>
      <c r="H938" s="1">
        <v>98.970429999999993</v>
      </c>
      <c r="I938" s="2">
        <v>321653.89</v>
      </c>
      <c r="J938" s="3">
        <v>2.181276E-2</v>
      </c>
      <c r="K938" s="4">
        <v>14746136.869999999</v>
      </c>
      <c r="L938" s="5">
        <v>575001</v>
      </c>
      <c r="M938" s="6">
        <v>25.645410829999999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f>IF(OR($A938="TUA",$A938="TYA"),"",IF(ISNUMBER(_xll.BDP($C938,"DUR_ADJ_OAS_MID")),_xll.BDP($C938,"DUR_ADJ_OAS_MID"),IF(ISNUMBER(_xll.BDP($E938&amp;" ISIN","DUR_ADJ_OAS_MID")),_xll.BDP($E938&amp;" ISIN","DUR_ADJ_OAS_MID")," ")))</f>
        <v>3.6046210146720528</v>
      </c>
      <c r="S938" s="7">
        <f t="shared" si="14"/>
        <v>7.8626733083997966E-2</v>
      </c>
      <c r="T938" t="s">
        <v>2250</v>
      </c>
      <c r="U938" t="s">
        <v>1245</v>
      </c>
    </row>
    <row r="939" spans="1:21" x14ac:dyDescent="0.25">
      <c r="A939" t="s">
        <v>2246</v>
      </c>
      <c r="B939" t="s">
        <v>2251</v>
      </c>
      <c r="C939" t="s">
        <v>2251</v>
      </c>
      <c r="D939" t="s">
        <v>2252</v>
      </c>
      <c r="E939" t="s">
        <v>2253</v>
      </c>
      <c r="F939" t="s">
        <v>2254</v>
      </c>
      <c r="G939" s="1">
        <v>500000</v>
      </c>
      <c r="H939" s="1">
        <v>104.2709</v>
      </c>
      <c r="I939" s="2">
        <v>521354.5</v>
      </c>
      <c r="J939" s="3">
        <v>3.5355329999999997E-2</v>
      </c>
      <c r="K939" s="4">
        <v>14746136.869999999</v>
      </c>
      <c r="L939" s="5">
        <v>575001</v>
      </c>
      <c r="M939" s="6">
        <v>25.645410829999999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f>IF(OR($A939="TUA",$A939="TYA"),"",IF(ISNUMBER(_xll.BDP($C939,"DUR_ADJ_OAS_MID")),_xll.BDP($C939,"DUR_ADJ_OAS_MID"),IF(ISNUMBER(_xll.BDP($E939&amp;" ISIN","DUR_ADJ_OAS_MID")),_xll.BDP($E939&amp;" ISIN","DUR_ADJ_OAS_MID")," ")))</f>
        <v>3.4422094280239661</v>
      </c>
      <c r="S939" s="7">
        <f t="shared" si="14"/>
        <v>0.12170045025689856</v>
      </c>
      <c r="T939" t="s">
        <v>2254</v>
      </c>
      <c r="U939" t="s">
        <v>1245</v>
      </c>
    </row>
    <row r="940" spans="1:21" x14ac:dyDescent="0.25">
      <c r="A940" t="s">
        <v>2246</v>
      </c>
      <c r="B940" t="s">
        <v>2255</v>
      </c>
      <c r="C940" t="s">
        <v>2255</v>
      </c>
      <c r="D940" t="s">
        <v>2256</v>
      </c>
      <c r="E940" t="s">
        <v>2257</v>
      </c>
      <c r="F940" t="s">
        <v>2258</v>
      </c>
      <c r="G940" s="1">
        <v>725000</v>
      </c>
      <c r="H940" s="1">
        <v>103.7093</v>
      </c>
      <c r="I940" s="2">
        <v>751892.43</v>
      </c>
      <c r="J940" s="3">
        <v>5.0989109999999997E-2</v>
      </c>
      <c r="K940" s="4">
        <v>14746136.869999999</v>
      </c>
      <c r="L940" s="5">
        <v>575001</v>
      </c>
      <c r="M940" s="6">
        <v>25.645410829999999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f>IF(OR($A940="TUA",$A940="TYA"),"",IF(ISNUMBER(_xll.BDP($C940,"DUR_ADJ_OAS_MID")),_xll.BDP($C940,"DUR_ADJ_OAS_MID"),IF(ISNUMBER(_xll.BDP($E940&amp;" ISIN","DUR_ADJ_OAS_MID")),_xll.BDP($E940&amp;" ISIN","DUR_ADJ_OAS_MID")," ")))</f>
        <v>6.4689768933996605</v>
      </c>
      <c r="S940" s="7">
        <f t="shared" si="14"/>
        <v>0.32984737440501355</v>
      </c>
      <c r="T940" t="s">
        <v>2258</v>
      </c>
      <c r="U940" t="s">
        <v>1245</v>
      </c>
    </row>
    <row r="941" spans="1:21" x14ac:dyDescent="0.25">
      <c r="A941" t="s">
        <v>2246</v>
      </c>
      <c r="B941" t="s">
        <v>2259</v>
      </c>
      <c r="C941" t="s">
        <v>2259</v>
      </c>
      <c r="D941" t="s">
        <v>2260</v>
      </c>
      <c r="E941" t="s">
        <v>2261</v>
      </c>
      <c r="F941" t="s">
        <v>2262</v>
      </c>
      <c r="G941" s="1">
        <v>550000</v>
      </c>
      <c r="H941" s="1">
        <v>111.41759999999999</v>
      </c>
      <c r="I941" s="2">
        <v>612796.80000000005</v>
      </c>
      <c r="J941" s="3">
        <v>4.1556429999999998E-2</v>
      </c>
      <c r="K941" s="4">
        <v>14746136.869999999</v>
      </c>
      <c r="L941" s="5">
        <v>575001</v>
      </c>
      <c r="M941" s="6">
        <v>25.645410829999999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f>IF(OR($A941="TUA",$A941="TYA"),"",IF(ISNUMBER(_xll.BDP($C941,"DUR_ADJ_OAS_MID")),_xll.BDP($C941,"DUR_ADJ_OAS_MID"),IF(ISNUMBER(_xll.BDP($E941&amp;" ISIN","DUR_ADJ_OAS_MID")),_xll.BDP($E941&amp;" ISIN","DUR_ADJ_OAS_MID")," ")))</f>
        <v>4.2423277562489803</v>
      </c>
      <c r="S941" s="7">
        <f t="shared" si="14"/>
        <v>0.1762959964396178</v>
      </c>
      <c r="T941" t="s">
        <v>2262</v>
      </c>
      <c r="U941" t="s">
        <v>1245</v>
      </c>
    </row>
    <row r="942" spans="1:21" x14ac:dyDescent="0.25">
      <c r="A942" t="s">
        <v>2246</v>
      </c>
      <c r="B942" t="s">
        <v>2263</v>
      </c>
      <c r="C942" t="s">
        <v>2263</v>
      </c>
      <c r="D942" t="s">
        <v>2264</v>
      </c>
      <c r="E942" t="s">
        <v>2265</v>
      </c>
      <c r="F942" t="s">
        <v>2266</v>
      </c>
      <c r="G942" s="1">
        <v>200000</v>
      </c>
      <c r="H942" s="1">
        <v>93.426220000000001</v>
      </c>
      <c r="I942" s="2">
        <v>186852.44</v>
      </c>
      <c r="J942" s="3">
        <v>1.267128E-2</v>
      </c>
      <c r="K942" s="4">
        <v>14746136.869999999</v>
      </c>
      <c r="L942" s="5">
        <v>575001</v>
      </c>
      <c r="M942" s="6">
        <v>25.645410829999999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f>IF(OR($A942="TUA",$A942="TYA"),"",IF(ISNUMBER(_xll.BDP($C942,"DUR_ADJ_OAS_MID")),_xll.BDP($C942,"DUR_ADJ_OAS_MID"),IF(ISNUMBER(_xll.BDP($E942&amp;" ISIN","DUR_ADJ_OAS_MID")),_xll.BDP($E942&amp;" ISIN","DUR_ADJ_OAS_MID")," ")))</f>
        <v>10.931633981730203</v>
      </c>
      <c r="S942" s="7">
        <f t="shared" si="14"/>
        <v>0.13851779504001829</v>
      </c>
      <c r="T942" t="s">
        <v>2266</v>
      </c>
      <c r="U942" t="s">
        <v>1245</v>
      </c>
    </row>
    <row r="943" spans="1:21" x14ac:dyDescent="0.25">
      <c r="A943" t="s">
        <v>2246</v>
      </c>
      <c r="B943" t="s">
        <v>2267</v>
      </c>
      <c r="C943" t="s">
        <v>2267</v>
      </c>
      <c r="D943" t="s">
        <v>2268</v>
      </c>
      <c r="E943" t="s">
        <v>2269</v>
      </c>
      <c r="F943" t="s">
        <v>2270</v>
      </c>
      <c r="G943" s="1">
        <v>675000</v>
      </c>
      <c r="H943" s="1">
        <v>104.83954167</v>
      </c>
      <c r="I943" s="2">
        <v>707666.91</v>
      </c>
      <c r="J943" s="3">
        <v>4.7989990000000003E-2</v>
      </c>
      <c r="K943" s="4">
        <v>14746136.869999999</v>
      </c>
      <c r="L943" s="5">
        <v>575001</v>
      </c>
      <c r="M943" s="6">
        <v>25.645410829999999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f>IF(OR($A943="TUA",$A943="TYA"),"",IF(ISNUMBER(_xll.BDP($C943,"DUR_ADJ_OAS_MID")),_xll.BDP($C943,"DUR_ADJ_OAS_MID"),IF(ISNUMBER(_xll.BDP($E943&amp;" ISIN","DUR_ADJ_OAS_MID")),_xll.BDP($E943&amp;" ISIN","DUR_ADJ_OAS_MID")," ")))</f>
        <v>4.7059739029673251</v>
      </c>
      <c r="S943" s="7">
        <f t="shared" si="14"/>
        <v>0.22583964054366293</v>
      </c>
      <c r="T943" t="s">
        <v>2270</v>
      </c>
      <c r="U943" t="s">
        <v>1245</v>
      </c>
    </row>
    <row r="944" spans="1:21" x14ac:dyDescent="0.25">
      <c r="A944" t="s">
        <v>2246</v>
      </c>
      <c r="B944" t="s">
        <v>2271</v>
      </c>
      <c r="C944" t="s">
        <v>2271</v>
      </c>
      <c r="D944" t="s">
        <v>2272</v>
      </c>
      <c r="E944" t="s">
        <v>2273</v>
      </c>
      <c r="F944" t="s">
        <v>2274</v>
      </c>
      <c r="G944" s="1">
        <v>450000</v>
      </c>
      <c r="H944" s="1">
        <v>117.8154</v>
      </c>
      <c r="I944" s="2">
        <v>530169.30000000005</v>
      </c>
      <c r="J944" s="3">
        <v>3.5953100000000002E-2</v>
      </c>
      <c r="K944" s="4">
        <v>14746136.869999999</v>
      </c>
      <c r="L944" s="5">
        <v>575001</v>
      </c>
      <c r="M944" s="6">
        <v>25.645410829999999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f>IF(OR($A944="TUA",$A944="TYA"),"",IF(ISNUMBER(_xll.BDP($C944,"DUR_ADJ_OAS_MID")),_xll.BDP($C944,"DUR_ADJ_OAS_MID"),IF(ISNUMBER(_xll.BDP($E944&amp;" ISIN","DUR_ADJ_OAS_MID")),_xll.BDP($E944&amp;" ISIN","DUR_ADJ_OAS_MID")," ")))</f>
        <v>5.8042693811476145</v>
      </c>
      <c r="S944" s="7">
        <f t="shared" si="14"/>
        <v>0.20868147748733831</v>
      </c>
      <c r="T944" t="s">
        <v>2274</v>
      </c>
      <c r="U944" t="s">
        <v>1245</v>
      </c>
    </row>
    <row r="945" spans="1:21" x14ac:dyDescent="0.25">
      <c r="A945" t="s">
        <v>2246</v>
      </c>
      <c r="B945" t="s">
        <v>2275</v>
      </c>
      <c r="C945" t="s">
        <v>2275</v>
      </c>
      <c r="D945" t="s">
        <v>2276</v>
      </c>
      <c r="E945" t="s">
        <v>2277</v>
      </c>
      <c r="F945" t="s">
        <v>2278</v>
      </c>
      <c r="G945" s="1">
        <v>200000</v>
      </c>
      <c r="H945" s="1">
        <v>100.18982</v>
      </c>
      <c r="I945" s="2">
        <v>200379.64</v>
      </c>
      <c r="J945" s="3">
        <v>1.3588619999999999E-2</v>
      </c>
      <c r="K945" s="4">
        <v>14746136.869999999</v>
      </c>
      <c r="L945" s="5">
        <v>575001</v>
      </c>
      <c r="M945" s="6">
        <v>25.645410829999999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f>IF(OR($A945="TUA",$A945="TYA"),"",IF(ISNUMBER(_xll.BDP($C945,"DUR_ADJ_OAS_MID")),_xll.BDP($C945,"DUR_ADJ_OAS_MID"),IF(ISNUMBER(_xll.BDP($E945&amp;" ISIN","DUR_ADJ_OAS_MID")),_xll.BDP($E945&amp;" ISIN","DUR_ADJ_OAS_MID")," ")))</f>
        <v>7.1694161387170343</v>
      </c>
      <c r="S945" s="7">
        <f t="shared" si="14"/>
        <v>9.7422471530893062E-2</v>
      </c>
      <c r="T945" t="s">
        <v>2278</v>
      </c>
      <c r="U945" t="s">
        <v>1245</v>
      </c>
    </row>
    <row r="946" spans="1:21" x14ac:dyDescent="0.25">
      <c r="A946" t="s">
        <v>2246</v>
      </c>
      <c r="B946" t="s">
        <v>2279</v>
      </c>
      <c r="C946" t="s">
        <v>2279</v>
      </c>
      <c r="D946" t="s">
        <v>2280</v>
      </c>
      <c r="E946" t="s">
        <v>2281</v>
      </c>
      <c r="F946" t="s">
        <v>2282</v>
      </c>
      <c r="G946" s="1">
        <v>725000</v>
      </c>
      <c r="H946" s="1">
        <v>102.56645</v>
      </c>
      <c r="I946" s="2">
        <v>743606.77</v>
      </c>
      <c r="J946" s="3">
        <v>5.0427230000000003E-2</v>
      </c>
      <c r="K946" s="4">
        <v>14746136.869999999</v>
      </c>
      <c r="L946" s="5">
        <v>575001</v>
      </c>
      <c r="M946" s="6">
        <v>25.645410829999999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f>IF(OR($A946="TUA",$A946="TYA"),"",IF(ISNUMBER(_xll.BDP($C946,"DUR_ADJ_OAS_MID")),_xll.BDP($C946,"DUR_ADJ_OAS_MID"),IF(ISNUMBER(_xll.BDP($E946&amp;" ISIN","DUR_ADJ_OAS_MID")),_xll.BDP($E946&amp;" ISIN","DUR_ADJ_OAS_MID")," ")))</f>
        <v>3.7874199726393947</v>
      </c>
      <c r="S946" s="7">
        <f t="shared" si="14"/>
        <v>0.19098909806688047</v>
      </c>
      <c r="T946" t="s">
        <v>2282</v>
      </c>
      <c r="U946" t="s">
        <v>1245</v>
      </c>
    </row>
    <row r="947" spans="1:21" x14ac:dyDescent="0.25">
      <c r="A947" t="s">
        <v>2246</v>
      </c>
      <c r="B947" t="s">
        <v>2283</v>
      </c>
      <c r="C947" t="s">
        <v>2283</v>
      </c>
      <c r="D947" t="s">
        <v>2284</v>
      </c>
      <c r="E947" t="s">
        <v>2285</v>
      </c>
      <c r="F947" t="s">
        <v>2286</v>
      </c>
      <c r="G947" s="1">
        <v>275000</v>
      </c>
      <c r="H947" s="1">
        <v>100.29402021999999</v>
      </c>
      <c r="I947" s="2">
        <v>275808.55</v>
      </c>
      <c r="J947" s="3">
        <v>1.870378E-2</v>
      </c>
      <c r="K947" s="4">
        <v>14746136.869999999</v>
      </c>
      <c r="L947" s="5">
        <v>575001</v>
      </c>
      <c r="M947" s="6">
        <v>25.645410829999999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f>IF(OR($A947="TUA",$A947="TYA"),"",IF(ISNUMBER(_xll.BDP($C947,"DUR_ADJ_OAS_MID")),_xll.BDP($C947,"DUR_ADJ_OAS_MID"),IF(ISNUMBER(_xll.BDP($E947&amp;" ISIN","DUR_ADJ_OAS_MID")),_xll.BDP($E947&amp;" ISIN","DUR_ADJ_OAS_MID")," ")))</f>
        <v>7.6977846428086663</v>
      </c>
      <c r="S947" s="7">
        <f t="shared" si="14"/>
        <v>0.14397767044647186</v>
      </c>
      <c r="T947" t="s">
        <v>2286</v>
      </c>
      <c r="U947" t="s">
        <v>1245</v>
      </c>
    </row>
    <row r="948" spans="1:21" x14ac:dyDescent="0.25">
      <c r="A948" t="s">
        <v>2246</v>
      </c>
      <c r="B948" t="s">
        <v>2287</v>
      </c>
      <c r="C948" t="s">
        <v>2287</v>
      </c>
      <c r="D948" t="s">
        <v>2288</v>
      </c>
      <c r="E948" t="s">
        <v>2289</v>
      </c>
      <c r="F948" t="s">
        <v>2290</v>
      </c>
      <c r="G948" s="1">
        <v>400000</v>
      </c>
      <c r="H948" s="1">
        <v>108.04558333</v>
      </c>
      <c r="I948" s="2">
        <v>432182.33</v>
      </c>
      <c r="J948" s="3">
        <v>2.9308170000000001E-2</v>
      </c>
      <c r="K948" s="4">
        <v>14746136.869999999</v>
      </c>
      <c r="L948" s="5">
        <v>575001</v>
      </c>
      <c r="M948" s="6">
        <v>25.645410829999999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f>IF(OR($A948="TUA",$A948="TYA"),"",IF(ISNUMBER(_xll.BDP($C948,"DUR_ADJ_OAS_MID")),_xll.BDP($C948,"DUR_ADJ_OAS_MID"),IF(ISNUMBER(_xll.BDP($E948&amp;" ISIN","DUR_ADJ_OAS_MID")),_xll.BDP($E948&amp;" ISIN","DUR_ADJ_OAS_MID")," ")))</f>
        <v>3.2759593674810228</v>
      </c>
      <c r="S948" s="7">
        <f t="shared" si="14"/>
        <v>9.6012374055226293E-2</v>
      </c>
      <c r="T948" t="s">
        <v>2290</v>
      </c>
      <c r="U948" t="s">
        <v>1245</v>
      </c>
    </row>
    <row r="949" spans="1:21" x14ac:dyDescent="0.25">
      <c r="A949" t="s">
        <v>2246</v>
      </c>
      <c r="B949" t="s">
        <v>2291</v>
      </c>
      <c r="C949" t="s">
        <v>2291</v>
      </c>
      <c r="D949" t="s">
        <v>2292</v>
      </c>
      <c r="E949" t="s">
        <v>2293</v>
      </c>
      <c r="F949" t="s">
        <v>2294</v>
      </c>
      <c r="G949" s="1">
        <v>250000</v>
      </c>
      <c r="H949" s="1">
        <v>106.31324444000001</v>
      </c>
      <c r="I949" s="2">
        <v>265783.11</v>
      </c>
      <c r="J949" s="3">
        <v>1.8023910000000001E-2</v>
      </c>
      <c r="K949" s="4">
        <v>14746136.869999999</v>
      </c>
      <c r="L949" s="5">
        <v>575001</v>
      </c>
      <c r="M949" s="6">
        <v>25.645410829999999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f>IF(OR($A949="TUA",$A949="TYA"),"",IF(ISNUMBER(_xll.BDP($C949,"DUR_ADJ_OAS_MID")),_xll.BDP($C949,"DUR_ADJ_OAS_MID"),IF(ISNUMBER(_xll.BDP($E949&amp;" ISIN","DUR_ADJ_OAS_MID")),_xll.BDP($E949&amp;" ISIN","DUR_ADJ_OAS_MID")," ")))</f>
        <v>1.703679792709234</v>
      </c>
      <c r="S949" s="7">
        <f t="shared" si="14"/>
        <v>3.0706971252609891E-2</v>
      </c>
      <c r="T949" t="s">
        <v>2294</v>
      </c>
      <c r="U949" t="s">
        <v>1245</v>
      </c>
    </row>
    <row r="950" spans="1:21" x14ac:dyDescent="0.25">
      <c r="A950" t="s">
        <v>2246</v>
      </c>
      <c r="B950" t="s">
        <v>2295</v>
      </c>
      <c r="C950" t="s">
        <v>2295</v>
      </c>
      <c r="D950" t="s">
        <v>2296</v>
      </c>
      <c r="E950" t="s">
        <v>2297</v>
      </c>
      <c r="F950" t="s">
        <v>2298</v>
      </c>
      <c r="G950" s="1">
        <v>250000</v>
      </c>
      <c r="H950" s="1">
        <v>101.79106667000001</v>
      </c>
      <c r="I950" s="2">
        <v>254477.67</v>
      </c>
      <c r="J950" s="3">
        <v>1.725724E-2</v>
      </c>
      <c r="K950" s="4">
        <v>14746136.869999999</v>
      </c>
      <c r="L950" s="5">
        <v>575001</v>
      </c>
      <c r="M950" s="6">
        <v>25.645410829999999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f>IF(OR($A950="TUA",$A950="TYA"),"",IF(ISNUMBER(_xll.BDP($C950,"DUR_ADJ_OAS_MID")),_xll.BDP($C950,"DUR_ADJ_OAS_MID"),IF(ISNUMBER(_xll.BDP($E950&amp;" ISIN","DUR_ADJ_OAS_MID")),_xll.BDP($E950&amp;" ISIN","DUR_ADJ_OAS_MID")," ")))</f>
        <v>6.7275059277441303</v>
      </c>
      <c r="S950" s="7">
        <f t="shared" si="14"/>
        <v>0.11609818439650312</v>
      </c>
      <c r="T950" t="s">
        <v>2298</v>
      </c>
      <c r="U950" t="s">
        <v>1245</v>
      </c>
    </row>
    <row r="951" spans="1:21" x14ac:dyDescent="0.25">
      <c r="A951" t="s">
        <v>2246</v>
      </c>
      <c r="B951" t="s">
        <v>2299</v>
      </c>
      <c r="C951" t="s">
        <v>2299</v>
      </c>
      <c r="D951" t="s">
        <v>2300</v>
      </c>
      <c r="E951" t="s">
        <v>2301</v>
      </c>
      <c r="F951" t="s">
        <v>2302</v>
      </c>
      <c r="G951" s="1">
        <v>975000</v>
      </c>
      <c r="H951" s="1">
        <v>100.028307</v>
      </c>
      <c r="I951" s="2">
        <v>975275.99</v>
      </c>
      <c r="J951" s="3">
        <v>6.6137730000000006E-2</v>
      </c>
      <c r="K951" s="4">
        <v>14746136.869999999</v>
      </c>
      <c r="L951" s="5">
        <v>575001</v>
      </c>
      <c r="M951" s="6">
        <v>25.645410829999999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f>IF(OR($A951="TUA",$A951="TYA"),"",IF(ISNUMBER(_xll.BDP($C951,"DUR_ADJ_OAS_MID")),_xll.BDP($C951,"DUR_ADJ_OAS_MID"),IF(ISNUMBER(_xll.BDP($E951&amp;" ISIN","DUR_ADJ_OAS_MID")),_xll.BDP($E951&amp;" ISIN","DUR_ADJ_OAS_MID")," ")))</f>
        <v>7.8765139140536636E-2</v>
      </c>
      <c r="S951" s="7">
        <f t="shared" si="14"/>
        <v>5.2093475058892441E-3</v>
      </c>
      <c r="T951" t="s">
        <v>2302</v>
      </c>
      <c r="U951" t="s">
        <v>1245</v>
      </c>
    </row>
    <row r="952" spans="1:21" x14ac:dyDescent="0.25">
      <c r="A952" t="s">
        <v>2246</v>
      </c>
      <c r="B952" t="s">
        <v>2303</v>
      </c>
      <c r="C952" t="s">
        <v>2303</v>
      </c>
      <c r="D952" t="s">
        <v>2304</v>
      </c>
      <c r="E952" t="s">
        <v>2305</v>
      </c>
      <c r="F952" t="s">
        <v>2306</v>
      </c>
      <c r="G952" s="1">
        <v>900000</v>
      </c>
      <c r="H952" s="1">
        <v>104.03318333</v>
      </c>
      <c r="I952" s="2">
        <v>936298.65</v>
      </c>
      <c r="J952" s="3">
        <v>6.3494499999999995E-2</v>
      </c>
      <c r="K952" s="4">
        <v>14746136.869999999</v>
      </c>
      <c r="L952" s="5">
        <v>575001</v>
      </c>
      <c r="M952" s="6">
        <v>25.645410829999999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f>IF(OR($A952="TUA",$A952="TYA"),"",IF(ISNUMBER(_xll.BDP($C952,"DUR_ADJ_OAS_MID")),_xll.BDP($C952,"DUR_ADJ_OAS_MID"),IF(ISNUMBER(_xll.BDP($E952&amp;" ISIN","DUR_ADJ_OAS_MID")),_xll.BDP($E952&amp;" ISIN","DUR_ADJ_OAS_MID")," ")))</f>
        <v>3.5256307293376405</v>
      </c>
      <c r="S952" s="7">
        <f t="shared" si="14"/>
        <v>0.2238581603439288</v>
      </c>
      <c r="T952" t="s">
        <v>2306</v>
      </c>
      <c r="U952" t="s">
        <v>1245</v>
      </c>
    </row>
    <row r="953" spans="1:21" x14ac:dyDescent="0.25">
      <c r="A953" t="s">
        <v>2246</v>
      </c>
      <c r="B953" t="s">
        <v>2307</v>
      </c>
      <c r="C953" t="s">
        <v>2307</v>
      </c>
      <c r="D953" t="s">
        <v>2308</v>
      </c>
      <c r="E953" t="s">
        <v>2309</v>
      </c>
      <c r="F953" t="s">
        <v>2310</v>
      </c>
      <c r="G953" s="1">
        <v>200000</v>
      </c>
      <c r="H953" s="1">
        <v>99.003388000000001</v>
      </c>
      <c r="I953" s="2">
        <v>198006.78</v>
      </c>
      <c r="J953" s="3">
        <v>1.3427710000000001E-2</v>
      </c>
      <c r="K953" s="4">
        <v>14746136.869999999</v>
      </c>
      <c r="L953" s="5">
        <v>575001</v>
      </c>
      <c r="M953" s="6">
        <v>25.645410829999999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f>IF(OR($A953="TUA",$A953="TYA"),"",IF(ISNUMBER(_xll.BDP($C953,"DUR_ADJ_OAS_MID")),_xll.BDP($C953,"DUR_ADJ_OAS_MID"),IF(ISNUMBER(_xll.BDP($E953&amp;" ISIN","DUR_ADJ_OAS_MID")),_xll.BDP($E953&amp;" ISIN","DUR_ADJ_OAS_MID")," ")))</f>
        <v>4.4805385912345077</v>
      </c>
      <c r="S953" s="7">
        <f t="shared" si="14"/>
        <v>6.0163372846905518E-2</v>
      </c>
      <c r="T953" t="s">
        <v>2310</v>
      </c>
      <c r="U953" t="s">
        <v>1245</v>
      </c>
    </row>
    <row r="954" spans="1:21" x14ac:dyDescent="0.25">
      <c r="A954" t="s">
        <v>2246</v>
      </c>
      <c r="B954" t="s">
        <v>2311</v>
      </c>
      <c r="C954" t="s">
        <v>2311</v>
      </c>
      <c r="D954" t="s">
        <v>2312</v>
      </c>
      <c r="E954" t="s">
        <v>2313</v>
      </c>
      <c r="F954" t="s">
        <v>2314</v>
      </c>
      <c r="G954" s="1">
        <v>200000</v>
      </c>
      <c r="H954" s="1">
        <v>100.76121500000001</v>
      </c>
      <c r="I954" s="2">
        <v>201522.43</v>
      </c>
      <c r="J954" s="3">
        <v>1.366612E-2</v>
      </c>
      <c r="K954" s="4">
        <v>14746136.869999999</v>
      </c>
      <c r="L954" s="5">
        <v>575001</v>
      </c>
      <c r="M954" s="6">
        <v>25.645410829999999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f>IF(OR($A954="TUA",$A954="TYA"),"",IF(ISNUMBER(_xll.BDP($C954,"DUR_ADJ_OAS_MID")),_xll.BDP($C954,"DUR_ADJ_OAS_MID"),IF(ISNUMBER(_xll.BDP($E954&amp;" ISIN","DUR_ADJ_OAS_MID")),_xll.BDP($E954&amp;" ISIN","DUR_ADJ_OAS_MID")," ")))</f>
        <v>7.4555927370433315</v>
      </c>
      <c r="S954" s="7">
        <f t="shared" si="14"/>
        <v>0.10188902501556261</v>
      </c>
      <c r="T954" t="s">
        <v>2314</v>
      </c>
      <c r="U954" t="s">
        <v>1245</v>
      </c>
    </row>
    <row r="955" spans="1:21" x14ac:dyDescent="0.25">
      <c r="A955" t="s">
        <v>2246</v>
      </c>
      <c r="B955" t="s">
        <v>2315</v>
      </c>
      <c r="C955" t="s">
        <v>2315</v>
      </c>
      <c r="D955" t="s">
        <v>2316</v>
      </c>
      <c r="E955" t="s">
        <v>2317</v>
      </c>
      <c r="F955" t="s">
        <v>2318</v>
      </c>
      <c r="G955" s="1">
        <v>240000</v>
      </c>
      <c r="H955" s="1">
        <v>102.9208</v>
      </c>
      <c r="I955" s="2">
        <v>247009.92000000001</v>
      </c>
      <c r="J955" s="3">
        <v>1.675082E-2</v>
      </c>
      <c r="K955" s="4">
        <v>14746136.869999999</v>
      </c>
      <c r="L955" s="5">
        <v>575001</v>
      </c>
      <c r="M955" s="6">
        <v>25.645410829999999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f>IF(OR($A955="TUA",$A955="TYA"),"",IF(ISNUMBER(_xll.BDP($C955,"DUR_ADJ_OAS_MID")),_xll.BDP($C955,"DUR_ADJ_OAS_MID"),IF(ISNUMBER(_xll.BDP($E955&amp;" ISIN","DUR_ADJ_OAS_MID")),_xll.BDP($E955&amp;" ISIN","DUR_ADJ_OAS_MID")," ")))</f>
        <v>9.2168749872394997</v>
      </c>
      <c r="S955" s="7">
        <f t="shared" si="14"/>
        <v>0.15439021387375115</v>
      </c>
      <c r="T955" t="s">
        <v>2318</v>
      </c>
      <c r="U955" t="s">
        <v>1245</v>
      </c>
    </row>
    <row r="956" spans="1:21" x14ac:dyDescent="0.25">
      <c r="A956" t="s">
        <v>2246</v>
      </c>
      <c r="B956" t="s">
        <v>2319</v>
      </c>
      <c r="C956" t="s">
        <v>2319</v>
      </c>
      <c r="D956" t="s">
        <v>2320</v>
      </c>
      <c r="E956" t="s">
        <v>2321</v>
      </c>
      <c r="F956" t="s">
        <v>2322</v>
      </c>
      <c r="G956" s="1">
        <v>475000</v>
      </c>
      <c r="H956" s="1">
        <v>106.63636667</v>
      </c>
      <c r="I956" s="2">
        <v>506522.75</v>
      </c>
      <c r="J956" s="3">
        <v>3.4349520000000001E-2</v>
      </c>
      <c r="K956" s="4">
        <v>14746136.869999999</v>
      </c>
      <c r="L956" s="5">
        <v>575001</v>
      </c>
      <c r="M956" s="6">
        <v>25.645410829999999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f>IF(OR($A956="TUA",$A956="TYA"),"",IF(ISNUMBER(_xll.BDP($C956,"DUR_ADJ_OAS_MID")),_xll.BDP($C956,"DUR_ADJ_OAS_MID"),IF(ISNUMBER(_xll.BDP($E956&amp;" ISIN","DUR_ADJ_OAS_MID")),_xll.BDP($E956&amp;" ISIN","DUR_ADJ_OAS_MID")," ")))</f>
        <v>6.56284501491022</v>
      </c>
      <c r="S956" s="7">
        <f t="shared" si="14"/>
        <v>0.22543057609655892</v>
      </c>
      <c r="T956" t="s">
        <v>2322</v>
      </c>
      <c r="U956" t="s">
        <v>1245</v>
      </c>
    </row>
    <row r="957" spans="1:21" x14ac:dyDescent="0.25">
      <c r="A957" t="s">
        <v>2246</v>
      </c>
      <c r="B957" t="s">
        <v>2323</v>
      </c>
      <c r="C957" t="s">
        <v>2323</v>
      </c>
      <c r="D957" t="s">
        <v>2324</v>
      </c>
      <c r="E957" t="s">
        <v>2325</v>
      </c>
      <c r="F957" t="s">
        <v>2326</v>
      </c>
      <c r="G957" s="1">
        <v>175000</v>
      </c>
      <c r="H957" s="1">
        <v>105.04384444</v>
      </c>
      <c r="I957" s="2">
        <v>183826.73</v>
      </c>
      <c r="J957" s="3">
        <v>1.2466090000000001E-2</v>
      </c>
      <c r="K957" s="4">
        <v>14746136.869999999</v>
      </c>
      <c r="L957" s="5">
        <v>575001</v>
      </c>
      <c r="M957" s="6">
        <v>25.645410829999999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f>IF(OR($A957="TUA",$A957="TYA"),"",IF(ISNUMBER(_xll.BDP($C957,"DUR_ADJ_OAS_MID")),_xll.BDP($C957,"DUR_ADJ_OAS_MID"),IF(ISNUMBER(_xll.BDP($E957&amp;" ISIN","DUR_ADJ_OAS_MID")),_xll.BDP($E957&amp;" ISIN","DUR_ADJ_OAS_MID")," ")))</f>
        <v>3.3903226160899078</v>
      </c>
      <c r="S957" s="7">
        <f t="shared" si="14"/>
        <v>4.2264066861212243E-2</v>
      </c>
      <c r="T957" t="s">
        <v>2326</v>
      </c>
      <c r="U957" t="s">
        <v>1245</v>
      </c>
    </row>
    <row r="958" spans="1:21" x14ac:dyDescent="0.25">
      <c r="A958" t="s">
        <v>2246</v>
      </c>
      <c r="B958" t="s">
        <v>2327</v>
      </c>
      <c r="C958" t="s">
        <v>2327</v>
      </c>
      <c r="D958" t="s">
        <v>2328</v>
      </c>
      <c r="E958" t="s">
        <v>2329</v>
      </c>
      <c r="F958" t="s">
        <v>2330</v>
      </c>
      <c r="G958" s="1">
        <v>100000</v>
      </c>
      <c r="H958" s="1">
        <v>102.45221289</v>
      </c>
      <c r="I958" s="2">
        <v>102452.21</v>
      </c>
      <c r="J958" s="3">
        <v>6.9477300000000001E-3</v>
      </c>
      <c r="K958" s="4">
        <v>14746136.869999999</v>
      </c>
      <c r="L958" s="5">
        <v>575001</v>
      </c>
      <c r="M958" s="6">
        <v>25.645410829999999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f>IF(OR($A958="TUA",$A958="TYA"),"",IF(ISNUMBER(_xll.BDP($C958,"DUR_ADJ_OAS_MID")),_xll.BDP($C958,"DUR_ADJ_OAS_MID"),IF(ISNUMBER(_xll.BDP($E958&amp;" ISIN","DUR_ADJ_OAS_MID")),_xll.BDP($E958&amp;" ISIN","DUR_ADJ_OAS_MID")," ")))</f>
        <v>6.6375324320349209</v>
      </c>
      <c r="S958" s="7">
        <f t="shared" si="14"/>
        <v>4.611578320402198E-2</v>
      </c>
      <c r="T958" t="s">
        <v>2330</v>
      </c>
      <c r="U958" t="s">
        <v>1245</v>
      </c>
    </row>
    <row r="959" spans="1:21" x14ac:dyDescent="0.25">
      <c r="A959" t="s">
        <v>2246</v>
      </c>
      <c r="B959" t="s">
        <v>2331</v>
      </c>
      <c r="C959" t="s">
        <v>2331</v>
      </c>
      <c r="D959" t="s">
        <v>2332</v>
      </c>
      <c r="E959" t="s">
        <v>2333</v>
      </c>
      <c r="F959" t="s">
        <v>2334</v>
      </c>
      <c r="G959" s="1">
        <v>505000</v>
      </c>
      <c r="H959" s="1">
        <v>103.40166111000001</v>
      </c>
      <c r="I959" s="2">
        <v>522178.39</v>
      </c>
      <c r="J959" s="3">
        <v>3.5411199999999997E-2</v>
      </c>
      <c r="K959" s="4">
        <v>14746136.869999999</v>
      </c>
      <c r="L959" s="5">
        <v>575001</v>
      </c>
      <c r="M959" s="6">
        <v>25.645410829999999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f>IF(OR($A959="TUA",$A959="TYA"),"",IF(ISNUMBER(_xll.BDP($C959,"DUR_ADJ_OAS_MID")),_xll.BDP($C959,"DUR_ADJ_OAS_MID"),IF(ISNUMBER(_xll.BDP($E959&amp;" ISIN","DUR_ADJ_OAS_MID")),_xll.BDP($E959&amp;" ISIN","DUR_ADJ_OAS_MID")," ")))</f>
        <v>3.2669904212802785</v>
      </c>
      <c r="S959" s="7">
        <f t="shared" si="14"/>
        <v>0.11568805120604018</v>
      </c>
      <c r="T959" t="s">
        <v>2334</v>
      </c>
      <c r="U959" t="s">
        <v>1245</v>
      </c>
    </row>
    <row r="960" spans="1:21" x14ac:dyDescent="0.25">
      <c r="A960" t="s">
        <v>2246</v>
      </c>
      <c r="B960" t="s">
        <v>2335</v>
      </c>
      <c r="C960" t="s">
        <v>2335</v>
      </c>
      <c r="D960" t="s">
        <v>2336</v>
      </c>
      <c r="E960" t="s">
        <v>2337</v>
      </c>
      <c r="F960" t="s">
        <v>2338</v>
      </c>
      <c r="G960" s="1">
        <v>975000</v>
      </c>
      <c r="H960" s="1">
        <v>102.495625</v>
      </c>
      <c r="I960" s="2">
        <v>999332.35</v>
      </c>
      <c r="J960" s="3">
        <v>6.7769090000000004E-2</v>
      </c>
      <c r="K960" s="4">
        <v>14746136.869999999</v>
      </c>
      <c r="L960" s="5">
        <v>575001</v>
      </c>
      <c r="M960" s="6">
        <v>25.645410829999999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f>IF(OR($A960="TUA",$A960="TYA"),"",IF(ISNUMBER(_xll.BDP($C960,"DUR_ADJ_OAS_MID")),_xll.BDP($C960,"DUR_ADJ_OAS_MID"),IF(ISNUMBER(_xll.BDP($E960&amp;" ISIN","DUR_ADJ_OAS_MID")),_xll.BDP($E960&amp;" ISIN","DUR_ADJ_OAS_MID")," ")))</f>
        <v>3.9177723462661764</v>
      </c>
      <c r="S960" s="7">
        <f t="shared" si="14"/>
        <v>0.26550386673362369</v>
      </c>
      <c r="T960" t="s">
        <v>2338</v>
      </c>
      <c r="U960" t="s">
        <v>1245</v>
      </c>
    </row>
    <row r="961" spans="1:33" x14ac:dyDescent="0.25">
      <c r="A961" t="s">
        <v>2246</v>
      </c>
      <c r="B961" t="s">
        <v>2339</v>
      </c>
      <c r="C961" t="s">
        <v>2339</v>
      </c>
      <c r="D961" t="s">
        <v>2340</v>
      </c>
      <c r="E961" t="s">
        <v>2341</v>
      </c>
      <c r="F961" t="s">
        <v>2342</v>
      </c>
      <c r="G961" s="1">
        <v>767000</v>
      </c>
      <c r="H961" s="1">
        <v>100.27582</v>
      </c>
      <c r="I961" s="2">
        <v>769115.54</v>
      </c>
      <c r="J961" s="3">
        <v>5.2157090000000003E-2</v>
      </c>
      <c r="K961" s="4">
        <v>14746136.869999999</v>
      </c>
      <c r="L961" s="5">
        <v>575001</v>
      </c>
      <c r="M961" s="6">
        <v>25.645410829999999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f>IF(OR($A961="TUA",$A961="TYA"),"",IF(ISNUMBER(_xll.BDP($C961,"DUR_ADJ_OAS_MID")),_xll.BDP($C961,"DUR_ADJ_OAS_MID"),IF(ISNUMBER(_xll.BDP($E961&amp;" ISIN","DUR_ADJ_OAS_MID")),_xll.BDP($E961&amp;" ISIN","DUR_ADJ_OAS_MID")," ")))</f>
        <v>5.598860122844159</v>
      </c>
      <c r="S961" s="7">
        <f t="shared" si="14"/>
        <v>0.29202025132459386</v>
      </c>
      <c r="T961" t="s">
        <v>2342</v>
      </c>
      <c r="U961" t="s">
        <v>1245</v>
      </c>
    </row>
    <row r="962" spans="1:33" x14ac:dyDescent="0.25">
      <c r="A962" t="s">
        <v>2246</v>
      </c>
      <c r="B962" t="s">
        <v>2343</v>
      </c>
      <c r="C962" t="s">
        <v>2343</v>
      </c>
      <c r="D962" t="s">
        <v>2344</v>
      </c>
      <c r="E962" t="s">
        <v>2345</v>
      </c>
      <c r="F962" t="s">
        <v>2346</v>
      </c>
      <c r="G962" s="1">
        <v>950000</v>
      </c>
      <c r="H962" s="1">
        <v>105.21080000000001</v>
      </c>
      <c r="I962" s="2">
        <v>999502.6</v>
      </c>
      <c r="J962" s="3">
        <v>6.7780640000000003E-2</v>
      </c>
      <c r="K962" s="4">
        <v>14746136.869999999</v>
      </c>
      <c r="L962" s="5">
        <v>575001</v>
      </c>
      <c r="M962" s="6">
        <v>25.645410829999999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f>IF(OR($A962="TUA",$A962="TYA"),"",IF(ISNUMBER(_xll.BDP($C962,"DUR_ADJ_OAS_MID")),_xll.BDP($C962,"DUR_ADJ_OAS_MID"),IF(ISNUMBER(_xll.BDP($E962&amp;" ISIN","DUR_ADJ_OAS_MID")),_xll.BDP($E962&amp;" ISIN","DUR_ADJ_OAS_MID")," ")))</f>
        <v>2.1345086913023397</v>
      </c>
      <c r="S962" s="7">
        <f t="shared" si="14"/>
        <v>0.14467836518203503</v>
      </c>
      <c r="T962" t="s">
        <v>2346</v>
      </c>
      <c r="U962" t="s">
        <v>1245</v>
      </c>
    </row>
    <row r="963" spans="1:33" x14ac:dyDescent="0.25">
      <c r="A963" t="s">
        <v>2246</v>
      </c>
      <c r="B963" t="s">
        <v>2347</v>
      </c>
      <c r="C963" t="s">
        <v>2347</v>
      </c>
      <c r="D963" t="s">
        <v>2348</v>
      </c>
      <c r="E963" t="s">
        <v>2349</v>
      </c>
      <c r="F963" t="s">
        <v>2350</v>
      </c>
      <c r="G963" s="1">
        <v>200000</v>
      </c>
      <c r="H963" s="1">
        <v>105.50267433</v>
      </c>
      <c r="I963" s="2">
        <v>211005.35</v>
      </c>
      <c r="J963" s="3">
        <v>1.4309199999999999E-2</v>
      </c>
      <c r="K963" s="4">
        <v>14746136.869999999</v>
      </c>
      <c r="L963" s="5">
        <v>575001</v>
      </c>
      <c r="M963" s="6">
        <v>25.645410829999999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f>IF(OR($A963="TUA",$A963="TYA"),"",IF(ISNUMBER(_xll.BDP($C963,"DUR_ADJ_OAS_MID")),_xll.BDP($C963,"DUR_ADJ_OAS_MID"),IF(ISNUMBER(_xll.BDP($E963&amp;" ISIN","DUR_ADJ_OAS_MID")),_xll.BDP($E963&amp;" ISIN","DUR_ADJ_OAS_MID")," ")))</f>
        <v>12.84925937318938</v>
      </c>
      <c r="S963" s="7">
        <f t="shared" ref="S963:S1026" si="15">IF(ISNUMBER(N963),Q963*N963,IF(ISNUMBER(R963),J963*R963," "))</f>
        <v>0.18386262222284147</v>
      </c>
      <c r="T963" t="s">
        <v>2350</v>
      </c>
      <c r="U963" t="s">
        <v>1245</v>
      </c>
    </row>
    <row r="964" spans="1:33" x14ac:dyDescent="0.25">
      <c r="A964" t="s">
        <v>2246</v>
      </c>
      <c r="B964" t="s">
        <v>2351</v>
      </c>
      <c r="C964" t="s">
        <v>2351</v>
      </c>
      <c r="D964" t="s">
        <v>2352</v>
      </c>
      <c r="E964" t="s">
        <v>2353</v>
      </c>
      <c r="F964" t="s">
        <v>2354</v>
      </c>
      <c r="G964" s="1">
        <v>500000</v>
      </c>
      <c r="H964" s="1">
        <v>105.65915556</v>
      </c>
      <c r="I964" s="2">
        <v>528295.78</v>
      </c>
      <c r="J964" s="3">
        <v>3.5826049999999998E-2</v>
      </c>
      <c r="K964" s="4">
        <v>14746136.869999999</v>
      </c>
      <c r="L964" s="5">
        <v>575001</v>
      </c>
      <c r="M964" s="6">
        <v>25.645410829999999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f>IF(OR($A964="TUA",$A964="TYA"),"",IF(ISNUMBER(_xll.BDP($C964,"DUR_ADJ_OAS_MID")),_xll.BDP($C964,"DUR_ADJ_OAS_MID"),IF(ISNUMBER(_xll.BDP($E964&amp;" ISIN","DUR_ADJ_OAS_MID")),_xll.BDP($E964&amp;" ISIN","DUR_ADJ_OAS_MID")," ")))</f>
        <v>3.7161565981271472</v>
      </c>
      <c r="S964" s="7">
        <f t="shared" si="15"/>
        <v>0.13313521209233306</v>
      </c>
      <c r="T964" t="s">
        <v>2354</v>
      </c>
      <c r="U964" t="s">
        <v>1245</v>
      </c>
    </row>
    <row r="965" spans="1:33" x14ac:dyDescent="0.25">
      <c r="A965" t="s">
        <v>2246</v>
      </c>
      <c r="B965" t="s">
        <v>2355</v>
      </c>
      <c r="C965" t="s">
        <v>2355</v>
      </c>
      <c r="D965" t="s">
        <v>2356</v>
      </c>
      <c r="E965" t="s">
        <v>2357</v>
      </c>
      <c r="F965" t="s">
        <v>2358</v>
      </c>
      <c r="G965" s="1">
        <v>400000</v>
      </c>
      <c r="H965" s="1">
        <v>112.22245556</v>
      </c>
      <c r="I965" s="2">
        <v>448889.82</v>
      </c>
      <c r="J965" s="3">
        <v>3.0441180000000002E-2</v>
      </c>
      <c r="K965" s="4">
        <v>14746136.869999999</v>
      </c>
      <c r="L965" s="5">
        <v>575001</v>
      </c>
      <c r="M965" s="6">
        <v>25.645410829999999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f>IF(OR($A965="TUA",$A965="TYA"),"",IF(ISNUMBER(_xll.BDP($C965,"DUR_ADJ_OAS_MID")),_xll.BDP($C965,"DUR_ADJ_OAS_MID"),IF(ISNUMBER(_xll.BDP($E965&amp;" ISIN","DUR_ADJ_OAS_MID")),_xll.BDP($E965&amp;" ISIN","DUR_ADJ_OAS_MID")," ")))</f>
        <v>6.7307394870873569</v>
      </c>
      <c r="S965" s="7">
        <f t="shared" si="15"/>
        <v>0.20489165225953393</v>
      </c>
      <c r="T965" t="s">
        <v>2358</v>
      </c>
      <c r="U965" t="s">
        <v>1245</v>
      </c>
    </row>
    <row r="966" spans="1:33" x14ac:dyDescent="0.25">
      <c r="A966" t="s">
        <v>2246</v>
      </c>
      <c r="B966" t="s">
        <v>2359</v>
      </c>
      <c r="C966" t="s">
        <v>2359</v>
      </c>
      <c r="D966" t="s">
        <v>2360</v>
      </c>
      <c r="E966" t="s">
        <v>2361</v>
      </c>
      <c r="F966" t="s">
        <v>2362</v>
      </c>
      <c r="G966" s="1">
        <v>300000</v>
      </c>
      <c r="H966" s="1">
        <v>102.553791</v>
      </c>
      <c r="I966" s="2">
        <v>307661.37</v>
      </c>
      <c r="J966" s="3">
        <v>2.0863860000000001E-2</v>
      </c>
      <c r="K966" s="4">
        <v>14746136.869999999</v>
      </c>
      <c r="L966" s="5">
        <v>575001</v>
      </c>
      <c r="M966" s="6">
        <v>25.645410829999999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f>IF(OR($A966="TUA",$A966="TYA"),"",IF(ISNUMBER(_xll.BDP($C966,"DUR_ADJ_OAS_MID")),_xll.BDP($C966,"DUR_ADJ_OAS_MID"),IF(ISNUMBER(_xll.BDP($E966&amp;" ISIN","DUR_ADJ_OAS_MID")),_xll.BDP($E966&amp;" ISIN","DUR_ADJ_OAS_MID")," ")))</f>
        <v>0.85496072060108586</v>
      </c>
      <c r="S966" s="7">
        <f t="shared" si="15"/>
        <v>1.7837780780120171E-2</v>
      </c>
      <c r="T966" t="s">
        <v>2362</v>
      </c>
      <c r="U966" t="s">
        <v>1245</v>
      </c>
    </row>
    <row r="967" spans="1:33" x14ac:dyDescent="0.25">
      <c r="A967" t="s">
        <v>2246</v>
      </c>
      <c r="B967" t="s">
        <v>2363</v>
      </c>
      <c r="C967" t="s">
        <v>2363</v>
      </c>
      <c r="D967" t="s">
        <v>2364</v>
      </c>
      <c r="E967" t="s">
        <v>2365</v>
      </c>
      <c r="F967" t="s">
        <v>2366</v>
      </c>
      <c r="G967" s="1">
        <v>100000</v>
      </c>
      <c r="H967" s="1">
        <v>113.57635000000001</v>
      </c>
      <c r="I967" s="2">
        <v>113576.35</v>
      </c>
      <c r="J967" s="3">
        <v>7.7021099999999999E-3</v>
      </c>
      <c r="K967" s="4">
        <v>14746136.869999999</v>
      </c>
      <c r="L967" s="5">
        <v>575001</v>
      </c>
      <c r="M967" s="6">
        <v>25.645410829999999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f>IF(OR($A967="TUA",$A967="TYA"),"",IF(ISNUMBER(_xll.BDP($C967,"DUR_ADJ_OAS_MID")),_xll.BDP($C967,"DUR_ADJ_OAS_MID"),IF(ISNUMBER(_xll.BDP($E967&amp;" ISIN","DUR_ADJ_OAS_MID")),_xll.BDP($E967&amp;" ISIN","DUR_ADJ_OAS_MID")," ")))</f>
        <v>2.6848299226260575</v>
      </c>
      <c r="S967" s="7">
        <f t="shared" si="15"/>
        <v>2.0678855395357382E-2</v>
      </c>
      <c r="T967" t="s">
        <v>2366</v>
      </c>
      <c r="U967" t="s">
        <v>1245</v>
      </c>
    </row>
    <row r="968" spans="1:33" x14ac:dyDescent="0.25">
      <c r="A968" t="s">
        <v>2246</v>
      </c>
      <c r="B968" t="s">
        <v>2367</v>
      </c>
      <c r="C968" t="s">
        <v>2367</v>
      </c>
      <c r="D968" t="s">
        <v>2368</v>
      </c>
      <c r="E968" t="s">
        <v>2369</v>
      </c>
      <c r="F968" t="s">
        <v>2370</v>
      </c>
      <c r="G968" s="1">
        <v>575000</v>
      </c>
      <c r="H968" s="1">
        <v>122.71351767</v>
      </c>
      <c r="I968" s="2">
        <v>705602.73</v>
      </c>
      <c r="J968" s="3">
        <v>4.7850009999999998E-2</v>
      </c>
      <c r="K968" s="4">
        <v>14746136.869999999</v>
      </c>
      <c r="L968" s="5">
        <v>575001</v>
      </c>
      <c r="M968" s="6">
        <v>25.645410829999999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f>IF(OR($A968="TUA",$A968="TYA"),"",IF(ISNUMBER(_xll.BDP($C968,"DUR_ADJ_OAS_MID")),_xll.BDP($C968,"DUR_ADJ_OAS_MID"),IF(ISNUMBER(_xll.BDP($E968&amp;" ISIN","DUR_ADJ_OAS_MID")),_xll.BDP($E968&amp;" ISIN","DUR_ADJ_OAS_MID")," ")))</f>
        <v>4.9549948362952785</v>
      </c>
      <c r="S968" s="7">
        <f t="shared" si="15"/>
        <v>0.23709655246667743</v>
      </c>
      <c r="T968" t="s">
        <v>2370</v>
      </c>
      <c r="U968" t="s">
        <v>1245</v>
      </c>
    </row>
    <row r="969" spans="1:33" x14ac:dyDescent="0.25">
      <c r="A969" t="s">
        <v>2246</v>
      </c>
      <c r="B969" t="s">
        <v>110</v>
      </c>
      <c r="C969" t="s">
        <v>110</v>
      </c>
      <c r="G969" s="1">
        <v>-14563.2</v>
      </c>
      <c r="H969" s="1">
        <v>1</v>
      </c>
      <c r="I969" s="2">
        <v>-14563.2</v>
      </c>
      <c r="J969" s="3">
        <v>-9.8759E-4</v>
      </c>
      <c r="K969" s="4">
        <v>14746136.869999999</v>
      </c>
      <c r="L969" s="5">
        <v>575001</v>
      </c>
      <c r="M969" s="6">
        <v>25.645410829999999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110</v>
      </c>
      <c r="U969" t="s">
        <v>110</v>
      </c>
    </row>
    <row r="970" spans="1:33" x14ac:dyDescent="0.25">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row>
    <row r="971" spans="1:33" x14ac:dyDescent="0.25">
      <c r="A971" t="s">
        <v>2371</v>
      </c>
      <c r="B971" t="s">
        <v>2372</v>
      </c>
      <c r="C971" t="s">
        <v>2373</v>
      </c>
      <c r="D971" t="s">
        <v>2374</v>
      </c>
      <c r="E971" t="s">
        <v>2375</v>
      </c>
      <c r="F971" t="s">
        <v>2376</v>
      </c>
      <c r="G971" s="1">
        <v>814</v>
      </c>
      <c r="H971" s="1">
        <v>229.11</v>
      </c>
      <c r="I971" s="2">
        <v>186495.54</v>
      </c>
      <c r="J971" s="3">
        <v>3.4481409999999997E-2</v>
      </c>
      <c r="K971" s="4">
        <v>5408582.4400000004</v>
      </c>
      <c r="L971" s="5">
        <v>200001</v>
      </c>
      <c r="M971" s="6">
        <v>27.04277699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2376</v>
      </c>
      <c r="U971" t="s">
        <v>41</v>
      </c>
      <c r="AG971">
        <v>0.113915</v>
      </c>
    </row>
    <row r="972" spans="1:33" x14ac:dyDescent="0.25">
      <c r="A972" t="s">
        <v>2371</v>
      </c>
      <c r="B972" t="s">
        <v>2377</v>
      </c>
      <c r="C972" t="s">
        <v>2378</v>
      </c>
      <c r="D972" t="s">
        <v>2379</v>
      </c>
      <c r="E972" t="s">
        <v>2380</v>
      </c>
      <c r="F972" t="s">
        <v>2381</v>
      </c>
      <c r="G972" s="1">
        <v>6931</v>
      </c>
      <c r="H972" s="1">
        <v>4.22</v>
      </c>
      <c r="I972" s="2">
        <v>29248.82</v>
      </c>
      <c r="J972" s="3">
        <v>5.4078499999999996E-3</v>
      </c>
      <c r="K972" s="4">
        <v>5408582.4400000004</v>
      </c>
      <c r="L972" s="5">
        <v>200001</v>
      </c>
      <c r="M972" s="6">
        <v>27.04277699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2381</v>
      </c>
      <c r="U972" t="s">
        <v>1180</v>
      </c>
      <c r="AG972">
        <v>0.113915</v>
      </c>
    </row>
    <row r="973" spans="1:33" x14ac:dyDescent="0.25">
      <c r="A973" t="s">
        <v>2371</v>
      </c>
      <c r="B973" t="s">
        <v>2382</v>
      </c>
      <c r="C973" t="s">
        <v>2383</v>
      </c>
      <c r="D973" t="s">
        <v>2384</v>
      </c>
      <c r="E973" t="s">
        <v>2385</v>
      </c>
      <c r="F973" t="s">
        <v>2386</v>
      </c>
      <c r="G973" s="1">
        <v>2816</v>
      </c>
      <c r="H973" s="1">
        <v>11.23</v>
      </c>
      <c r="I973" s="2">
        <v>31623.68</v>
      </c>
      <c r="J973" s="3">
        <v>5.8469400000000001E-3</v>
      </c>
      <c r="K973" s="4">
        <v>5408582.4400000004</v>
      </c>
      <c r="L973" s="5">
        <v>200001</v>
      </c>
      <c r="M973" s="6">
        <v>27.04277699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2386</v>
      </c>
      <c r="U973" t="s">
        <v>1180</v>
      </c>
      <c r="AG973">
        <v>0.113915</v>
      </c>
    </row>
    <row r="974" spans="1:33" x14ac:dyDescent="0.25">
      <c r="A974" t="s">
        <v>2371</v>
      </c>
      <c r="B974" t="s">
        <v>2387</v>
      </c>
      <c r="C974" t="s">
        <v>2388</v>
      </c>
      <c r="D974" t="s">
        <v>2389</v>
      </c>
      <c r="E974" t="s">
        <v>2390</v>
      </c>
      <c r="F974" t="s">
        <v>2391</v>
      </c>
      <c r="G974" s="1">
        <v>419</v>
      </c>
      <c r="H974" s="1">
        <v>74.12</v>
      </c>
      <c r="I974" s="2">
        <v>31056.28</v>
      </c>
      <c r="J974" s="3">
        <v>5.7420400000000003E-3</v>
      </c>
      <c r="K974" s="4">
        <v>5408582.4400000004</v>
      </c>
      <c r="L974" s="5">
        <v>200001</v>
      </c>
      <c r="M974" s="6">
        <v>27.04277699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2391</v>
      </c>
      <c r="U974" t="s">
        <v>1180</v>
      </c>
      <c r="AG974">
        <v>0.113915</v>
      </c>
    </row>
    <row r="975" spans="1:33" x14ac:dyDescent="0.25">
      <c r="A975" t="s">
        <v>2371</v>
      </c>
      <c r="B975" t="s">
        <v>2392</v>
      </c>
      <c r="C975" t="s">
        <v>2393</v>
      </c>
      <c r="D975" t="s">
        <v>2394</v>
      </c>
      <c r="E975" t="s">
        <v>2395</v>
      </c>
      <c r="F975" t="s">
        <v>2396</v>
      </c>
      <c r="G975" s="1">
        <v>1995</v>
      </c>
      <c r="H975" s="1">
        <v>17.54</v>
      </c>
      <c r="I975" s="2">
        <v>34992.300000000003</v>
      </c>
      <c r="J975" s="3">
        <v>6.4697699999999997E-3</v>
      </c>
      <c r="K975" s="4">
        <v>5408582.4400000004</v>
      </c>
      <c r="L975" s="5">
        <v>200001</v>
      </c>
      <c r="M975" s="6">
        <v>27.04277699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2396</v>
      </c>
      <c r="U975" t="s">
        <v>1180</v>
      </c>
      <c r="AG975">
        <v>0.113915</v>
      </c>
    </row>
    <row r="976" spans="1:33" x14ac:dyDescent="0.25">
      <c r="A976" t="s">
        <v>2371</v>
      </c>
      <c r="B976" t="s">
        <v>2397</v>
      </c>
      <c r="C976" t="s">
        <v>2398</v>
      </c>
      <c r="D976" t="s">
        <v>2399</v>
      </c>
      <c r="E976" t="s">
        <v>2400</v>
      </c>
      <c r="F976" t="s">
        <v>2401</v>
      </c>
      <c r="G976" s="1">
        <v>771</v>
      </c>
      <c r="H976" s="1">
        <v>24.57</v>
      </c>
      <c r="I976" s="2">
        <v>18943.47</v>
      </c>
      <c r="J976" s="3">
        <v>3.5024800000000001E-3</v>
      </c>
      <c r="K976" s="4">
        <v>5408582.4400000004</v>
      </c>
      <c r="L976" s="5">
        <v>200001</v>
      </c>
      <c r="M976" s="6">
        <v>27.04277699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2401</v>
      </c>
      <c r="U976" t="s">
        <v>1180</v>
      </c>
      <c r="AG976">
        <v>0.113915</v>
      </c>
    </row>
    <row r="977" spans="1:33" x14ac:dyDescent="0.25">
      <c r="A977" t="s">
        <v>2371</v>
      </c>
      <c r="B977" t="s">
        <v>2402</v>
      </c>
      <c r="C977" t="s">
        <v>2403</v>
      </c>
      <c r="D977" t="s">
        <v>2404</v>
      </c>
      <c r="E977" t="s">
        <v>2405</v>
      </c>
      <c r="F977" t="s">
        <v>2406</v>
      </c>
      <c r="G977" s="1">
        <v>109</v>
      </c>
      <c r="H977" s="1">
        <v>353.3</v>
      </c>
      <c r="I977" s="2">
        <v>38509.699999999997</v>
      </c>
      <c r="J977" s="3">
        <v>7.1201099999999998E-3</v>
      </c>
      <c r="K977" s="4">
        <v>5408582.4400000004</v>
      </c>
      <c r="L977" s="5">
        <v>200001</v>
      </c>
      <c r="M977" s="6">
        <v>27.04277699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2406</v>
      </c>
      <c r="U977" t="s">
        <v>1180</v>
      </c>
      <c r="AG977">
        <v>0.113915</v>
      </c>
    </row>
    <row r="978" spans="1:33" x14ac:dyDescent="0.25">
      <c r="A978" t="s">
        <v>2371</v>
      </c>
      <c r="B978" t="s">
        <v>2407</v>
      </c>
      <c r="C978" t="s">
        <v>2408</v>
      </c>
      <c r="D978" t="s">
        <v>2409</v>
      </c>
      <c r="E978" t="s">
        <v>2410</v>
      </c>
      <c r="F978" t="s">
        <v>2411</v>
      </c>
      <c r="G978" s="1">
        <v>1399</v>
      </c>
      <c r="H978" s="1">
        <v>19.27</v>
      </c>
      <c r="I978" s="2">
        <v>26958.73</v>
      </c>
      <c r="J978" s="3">
        <v>4.9844399999999997E-3</v>
      </c>
      <c r="K978" s="4">
        <v>5408582.4400000004</v>
      </c>
      <c r="L978" s="5">
        <v>200001</v>
      </c>
      <c r="M978" s="6">
        <v>27.04277699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2411</v>
      </c>
      <c r="U978" t="s">
        <v>1180</v>
      </c>
      <c r="AG978">
        <v>0.113915</v>
      </c>
    </row>
    <row r="979" spans="1:33" x14ac:dyDescent="0.25">
      <c r="A979" t="s">
        <v>2371</v>
      </c>
      <c r="B979" t="s">
        <v>2412</v>
      </c>
      <c r="C979" t="s">
        <v>2413</v>
      </c>
      <c r="D979" t="s">
        <v>2414</v>
      </c>
      <c r="E979" t="s">
        <v>2415</v>
      </c>
      <c r="F979" t="s">
        <v>2416</v>
      </c>
      <c r="G979" s="1">
        <v>2087</v>
      </c>
      <c r="H979" s="1">
        <v>15.42</v>
      </c>
      <c r="I979" s="2">
        <v>32181.54</v>
      </c>
      <c r="J979" s="3">
        <v>5.9500899999999999E-3</v>
      </c>
      <c r="K979" s="4">
        <v>5408582.4400000004</v>
      </c>
      <c r="L979" s="5">
        <v>200001</v>
      </c>
      <c r="M979" s="6">
        <v>27.04277699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2416</v>
      </c>
      <c r="U979" t="s">
        <v>1180</v>
      </c>
      <c r="AG979">
        <v>0.113915</v>
      </c>
    </row>
    <row r="980" spans="1:33" x14ac:dyDescent="0.25">
      <c r="A980" t="s">
        <v>2371</v>
      </c>
      <c r="B980" t="s">
        <v>2417</v>
      </c>
      <c r="C980" t="s">
        <v>2418</v>
      </c>
      <c r="D980" t="s">
        <v>2419</v>
      </c>
      <c r="E980" t="s">
        <v>2420</v>
      </c>
      <c r="F980" t="s">
        <v>2421</v>
      </c>
      <c r="G980" s="1">
        <v>1086</v>
      </c>
      <c r="H980" s="1">
        <v>28.19</v>
      </c>
      <c r="I980" s="2">
        <v>30614.34</v>
      </c>
      <c r="J980" s="3">
        <v>5.6603299999999999E-3</v>
      </c>
      <c r="K980" s="4">
        <v>5408582.4400000004</v>
      </c>
      <c r="L980" s="5">
        <v>200001</v>
      </c>
      <c r="M980" s="6">
        <v>27.04277699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2421</v>
      </c>
      <c r="U980" t="s">
        <v>1180</v>
      </c>
      <c r="AG980">
        <v>0.113915</v>
      </c>
    </row>
    <row r="981" spans="1:33" x14ac:dyDescent="0.25">
      <c r="A981" t="s">
        <v>2371</v>
      </c>
      <c r="B981" t="s">
        <v>2422</v>
      </c>
      <c r="C981" t="s">
        <v>2423</v>
      </c>
      <c r="D981" t="s">
        <v>2424</v>
      </c>
      <c r="E981" t="s">
        <v>2425</v>
      </c>
      <c r="F981" t="s">
        <v>2426</v>
      </c>
      <c r="G981" s="1">
        <v>151</v>
      </c>
      <c r="H981" s="1">
        <v>205.15</v>
      </c>
      <c r="I981" s="2">
        <v>30977.65</v>
      </c>
      <c r="J981" s="3">
        <v>5.7275E-3</v>
      </c>
      <c r="K981" s="4">
        <v>5408582.4400000004</v>
      </c>
      <c r="L981" s="5">
        <v>200001</v>
      </c>
      <c r="M981" s="6">
        <v>27.04277699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2426</v>
      </c>
      <c r="U981" t="s">
        <v>1180</v>
      </c>
      <c r="AG981">
        <v>0.113915</v>
      </c>
    </row>
    <row r="982" spans="1:33" x14ac:dyDescent="0.25">
      <c r="A982" t="s">
        <v>2371</v>
      </c>
      <c r="B982" t="s">
        <v>2427</v>
      </c>
      <c r="C982" t="s">
        <v>2428</v>
      </c>
      <c r="D982" t="s">
        <v>2429</v>
      </c>
      <c r="E982" t="s">
        <v>2430</v>
      </c>
      <c r="F982" t="s">
        <v>2431</v>
      </c>
      <c r="G982" s="1">
        <v>3081</v>
      </c>
      <c r="H982" s="1">
        <v>11.515000000000001</v>
      </c>
      <c r="I982" s="2">
        <v>35477.72</v>
      </c>
      <c r="J982" s="3">
        <v>6.5595200000000001E-3</v>
      </c>
      <c r="K982" s="4">
        <v>5408582.4400000004</v>
      </c>
      <c r="L982" s="5">
        <v>200001</v>
      </c>
      <c r="M982" s="6">
        <v>27.04277699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2431</v>
      </c>
      <c r="U982" t="s">
        <v>1180</v>
      </c>
      <c r="AG982">
        <v>0.113915</v>
      </c>
    </row>
    <row r="983" spans="1:33" x14ac:dyDescent="0.25">
      <c r="A983" t="s">
        <v>2371</v>
      </c>
      <c r="B983" t="s">
        <v>2432</v>
      </c>
      <c r="C983" t="s">
        <v>2433</v>
      </c>
      <c r="D983" t="s">
        <v>2434</v>
      </c>
      <c r="E983" t="s">
        <v>2435</v>
      </c>
      <c r="F983" t="s">
        <v>2436</v>
      </c>
      <c r="G983" s="1">
        <v>368</v>
      </c>
      <c r="H983" s="1">
        <v>78.52</v>
      </c>
      <c r="I983" s="2">
        <v>28895.360000000001</v>
      </c>
      <c r="J983" s="3">
        <v>5.3425E-3</v>
      </c>
      <c r="K983" s="4">
        <v>5408582.4400000004</v>
      </c>
      <c r="L983" s="5">
        <v>200001</v>
      </c>
      <c r="M983" s="6">
        <v>27.04277699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2436</v>
      </c>
      <c r="U983" t="s">
        <v>1180</v>
      </c>
      <c r="AG983">
        <v>0.113915</v>
      </c>
    </row>
    <row r="984" spans="1:33" x14ac:dyDescent="0.25">
      <c r="A984" t="s">
        <v>2371</v>
      </c>
      <c r="B984" t="s">
        <v>2437</v>
      </c>
      <c r="C984" t="s">
        <v>2438</v>
      </c>
      <c r="D984" t="s">
        <v>2439</v>
      </c>
      <c r="E984" t="s">
        <v>2440</v>
      </c>
      <c r="F984" t="s">
        <v>2441</v>
      </c>
      <c r="G984" s="1">
        <v>764</v>
      </c>
      <c r="H984" s="1">
        <v>40.44</v>
      </c>
      <c r="I984" s="2">
        <v>30896.16</v>
      </c>
      <c r="J984" s="3">
        <v>5.7124300000000001E-3</v>
      </c>
      <c r="K984" s="4">
        <v>5408582.4400000004</v>
      </c>
      <c r="L984" s="5">
        <v>200001</v>
      </c>
      <c r="M984" s="6">
        <v>27.04277699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2441</v>
      </c>
      <c r="U984" t="s">
        <v>1180</v>
      </c>
      <c r="AG984">
        <v>0.113915</v>
      </c>
    </row>
    <row r="985" spans="1:33" x14ac:dyDescent="0.25">
      <c r="A985" t="s">
        <v>2371</v>
      </c>
      <c r="B985" t="s">
        <v>2442</v>
      </c>
      <c r="C985" t="s">
        <v>2443</v>
      </c>
      <c r="D985" t="s">
        <v>2444</v>
      </c>
      <c r="E985" t="s">
        <v>2445</v>
      </c>
      <c r="F985" t="s">
        <v>2446</v>
      </c>
      <c r="G985" s="1">
        <v>2290</v>
      </c>
      <c r="H985" s="1">
        <v>8.64</v>
      </c>
      <c r="I985" s="2">
        <v>19785.599999999999</v>
      </c>
      <c r="J985" s="3">
        <v>3.65819E-3</v>
      </c>
      <c r="K985" s="4">
        <v>5408582.4400000004</v>
      </c>
      <c r="L985" s="5">
        <v>200001</v>
      </c>
      <c r="M985" s="6">
        <v>27.04277699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2446</v>
      </c>
      <c r="U985" t="s">
        <v>1180</v>
      </c>
      <c r="AG985">
        <v>0.113915</v>
      </c>
    </row>
    <row r="986" spans="1:33" x14ac:dyDescent="0.25">
      <c r="A986" t="s">
        <v>2371</v>
      </c>
      <c r="B986" t="s">
        <v>2447</v>
      </c>
      <c r="C986" t="s">
        <v>2448</v>
      </c>
      <c r="D986" t="s">
        <v>2449</v>
      </c>
      <c r="E986" t="s">
        <v>2450</v>
      </c>
      <c r="F986" t="s">
        <v>2451</v>
      </c>
      <c r="G986" s="1">
        <v>1793</v>
      </c>
      <c r="H986" s="1">
        <v>14.38</v>
      </c>
      <c r="I986" s="2">
        <v>25783.34</v>
      </c>
      <c r="J986" s="3">
        <v>4.7671199999999997E-3</v>
      </c>
      <c r="K986" s="4">
        <v>5408582.4400000004</v>
      </c>
      <c r="L986" s="5">
        <v>200001</v>
      </c>
      <c r="M986" s="6">
        <v>27.04277699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2451</v>
      </c>
      <c r="U986" t="s">
        <v>1180</v>
      </c>
      <c r="AG986">
        <v>0.113915</v>
      </c>
    </row>
    <row r="987" spans="1:33" x14ac:dyDescent="0.25">
      <c r="A987" t="s">
        <v>2371</v>
      </c>
      <c r="B987" t="s">
        <v>2452</v>
      </c>
      <c r="C987" t="s">
        <v>2453</v>
      </c>
      <c r="D987" t="s">
        <v>2454</v>
      </c>
      <c r="E987" t="s">
        <v>2455</v>
      </c>
      <c r="F987" t="s">
        <v>2456</v>
      </c>
      <c r="G987" s="1">
        <v>1649</v>
      </c>
      <c r="H987" s="1">
        <v>20.059999999999999</v>
      </c>
      <c r="I987" s="2">
        <v>33078.94</v>
      </c>
      <c r="J987" s="3">
        <v>6.1160099999999998E-3</v>
      </c>
      <c r="K987" s="4">
        <v>5408582.4400000004</v>
      </c>
      <c r="L987" s="5">
        <v>200001</v>
      </c>
      <c r="M987" s="6">
        <v>27.04277699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2456</v>
      </c>
      <c r="U987" t="s">
        <v>1180</v>
      </c>
      <c r="AG987">
        <v>0.113915</v>
      </c>
    </row>
    <row r="988" spans="1:33" x14ac:dyDescent="0.25">
      <c r="A988" t="s">
        <v>2371</v>
      </c>
      <c r="B988" t="s">
        <v>2457</v>
      </c>
      <c r="C988" t="s">
        <v>2458</v>
      </c>
      <c r="D988" t="s">
        <v>2459</v>
      </c>
      <c r="E988" t="s">
        <v>2460</v>
      </c>
      <c r="F988" t="s">
        <v>2461</v>
      </c>
      <c r="G988" s="1">
        <v>605</v>
      </c>
      <c r="H988" s="1">
        <v>52.2</v>
      </c>
      <c r="I988" s="2">
        <v>31581</v>
      </c>
      <c r="J988" s="3">
        <v>5.8390500000000001E-3</v>
      </c>
      <c r="K988" s="4">
        <v>5408582.4400000004</v>
      </c>
      <c r="L988" s="5">
        <v>200001</v>
      </c>
      <c r="M988" s="6">
        <v>27.04277699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2461</v>
      </c>
      <c r="U988" t="s">
        <v>1180</v>
      </c>
      <c r="AG988">
        <v>0.113915</v>
      </c>
    </row>
    <row r="989" spans="1:33" x14ac:dyDescent="0.25">
      <c r="A989" t="s">
        <v>2371</v>
      </c>
      <c r="B989" t="s">
        <v>2462</v>
      </c>
      <c r="C989" t="s">
        <v>2463</v>
      </c>
      <c r="D989" t="s">
        <v>2464</v>
      </c>
      <c r="E989" t="s">
        <v>2465</v>
      </c>
      <c r="F989" t="s">
        <v>2466</v>
      </c>
      <c r="G989" s="1">
        <v>733</v>
      </c>
      <c r="H989" s="1">
        <v>46.7</v>
      </c>
      <c r="I989" s="2">
        <v>34231.1</v>
      </c>
      <c r="J989" s="3">
        <v>6.3290300000000002E-3</v>
      </c>
      <c r="K989" s="4">
        <v>5408582.4400000004</v>
      </c>
      <c r="L989" s="5">
        <v>200001</v>
      </c>
      <c r="M989" s="6">
        <v>27.04277699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2466</v>
      </c>
      <c r="U989" t="s">
        <v>1180</v>
      </c>
      <c r="AG989">
        <v>0.113915</v>
      </c>
    </row>
    <row r="990" spans="1:33" x14ac:dyDescent="0.25">
      <c r="A990" t="s">
        <v>2371</v>
      </c>
      <c r="B990" t="s">
        <v>2467</v>
      </c>
      <c r="C990" t="s">
        <v>2468</v>
      </c>
      <c r="D990" t="s">
        <v>2469</v>
      </c>
      <c r="E990" t="s">
        <v>2470</v>
      </c>
      <c r="F990" t="s">
        <v>2471</v>
      </c>
      <c r="G990" s="1">
        <v>965</v>
      </c>
      <c r="H990" s="1">
        <v>33.25</v>
      </c>
      <c r="I990" s="2">
        <v>32086.25</v>
      </c>
      <c r="J990" s="3">
        <v>5.9324699999999996E-3</v>
      </c>
      <c r="K990" s="4">
        <v>5408582.4400000004</v>
      </c>
      <c r="L990" s="5">
        <v>200001</v>
      </c>
      <c r="M990" s="6">
        <v>27.04277699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2471</v>
      </c>
      <c r="U990" t="s">
        <v>1180</v>
      </c>
      <c r="AG990">
        <v>0.113915</v>
      </c>
    </row>
    <row r="991" spans="1:33" x14ac:dyDescent="0.25">
      <c r="A991" t="s">
        <v>2371</v>
      </c>
      <c r="B991" t="s">
        <v>2472</v>
      </c>
      <c r="C991" t="s">
        <v>2473</v>
      </c>
      <c r="D991" t="s">
        <v>2474</v>
      </c>
      <c r="E991" t="s">
        <v>2475</v>
      </c>
      <c r="F991" t="s">
        <v>2476</v>
      </c>
      <c r="G991" s="1">
        <v>3684</v>
      </c>
      <c r="H991" s="1">
        <v>8.3000000000000007</v>
      </c>
      <c r="I991" s="2">
        <v>30577.200000000001</v>
      </c>
      <c r="J991" s="3">
        <v>5.6534599999999999E-3</v>
      </c>
      <c r="K991" s="4">
        <v>5408582.4400000004</v>
      </c>
      <c r="L991" s="5">
        <v>200001</v>
      </c>
      <c r="M991" s="6">
        <v>27.04277699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2476</v>
      </c>
      <c r="U991" t="s">
        <v>1180</v>
      </c>
      <c r="AG991">
        <v>0.113915</v>
      </c>
    </row>
    <row r="992" spans="1:33" x14ac:dyDescent="0.25">
      <c r="A992" t="s">
        <v>2371</v>
      </c>
      <c r="B992" t="s">
        <v>2477</v>
      </c>
      <c r="C992" t="s">
        <v>2478</v>
      </c>
      <c r="D992" t="s">
        <v>2479</v>
      </c>
      <c r="E992" t="s">
        <v>2480</v>
      </c>
      <c r="F992" t="s">
        <v>2481</v>
      </c>
      <c r="G992" s="1">
        <v>427</v>
      </c>
      <c r="H992" s="1">
        <v>76.77</v>
      </c>
      <c r="I992" s="2">
        <v>32780.79</v>
      </c>
      <c r="J992" s="3">
        <v>6.0608800000000003E-3</v>
      </c>
      <c r="K992" s="4">
        <v>5408582.4400000004</v>
      </c>
      <c r="L992" s="5">
        <v>200001</v>
      </c>
      <c r="M992" s="6">
        <v>27.04277699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2481</v>
      </c>
      <c r="U992" t="s">
        <v>1180</v>
      </c>
      <c r="AG992">
        <v>0.113915</v>
      </c>
    </row>
    <row r="993" spans="1:33" x14ac:dyDescent="0.25">
      <c r="A993" t="s">
        <v>2371</v>
      </c>
      <c r="B993" t="s">
        <v>2482</v>
      </c>
      <c r="C993" t="s">
        <v>2483</v>
      </c>
      <c r="D993" t="s">
        <v>2484</v>
      </c>
      <c r="E993" t="s">
        <v>2485</v>
      </c>
      <c r="F993" t="s">
        <v>2486</v>
      </c>
      <c r="G993" s="1">
        <v>1500</v>
      </c>
      <c r="H993" s="1">
        <v>25.67</v>
      </c>
      <c r="I993" s="2">
        <v>38505</v>
      </c>
      <c r="J993" s="3">
        <v>7.1192399999999998E-3</v>
      </c>
      <c r="K993" s="4">
        <v>5408582.4400000004</v>
      </c>
      <c r="L993" s="5">
        <v>200001</v>
      </c>
      <c r="M993" s="6">
        <v>27.04277699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2486</v>
      </c>
      <c r="U993" t="s">
        <v>1180</v>
      </c>
      <c r="AG993">
        <v>0.113915</v>
      </c>
    </row>
    <row r="994" spans="1:33" x14ac:dyDescent="0.25">
      <c r="A994" t="s">
        <v>2371</v>
      </c>
      <c r="B994" t="s">
        <v>2487</v>
      </c>
      <c r="C994" t="s">
        <v>2488</v>
      </c>
      <c r="D994" t="s">
        <v>2489</v>
      </c>
      <c r="E994" t="s">
        <v>2490</v>
      </c>
      <c r="F994" t="s">
        <v>2491</v>
      </c>
      <c r="G994" s="1">
        <v>615</v>
      </c>
      <c r="H994" s="1">
        <v>47.17</v>
      </c>
      <c r="I994" s="2">
        <v>29009.55</v>
      </c>
      <c r="J994" s="3">
        <v>5.3636100000000004E-3</v>
      </c>
      <c r="K994" s="4">
        <v>5408582.4400000004</v>
      </c>
      <c r="L994" s="5">
        <v>200001</v>
      </c>
      <c r="M994" s="6">
        <v>27.04277699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2491</v>
      </c>
      <c r="U994" t="s">
        <v>1180</v>
      </c>
      <c r="AG994">
        <v>0.113915</v>
      </c>
    </row>
    <row r="995" spans="1:33" x14ac:dyDescent="0.25">
      <c r="A995" t="s">
        <v>2371</v>
      </c>
      <c r="B995" t="s">
        <v>2492</v>
      </c>
      <c r="C995" t="s">
        <v>2493</v>
      </c>
      <c r="D995" t="s">
        <v>2494</v>
      </c>
      <c r="E995" t="s">
        <v>2495</v>
      </c>
      <c r="F995" t="s">
        <v>2496</v>
      </c>
      <c r="G995" s="1">
        <v>216</v>
      </c>
      <c r="H995" s="1">
        <v>134.36000000000001</v>
      </c>
      <c r="I995" s="2">
        <v>29021.759999999998</v>
      </c>
      <c r="J995" s="3">
        <v>5.36587E-3</v>
      </c>
      <c r="K995" s="4">
        <v>5408582.4400000004</v>
      </c>
      <c r="L995" s="5">
        <v>200001</v>
      </c>
      <c r="M995" s="6">
        <v>27.04277699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2496</v>
      </c>
      <c r="U995" t="s">
        <v>1180</v>
      </c>
      <c r="AG995">
        <v>0.113915</v>
      </c>
    </row>
    <row r="996" spans="1:33" x14ac:dyDescent="0.25">
      <c r="A996" t="s">
        <v>2371</v>
      </c>
      <c r="B996" t="s">
        <v>2497</v>
      </c>
      <c r="C996" t="s">
        <v>2498</v>
      </c>
      <c r="D996" t="s">
        <v>2499</v>
      </c>
      <c r="E996" t="s">
        <v>2500</v>
      </c>
      <c r="F996" t="s">
        <v>2501</v>
      </c>
      <c r="G996" s="1">
        <v>566</v>
      </c>
      <c r="H996" s="1">
        <v>60.715000000000003</v>
      </c>
      <c r="I996" s="2">
        <v>34364.69</v>
      </c>
      <c r="J996" s="3">
        <v>6.3537300000000001E-3</v>
      </c>
      <c r="K996" s="4">
        <v>5408582.4400000004</v>
      </c>
      <c r="L996" s="5">
        <v>200001</v>
      </c>
      <c r="M996" s="6">
        <v>27.04277699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2501</v>
      </c>
      <c r="U996" t="s">
        <v>1180</v>
      </c>
      <c r="AG996">
        <v>0.113915</v>
      </c>
    </row>
    <row r="997" spans="1:33" x14ac:dyDescent="0.25">
      <c r="A997" t="s">
        <v>2371</v>
      </c>
      <c r="B997" t="s">
        <v>2502</v>
      </c>
      <c r="C997" t="s">
        <v>2503</v>
      </c>
      <c r="D997" t="s">
        <v>2504</v>
      </c>
      <c r="E997" t="s">
        <v>2505</v>
      </c>
      <c r="F997" t="s">
        <v>2506</v>
      </c>
      <c r="G997" s="1">
        <v>608</v>
      </c>
      <c r="H997" s="1">
        <v>55.02</v>
      </c>
      <c r="I997" s="2">
        <v>33452.160000000003</v>
      </c>
      <c r="J997" s="3">
        <v>6.1850100000000003E-3</v>
      </c>
      <c r="K997" s="4">
        <v>5408582.4400000004</v>
      </c>
      <c r="L997" s="5">
        <v>200001</v>
      </c>
      <c r="M997" s="6">
        <v>27.04277699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2506</v>
      </c>
      <c r="U997" t="s">
        <v>1180</v>
      </c>
      <c r="AG997">
        <v>0.113915</v>
      </c>
    </row>
    <row r="998" spans="1:33" x14ac:dyDescent="0.25">
      <c r="A998" t="s">
        <v>2371</v>
      </c>
      <c r="B998" t="s">
        <v>2507</v>
      </c>
      <c r="C998" t="s">
        <v>2508</v>
      </c>
      <c r="D998" t="s">
        <v>2509</v>
      </c>
      <c r="E998" t="s">
        <v>2510</v>
      </c>
      <c r="F998" t="s">
        <v>2511</v>
      </c>
      <c r="G998" s="1">
        <v>526</v>
      </c>
      <c r="H998" s="1">
        <v>69.989999999999995</v>
      </c>
      <c r="I998" s="2">
        <v>36814.74</v>
      </c>
      <c r="J998" s="3">
        <v>6.8067300000000004E-3</v>
      </c>
      <c r="K998" s="4">
        <v>5408582.4400000004</v>
      </c>
      <c r="L998" s="5">
        <v>200001</v>
      </c>
      <c r="M998" s="6">
        <v>27.04277699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2511</v>
      </c>
      <c r="U998" t="s">
        <v>1180</v>
      </c>
      <c r="AG998">
        <v>0.113915</v>
      </c>
    </row>
    <row r="999" spans="1:33" x14ac:dyDescent="0.25">
      <c r="A999" t="s">
        <v>2371</v>
      </c>
      <c r="B999" t="s">
        <v>2512</v>
      </c>
      <c r="C999" t="s">
        <v>2513</v>
      </c>
      <c r="D999" t="s">
        <v>2514</v>
      </c>
      <c r="E999" t="s">
        <v>2515</v>
      </c>
      <c r="F999" t="s">
        <v>2516</v>
      </c>
      <c r="G999" s="1">
        <v>667</v>
      </c>
      <c r="H999" s="1">
        <v>50.774999999999999</v>
      </c>
      <c r="I999" s="2">
        <v>33866.93</v>
      </c>
      <c r="J999" s="3">
        <v>6.2617000000000003E-3</v>
      </c>
      <c r="K999" s="4">
        <v>5408582.4400000004</v>
      </c>
      <c r="L999" s="5">
        <v>200001</v>
      </c>
      <c r="M999" s="6">
        <v>27.04277699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2516</v>
      </c>
      <c r="U999" t="s">
        <v>1180</v>
      </c>
      <c r="AG999">
        <v>0.113915</v>
      </c>
    </row>
    <row r="1000" spans="1:33" x14ac:dyDescent="0.25">
      <c r="A1000" t="s">
        <v>2371</v>
      </c>
      <c r="B1000" t="s">
        <v>2517</v>
      </c>
      <c r="C1000" t="s">
        <v>2518</v>
      </c>
      <c r="D1000" t="s">
        <v>2519</v>
      </c>
      <c r="E1000" t="s">
        <v>2520</v>
      </c>
      <c r="F1000" t="s">
        <v>2521</v>
      </c>
      <c r="G1000" s="1">
        <v>1009</v>
      </c>
      <c r="H1000" s="1">
        <v>32.76</v>
      </c>
      <c r="I1000" s="2">
        <v>33054.839999999997</v>
      </c>
      <c r="J1000" s="3">
        <v>6.1115500000000003E-3</v>
      </c>
      <c r="K1000" s="4">
        <v>5408582.4400000004</v>
      </c>
      <c r="L1000" s="5">
        <v>200001</v>
      </c>
      <c r="M1000" s="6">
        <v>27.04277699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2521</v>
      </c>
      <c r="U1000" t="s">
        <v>1180</v>
      </c>
      <c r="AG1000">
        <v>0.113915</v>
      </c>
    </row>
    <row r="1001" spans="1:33" x14ac:dyDescent="0.25">
      <c r="A1001" t="s">
        <v>2371</v>
      </c>
      <c r="B1001" t="s">
        <v>2522</v>
      </c>
      <c r="C1001" t="s">
        <v>2523</v>
      </c>
      <c r="D1001" t="s">
        <v>2524</v>
      </c>
      <c r="E1001" t="s">
        <v>2525</v>
      </c>
      <c r="F1001" t="s">
        <v>2526</v>
      </c>
      <c r="G1001" s="1">
        <v>1247</v>
      </c>
      <c r="H1001" s="1">
        <v>26.93</v>
      </c>
      <c r="I1001" s="2">
        <v>33581.71</v>
      </c>
      <c r="J1001" s="3">
        <v>6.2089700000000003E-3</v>
      </c>
      <c r="K1001" s="4">
        <v>5408582.4400000004</v>
      </c>
      <c r="L1001" s="5">
        <v>200001</v>
      </c>
      <c r="M1001" s="6">
        <v>27.04277699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2526</v>
      </c>
      <c r="U1001" t="s">
        <v>1180</v>
      </c>
      <c r="AG1001">
        <v>0.113915</v>
      </c>
    </row>
    <row r="1002" spans="1:33" x14ac:dyDescent="0.25">
      <c r="A1002" t="s">
        <v>2371</v>
      </c>
      <c r="B1002" t="s">
        <v>2527</v>
      </c>
      <c r="C1002" t="s">
        <v>2528</v>
      </c>
      <c r="D1002" t="s">
        <v>2529</v>
      </c>
      <c r="E1002" t="s">
        <v>2530</v>
      </c>
      <c r="F1002" t="s">
        <v>2531</v>
      </c>
      <c r="G1002" s="1">
        <v>1646</v>
      </c>
      <c r="H1002" s="1">
        <v>16.98</v>
      </c>
      <c r="I1002" s="2">
        <v>27949.08</v>
      </c>
      <c r="J1002" s="3">
        <v>5.16754E-3</v>
      </c>
      <c r="K1002" s="4">
        <v>5408582.4400000004</v>
      </c>
      <c r="L1002" s="5">
        <v>200001</v>
      </c>
      <c r="M1002" s="6">
        <v>27.04277699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2531</v>
      </c>
      <c r="U1002" t="s">
        <v>1180</v>
      </c>
      <c r="AG1002">
        <v>0.113915</v>
      </c>
    </row>
    <row r="1003" spans="1:33" x14ac:dyDescent="0.25">
      <c r="A1003" t="s">
        <v>2371</v>
      </c>
      <c r="B1003" t="s">
        <v>2532</v>
      </c>
      <c r="C1003" t="s">
        <v>2533</v>
      </c>
      <c r="D1003" t="s">
        <v>2534</v>
      </c>
      <c r="E1003" t="s">
        <v>2535</v>
      </c>
      <c r="F1003" t="s">
        <v>2536</v>
      </c>
      <c r="G1003" s="1">
        <v>3104</v>
      </c>
      <c r="H1003" s="1">
        <v>10.81</v>
      </c>
      <c r="I1003" s="2">
        <v>33554.239999999998</v>
      </c>
      <c r="J1003" s="3">
        <v>6.2038900000000001E-3</v>
      </c>
      <c r="K1003" s="4">
        <v>5408582.4400000004</v>
      </c>
      <c r="L1003" s="5">
        <v>200001</v>
      </c>
      <c r="M1003" s="6">
        <v>27.04277699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2536</v>
      </c>
      <c r="U1003" t="s">
        <v>1180</v>
      </c>
      <c r="AG1003">
        <v>0.113915</v>
      </c>
    </row>
    <row r="1004" spans="1:33" x14ac:dyDescent="0.25">
      <c r="A1004" t="s">
        <v>2371</v>
      </c>
      <c r="B1004" t="s">
        <v>2537</v>
      </c>
      <c r="C1004" t="s">
        <v>2538</v>
      </c>
      <c r="D1004" t="s">
        <v>2539</v>
      </c>
      <c r="E1004" t="s">
        <v>2540</v>
      </c>
      <c r="F1004" t="s">
        <v>2541</v>
      </c>
      <c r="G1004" s="1">
        <v>490</v>
      </c>
      <c r="H1004" s="1">
        <v>67.63</v>
      </c>
      <c r="I1004" s="2">
        <v>33138.699999999997</v>
      </c>
      <c r="J1004" s="3">
        <v>6.1270600000000001E-3</v>
      </c>
      <c r="K1004" s="4">
        <v>5408582.4400000004</v>
      </c>
      <c r="L1004" s="5">
        <v>200001</v>
      </c>
      <c r="M1004" s="6">
        <v>27.04277699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2541</v>
      </c>
      <c r="U1004" t="s">
        <v>1180</v>
      </c>
      <c r="AG1004">
        <v>0.113915</v>
      </c>
    </row>
    <row r="1005" spans="1:33" x14ac:dyDescent="0.25">
      <c r="A1005" t="s">
        <v>2371</v>
      </c>
      <c r="B1005" t="s">
        <v>2542</v>
      </c>
      <c r="C1005" t="s">
        <v>2543</v>
      </c>
      <c r="D1005" t="s">
        <v>2544</v>
      </c>
      <c r="E1005" t="s">
        <v>2545</v>
      </c>
      <c r="F1005" t="s">
        <v>2546</v>
      </c>
      <c r="G1005" s="1">
        <v>1186</v>
      </c>
      <c r="H1005" s="1">
        <v>26.98</v>
      </c>
      <c r="I1005" s="2">
        <v>31998.28</v>
      </c>
      <c r="J1005" s="3">
        <v>5.9161999999999999E-3</v>
      </c>
      <c r="K1005" s="4">
        <v>5408582.4400000004</v>
      </c>
      <c r="L1005" s="5">
        <v>200001</v>
      </c>
      <c r="M1005" s="6">
        <v>27.04277699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2546</v>
      </c>
      <c r="U1005" t="s">
        <v>1180</v>
      </c>
      <c r="AG1005">
        <v>0.113915</v>
      </c>
    </row>
    <row r="1006" spans="1:33" x14ac:dyDescent="0.25">
      <c r="A1006" t="s">
        <v>2371</v>
      </c>
      <c r="B1006" t="s">
        <v>2547</v>
      </c>
      <c r="C1006" t="s">
        <v>2548</v>
      </c>
      <c r="D1006" t="s">
        <v>2549</v>
      </c>
      <c r="E1006" t="s">
        <v>2550</v>
      </c>
      <c r="F1006" t="s">
        <v>2551</v>
      </c>
      <c r="G1006" s="1">
        <v>2728</v>
      </c>
      <c r="H1006" s="1">
        <v>14.29</v>
      </c>
      <c r="I1006" s="2">
        <v>38983.120000000003</v>
      </c>
      <c r="J1006" s="3">
        <v>7.2076400000000004E-3</v>
      </c>
      <c r="K1006" s="4">
        <v>5408582.4400000004</v>
      </c>
      <c r="L1006" s="5">
        <v>200001</v>
      </c>
      <c r="M1006" s="6">
        <v>27.04277699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2551</v>
      </c>
      <c r="U1006" t="s">
        <v>1180</v>
      </c>
      <c r="AG1006">
        <v>0.113915</v>
      </c>
    </row>
    <row r="1007" spans="1:33" x14ac:dyDescent="0.25">
      <c r="A1007" t="s">
        <v>2371</v>
      </c>
      <c r="B1007" t="s">
        <v>2552</v>
      </c>
      <c r="C1007" t="s">
        <v>2553</v>
      </c>
      <c r="D1007" t="s">
        <v>2554</v>
      </c>
      <c r="E1007" t="s">
        <v>2555</v>
      </c>
      <c r="F1007" t="s">
        <v>2556</v>
      </c>
      <c r="G1007" s="1">
        <v>1927</v>
      </c>
      <c r="H1007" s="1">
        <v>16.57</v>
      </c>
      <c r="I1007" s="2">
        <v>31930.39</v>
      </c>
      <c r="J1007" s="3">
        <v>5.9036499999999999E-3</v>
      </c>
      <c r="K1007" s="4">
        <v>5408582.4400000004</v>
      </c>
      <c r="L1007" s="5">
        <v>200001</v>
      </c>
      <c r="M1007" s="6">
        <v>27.04277699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2556</v>
      </c>
      <c r="U1007" t="s">
        <v>1180</v>
      </c>
      <c r="AG1007">
        <v>0.113915</v>
      </c>
    </row>
    <row r="1008" spans="1:33" x14ac:dyDescent="0.25">
      <c r="A1008" t="s">
        <v>2371</v>
      </c>
      <c r="B1008" t="s">
        <v>2557</v>
      </c>
      <c r="C1008" t="s">
        <v>2558</v>
      </c>
      <c r="D1008" t="s">
        <v>2559</v>
      </c>
      <c r="E1008" t="s">
        <v>2560</v>
      </c>
      <c r="F1008" t="s">
        <v>2561</v>
      </c>
      <c r="G1008" s="1">
        <v>175</v>
      </c>
      <c r="H1008" s="1">
        <v>173.72</v>
      </c>
      <c r="I1008" s="2">
        <v>30401</v>
      </c>
      <c r="J1008" s="3">
        <v>5.62088E-3</v>
      </c>
      <c r="K1008" s="4">
        <v>5408582.4400000004</v>
      </c>
      <c r="L1008" s="5">
        <v>200001</v>
      </c>
      <c r="M1008" s="6">
        <v>27.04277699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2561</v>
      </c>
      <c r="U1008" t="s">
        <v>1180</v>
      </c>
      <c r="AG1008">
        <v>0.113915</v>
      </c>
    </row>
    <row r="1009" spans="1:33" x14ac:dyDescent="0.25">
      <c r="A1009" t="s">
        <v>2371</v>
      </c>
      <c r="B1009" t="s">
        <v>2562</v>
      </c>
      <c r="C1009" t="s">
        <v>2563</v>
      </c>
      <c r="D1009" t="s">
        <v>2564</v>
      </c>
      <c r="E1009" t="s">
        <v>2565</v>
      </c>
      <c r="F1009" t="s">
        <v>2566</v>
      </c>
      <c r="G1009" s="1">
        <v>178</v>
      </c>
      <c r="H1009" s="1">
        <v>134.72999999999999</v>
      </c>
      <c r="I1009" s="2">
        <v>23981.94</v>
      </c>
      <c r="J1009" s="3">
        <v>4.4340500000000001E-3</v>
      </c>
      <c r="K1009" s="4">
        <v>5408582.4400000004</v>
      </c>
      <c r="L1009" s="5">
        <v>200001</v>
      </c>
      <c r="M1009" s="6">
        <v>27.04277699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2566</v>
      </c>
      <c r="U1009" t="s">
        <v>1180</v>
      </c>
      <c r="AG1009">
        <v>0.113915</v>
      </c>
    </row>
    <row r="1010" spans="1:33" x14ac:dyDescent="0.25">
      <c r="A1010" t="s">
        <v>2371</v>
      </c>
      <c r="B1010" t="s">
        <v>2567</v>
      </c>
      <c r="C1010" t="s">
        <v>2568</v>
      </c>
      <c r="D1010" t="s">
        <v>2569</v>
      </c>
      <c r="E1010" t="s">
        <v>2570</v>
      </c>
      <c r="F1010" t="s">
        <v>2571</v>
      </c>
      <c r="G1010" s="1">
        <v>2995</v>
      </c>
      <c r="H1010" s="1">
        <v>9.7200000000000006</v>
      </c>
      <c r="I1010" s="2">
        <v>29111.4</v>
      </c>
      <c r="J1010" s="3">
        <v>5.3824500000000004E-3</v>
      </c>
      <c r="K1010" s="4">
        <v>5408582.4400000004</v>
      </c>
      <c r="L1010" s="5">
        <v>200001</v>
      </c>
      <c r="M1010" s="6">
        <v>27.04277699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2571</v>
      </c>
      <c r="U1010" t="s">
        <v>1180</v>
      </c>
      <c r="AG1010">
        <v>0.113915</v>
      </c>
    </row>
    <row r="1011" spans="1:33" x14ac:dyDescent="0.25">
      <c r="A1011" t="s">
        <v>2371</v>
      </c>
      <c r="B1011" t="s">
        <v>2572</v>
      </c>
      <c r="C1011" t="s">
        <v>2573</v>
      </c>
      <c r="D1011" t="s">
        <v>2574</v>
      </c>
      <c r="E1011" t="s">
        <v>2575</v>
      </c>
      <c r="F1011" t="s">
        <v>2576</v>
      </c>
      <c r="G1011" s="1">
        <v>451</v>
      </c>
      <c r="H1011" s="1">
        <v>71.69</v>
      </c>
      <c r="I1011" s="2">
        <v>32332.19</v>
      </c>
      <c r="J1011" s="3">
        <v>5.9779400000000002E-3</v>
      </c>
      <c r="K1011" s="4">
        <v>5408582.4400000004</v>
      </c>
      <c r="L1011" s="5">
        <v>200001</v>
      </c>
      <c r="M1011" s="6">
        <v>27.04277699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2576</v>
      </c>
      <c r="U1011" t="s">
        <v>1180</v>
      </c>
      <c r="AG1011">
        <v>0.113915</v>
      </c>
    </row>
    <row r="1012" spans="1:33" x14ac:dyDescent="0.25">
      <c r="A1012" t="s">
        <v>2371</v>
      </c>
      <c r="B1012" t="s">
        <v>2577</v>
      </c>
      <c r="C1012" t="s">
        <v>2578</v>
      </c>
      <c r="D1012" t="s">
        <v>2579</v>
      </c>
      <c r="E1012" t="s">
        <v>2580</v>
      </c>
      <c r="F1012" t="s">
        <v>2581</v>
      </c>
      <c r="G1012" s="1">
        <v>1307</v>
      </c>
      <c r="H1012" s="1">
        <v>35.72</v>
      </c>
      <c r="I1012" s="2">
        <v>46686.04</v>
      </c>
      <c r="J1012" s="3">
        <v>8.63184E-3</v>
      </c>
      <c r="K1012" s="4">
        <v>5408582.4400000004</v>
      </c>
      <c r="L1012" s="5">
        <v>200001</v>
      </c>
      <c r="M1012" s="6">
        <v>27.04277699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2581</v>
      </c>
      <c r="U1012" t="s">
        <v>1180</v>
      </c>
      <c r="AG1012">
        <v>0.113915</v>
      </c>
    </row>
    <row r="1013" spans="1:33" x14ac:dyDescent="0.25">
      <c r="A1013" t="s">
        <v>2371</v>
      </c>
      <c r="B1013" t="s">
        <v>2582</v>
      </c>
      <c r="C1013" t="s">
        <v>2583</v>
      </c>
      <c r="D1013" t="s">
        <v>2584</v>
      </c>
      <c r="E1013" t="s">
        <v>2585</v>
      </c>
      <c r="F1013" t="s">
        <v>2586</v>
      </c>
      <c r="G1013" s="1">
        <v>4318</v>
      </c>
      <c r="H1013" s="1">
        <v>6.93</v>
      </c>
      <c r="I1013" s="2">
        <v>29923.74</v>
      </c>
      <c r="J1013" s="3">
        <v>5.5326400000000001E-3</v>
      </c>
      <c r="K1013" s="4">
        <v>5408582.4400000004</v>
      </c>
      <c r="L1013" s="5">
        <v>200001</v>
      </c>
      <c r="M1013" s="6">
        <v>27.04277699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2586</v>
      </c>
      <c r="U1013" t="s">
        <v>1180</v>
      </c>
      <c r="AG1013">
        <v>0.113915</v>
      </c>
    </row>
    <row r="1014" spans="1:33" x14ac:dyDescent="0.25">
      <c r="A1014" t="s">
        <v>2371</v>
      </c>
      <c r="B1014" t="s">
        <v>2587</v>
      </c>
      <c r="C1014" t="s">
        <v>2588</v>
      </c>
      <c r="D1014" t="s">
        <v>2589</v>
      </c>
      <c r="E1014" t="s">
        <v>2590</v>
      </c>
      <c r="F1014" t="s">
        <v>2591</v>
      </c>
      <c r="G1014" s="1">
        <v>3391</v>
      </c>
      <c r="H1014" s="1">
        <v>8.19</v>
      </c>
      <c r="I1014" s="2">
        <v>27772.29</v>
      </c>
      <c r="J1014" s="3">
        <v>5.1348599999999998E-3</v>
      </c>
      <c r="K1014" s="4">
        <v>5408582.4400000004</v>
      </c>
      <c r="L1014" s="5">
        <v>200001</v>
      </c>
      <c r="M1014" s="6">
        <v>27.04277699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2591</v>
      </c>
      <c r="U1014" t="s">
        <v>1180</v>
      </c>
      <c r="AG1014">
        <v>0.113915</v>
      </c>
    </row>
    <row r="1015" spans="1:33" x14ac:dyDescent="0.25">
      <c r="A1015" t="s">
        <v>2371</v>
      </c>
      <c r="B1015" t="s">
        <v>2592</v>
      </c>
      <c r="C1015" t="s">
        <v>2593</v>
      </c>
      <c r="D1015" t="s">
        <v>2594</v>
      </c>
      <c r="E1015" t="s">
        <v>2595</v>
      </c>
      <c r="F1015" t="s">
        <v>2596</v>
      </c>
      <c r="G1015" s="1">
        <v>1684</v>
      </c>
      <c r="H1015" s="1">
        <v>17.690000000000001</v>
      </c>
      <c r="I1015" s="2">
        <v>29789.96</v>
      </c>
      <c r="J1015" s="3">
        <v>5.5079100000000004E-3</v>
      </c>
      <c r="K1015" s="4">
        <v>5408582.4400000004</v>
      </c>
      <c r="L1015" s="5">
        <v>200001</v>
      </c>
      <c r="M1015" s="6">
        <v>27.04277699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2596</v>
      </c>
      <c r="U1015" t="s">
        <v>1180</v>
      </c>
      <c r="AG1015">
        <v>0.113915</v>
      </c>
    </row>
    <row r="1016" spans="1:33" x14ac:dyDescent="0.25">
      <c r="A1016" t="s">
        <v>2371</v>
      </c>
      <c r="B1016" t="s">
        <v>2597</v>
      </c>
      <c r="C1016" t="s">
        <v>2598</v>
      </c>
      <c r="D1016" t="s">
        <v>2599</v>
      </c>
      <c r="E1016" t="s">
        <v>2600</v>
      </c>
      <c r="F1016" t="s">
        <v>2601</v>
      </c>
      <c r="G1016" s="1">
        <v>260</v>
      </c>
      <c r="H1016" s="1">
        <v>121.54</v>
      </c>
      <c r="I1016" s="2">
        <v>31600.400000000001</v>
      </c>
      <c r="J1016" s="3">
        <v>5.8426399999999996E-3</v>
      </c>
      <c r="K1016" s="4">
        <v>5408582.4400000004</v>
      </c>
      <c r="L1016" s="5">
        <v>200001</v>
      </c>
      <c r="M1016" s="6">
        <v>27.04277699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2601</v>
      </c>
      <c r="U1016" t="s">
        <v>1180</v>
      </c>
      <c r="AG1016">
        <v>0.113915</v>
      </c>
    </row>
    <row r="1017" spans="1:33" x14ac:dyDescent="0.25">
      <c r="A1017" t="s">
        <v>2371</v>
      </c>
      <c r="B1017" t="s">
        <v>2602</v>
      </c>
      <c r="C1017" t="s">
        <v>2603</v>
      </c>
      <c r="D1017" t="s">
        <v>2604</v>
      </c>
      <c r="E1017" t="s">
        <v>2605</v>
      </c>
      <c r="F1017" t="s">
        <v>2606</v>
      </c>
      <c r="G1017" s="1">
        <v>2510</v>
      </c>
      <c r="H1017" s="1">
        <v>13.33</v>
      </c>
      <c r="I1017" s="2">
        <v>33458.300000000003</v>
      </c>
      <c r="J1017" s="3">
        <v>6.1861499999999996E-3</v>
      </c>
      <c r="K1017" s="4">
        <v>5408582.4400000004</v>
      </c>
      <c r="L1017" s="5">
        <v>200001</v>
      </c>
      <c r="M1017" s="6">
        <v>27.04277699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2606</v>
      </c>
      <c r="U1017" t="s">
        <v>1180</v>
      </c>
      <c r="AG1017">
        <v>0.113915</v>
      </c>
    </row>
    <row r="1018" spans="1:33" x14ac:dyDescent="0.25">
      <c r="A1018" t="s">
        <v>2371</v>
      </c>
      <c r="B1018" t="s">
        <v>2607</v>
      </c>
      <c r="C1018" t="s">
        <v>2608</v>
      </c>
      <c r="D1018" t="s">
        <v>2609</v>
      </c>
      <c r="E1018" t="s">
        <v>2610</v>
      </c>
      <c r="F1018" t="s">
        <v>2611</v>
      </c>
      <c r="G1018" s="1">
        <v>82</v>
      </c>
      <c r="H1018" s="1">
        <v>383.73</v>
      </c>
      <c r="I1018" s="2">
        <v>31465.86</v>
      </c>
      <c r="J1018" s="3">
        <v>5.8177599999999999E-3</v>
      </c>
      <c r="K1018" s="4">
        <v>5408582.4400000004</v>
      </c>
      <c r="L1018" s="5">
        <v>200001</v>
      </c>
      <c r="M1018" s="6">
        <v>27.04277699</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2611</v>
      </c>
      <c r="U1018" t="s">
        <v>1180</v>
      </c>
      <c r="AG1018">
        <v>0.113915</v>
      </c>
    </row>
    <row r="1019" spans="1:33" x14ac:dyDescent="0.25">
      <c r="A1019" t="s">
        <v>2371</v>
      </c>
      <c r="B1019" t="s">
        <v>2612</v>
      </c>
      <c r="C1019" t="s">
        <v>2613</v>
      </c>
      <c r="D1019" t="s">
        <v>2614</v>
      </c>
      <c r="E1019" t="s">
        <v>2615</v>
      </c>
      <c r="F1019" t="s">
        <v>2616</v>
      </c>
      <c r="G1019" s="1">
        <v>116</v>
      </c>
      <c r="H1019" s="1">
        <v>323.37</v>
      </c>
      <c r="I1019" s="2">
        <v>37510.92</v>
      </c>
      <c r="J1019" s="3">
        <v>6.9354400000000002E-3</v>
      </c>
      <c r="K1019" s="4">
        <v>5408582.4400000004</v>
      </c>
      <c r="L1019" s="5">
        <v>200001</v>
      </c>
      <c r="M1019" s="6">
        <v>27.04277699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2616</v>
      </c>
      <c r="U1019" t="s">
        <v>1180</v>
      </c>
      <c r="AG1019">
        <v>0.113915</v>
      </c>
    </row>
    <row r="1020" spans="1:33" x14ac:dyDescent="0.25">
      <c r="A1020" t="s">
        <v>2371</v>
      </c>
      <c r="B1020" t="s">
        <v>2617</v>
      </c>
      <c r="C1020" t="s">
        <v>2618</v>
      </c>
      <c r="D1020" t="s">
        <v>2619</v>
      </c>
      <c r="E1020" t="s">
        <v>2620</v>
      </c>
      <c r="F1020" t="s">
        <v>2621</v>
      </c>
      <c r="G1020" s="1">
        <v>2033</v>
      </c>
      <c r="H1020" s="1">
        <v>16.77</v>
      </c>
      <c r="I1020" s="2">
        <v>34093.410000000003</v>
      </c>
      <c r="J1020" s="3">
        <v>6.3035799999999996E-3</v>
      </c>
      <c r="K1020" s="4">
        <v>5408582.4400000004</v>
      </c>
      <c r="L1020" s="5">
        <v>200001</v>
      </c>
      <c r="M1020" s="6">
        <v>27.04277699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2621</v>
      </c>
      <c r="U1020" t="s">
        <v>1180</v>
      </c>
      <c r="AG1020">
        <v>0.113915</v>
      </c>
    </row>
    <row r="1021" spans="1:33" x14ac:dyDescent="0.25">
      <c r="A1021" t="s">
        <v>2371</v>
      </c>
      <c r="B1021" t="s">
        <v>2622</v>
      </c>
      <c r="C1021" t="s">
        <v>2623</v>
      </c>
      <c r="D1021" t="s">
        <v>2624</v>
      </c>
      <c r="E1021" t="s">
        <v>2625</v>
      </c>
      <c r="F1021" t="s">
        <v>2626</v>
      </c>
      <c r="G1021" s="1">
        <v>2671</v>
      </c>
      <c r="H1021" s="1">
        <v>9.08</v>
      </c>
      <c r="I1021" s="2">
        <v>24252.68</v>
      </c>
      <c r="J1021" s="3">
        <v>4.4841100000000004E-3</v>
      </c>
      <c r="K1021" s="4">
        <v>5408582.4400000004</v>
      </c>
      <c r="L1021" s="5">
        <v>200001</v>
      </c>
      <c r="M1021" s="6">
        <v>27.04277699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2626</v>
      </c>
      <c r="U1021" t="s">
        <v>1180</v>
      </c>
      <c r="AG1021">
        <v>0.113915</v>
      </c>
    </row>
    <row r="1022" spans="1:33" x14ac:dyDescent="0.25">
      <c r="A1022" t="s">
        <v>2371</v>
      </c>
      <c r="B1022" t="s">
        <v>2627</v>
      </c>
      <c r="C1022" t="s">
        <v>2628</v>
      </c>
      <c r="D1022" t="s">
        <v>2629</v>
      </c>
      <c r="E1022" t="s">
        <v>2630</v>
      </c>
      <c r="F1022" t="s">
        <v>2631</v>
      </c>
      <c r="G1022" s="1">
        <v>2312</v>
      </c>
      <c r="H1022" s="1">
        <v>10.34</v>
      </c>
      <c r="I1022" s="2">
        <v>23906.080000000002</v>
      </c>
      <c r="J1022" s="3">
        <v>4.4200300000000001E-3</v>
      </c>
      <c r="K1022" s="4">
        <v>5408582.4400000004</v>
      </c>
      <c r="L1022" s="5">
        <v>200001</v>
      </c>
      <c r="M1022" s="6">
        <v>27.04277699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2631</v>
      </c>
      <c r="U1022" t="s">
        <v>1180</v>
      </c>
      <c r="AG1022">
        <v>0.113915</v>
      </c>
    </row>
    <row r="1023" spans="1:33" x14ac:dyDescent="0.25">
      <c r="A1023" t="s">
        <v>2371</v>
      </c>
      <c r="B1023" t="s">
        <v>2632</v>
      </c>
      <c r="C1023" t="s">
        <v>2633</v>
      </c>
      <c r="D1023" t="s">
        <v>2634</v>
      </c>
      <c r="E1023" t="s">
        <v>2635</v>
      </c>
      <c r="F1023" t="s">
        <v>2636</v>
      </c>
      <c r="G1023" s="1">
        <v>2499</v>
      </c>
      <c r="H1023" s="1">
        <v>13.73</v>
      </c>
      <c r="I1023" s="2">
        <v>34311.269999999997</v>
      </c>
      <c r="J1023" s="3">
        <v>6.3438599999999998E-3</v>
      </c>
      <c r="K1023" s="4">
        <v>5408582.4400000004</v>
      </c>
      <c r="L1023" s="5">
        <v>200001</v>
      </c>
      <c r="M1023" s="6">
        <v>27.04277699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2636</v>
      </c>
      <c r="U1023" t="s">
        <v>1180</v>
      </c>
      <c r="AG1023">
        <v>0.113915</v>
      </c>
    </row>
    <row r="1024" spans="1:33" x14ac:dyDescent="0.25">
      <c r="A1024" t="s">
        <v>2371</v>
      </c>
      <c r="B1024" t="s">
        <v>2637</v>
      </c>
      <c r="C1024" t="s">
        <v>2638</v>
      </c>
      <c r="D1024" t="s">
        <v>2639</v>
      </c>
      <c r="E1024" t="s">
        <v>2640</v>
      </c>
      <c r="F1024" t="s">
        <v>2641</v>
      </c>
      <c r="G1024" s="1">
        <v>1435</v>
      </c>
      <c r="H1024" s="1">
        <v>17.68</v>
      </c>
      <c r="I1024" s="2">
        <v>25370.799999999999</v>
      </c>
      <c r="J1024" s="3">
        <v>4.6908399999999999E-3</v>
      </c>
      <c r="K1024" s="4">
        <v>5408582.4400000004</v>
      </c>
      <c r="L1024" s="5">
        <v>200001</v>
      </c>
      <c r="M1024" s="6">
        <v>27.04277699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2641</v>
      </c>
      <c r="U1024" t="s">
        <v>1180</v>
      </c>
      <c r="AG1024">
        <v>0.113915</v>
      </c>
    </row>
    <row r="1025" spans="1:33" x14ac:dyDescent="0.25">
      <c r="A1025" t="s">
        <v>2371</v>
      </c>
      <c r="B1025" t="s">
        <v>2642</v>
      </c>
      <c r="C1025" t="s">
        <v>2643</v>
      </c>
      <c r="D1025" t="s">
        <v>2644</v>
      </c>
      <c r="E1025" t="s">
        <v>2645</v>
      </c>
      <c r="F1025" t="s">
        <v>2646</v>
      </c>
      <c r="G1025" s="1">
        <v>659</v>
      </c>
      <c r="H1025" s="1">
        <v>49.87</v>
      </c>
      <c r="I1025" s="2">
        <v>32864.33</v>
      </c>
      <c r="J1025" s="3">
        <v>6.0763299999999996E-3</v>
      </c>
      <c r="K1025" s="4">
        <v>5408582.4400000004</v>
      </c>
      <c r="L1025" s="5">
        <v>200001</v>
      </c>
      <c r="M1025" s="6">
        <v>27.04277699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2646</v>
      </c>
      <c r="U1025" t="s">
        <v>1180</v>
      </c>
      <c r="AG1025">
        <v>0.113915</v>
      </c>
    </row>
    <row r="1026" spans="1:33" x14ac:dyDescent="0.25">
      <c r="A1026" t="s">
        <v>2371</v>
      </c>
      <c r="B1026" t="s">
        <v>2647</v>
      </c>
      <c r="C1026" t="s">
        <v>2648</v>
      </c>
      <c r="D1026" t="s">
        <v>2649</v>
      </c>
      <c r="E1026" t="s">
        <v>2650</v>
      </c>
      <c r="F1026" t="s">
        <v>2651</v>
      </c>
      <c r="G1026" s="1">
        <v>684</v>
      </c>
      <c r="H1026" s="1">
        <v>40.549999999999997</v>
      </c>
      <c r="I1026" s="2">
        <v>27736.2</v>
      </c>
      <c r="J1026" s="3">
        <v>5.1281800000000004E-3</v>
      </c>
      <c r="K1026" s="4">
        <v>5408582.4400000004</v>
      </c>
      <c r="L1026" s="5">
        <v>200001</v>
      </c>
      <c r="M1026" s="6">
        <v>27.04277699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2651</v>
      </c>
      <c r="U1026" t="s">
        <v>1180</v>
      </c>
      <c r="AG1026">
        <v>0.113915</v>
      </c>
    </row>
    <row r="1027" spans="1:33" x14ac:dyDescent="0.25">
      <c r="A1027" t="s">
        <v>2371</v>
      </c>
      <c r="B1027" t="s">
        <v>2652</v>
      </c>
      <c r="C1027" t="s">
        <v>2653</v>
      </c>
      <c r="D1027" t="s">
        <v>2654</v>
      </c>
      <c r="E1027" t="s">
        <v>2655</v>
      </c>
      <c r="F1027" t="s">
        <v>2656</v>
      </c>
      <c r="G1027" s="1">
        <v>1282</v>
      </c>
      <c r="H1027" s="1">
        <v>23.22</v>
      </c>
      <c r="I1027" s="2">
        <v>29768.04</v>
      </c>
      <c r="J1027" s="3">
        <v>5.5038500000000002E-3</v>
      </c>
      <c r="K1027" s="4">
        <v>5408582.4400000004</v>
      </c>
      <c r="L1027" s="5">
        <v>200001</v>
      </c>
      <c r="M1027" s="6">
        <v>27.04277699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2656</v>
      </c>
      <c r="U1027" t="s">
        <v>1180</v>
      </c>
      <c r="AG1027">
        <v>0.113915</v>
      </c>
    </row>
    <row r="1028" spans="1:33" x14ac:dyDescent="0.25">
      <c r="A1028" t="s">
        <v>2371</v>
      </c>
      <c r="B1028" t="s">
        <v>2657</v>
      </c>
      <c r="C1028" t="s">
        <v>2658</v>
      </c>
      <c r="D1028" t="s">
        <v>2659</v>
      </c>
      <c r="E1028" t="s">
        <v>2660</v>
      </c>
      <c r="F1028" t="s">
        <v>2661</v>
      </c>
      <c r="G1028" s="1">
        <v>607</v>
      </c>
      <c r="H1028" s="1">
        <v>48.72</v>
      </c>
      <c r="I1028" s="2">
        <v>29573.040000000001</v>
      </c>
      <c r="J1028" s="3">
        <v>5.4678000000000001E-3</v>
      </c>
      <c r="K1028" s="4">
        <v>5408582.4400000004</v>
      </c>
      <c r="L1028" s="5">
        <v>200001</v>
      </c>
      <c r="M1028" s="6">
        <v>27.04277699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2661</v>
      </c>
      <c r="U1028" t="s">
        <v>1180</v>
      </c>
      <c r="AG1028">
        <v>0.113915</v>
      </c>
    </row>
    <row r="1029" spans="1:33" x14ac:dyDescent="0.25">
      <c r="A1029" t="s">
        <v>2371</v>
      </c>
      <c r="B1029" t="s">
        <v>2662</v>
      </c>
      <c r="C1029" t="s">
        <v>2663</v>
      </c>
      <c r="D1029" t="s">
        <v>2664</v>
      </c>
      <c r="E1029" t="s">
        <v>2665</v>
      </c>
      <c r="F1029" t="s">
        <v>2666</v>
      </c>
      <c r="G1029" s="1">
        <v>502</v>
      </c>
      <c r="H1029" s="1">
        <v>49.52</v>
      </c>
      <c r="I1029" s="2">
        <v>24859.040000000001</v>
      </c>
      <c r="J1029" s="3">
        <v>4.5962199999999998E-3</v>
      </c>
      <c r="K1029" s="4">
        <v>5408582.4400000004</v>
      </c>
      <c r="L1029" s="5">
        <v>200001</v>
      </c>
      <c r="M1029" s="6">
        <v>27.04277699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2666</v>
      </c>
      <c r="U1029" t="s">
        <v>1180</v>
      </c>
      <c r="AG1029">
        <v>0.113915</v>
      </c>
    </row>
    <row r="1030" spans="1:33" x14ac:dyDescent="0.25">
      <c r="A1030" t="s">
        <v>2371</v>
      </c>
      <c r="B1030" t="s">
        <v>2667</v>
      </c>
      <c r="C1030" t="s">
        <v>2668</v>
      </c>
      <c r="D1030" t="s">
        <v>2669</v>
      </c>
      <c r="E1030" t="s">
        <v>2670</v>
      </c>
      <c r="F1030" t="s">
        <v>2671</v>
      </c>
      <c r="G1030" s="1">
        <v>8819</v>
      </c>
      <c r="H1030" s="1">
        <v>3.24</v>
      </c>
      <c r="I1030" s="2">
        <v>28573.56</v>
      </c>
      <c r="J1030" s="3">
        <v>5.2830000000000004E-3</v>
      </c>
      <c r="K1030" s="4">
        <v>5408582.4400000004</v>
      </c>
      <c r="L1030" s="5">
        <v>200001</v>
      </c>
      <c r="M1030" s="6">
        <v>27.04277699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2671</v>
      </c>
      <c r="U1030" t="s">
        <v>1180</v>
      </c>
      <c r="AG1030">
        <v>0.113915</v>
      </c>
    </row>
    <row r="1031" spans="1:33" x14ac:dyDescent="0.25">
      <c r="A1031" t="s">
        <v>2371</v>
      </c>
      <c r="B1031" t="s">
        <v>2672</v>
      </c>
      <c r="C1031" t="s">
        <v>2673</v>
      </c>
      <c r="D1031" t="s">
        <v>2674</v>
      </c>
      <c r="E1031" t="s">
        <v>2675</v>
      </c>
      <c r="F1031" t="s">
        <v>2676</v>
      </c>
      <c r="G1031" s="1">
        <v>965</v>
      </c>
      <c r="H1031" s="1">
        <v>35.83</v>
      </c>
      <c r="I1031" s="2">
        <v>34575.949999999997</v>
      </c>
      <c r="J1031" s="3">
        <v>6.3927899999999998E-3</v>
      </c>
      <c r="K1031" s="4">
        <v>5408582.4400000004</v>
      </c>
      <c r="L1031" s="5">
        <v>200001</v>
      </c>
      <c r="M1031" s="6">
        <v>27.04277699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2676</v>
      </c>
      <c r="U1031" t="s">
        <v>1180</v>
      </c>
      <c r="AG1031">
        <v>0.113915</v>
      </c>
    </row>
    <row r="1032" spans="1:33" x14ac:dyDescent="0.25">
      <c r="A1032" t="s">
        <v>2371</v>
      </c>
      <c r="B1032" t="s">
        <v>2677</v>
      </c>
      <c r="C1032" t="s">
        <v>2678</v>
      </c>
      <c r="D1032" t="s">
        <v>2679</v>
      </c>
      <c r="E1032" t="s">
        <v>2680</v>
      </c>
      <c r="F1032" t="s">
        <v>2681</v>
      </c>
      <c r="G1032" s="1">
        <v>4676</v>
      </c>
      <c r="H1032" s="1">
        <v>4.66</v>
      </c>
      <c r="I1032" s="2">
        <v>21790.16</v>
      </c>
      <c r="J1032" s="3">
        <v>4.0288099999999999E-3</v>
      </c>
      <c r="K1032" s="4">
        <v>5408582.4400000004</v>
      </c>
      <c r="L1032" s="5">
        <v>200001</v>
      </c>
      <c r="M1032" s="6">
        <v>27.04277699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2681</v>
      </c>
      <c r="U1032" t="s">
        <v>1180</v>
      </c>
      <c r="AG1032">
        <v>0.113915</v>
      </c>
    </row>
    <row r="1033" spans="1:33" x14ac:dyDescent="0.25">
      <c r="A1033" t="s">
        <v>2371</v>
      </c>
      <c r="B1033" t="s">
        <v>2682</v>
      </c>
      <c r="C1033" t="s">
        <v>2683</v>
      </c>
      <c r="D1033" t="s">
        <v>2684</v>
      </c>
      <c r="E1033" t="s">
        <v>2685</v>
      </c>
      <c r="F1033" t="s">
        <v>2686</v>
      </c>
      <c r="G1033" s="1">
        <v>1191</v>
      </c>
      <c r="H1033" s="1">
        <v>31.635000000000002</v>
      </c>
      <c r="I1033" s="2">
        <v>37677.29</v>
      </c>
      <c r="J1033" s="3">
        <v>6.9661999999999996E-3</v>
      </c>
      <c r="K1033" s="4">
        <v>5408582.4400000004</v>
      </c>
      <c r="L1033" s="5">
        <v>200001</v>
      </c>
      <c r="M1033" s="6">
        <v>27.04277699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2686</v>
      </c>
      <c r="U1033" t="s">
        <v>1180</v>
      </c>
      <c r="AG1033">
        <v>0.113915</v>
      </c>
    </row>
    <row r="1034" spans="1:33" x14ac:dyDescent="0.25">
      <c r="A1034" t="s">
        <v>2371</v>
      </c>
      <c r="B1034" t="s">
        <v>2687</v>
      </c>
      <c r="C1034" t="s">
        <v>2688</v>
      </c>
      <c r="D1034" t="s">
        <v>2689</v>
      </c>
      <c r="E1034" t="s">
        <v>2690</v>
      </c>
      <c r="F1034" t="s">
        <v>2691</v>
      </c>
      <c r="G1034" s="1">
        <v>2937</v>
      </c>
      <c r="H1034" s="1">
        <v>11.66</v>
      </c>
      <c r="I1034" s="2">
        <v>34245.42</v>
      </c>
      <c r="J1034" s="3">
        <v>6.3316800000000001E-3</v>
      </c>
      <c r="K1034" s="4">
        <v>5408582.4400000004</v>
      </c>
      <c r="L1034" s="5">
        <v>200001</v>
      </c>
      <c r="M1034" s="6">
        <v>27.04277699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2691</v>
      </c>
      <c r="U1034" t="s">
        <v>1180</v>
      </c>
      <c r="AG1034">
        <v>0.113915</v>
      </c>
    </row>
    <row r="1035" spans="1:33" x14ac:dyDescent="0.25">
      <c r="A1035" t="s">
        <v>2371</v>
      </c>
      <c r="B1035" t="s">
        <v>2692</v>
      </c>
      <c r="C1035" t="s">
        <v>2693</v>
      </c>
      <c r="D1035" t="s">
        <v>2694</v>
      </c>
      <c r="E1035" t="s">
        <v>2695</v>
      </c>
      <c r="F1035" t="s">
        <v>2696</v>
      </c>
      <c r="G1035" s="1">
        <v>2594</v>
      </c>
      <c r="H1035" s="1">
        <v>13.52</v>
      </c>
      <c r="I1035" s="2">
        <v>35070.879999999997</v>
      </c>
      <c r="J1035" s="3">
        <v>6.4843000000000001E-3</v>
      </c>
      <c r="K1035" s="4">
        <v>5408582.4400000004</v>
      </c>
      <c r="L1035" s="5">
        <v>200001</v>
      </c>
      <c r="M1035" s="6">
        <v>27.04277699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2696</v>
      </c>
      <c r="U1035" t="s">
        <v>1180</v>
      </c>
      <c r="AG1035">
        <v>0.113915</v>
      </c>
    </row>
    <row r="1036" spans="1:33" x14ac:dyDescent="0.25">
      <c r="A1036" t="s">
        <v>2371</v>
      </c>
      <c r="B1036" t="s">
        <v>2697</v>
      </c>
      <c r="C1036" t="s">
        <v>2698</v>
      </c>
      <c r="D1036" t="s">
        <v>2699</v>
      </c>
      <c r="E1036" t="s">
        <v>2700</v>
      </c>
      <c r="F1036" t="s">
        <v>2701</v>
      </c>
      <c r="G1036" s="1">
        <v>1968</v>
      </c>
      <c r="H1036" s="1">
        <v>15.64</v>
      </c>
      <c r="I1036" s="2">
        <v>30779.52</v>
      </c>
      <c r="J1036" s="3">
        <v>5.6908699999999998E-3</v>
      </c>
      <c r="K1036" s="4">
        <v>5408582.4400000004</v>
      </c>
      <c r="L1036" s="5">
        <v>200001</v>
      </c>
      <c r="M1036" s="6">
        <v>27.04277699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2701</v>
      </c>
      <c r="U1036" t="s">
        <v>1180</v>
      </c>
      <c r="AG1036">
        <v>0.113915</v>
      </c>
    </row>
    <row r="1037" spans="1:33" x14ac:dyDescent="0.25">
      <c r="A1037" t="s">
        <v>2371</v>
      </c>
      <c r="B1037" t="s">
        <v>2702</v>
      </c>
      <c r="C1037" t="s">
        <v>2703</v>
      </c>
      <c r="D1037" t="s">
        <v>2704</v>
      </c>
      <c r="E1037" t="s">
        <v>2705</v>
      </c>
      <c r="F1037" t="s">
        <v>2706</v>
      </c>
      <c r="G1037" s="1">
        <v>1215</v>
      </c>
      <c r="H1037" s="1">
        <v>28.08</v>
      </c>
      <c r="I1037" s="2">
        <v>34117.199999999997</v>
      </c>
      <c r="J1037" s="3">
        <v>6.3079700000000004E-3</v>
      </c>
      <c r="K1037" s="4">
        <v>5408582.4400000004</v>
      </c>
      <c r="L1037" s="5">
        <v>200001</v>
      </c>
      <c r="M1037" s="6">
        <v>27.04277699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2706</v>
      </c>
      <c r="U1037" t="s">
        <v>1180</v>
      </c>
      <c r="AG1037">
        <v>0.113915</v>
      </c>
    </row>
    <row r="1038" spans="1:33" x14ac:dyDescent="0.25">
      <c r="A1038" t="s">
        <v>2371</v>
      </c>
      <c r="B1038" t="s">
        <v>2707</v>
      </c>
      <c r="C1038" t="s">
        <v>2708</v>
      </c>
      <c r="D1038" t="s">
        <v>2709</v>
      </c>
      <c r="E1038" t="s">
        <v>2710</v>
      </c>
      <c r="F1038" t="s">
        <v>2711</v>
      </c>
      <c r="G1038" s="1">
        <v>627</v>
      </c>
      <c r="H1038" s="1">
        <v>52.99</v>
      </c>
      <c r="I1038" s="2">
        <v>33224.730000000003</v>
      </c>
      <c r="J1038" s="3">
        <v>6.1429600000000003E-3</v>
      </c>
      <c r="K1038" s="4">
        <v>5408582.4400000004</v>
      </c>
      <c r="L1038" s="5">
        <v>200001</v>
      </c>
      <c r="M1038" s="6">
        <v>27.04277699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2711</v>
      </c>
      <c r="U1038" t="s">
        <v>1180</v>
      </c>
      <c r="AG1038">
        <v>0.113915</v>
      </c>
    </row>
    <row r="1039" spans="1:33" x14ac:dyDescent="0.25">
      <c r="A1039" t="s">
        <v>2371</v>
      </c>
      <c r="B1039" t="s">
        <v>2712</v>
      </c>
      <c r="C1039" t="s">
        <v>2713</v>
      </c>
      <c r="D1039" t="s">
        <v>2714</v>
      </c>
      <c r="E1039" t="s">
        <v>2715</v>
      </c>
      <c r="F1039" t="s">
        <v>2716</v>
      </c>
      <c r="G1039" s="1">
        <v>5043</v>
      </c>
      <c r="H1039" s="1">
        <v>6.5</v>
      </c>
      <c r="I1039" s="2">
        <v>32779.5</v>
      </c>
      <c r="J1039" s="3">
        <v>6.0606499999999999E-3</v>
      </c>
      <c r="K1039" s="4">
        <v>5408582.4400000004</v>
      </c>
      <c r="L1039" s="5">
        <v>200001</v>
      </c>
      <c r="M1039" s="6">
        <v>27.04277699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2716</v>
      </c>
      <c r="U1039" t="s">
        <v>1180</v>
      </c>
      <c r="AG1039">
        <v>0.113915</v>
      </c>
    </row>
    <row r="1040" spans="1:33" x14ac:dyDescent="0.25">
      <c r="A1040" t="s">
        <v>2371</v>
      </c>
      <c r="B1040" t="s">
        <v>2717</v>
      </c>
      <c r="C1040" t="s">
        <v>2718</v>
      </c>
      <c r="D1040" t="s">
        <v>2719</v>
      </c>
      <c r="E1040" t="s">
        <v>2720</v>
      </c>
      <c r="F1040" t="s">
        <v>2721</v>
      </c>
      <c r="G1040" s="1">
        <v>1367</v>
      </c>
      <c r="H1040" s="1">
        <v>23.14</v>
      </c>
      <c r="I1040" s="2">
        <v>31632.38</v>
      </c>
      <c r="J1040" s="3">
        <v>5.8485500000000001E-3</v>
      </c>
      <c r="K1040" s="4">
        <v>5408582.4400000004</v>
      </c>
      <c r="L1040" s="5">
        <v>200001</v>
      </c>
      <c r="M1040" s="6">
        <v>27.04277699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2721</v>
      </c>
      <c r="U1040" t="s">
        <v>1180</v>
      </c>
      <c r="AG1040">
        <v>0.113915</v>
      </c>
    </row>
    <row r="1041" spans="1:33" x14ac:dyDescent="0.25">
      <c r="A1041" t="s">
        <v>2371</v>
      </c>
      <c r="B1041" t="s">
        <v>2722</v>
      </c>
      <c r="C1041" t="s">
        <v>2723</v>
      </c>
      <c r="D1041" t="s">
        <v>2724</v>
      </c>
      <c r="E1041" t="s">
        <v>2725</v>
      </c>
      <c r="F1041" t="s">
        <v>2726</v>
      </c>
      <c r="G1041" s="1">
        <v>1408</v>
      </c>
      <c r="H1041" s="1">
        <v>25.74</v>
      </c>
      <c r="I1041" s="2">
        <v>36241.919999999998</v>
      </c>
      <c r="J1041" s="3">
        <v>6.7008199999999997E-3</v>
      </c>
      <c r="K1041" s="4">
        <v>5408582.4400000004</v>
      </c>
      <c r="L1041" s="5">
        <v>200001</v>
      </c>
      <c r="M1041" s="6">
        <v>27.04277699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2726</v>
      </c>
      <c r="U1041" t="s">
        <v>1180</v>
      </c>
      <c r="AG1041">
        <v>0.113915</v>
      </c>
    </row>
    <row r="1042" spans="1:33" x14ac:dyDescent="0.25">
      <c r="A1042" t="s">
        <v>2371</v>
      </c>
      <c r="B1042" t="s">
        <v>2727</v>
      </c>
      <c r="C1042" t="s">
        <v>2728</v>
      </c>
      <c r="D1042" t="s">
        <v>2729</v>
      </c>
      <c r="E1042" t="s">
        <v>2730</v>
      </c>
      <c r="F1042" t="s">
        <v>2731</v>
      </c>
      <c r="G1042" s="1">
        <v>4167</v>
      </c>
      <c r="H1042" s="1">
        <v>9.64</v>
      </c>
      <c r="I1042" s="2">
        <v>40169.879999999997</v>
      </c>
      <c r="J1042" s="3">
        <v>7.4270600000000001E-3</v>
      </c>
      <c r="K1042" s="4">
        <v>5408582.4400000004</v>
      </c>
      <c r="L1042" s="5">
        <v>200001</v>
      </c>
      <c r="M1042" s="6">
        <v>27.04277699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2731</v>
      </c>
      <c r="U1042" t="s">
        <v>1180</v>
      </c>
      <c r="AG1042">
        <v>0.113915</v>
      </c>
    </row>
    <row r="1043" spans="1:33" x14ac:dyDescent="0.25">
      <c r="A1043" t="s">
        <v>2371</v>
      </c>
      <c r="B1043" t="s">
        <v>2732</v>
      </c>
      <c r="C1043" t="s">
        <v>2733</v>
      </c>
      <c r="D1043" t="s">
        <v>2734</v>
      </c>
      <c r="E1043" t="s">
        <v>2735</v>
      </c>
      <c r="F1043" t="s">
        <v>2736</v>
      </c>
      <c r="G1043" s="1">
        <v>3116</v>
      </c>
      <c r="H1043" s="1">
        <v>8.85</v>
      </c>
      <c r="I1043" s="2">
        <v>27576.6</v>
      </c>
      <c r="J1043" s="3">
        <v>5.0986699999999996E-3</v>
      </c>
      <c r="K1043" s="4">
        <v>5408582.4400000004</v>
      </c>
      <c r="L1043" s="5">
        <v>200001</v>
      </c>
      <c r="M1043" s="6">
        <v>27.04277699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2736</v>
      </c>
      <c r="U1043" t="s">
        <v>1180</v>
      </c>
      <c r="AG1043">
        <v>0.113915</v>
      </c>
    </row>
    <row r="1044" spans="1:33" x14ac:dyDescent="0.25">
      <c r="A1044" t="s">
        <v>2371</v>
      </c>
      <c r="B1044" t="s">
        <v>2737</v>
      </c>
      <c r="C1044" t="s">
        <v>2738</v>
      </c>
      <c r="D1044" t="s">
        <v>2739</v>
      </c>
      <c r="E1044" t="s">
        <v>2740</v>
      </c>
      <c r="F1044" t="s">
        <v>2741</v>
      </c>
      <c r="G1044" s="1">
        <v>1167</v>
      </c>
      <c r="H1044" s="1">
        <v>33.39</v>
      </c>
      <c r="I1044" s="2">
        <v>38966.129999999997</v>
      </c>
      <c r="J1044" s="3">
        <v>7.2045E-3</v>
      </c>
      <c r="K1044" s="4">
        <v>5408582.4400000004</v>
      </c>
      <c r="L1044" s="5">
        <v>200001</v>
      </c>
      <c r="M1044" s="6">
        <v>27.04277699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2741</v>
      </c>
      <c r="U1044" t="s">
        <v>1180</v>
      </c>
      <c r="AG1044">
        <v>0.113915</v>
      </c>
    </row>
    <row r="1045" spans="1:33" x14ac:dyDescent="0.25">
      <c r="A1045" t="s">
        <v>2371</v>
      </c>
      <c r="B1045" t="s">
        <v>2742</v>
      </c>
      <c r="C1045" t="s">
        <v>2743</v>
      </c>
      <c r="D1045" t="s">
        <v>2744</v>
      </c>
      <c r="E1045" t="s">
        <v>2745</v>
      </c>
      <c r="F1045" t="s">
        <v>2746</v>
      </c>
      <c r="G1045" s="1">
        <v>1411</v>
      </c>
      <c r="H1045" s="1">
        <v>26.23</v>
      </c>
      <c r="I1045" s="2">
        <v>37010.53</v>
      </c>
      <c r="J1045" s="3">
        <v>6.8429299999999997E-3</v>
      </c>
      <c r="K1045" s="4">
        <v>5408582.4400000004</v>
      </c>
      <c r="L1045" s="5">
        <v>200001</v>
      </c>
      <c r="M1045" s="6">
        <v>27.04277699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2746</v>
      </c>
      <c r="U1045" t="s">
        <v>1180</v>
      </c>
      <c r="AG1045">
        <v>0.113915</v>
      </c>
    </row>
    <row r="1046" spans="1:33" x14ac:dyDescent="0.25">
      <c r="A1046" t="s">
        <v>2371</v>
      </c>
      <c r="B1046" t="s">
        <v>2747</v>
      </c>
      <c r="C1046" t="s">
        <v>2748</v>
      </c>
      <c r="D1046" t="s">
        <v>2749</v>
      </c>
      <c r="E1046" t="s">
        <v>2750</v>
      </c>
      <c r="F1046" t="s">
        <v>2751</v>
      </c>
      <c r="G1046" s="1">
        <v>3265</v>
      </c>
      <c r="H1046" s="1">
        <v>10.220000000000001</v>
      </c>
      <c r="I1046" s="2">
        <v>33368.300000000003</v>
      </c>
      <c r="J1046" s="3">
        <v>6.1695099999999996E-3</v>
      </c>
      <c r="K1046" s="4">
        <v>5408582.4400000004</v>
      </c>
      <c r="L1046" s="5">
        <v>200001</v>
      </c>
      <c r="M1046" s="6">
        <v>27.04277699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2751</v>
      </c>
      <c r="U1046" t="s">
        <v>1180</v>
      </c>
      <c r="AG1046">
        <v>0.113915</v>
      </c>
    </row>
    <row r="1047" spans="1:33" x14ac:dyDescent="0.25">
      <c r="A1047" t="s">
        <v>2371</v>
      </c>
      <c r="B1047" t="s">
        <v>2752</v>
      </c>
      <c r="C1047" t="s">
        <v>2753</v>
      </c>
      <c r="D1047" t="s">
        <v>2754</v>
      </c>
      <c r="E1047" t="s">
        <v>2755</v>
      </c>
      <c r="F1047" t="s">
        <v>2756</v>
      </c>
      <c r="G1047" s="1">
        <v>892</v>
      </c>
      <c r="H1047" s="1">
        <v>33.909999999999997</v>
      </c>
      <c r="I1047" s="2">
        <v>30247.72</v>
      </c>
      <c r="J1047" s="3">
        <v>5.59254E-3</v>
      </c>
      <c r="K1047" s="4">
        <v>5408582.4400000004</v>
      </c>
      <c r="L1047" s="5">
        <v>200001</v>
      </c>
      <c r="M1047" s="6">
        <v>27.04277699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2756</v>
      </c>
      <c r="U1047" t="s">
        <v>1180</v>
      </c>
      <c r="AG1047">
        <v>0.113915</v>
      </c>
    </row>
    <row r="1048" spans="1:33" x14ac:dyDescent="0.25">
      <c r="A1048" t="s">
        <v>2371</v>
      </c>
      <c r="B1048" t="s">
        <v>2757</v>
      </c>
      <c r="C1048" t="s">
        <v>2758</v>
      </c>
      <c r="D1048" t="s">
        <v>2759</v>
      </c>
      <c r="E1048" t="s">
        <v>2760</v>
      </c>
      <c r="F1048" t="s">
        <v>2761</v>
      </c>
      <c r="G1048" s="1">
        <v>502</v>
      </c>
      <c r="H1048" s="1">
        <v>64.53</v>
      </c>
      <c r="I1048" s="2">
        <v>32394.06</v>
      </c>
      <c r="J1048" s="3">
        <v>5.9893799999999999E-3</v>
      </c>
      <c r="K1048" s="4">
        <v>5408582.4400000004</v>
      </c>
      <c r="L1048" s="5">
        <v>200001</v>
      </c>
      <c r="M1048" s="6">
        <v>27.04277699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2761</v>
      </c>
      <c r="U1048" t="s">
        <v>1180</v>
      </c>
      <c r="AG1048">
        <v>0.113915</v>
      </c>
    </row>
    <row r="1049" spans="1:33" x14ac:dyDescent="0.25">
      <c r="A1049" t="s">
        <v>2371</v>
      </c>
      <c r="B1049" t="s">
        <v>2762</v>
      </c>
      <c r="C1049" t="s">
        <v>2763</v>
      </c>
      <c r="D1049" t="s">
        <v>2764</v>
      </c>
      <c r="E1049" t="s">
        <v>2765</v>
      </c>
      <c r="F1049" t="s">
        <v>2766</v>
      </c>
      <c r="G1049" s="1">
        <v>1135</v>
      </c>
      <c r="H1049" s="1">
        <v>31.77</v>
      </c>
      <c r="I1049" s="2">
        <v>36058.949999999997</v>
      </c>
      <c r="J1049" s="3">
        <v>6.6669900000000002E-3</v>
      </c>
      <c r="K1049" s="4">
        <v>5408582.4400000004</v>
      </c>
      <c r="L1049" s="5">
        <v>200001</v>
      </c>
      <c r="M1049" s="6">
        <v>27.04277699</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2766</v>
      </c>
      <c r="U1049" t="s">
        <v>1180</v>
      </c>
      <c r="AG1049">
        <v>0.113915</v>
      </c>
    </row>
    <row r="1050" spans="1:33" x14ac:dyDescent="0.25">
      <c r="A1050" t="s">
        <v>2371</v>
      </c>
      <c r="B1050" t="s">
        <v>2767</v>
      </c>
      <c r="C1050" t="s">
        <v>2768</v>
      </c>
      <c r="D1050" t="s">
        <v>2769</v>
      </c>
      <c r="E1050" t="s">
        <v>2770</v>
      </c>
      <c r="F1050" t="s">
        <v>2771</v>
      </c>
      <c r="G1050" s="1">
        <v>651</v>
      </c>
      <c r="H1050" s="1">
        <v>53.01</v>
      </c>
      <c r="I1050" s="2">
        <v>34509.51</v>
      </c>
      <c r="J1050" s="3">
        <v>6.3805099999999998E-3</v>
      </c>
      <c r="K1050" s="4">
        <v>5408582.4400000004</v>
      </c>
      <c r="L1050" s="5">
        <v>200001</v>
      </c>
      <c r="M1050" s="6">
        <v>27.04277699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2771</v>
      </c>
      <c r="U1050" t="s">
        <v>1180</v>
      </c>
      <c r="AG1050">
        <v>0.113915</v>
      </c>
    </row>
    <row r="1051" spans="1:33" x14ac:dyDescent="0.25">
      <c r="A1051" t="s">
        <v>2371</v>
      </c>
      <c r="B1051" t="s">
        <v>2772</v>
      </c>
      <c r="C1051" t="s">
        <v>2773</v>
      </c>
      <c r="D1051" t="s">
        <v>2774</v>
      </c>
      <c r="E1051" t="s">
        <v>2775</v>
      </c>
      <c r="F1051" t="s">
        <v>2776</v>
      </c>
      <c r="G1051" s="1">
        <v>1217</v>
      </c>
      <c r="H1051" s="1">
        <v>27.86</v>
      </c>
      <c r="I1051" s="2">
        <v>33905.620000000003</v>
      </c>
      <c r="J1051" s="3">
        <v>6.2688600000000002E-3</v>
      </c>
      <c r="K1051" s="4">
        <v>5408582.4400000004</v>
      </c>
      <c r="L1051" s="5">
        <v>200001</v>
      </c>
      <c r="M1051" s="6">
        <v>27.04277699</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2776</v>
      </c>
      <c r="U1051" t="s">
        <v>1180</v>
      </c>
      <c r="AG1051">
        <v>0.113915</v>
      </c>
    </row>
    <row r="1052" spans="1:33" x14ac:dyDescent="0.25">
      <c r="A1052" t="s">
        <v>2371</v>
      </c>
      <c r="B1052" t="s">
        <v>2777</v>
      </c>
      <c r="C1052" t="s">
        <v>2778</v>
      </c>
      <c r="D1052" t="s">
        <v>2779</v>
      </c>
      <c r="E1052" t="s">
        <v>2780</v>
      </c>
      <c r="F1052" t="s">
        <v>2781</v>
      </c>
      <c r="G1052" s="1">
        <v>531</v>
      </c>
      <c r="H1052" s="1">
        <v>68.900000000000006</v>
      </c>
      <c r="I1052" s="2">
        <v>36585.9</v>
      </c>
      <c r="J1052" s="3">
        <v>6.7644200000000002E-3</v>
      </c>
      <c r="K1052" s="4">
        <v>5408582.4400000004</v>
      </c>
      <c r="L1052" s="5">
        <v>200001</v>
      </c>
      <c r="M1052" s="6">
        <v>27.04277699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2781</v>
      </c>
      <c r="U1052" t="s">
        <v>1180</v>
      </c>
      <c r="AG1052">
        <v>0.113915</v>
      </c>
    </row>
    <row r="1053" spans="1:33" x14ac:dyDescent="0.25">
      <c r="A1053" t="s">
        <v>2371</v>
      </c>
      <c r="B1053" t="s">
        <v>2782</v>
      </c>
      <c r="C1053" t="s">
        <v>2783</v>
      </c>
      <c r="D1053" t="s">
        <v>2784</v>
      </c>
      <c r="E1053" t="s">
        <v>2785</v>
      </c>
      <c r="F1053" t="s">
        <v>2786</v>
      </c>
      <c r="G1053" s="1">
        <v>368</v>
      </c>
      <c r="H1053" s="1">
        <v>89.62</v>
      </c>
      <c r="I1053" s="2">
        <v>32980.160000000003</v>
      </c>
      <c r="J1053" s="3">
        <v>6.0977499999999999E-3</v>
      </c>
      <c r="K1053" s="4">
        <v>5408582.4400000004</v>
      </c>
      <c r="L1053" s="5">
        <v>200001</v>
      </c>
      <c r="M1053" s="6">
        <v>27.04277699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2786</v>
      </c>
      <c r="U1053" t="s">
        <v>1180</v>
      </c>
      <c r="AG1053">
        <v>0.113915</v>
      </c>
    </row>
    <row r="1054" spans="1:33" x14ac:dyDescent="0.25">
      <c r="A1054" t="s">
        <v>2371</v>
      </c>
      <c r="B1054" t="s">
        <v>2787</v>
      </c>
      <c r="C1054" t="s">
        <v>2788</v>
      </c>
      <c r="D1054" t="s">
        <v>2789</v>
      </c>
      <c r="E1054" t="s">
        <v>2790</v>
      </c>
      <c r="F1054" t="s">
        <v>2791</v>
      </c>
      <c r="G1054" s="1">
        <v>2286</v>
      </c>
      <c r="H1054" s="1">
        <v>14.31</v>
      </c>
      <c r="I1054" s="2">
        <v>32712.66</v>
      </c>
      <c r="J1054" s="3">
        <v>6.0482899999999996E-3</v>
      </c>
      <c r="K1054" s="4">
        <v>5408582.4400000004</v>
      </c>
      <c r="L1054" s="5">
        <v>200001</v>
      </c>
      <c r="M1054" s="6">
        <v>27.04277699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2791</v>
      </c>
      <c r="U1054" t="s">
        <v>1180</v>
      </c>
      <c r="AG1054">
        <v>0.113915</v>
      </c>
    </row>
    <row r="1055" spans="1:33" x14ac:dyDescent="0.25">
      <c r="A1055" t="s">
        <v>2371</v>
      </c>
      <c r="B1055" t="s">
        <v>2792</v>
      </c>
      <c r="C1055" t="s">
        <v>2793</v>
      </c>
      <c r="D1055" t="s">
        <v>2794</v>
      </c>
      <c r="E1055" t="s">
        <v>2795</v>
      </c>
      <c r="F1055" t="s">
        <v>2796</v>
      </c>
      <c r="G1055" s="1">
        <v>2190</v>
      </c>
      <c r="H1055" s="1">
        <v>16.82</v>
      </c>
      <c r="I1055" s="2">
        <v>36835.800000000003</v>
      </c>
      <c r="J1055" s="3">
        <v>6.8106199999999999E-3</v>
      </c>
      <c r="K1055" s="4">
        <v>5408582.4400000004</v>
      </c>
      <c r="L1055" s="5">
        <v>200001</v>
      </c>
      <c r="M1055" s="6">
        <v>27.04277699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2796</v>
      </c>
      <c r="U1055" t="s">
        <v>1180</v>
      </c>
      <c r="AG1055">
        <v>0.113915</v>
      </c>
    </row>
    <row r="1056" spans="1:33" x14ac:dyDescent="0.25">
      <c r="A1056" t="s">
        <v>2371</v>
      </c>
      <c r="B1056" t="s">
        <v>2797</v>
      </c>
      <c r="C1056" t="s">
        <v>2798</v>
      </c>
      <c r="D1056" t="s">
        <v>2799</v>
      </c>
      <c r="E1056" t="s">
        <v>2800</v>
      </c>
      <c r="F1056" t="s">
        <v>2801</v>
      </c>
      <c r="G1056" s="1">
        <v>2049</v>
      </c>
      <c r="H1056" s="1">
        <v>15</v>
      </c>
      <c r="I1056" s="2">
        <v>30735</v>
      </c>
      <c r="J1056" s="3">
        <v>5.6826400000000001E-3</v>
      </c>
      <c r="K1056" s="4">
        <v>5408582.4400000004</v>
      </c>
      <c r="L1056" s="5">
        <v>200001</v>
      </c>
      <c r="M1056" s="6">
        <v>27.04277699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2801</v>
      </c>
      <c r="U1056" t="s">
        <v>1180</v>
      </c>
      <c r="AG1056">
        <v>0.113915</v>
      </c>
    </row>
    <row r="1057" spans="1:33" x14ac:dyDescent="0.25">
      <c r="A1057" t="s">
        <v>2371</v>
      </c>
      <c r="B1057" t="s">
        <v>2802</v>
      </c>
      <c r="C1057" t="s">
        <v>2803</v>
      </c>
      <c r="D1057" t="s">
        <v>2804</v>
      </c>
      <c r="E1057" t="s">
        <v>2805</v>
      </c>
      <c r="F1057" t="s">
        <v>2806</v>
      </c>
      <c r="G1057" s="1">
        <v>412</v>
      </c>
      <c r="H1057" s="1">
        <v>68.81</v>
      </c>
      <c r="I1057" s="2">
        <v>28349.72</v>
      </c>
      <c r="J1057" s="3">
        <v>5.2416199999999998E-3</v>
      </c>
      <c r="K1057" s="4">
        <v>5408582.4400000004</v>
      </c>
      <c r="L1057" s="5">
        <v>200001</v>
      </c>
      <c r="M1057" s="6">
        <v>27.04277699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2806</v>
      </c>
      <c r="U1057" t="s">
        <v>1180</v>
      </c>
      <c r="AG1057">
        <v>0.113915</v>
      </c>
    </row>
    <row r="1058" spans="1:33" x14ac:dyDescent="0.25">
      <c r="A1058" t="s">
        <v>2371</v>
      </c>
      <c r="B1058" t="s">
        <v>2807</v>
      </c>
      <c r="C1058" t="s">
        <v>2808</v>
      </c>
      <c r="D1058" t="s">
        <v>2809</v>
      </c>
      <c r="E1058" t="s">
        <v>2810</v>
      </c>
      <c r="F1058" t="s">
        <v>2811</v>
      </c>
      <c r="G1058" s="1">
        <v>1148</v>
      </c>
      <c r="H1058" s="1">
        <v>29.69</v>
      </c>
      <c r="I1058" s="2">
        <v>34084.120000000003</v>
      </c>
      <c r="J1058" s="3">
        <v>6.3018600000000003E-3</v>
      </c>
      <c r="K1058" s="4">
        <v>5408582.4400000004</v>
      </c>
      <c r="L1058" s="5">
        <v>200001</v>
      </c>
      <c r="M1058" s="6">
        <v>27.04277699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2811</v>
      </c>
      <c r="U1058" t="s">
        <v>1180</v>
      </c>
      <c r="AG1058">
        <v>0.113915</v>
      </c>
    </row>
    <row r="1059" spans="1:33" x14ac:dyDescent="0.25">
      <c r="A1059" t="s">
        <v>2371</v>
      </c>
      <c r="B1059" t="s">
        <v>2812</v>
      </c>
      <c r="C1059" t="s">
        <v>2813</v>
      </c>
      <c r="D1059" t="s">
        <v>2814</v>
      </c>
      <c r="E1059" t="s">
        <v>2815</v>
      </c>
      <c r="F1059" t="s">
        <v>2816</v>
      </c>
      <c r="G1059" s="1">
        <v>322</v>
      </c>
      <c r="H1059" s="1">
        <v>106.38</v>
      </c>
      <c r="I1059" s="2">
        <v>34254.36</v>
      </c>
      <c r="J1059" s="3">
        <v>6.3333299999999999E-3</v>
      </c>
      <c r="K1059" s="4">
        <v>5408582.4400000004</v>
      </c>
      <c r="L1059" s="5">
        <v>200001</v>
      </c>
      <c r="M1059" s="6">
        <v>27.04277699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2816</v>
      </c>
      <c r="U1059" t="s">
        <v>1180</v>
      </c>
      <c r="AG1059">
        <v>0.113915</v>
      </c>
    </row>
    <row r="1060" spans="1:33" x14ac:dyDescent="0.25">
      <c r="A1060" t="s">
        <v>2371</v>
      </c>
      <c r="B1060" t="s">
        <v>2817</v>
      </c>
      <c r="C1060" t="s">
        <v>2818</v>
      </c>
      <c r="D1060" t="s">
        <v>2819</v>
      </c>
      <c r="E1060" t="s">
        <v>2820</v>
      </c>
      <c r="F1060" t="s">
        <v>2821</v>
      </c>
      <c r="G1060" s="1">
        <v>91</v>
      </c>
      <c r="H1060" s="1">
        <v>241.31</v>
      </c>
      <c r="I1060" s="2">
        <v>21959.21</v>
      </c>
      <c r="J1060" s="3">
        <v>4.0600699999999998E-3</v>
      </c>
      <c r="K1060" s="4">
        <v>5408582.4400000004</v>
      </c>
      <c r="L1060" s="5">
        <v>200001</v>
      </c>
      <c r="M1060" s="6">
        <v>27.04277699</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2821</v>
      </c>
      <c r="U1060" t="s">
        <v>1180</v>
      </c>
      <c r="AG1060">
        <v>0.113915</v>
      </c>
    </row>
    <row r="1061" spans="1:33" x14ac:dyDescent="0.25">
      <c r="A1061" t="s">
        <v>2371</v>
      </c>
      <c r="B1061" t="s">
        <v>2822</v>
      </c>
      <c r="C1061" t="s">
        <v>2823</v>
      </c>
      <c r="D1061" t="s">
        <v>2824</v>
      </c>
      <c r="E1061" t="s">
        <v>2825</v>
      </c>
      <c r="F1061" t="s">
        <v>2826</v>
      </c>
      <c r="G1061" s="1">
        <v>338</v>
      </c>
      <c r="H1061" s="1">
        <v>69.33</v>
      </c>
      <c r="I1061" s="2">
        <v>23433.54</v>
      </c>
      <c r="J1061" s="3">
        <v>4.3326600000000003E-3</v>
      </c>
      <c r="K1061" s="4">
        <v>5408582.4400000004</v>
      </c>
      <c r="L1061" s="5">
        <v>200001</v>
      </c>
      <c r="M1061" s="6">
        <v>27.04277699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2826</v>
      </c>
      <c r="U1061" t="s">
        <v>1180</v>
      </c>
      <c r="AG1061">
        <v>0.113915</v>
      </c>
    </row>
    <row r="1062" spans="1:33" x14ac:dyDescent="0.25">
      <c r="A1062" t="s">
        <v>2371</v>
      </c>
      <c r="B1062" t="s">
        <v>2827</v>
      </c>
      <c r="C1062" t="s">
        <v>2828</v>
      </c>
      <c r="D1062" t="s">
        <v>2829</v>
      </c>
      <c r="E1062" t="s">
        <v>2830</v>
      </c>
      <c r="F1062" t="s">
        <v>2831</v>
      </c>
      <c r="G1062" s="1">
        <v>1456</v>
      </c>
      <c r="H1062" s="1">
        <v>17.420000000000002</v>
      </c>
      <c r="I1062" s="2">
        <v>25363.52</v>
      </c>
      <c r="J1062" s="3">
        <v>4.6894900000000002E-3</v>
      </c>
      <c r="K1062" s="4">
        <v>5408582.4400000004</v>
      </c>
      <c r="L1062" s="5">
        <v>200001</v>
      </c>
      <c r="M1062" s="6">
        <v>27.04277699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2831</v>
      </c>
      <c r="U1062" t="s">
        <v>1180</v>
      </c>
      <c r="AG1062">
        <v>0.113915</v>
      </c>
    </row>
    <row r="1063" spans="1:33" x14ac:dyDescent="0.25">
      <c r="A1063" t="s">
        <v>2371</v>
      </c>
      <c r="B1063" t="s">
        <v>2832</v>
      </c>
      <c r="C1063" t="s">
        <v>2833</v>
      </c>
      <c r="D1063" t="s">
        <v>2834</v>
      </c>
      <c r="E1063" t="s">
        <v>2835</v>
      </c>
      <c r="F1063" t="s">
        <v>2836</v>
      </c>
      <c r="G1063" s="1">
        <v>2615</v>
      </c>
      <c r="H1063" s="1">
        <v>11.54</v>
      </c>
      <c r="I1063" s="2">
        <v>30177.1</v>
      </c>
      <c r="J1063" s="3">
        <v>5.5794800000000004E-3</v>
      </c>
      <c r="K1063" s="4">
        <v>5408582.4400000004</v>
      </c>
      <c r="L1063" s="5">
        <v>200001</v>
      </c>
      <c r="M1063" s="6">
        <v>27.04277699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2836</v>
      </c>
      <c r="U1063" t="s">
        <v>1180</v>
      </c>
      <c r="AG1063">
        <v>0.113915</v>
      </c>
    </row>
    <row r="1064" spans="1:33" x14ac:dyDescent="0.25">
      <c r="A1064" t="s">
        <v>2371</v>
      </c>
      <c r="B1064" t="s">
        <v>2837</v>
      </c>
      <c r="C1064" t="s">
        <v>2838</v>
      </c>
      <c r="D1064" t="s">
        <v>2839</v>
      </c>
      <c r="E1064" t="s">
        <v>2840</v>
      </c>
      <c r="F1064" t="s">
        <v>2841</v>
      </c>
      <c r="G1064" s="1">
        <v>431</v>
      </c>
      <c r="H1064" s="1">
        <v>88.69</v>
      </c>
      <c r="I1064" s="2">
        <v>38225.39</v>
      </c>
      <c r="J1064" s="3">
        <v>7.0675399999999998E-3</v>
      </c>
      <c r="K1064" s="4">
        <v>5408582.4400000004</v>
      </c>
      <c r="L1064" s="5">
        <v>200001</v>
      </c>
      <c r="M1064" s="6">
        <v>27.04277699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2841</v>
      </c>
      <c r="U1064" t="s">
        <v>1180</v>
      </c>
      <c r="AG1064">
        <v>0.113915</v>
      </c>
    </row>
    <row r="1065" spans="1:33" x14ac:dyDescent="0.25">
      <c r="A1065" t="s">
        <v>2371</v>
      </c>
      <c r="B1065" t="s">
        <v>2842</v>
      </c>
      <c r="C1065" t="s">
        <v>2843</v>
      </c>
      <c r="D1065" t="s">
        <v>2844</v>
      </c>
      <c r="E1065" t="s">
        <v>2845</v>
      </c>
      <c r="F1065" t="s">
        <v>2846</v>
      </c>
      <c r="G1065" s="1">
        <v>4358</v>
      </c>
      <c r="H1065" s="1">
        <v>6.55</v>
      </c>
      <c r="I1065" s="2">
        <v>28544.9</v>
      </c>
      <c r="J1065" s="3">
        <v>5.2776999999999998E-3</v>
      </c>
      <c r="K1065" s="4">
        <v>5408582.4400000004</v>
      </c>
      <c r="L1065" s="5">
        <v>200001</v>
      </c>
      <c r="M1065" s="6">
        <v>27.04277699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2846</v>
      </c>
      <c r="U1065" t="s">
        <v>1180</v>
      </c>
      <c r="AG1065">
        <v>0.113915</v>
      </c>
    </row>
    <row r="1066" spans="1:33" x14ac:dyDescent="0.25">
      <c r="A1066" t="s">
        <v>2371</v>
      </c>
      <c r="B1066" t="s">
        <v>2847</v>
      </c>
      <c r="C1066" t="s">
        <v>2848</v>
      </c>
      <c r="D1066" t="s">
        <v>2849</v>
      </c>
      <c r="E1066" t="s">
        <v>2850</v>
      </c>
      <c r="F1066" t="s">
        <v>2851</v>
      </c>
      <c r="G1066" s="1">
        <v>381</v>
      </c>
      <c r="H1066" s="1">
        <v>84.88</v>
      </c>
      <c r="I1066" s="2">
        <v>32339.279999999999</v>
      </c>
      <c r="J1066" s="3">
        <v>5.9792500000000002E-3</v>
      </c>
      <c r="K1066" s="4">
        <v>5408582.4400000004</v>
      </c>
      <c r="L1066" s="5">
        <v>200001</v>
      </c>
      <c r="M1066" s="6">
        <v>27.04277699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2851</v>
      </c>
      <c r="U1066" t="s">
        <v>1180</v>
      </c>
      <c r="AG1066">
        <v>0.113915</v>
      </c>
    </row>
    <row r="1067" spans="1:33" x14ac:dyDescent="0.25">
      <c r="A1067" t="s">
        <v>2371</v>
      </c>
      <c r="B1067" t="s">
        <v>2852</v>
      </c>
      <c r="C1067" t="s">
        <v>2853</v>
      </c>
      <c r="D1067" t="s">
        <v>2854</v>
      </c>
      <c r="E1067" t="s">
        <v>2855</v>
      </c>
      <c r="F1067" t="s">
        <v>2856</v>
      </c>
      <c r="G1067" s="1">
        <v>1098</v>
      </c>
      <c r="H1067" s="1">
        <v>31.82</v>
      </c>
      <c r="I1067" s="2">
        <v>34938.36</v>
      </c>
      <c r="J1067" s="3">
        <v>6.4597999999999999E-3</v>
      </c>
      <c r="K1067" s="4">
        <v>5408582.4400000004</v>
      </c>
      <c r="L1067" s="5">
        <v>200001</v>
      </c>
      <c r="M1067" s="6">
        <v>27.04277699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2856</v>
      </c>
      <c r="U1067" t="s">
        <v>1180</v>
      </c>
      <c r="AG1067">
        <v>0.113915</v>
      </c>
    </row>
    <row r="1068" spans="1:33" x14ac:dyDescent="0.25">
      <c r="A1068" t="s">
        <v>2371</v>
      </c>
      <c r="B1068" t="s">
        <v>2857</v>
      </c>
      <c r="C1068" t="s">
        <v>2858</v>
      </c>
      <c r="D1068" t="s">
        <v>2859</v>
      </c>
      <c r="E1068" t="s">
        <v>2860</v>
      </c>
      <c r="F1068" t="s">
        <v>2861</v>
      </c>
      <c r="G1068" s="1">
        <v>1697</v>
      </c>
      <c r="H1068" s="1">
        <v>19.510000000000002</v>
      </c>
      <c r="I1068" s="2">
        <v>33108.47</v>
      </c>
      <c r="J1068" s="3">
        <v>6.1214700000000004E-3</v>
      </c>
      <c r="K1068" s="4">
        <v>5408582.4400000004</v>
      </c>
      <c r="L1068" s="5">
        <v>200001</v>
      </c>
      <c r="M1068" s="6">
        <v>27.04277699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2861</v>
      </c>
      <c r="U1068" t="s">
        <v>1180</v>
      </c>
      <c r="AG1068">
        <v>0.113915</v>
      </c>
    </row>
    <row r="1069" spans="1:33" x14ac:dyDescent="0.25">
      <c r="A1069" t="s">
        <v>2371</v>
      </c>
      <c r="B1069" t="s">
        <v>2862</v>
      </c>
      <c r="C1069" t="s">
        <v>2863</v>
      </c>
      <c r="D1069" t="s">
        <v>2864</v>
      </c>
      <c r="E1069" t="s">
        <v>2865</v>
      </c>
      <c r="F1069" t="s">
        <v>2866</v>
      </c>
      <c r="G1069" s="1">
        <v>4056</v>
      </c>
      <c r="H1069" s="1">
        <v>6.49</v>
      </c>
      <c r="I1069" s="2">
        <v>26323.439999999999</v>
      </c>
      <c r="J1069" s="3">
        <v>4.8669799999999999E-3</v>
      </c>
      <c r="K1069" s="4">
        <v>5408582.4400000004</v>
      </c>
      <c r="L1069" s="5">
        <v>200001</v>
      </c>
      <c r="M1069" s="6">
        <v>27.04277699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2866</v>
      </c>
      <c r="U1069" t="s">
        <v>1180</v>
      </c>
      <c r="AG1069">
        <v>0.113915</v>
      </c>
    </row>
    <row r="1070" spans="1:33" x14ac:dyDescent="0.25">
      <c r="A1070" t="s">
        <v>2371</v>
      </c>
      <c r="B1070" t="s">
        <v>2867</v>
      </c>
      <c r="C1070" t="s">
        <v>2868</v>
      </c>
      <c r="D1070" t="s">
        <v>2869</v>
      </c>
      <c r="E1070" t="s">
        <v>2870</v>
      </c>
      <c r="F1070" t="s">
        <v>2871</v>
      </c>
      <c r="G1070" s="1">
        <v>279</v>
      </c>
      <c r="H1070" s="1">
        <v>127.36</v>
      </c>
      <c r="I1070" s="2">
        <v>35533.440000000002</v>
      </c>
      <c r="J1070" s="3">
        <v>6.5698199999999997E-3</v>
      </c>
      <c r="K1070" s="4">
        <v>5408582.4400000004</v>
      </c>
      <c r="L1070" s="5">
        <v>200001</v>
      </c>
      <c r="M1070" s="6">
        <v>27.04277699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2871</v>
      </c>
      <c r="U1070" t="s">
        <v>1180</v>
      </c>
      <c r="AG1070">
        <v>0.113915</v>
      </c>
    </row>
    <row r="1071" spans="1:33" x14ac:dyDescent="0.25">
      <c r="A1071" t="s">
        <v>2371</v>
      </c>
      <c r="B1071" t="s">
        <v>2872</v>
      </c>
      <c r="C1071" t="s">
        <v>2873</v>
      </c>
      <c r="D1071" t="s">
        <v>2874</v>
      </c>
      <c r="E1071" t="s">
        <v>2875</v>
      </c>
      <c r="F1071" t="s">
        <v>2876</v>
      </c>
      <c r="G1071" s="1">
        <v>753</v>
      </c>
      <c r="H1071" s="1">
        <v>48.04</v>
      </c>
      <c r="I1071" s="2">
        <v>36174.120000000003</v>
      </c>
      <c r="J1071" s="3">
        <v>6.6882799999999996E-3</v>
      </c>
      <c r="K1071" s="4">
        <v>5408582.4400000004</v>
      </c>
      <c r="L1071" s="5">
        <v>200001</v>
      </c>
      <c r="M1071" s="6">
        <v>27.04277699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2876</v>
      </c>
      <c r="U1071" t="s">
        <v>1180</v>
      </c>
      <c r="AG1071">
        <v>0.113915</v>
      </c>
    </row>
    <row r="1072" spans="1:33" x14ac:dyDescent="0.25">
      <c r="A1072" t="s">
        <v>2371</v>
      </c>
      <c r="B1072" t="s">
        <v>2877</v>
      </c>
      <c r="C1072" t="s">
        <v>2878</v>
      </c>
      <c r="D1072" t="s">
        <v>2879</v>
      </c>
      <c r="E1072" t="s">
        <v>2880</v>
      </c>
      <c r="F1072" t="s">
        <v>2881</v>
      </c>
      <c r="G1072" s="1">
        <v>1506</v>
      </c>
      <c r="H1072" s="1">
        <v>21.31</v>
      </c>
      <c r="I1072" s="2">
        <v>32092.86</v>
      </c>
      <c r="J1072" s="3">
        <v>5.9336900000000001E-3</v>
      </c>
      <c r="K1072" s="4">
        <v>5408582.4400000004</v>
      </c>
      <c r="L1072" s="5">
        <v>200001</v>
      </c>
      <c r="M1072" s="6">
        <v>27.04277699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2881</v>
      </c>
      <c r="U1072" t="s">
        <v>1180</v>
      </c>
      <c r="AG1072">
        <v>0.113915</v>
      </c>
    </row>
    <row r="1073" spans="1:33" x14ac:dyDescent="0.25">
      <c r="A1073" t="s">
        <v>2371</v>
      </c>
      <c r="B1073" t="s">
        <v>2882</v>
      </c>
      <c r="C1073" t="s">
        <v>2883</v>
      </c>
      <c r="D1073" t="s">
        <v>2884</v>
      </c>
      <c r="E1073" t="s">
        <v>2885</v>
      </c>
      <c r="F1073" t="s">
        <v>2886</v>
      </c>
      <c r="G1073" s="1">
        <v>1517</v>
      </c>
      <c r="H1073" s="1">
        <v>23.13</v>
      </c>
      <c r="I1073" s="2">
        <v>35088.21</v>
      </c>
      <c r="J1073" s="3">
        <v>6.4875100000000002E-3</v>
      </c>
      <c r="K1073" s="4">
        <v>5408582.4400000004</v>
      </c>
      <c r="L1073" s="5">
        <v>200001</v>
      </c>
      <c r="M1073" s="6">
        <v>27.04277699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2886</v>
      </c>
      <c r="U1073" t="s">
        <v>1180</v>
      </c>
      <c r="AG1073">
        <v>0.113915</v>
      </c>
    </row>
    <row r="1074" spans="1:33" x14ac:dyDescent="0.25">
      <c r="A1074" t="s">
        <v>2371</v>
      </c>
      <c r="B1074" t="s">
        <v>2887</v>
      </c>
      <c r="C1074" t="s">
        <v>2888</v>
      </c>
      <c r="D1074" t="s">
        <v>2889</v>
      </c>
      <c r="E1074" t="s">
        <v>2890</v>
      </c>
      <c r="F1074" t="s">
        <v>2891</v>
      </c>
      <c r="G1074" s="1">
        <v>755</v>
      </c>
      <c r="H1074" s="1">
        <v>38</v>
      </c>
      <c r="I1074" s="2">
        <v>28690</v>
      </c>
      <c r="J1074" s="3">
        <v>5.30453E-3</v>
      </c>
      <c r="K1074" s="4">
        <v>5408582.4400000004</v>
      </c>
      <c r="L1074" s="5">
        <v>200001</v>
      </c>
      <c r="M1074" s="6">
        <v>27.04277699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2891</v>
      </c>
      <c r="U1074" t="s">
        <v>1180</v>
      </c>
      <c r="AG1074">
        <v>0.113915</v>
      </c>
    </row>
    <row r="1075" spans="1:33" x14ac:dyDescent="0.25">
      <c r="A1075" t="s">
        <v>2371</v>
      </c>
      <c r="B1075" t="s">
        <v>2892</v>
      </c>
      <c r="C1075" t="s">
        <v>2893</v>
      </c>
      <c r="D1075" t="s">
        <v>2894</v>
      </c>
      <c r="E1075" t="s">
        <v>2895</v>
      </c>
      <c r="F1075" t="s">
        <v>2896</v>
      </c>
      <c r="G1075" s="1">
        <v>721</v>
      </c>
      <c r="H1075" s="1">
        <v>45.32</v>
      </c>
      <c r="I1075" s="2">
        <v>32675.72</v>
      </c>
      <c r="J1075" s="3">
        <v>6.0414600000000002E-3</v>
      </c>
      <c r="K1075" s="4">
        <v>5408582.4400000004</v>
      </c>
      <c r="L1075" s="5">
        <v>200001</v>
      </c>
      <c r="M1075" s="6">
        <v>27.04277699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2896</v>
      </c>
      <c r="U1075" t="s">
        <v>1180</v>
      </c>
      <c r="AG1075">
        <v>0.113915</v>
      </c>
    </row>
    <row r="1076" spans="1:33" x14ac:dyDescent="0.25">
      <c r="A1076" t="s">
        <v>2371</v>
      </c>
      <c r="B1076" t="s">
        <v>2897</v>
      </c>
      <c r="C1076" t="s">
        <v>2898</v>
      </c>
      <c r="D1076" t="s">
        <v>2899</v>
      </c>
      <c r="E1076" t="s">
        <v>2900</v>
      </c>
      <c r="F1076" t="s">
        <v>2901</v>
      </c>
      <c r="G1076" s="1">
        <v>960</v>
      </c>
      <c r="H1076" s="1">
        <v>24.31</v>
      </c>
      <c r="I1076" s="2">
        <v>23337.599999999999</v>
      </c>
      <c r="J1076" s="3">
        <v>4.3149199999999999E-3</v>
      </c>
      <c r="K1076" s="4">
        <v>5408582.4400000004</v>
      </c>
      <c r="L1076" s="5">
        <v>200001</v>
      </c>
      <c r="M1076" s="6">
        <v>27.04277699</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2901</v>
      </c>
      <c r="U1076" t="s">
        <v>1180</v>
      </c>
      <c r="AG1076">
        <v>0.113915</v>
      </c>
    </row>
    <row r="1077" spans="1:33" x14ac:dyDescent="0.25">
      <c r="A1077" t="s">
        <v>2371</v>
      </c>
      <c r="B1077" t="s">
        <v>2902</v>
      </c>
      <c r="C1077" t="s">
        <v>2903</v>
      </c>
      <c r="D1077" t="s">
        <v>2904</v>
      </c>
      <c r="E1077" t="s">
        <v>2905</v>
      </c>
      <c r="F1077" t="s">
        <v>2906</v>
      </c>
      <c r="G1077" s="1">
        <v>3110</v>
      </c>
      <c r="H1077" s="1">
        <v>9.48</v>
      </c>
      <c r="I1077" s="2">
        <v>29482.799999999999</v>
      </c>
      <c r="J1077" s="3">
        <v>5.4511100000000003E-3</v>
      </c>
      <c r="K1077" s="4">
        <v>5408582.4400000004</v>
      </c>
      <c r="L1077" s="5">
        <v>200001</v>
      </c>
      <c r="M1077" s="6">
        <v>27.04277699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2906</v>
      </c>
      <c r="U1077" t="s">
        <v>1180</v>
      </c>
      <c r="AG1077">
        <v>0.113915</v>
      </c>
    </row>
    <row r="1078" spans="1:33" x14ac:dyDescent="0.25">
      <c r="A1078" t="s">
        <v>2371</v>
      </c>
      <c r="B1078" t="s">
        <v>2907</v>
      </c>
      <c r="C1078" t="s">
        <v>2908</v>
      </c>
      <c r="D1078" t="s">
        <v>2909</v>
      </c>
      <c r="E1078" t="s">
        <v>2910</v>
      </c>
      <c r="F1078" t="s">
        <v>2911</v>
      </c>
      <c r="G1078" s="1">
        <v>602</v>
      </c>
      <c r="H1078" s="1">
        <v>53.96</v>
      </c>
      <c r="I1078" s="2">
        <v>32483.919999999998</v>
      </c>
      <c r="J1078" s="3">
        <v>6.0060000000000001E-3</v>
      </c>
      <c r="K1078" s="4">
        <v>5408582.4400000004</v>
      </c>
      <c r="L1078" s="5">
        <v>200001</v>
      </c>
      <c r="M1078" s="6">
        <v>27.04277699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2911</v>
      </c>
      <c r="U1078" t="s">
        <v>1180</v>
      </c>
      <c r="AG1078">
        <v>0.113915</v>
      </c>
    </row>
    <row r="1079" spans="1:33" x14ac:dyDescent="0.25">
      <c r="A1079" t="s">
        <v>2371</v>
      </c>
      <c r="B1079" t="s">
        <v>2912</v>
      </c>
      <c r="C1079" t="s">
        <v>2913</v>
      </c>
      <c r="D1079" t="s">
        <v>2914</v>
      </c>
      <c r="E1079" t="s">
        <v>2915</v>
      </c>
      <c r="F1079" t="s">
        <v>2916</v>
      </c>
      <c r="G1079" s="1">
        <v>993</v>
      </c>
      <c r="H1079" s="1">
        <v>34.32</v>
      </c>
      <c r="I1079" s="2">
        <v>34079.760000000002</v>
      </c>
      <c r="J1079" s="3">
        <v>6.3010499999999999E-3</v>
      </c>
      <c r="K1079" s="4">
        <v>5408582.4400000004</v>
      </c>
      <c r="L1079" s="5">
        <v>200001</v>
      </c>
      <c r="M1079" s="6">
        <v>27.04277699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2916</v>
      </c>
      <c r="U1079" t="s">
        <v>1180</v>
      </c>
      <c r="AG1079">
        <v>0.113915</v>
      </c>
    </row>
    <row r="1080" spans="1:33" x14ac:dyDescent="0.25">
      <c r="A1080" t="s">
        <v>2371</v>
      </c>
      <c r="B1080" t="s">
        <v>2917</v>
      </c>
      <c r="C1080" t="s">
        <v>2918</v>
      </c>
      <c r="D1080" t="s">
        <v>2919</v>
      </c>
      <c r="E1080" t="s">
        <v>2920</v>
      </c>
      <c r="F1080" t="s">
        <v>2921</v>
      </c>
      <c r="G1080" s="1">
        <v>432</v>
      </c>
      <c r="H1080" s="1">
        <v>80.959999999999994</v>
      </c>
      <c r="I1080" s="2">
        <v>34974.720000000001</v>
      </c>
      <c r="J1080" s="3">
        <v>6.4665199999999999E-3</v>
      </c>
      <c r="K1080" s="4">
        <v>5408582.4400000004</v>
      </c>
      <c r="L1080" s="5">
        <v>200001</v>
      </c>
      <c r="M1080" s="6">
        <v>27.04277699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2921</v>
      </c>
      <c r="U1080" t="s">
        <v>1180</v>
      </c>
      <c r="AG1080">
        <v>0.113915</v>
      </c>
    </row>
    <row r="1081" spans="1:33" x14ac:dyDescent="0.25">
      <c r="A1081" t="s">
        <v>2371</v>
      </c>
      <c r="B1081" t="s">
        <v>2922</v>
      </c>
      <c r="C1081" t="s">
        <v>2923</v>
      </c>
      <c r="D1081" t="s">
        <v>2924</v>
      </c>
      <c r="E1081" t="s">
        <v>2925</v>
      </c>
      <c r="F1081" t="s">
        <v>2926</v>
      </c>
      <c r="G1081" s="1">
        <v>2760</v>
      </c>
      <c r="H1081" s="1">
        <v>26.14</v>
      </c>
      <c r="I1081" s="2">
        <v>72146.399999999994</v>
      </c>
      <c r="J1081" s="3">
        <v>1.333924E-2</v>
      </c>
      <c r="K1081" s="4">
        <v>5408582.4400000004</v>
      </c>
      <c r="L1081" s="5">
        <v>200001</v>
      </c>
      <c r="M1081" s="6">
        <v>27.04277699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2926</v>
      </c>
      <c r="U1081" t="s">
        <v>1180</v>
      </c>
      <c r="AG1081">
        <v>0.113915</v>
      </c>
    </row>
    <row r="1082" spans="1:33" x14ac:dyDescent="0.25">
      <c r="A1082" t="s">
        <v>2371</v>
      </c>
      <c r="B1082" t="s">
        <v>2927</v>
      </c>
      <c r="C1082" t="s">
        <v>2928</v>
      </c>
      <c r="D1082" t="s">
        <v>2929</v>
      </c>
      <c r="E1082" t="s">
        <v>2930</v>
      </c>
      <c r="F1082" t="s">
        <v>2931</v>
      </c>
      <c r="G1082" s="1">
        <v>793</v>
      </c>
      <c r="H1082" s="1">
        <v>40.81</v>
      </c>
      <c r="I1082" s="2">
        <v>32362.33</v>
      </c>
      <c r="J1082" s="3">
        <v>5.98351E-3</v>
      </c>
      <c r="K1082" s="4">
        <v>5408582.4400000004</v>
      </c>
      <c r="L1082" s="5">
        <v>200001</v>
      </c>
      <c r="M1082" s="6">
        <v>27.04277699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2931</v>
      </c>
      <c r="U1082" t="s">
        <v>1180</v>
      </c>
      <c r="AG1082">
        <v>0.113915</v>
      </c>
    </row>
    <row r="1083" spans="1:33" x14ac:dyDescent="0.25">
      <c r="A1083" t="s">
        <v>2371</v>
      </c>
      <c r="B1083" t="s">
        <v>2932</v>
      </c>
      <c r="C1083" t="s">
        <v>2933</v>
      </c>
      <c r="D1083" t="s">
        <v>2934</v>
      </c>
      <c r="E1083" t="s">
        <v>2935</v>
      </c>
      <c r="F1083" t="s">
        <v>2936</v>
      </c>
      <c r="G1083" s="1">
        <v>1166</v>
      </c>
      <c r="H1083" s="1">
        <v>28.51</v>
      </c>
      <c r="I1083" s="2">
        <v>33242.660000000003</v>
      </c>
      <c r="J1083" s="3">
        <v>6.1462799999999996E-3</v>
      </c>
      <c r="K1083" s="4">
        <v>5408582.4400000004</v>
      </c>
      <c r="L1083" s="5">
        <v>200001</v>
      </c>
      <c r="M1083" s="6">
        <v>27.04277699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2936</v>
      </c>
      <c r="U1083" t="s">
        <v>1180</v>
      </c>
      <c r="AG1083">
        <v>0.113915</v>
      </c>
    </row>
    <row r="1084" spans="1:33" x14ac:dyDescent="0.25">
      <c r="A1084" t="s">
        <v>2371</v>
      </c>
      <c r="B1084" t="s">
        <v>2937</v>
      </c>
      <c r="C1084" t="s">
        <v>2938</v>
      </c>
      <c r="D1084" t="s">
        <v>2939</v>
      </c>
      <c r="E1084" t="s">
        <v>2940</v>
      </c>
      <c r="F1084" t="s">
        <v>2941</v>
      </c>
      <c r="G1084" s="1">
        <v>369</v>
      </c>
      <c r="H1084" s="1">
        <v>90.7</v>
      </c>
      <c r="I1084" s="2">
        <v>33468.300000000003</v>
      </c>
      <c r="J1084" s="3">
        <v>6.1879999999999999E-3</v>
      </c>
      <c r="K1084" s="4">
        <v>5408582.4400000004</v>
      </c>
      <c r="L1084" s="5">
        <v>200001</v>
      </c>
      <c r="M1084" s="6">
        <v>27.04277699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2941</v>
      </c>
      <c r="U1084" t="s">
        <v>1180</v>
      </c>
      <c r="AG1084">
        <v>0.113915</v>
      </c>
    </row>
    <row r="1085" spans="1:33" x14ac:dyDescent="0.25">
      <c r="A1085" t="s">
        <v>2371</v>
      </c>
      <c r="B1085" t="s">
        <v>2942</v>
      </c>
      <c r="C1085" t="s">
        <v>2943</v>
      </c>
      <c r="D1085" t="s">
        <v>2944</v>
      </c>
      <c r="E1085" t="s">
        <v>2945</v>
      </c>
      <c r="F1085" t="s">
        <v>2946</v>
      </c>
      <c r="G1085" s="1">
        <v>1472</v>
      </c>
      <c r="H1085" s="1">
        <v>19.05</v>
      </c>
      <c r="I1085" s="2">
        <v>28041.599999999999</v>
      </c>
      <c r="J1085" s="3">
        <v>5.1846499999999998E-3</v>
      </c>
      <c r="K1085" s="4">
        <v>5408582.4400000004</v>
      </c>
      <c r="L1085" s="5">
        <v>200001</v>
      </c>
      <c r="M1085" s="6">
        <v>27.04277699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2946</v>
      </c>
      <c r="U1085" t="s">
        <v>1180</v>
      </c>
      <c r="AG1085">
        <v>0.113915</v>
      </c>
    </row>
    <row r="1086" spans="1:33" x14ac:dyDescent="0.25">
      <c r="A1086" t="s">
        <v>2371</v>
      </c>
      <c r="B1086" t="s">
        <v>2947</v>
      </c>
      <c r="C1086" t="s">
        <v>2948</v>
      </c>
      <c r="D1086" t="s">
        <v>2949</v>
      </c>
      <c r="E1086" t="s">
        <v>2950</v>
      </c>
      <c r="F1086" t="s">
        <v>2951</v>
      </c>
      <c r="G1086" s="1">
        <v>1186</v>
      </c>
      <c r="H1086" s="1">
        <v>28.18</v>
      </c>
      <c r="I1086" s="2">
        <v>33421.480000000003</v>
      </c>
      <c r="J1086" s="3">
        <v>6.1793400000000002E-3</v>
      </c>
      <c r="K1086" s="4">
        <v>5408582.4400000004</v>
      </c>
      <c r="L1086" s="5">
        <v>200001</v>
      </c>
      <c r="M1086" s="6">
        <v>27.04277699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2951</v>
      </c>
      <c r="U1086" t="s">
        <v>1180</v>
      </c>
      <c r="AG1086">
        <v>0.113915</v>
      </c>
    </row>
    <row r="1087" spans="1:33" x14ac:dyDescent="0.25">
      <c r="A1087" t="s">
        <v>2371</v>
      </c>
      <c r="B1087" t="s">
        <v>2952</v>
      </c>
      <c r="C1087" t="s">
        <v>2953</v>
      </c>
      <c r="D1087" t="s">
        <v>2954</v>
      </c>
      <c r="E1087" t="s">
        <v>2955</v>
      </c>
      <c r="F1087" t="s">
        <v>2956</v>
      </c>
      <c r="G1087" s="1">
        <v>1395</v>
      </c>
      <c r="H1087" s="1">
        <v>20.28</v>
      </c>
      <c r="I1087" s="2">
        <v>28290.6</v>
      </c>
      <c r="J1087" s="3">
        <v>5.2306899999999996E-3</v>
      </c>
      <c r="K1087" s="4">
        <v>5408582.4400000004</v>
      </c>
      <c r="L1087" s="5">
        <v>200001</v>
      </c>
      <c r="M1087" s="6">
        <v>27.04277699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2956</v>
      </c>
      <c r="U1087" t="s">
        <v>1180</v>
      </c>
      <c r="AG1087">
        <v>0.113915</v>
      </c>
    </row>
    <row r="1088" spans="1:33" x14ac:dyDescent="0.25">
      <c r="A1088" t="s">
        <v>2371</v>
      </c>
      <c r="B1088" t="s">
        <v>2957</v>
      </c>
      <c r="C1088" t="s">
        <v>2958</v>
      </c>
      <c r="D1088" t="s">
        <v>2959</v>
      </c>
      <c r="E1088" t="s">
        <v>2960</v>
      </c>
      <c r="F1088" t="s">
        <v>2961</v>
      </c>
      <c r="G1088" s="1">
        <v>1103</v>
      </c>
      <c r="H1088" s="1">
        <v>30.1</v>
      </c>
      <c r="I1088" s="2">
        <v>33200.300000000003</v>
      </c>
      <c r="J1088" s="3">
        <v>6.1384500000000002E-3</v>
      </c>
      <c r="K1088" s="4">
        <v>5408582.4400000004</v>
      </c>
      <c r="L1088" s="5">
        <v>200001</v>
      </c>
      <c r="M1088" s="6">
        <v>27.04277699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2961</v>
      </c>
      <c r="U1088" t="s">
        <v>1180</v>
      </c>
      <c r="AG1088">
        <v>0.113915</v>
      </c>
    </row>
    <row r="1089" spans="1:33" x14ac:dyDescent="0.25">
      <c r="A1089" t="s">
        <v>2371</v>
      </c>
      <c r="B1089" t="s">
        <v>2962</v>
      </c>
      <c r="C1089" t="s">
        <v>2963</v>
      </c>
      <c r="D1089" t="s">
        <v>2964</v>
      </c>
      <c r="E1089" t="s">
        <v>2965</v>
      </c>
      <c r="F1089" t="s">
        <v>2966</v>
      </c>
      <c r="G1089" s="1">
        <v>1515</v>
      </c>
      <c r="H1089" s="1">
        <v>22.03</v>
      </c>
      <c r="I1089" s="2">
        <v>33375.449999999997</v>
      </c>
      <c r="J1089" s="3">
        <v>6.1708300000000004E-3</v>
      </c>
      <c r="K1089" s="4">
        <v>5408582.4400000004</v>
      </c>
      <c r="L1089" s="5">
        <v>200001</v>
      </c>
      <c r="M1089" s="6">
        <v>27.04277699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2966</v>
      </c>
      <c r="U1089" t="s">
        <v>1180</v>
      </c>
      <c r="AG1089">
        <v>0.113915</v>
      </c>
    </row>
    <row r="1090" spans="1:33" x14ac:dyDescent="0.25">
      <c r="A1090" t="s">
        <v>2371</v>
      </c>
      <c r="B1090" t="s">
        <v>2967</v>
      </c>
      <c r="C1090" t="s">
        <v>2968</v>
      </c>
      <c r="D1090" t="s">
        <v>2969</v>
      </c>
      <c r="E1090" t="s">
        <v>2970</v>
      </c>
      <c r="F1090" t="s">
        <v>2971</v>
      </c>
      <c r="G1090" s="1">
        <v>246</v>
      </c>
      <c r="H1090" s="1">
        <v>146.24</v>
      </c>
      <c r="I1090" s="2">
        <v>35975.040000000001</v>
      </c>
      <c r="J1090" s="3">
        <v>6.6514699999999996E-3</v>
      </c>
      <c r="K1090" s="4">
        <v>5408582.4400000004</v>
      </c>
      <c r="L1090" s="5">
        <v>200001</v>
      </c>
      <c r="M1090" s="6">
        <v>27.04277699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2971</v>
      </c>
      <c r="U1090" t="s">
        <v>1180</v>
      </c>
      <c r="AG1090">
        <v>0.113915</v>
      </c>
    </row>
    <row r="1091" spans="1:33" x14ac:dyDescent="0.25">
      <c r="A1091" t="s">
        <v>2371</v>
      </c>
      <c r="B1091" t="s">
        <v>2972</v>
      </c>
      <c r="C1091" t="s">
        <v>2973</v>
      </c>
      <c r="D1091" t="s">
        <v>2974</v>
      </c>
      <c r="E1091" t="s">
        <v>2975</v>
      </c>
      <c r="F1091" t="s">
        <v>2976</v>
      </c>
      <c r="G1091" s="1">
        <v>236</v>
      </c>
      <c r="H1091" s="1">
        <v>116.73</v>
      </c>
      <c r="I1091" s="2">
        <v>27548.28</v>
      </c>
      <c r="J1091" s="3">
        <v>5.0934400000000003E-3</v>
      </c>
      <c r="K1091" s="4">
        <v>5408582.4400000004</v>
      </c>
      <c r="L1091" s="5">
        <v>200001</v>
      </c>
      <c r="M1091" s="6">
        <v>27.04277699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2976</v>
      </c>
      <c r="U1091" t="s">
        <v>1180</v>
      </c>
      <c r="AG1091">
        <v>0.113915</v>
      </c>
    </row>
    <row r="1092" spans="1:33" x14ac:dyDescent="0.25">
      <c r="A1092" t="s">
        <v>2371</v>
      </c>
      <c r="B1092" t="s">
        <v>2977</v>
      </c>
      <c r="C1092" t="s">
        <v>2978</v>
      </c>
      <c r="D1092" t="s">
        <v>2979</v>
      </c>
      <c r="E1092" t="s">
        <v>2980</v>
      </c>
      <c r="F1092" t="s">
        <v>2981</v>
      </c>
      <c r="G1092" s="1">
        <v>1418</v>
      </c>
      <c r="H1092" s="1">
        <v>25.37</v>
      </c>
      <c r="I1092" s="2">
        <v>35974.660000000003</v>
      </c>
      <c r="J1092" s="3">
        <v>6.6514E-3</v>
      </c>
      <c r="K1092" s="4">
        <v>5408582.4400000004</v>
      </c>
      <c r="L1092" s="5">
        <v>200001</v>
      </c>
      <c r="M1092" s="6">
        <v>27.04277699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2981</v>
      </c>
      <c r="U1092" t="s">
        <v>1180</v>
      </c>
      <c r="AG1092">
        <v>0.113915</v>
      </c>
    </row>
    <row r="1093" spans="1:33" x14ac:dyDescent="0.25">
      <c r="A1093" t="s">
        <v>2371</v>
      </c>
      <c r="B1093" t="s">
        <v>2982</v>
      </c>
      <c r="C1093" t="s">
        <v>2983</v>
      </c>
      <c r="D1093" t="s">
        <v>2984</v>
      </c>
      <c r="E1093" t="s">
        <v>2985</v>
      </c>
      <c r="F1093" t="s">
        <v>2986</v>
      </c>
      <c r="G1093" s="1">
        <v>389</v>
      </c>
      <c r="H1093" s="1">
        <v>51.46</v>
      </c>
      <c r="I1093" s="2">
        <v>20017.939999999999</v>
      </c>
      <c r="J1093" s="3">
        <v>3.7011399999999999E-3</v>
      </c>
      <c r="K1093" s="4">
        <v>5408582.4400000004</v>
      </c>
      <c r="L1093" s="5">
        <v>200001</v>
      </c>
      <c r="M1093" s="6">
        <v>27.04277699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2986</v>
      </c>
      <c r="U1093" t="s">
        <v>1180</v>
      </c>
      <c r="AG1093">
        <v>0.113915</v>
      </c>
    </row>
    <row r="1094" spans="1:33" x14ac:dyDescent="0.25">
      <c r="A1094" t="s">
        <v>2371</v>
      </c>
      <c r="B1094" t="s">
        <v>2987</v>
      </c>
      <c r="C1094" t="s">
        <v>2988</v>
      </c>
      <c r="D1094" t="s">
        <v>2989</v>
      </c>
      <c r="E1094" t="s">
        <v>2990</v>
      </c>
      <c r="F1094" t="s">
        <v>2991</v>
      </c>
      <c r="G1094" s="1">
        <v>2251</v>
      </c>
      <c r="H1094" s="1">
        <v>15.23</v>
      </c>
      <c r="I1094" s="2">
        <v>34282.730000000003</v>
      </c>
      <c r="J1094" s="3">
        <v>6.3385799999999999E-3</v>
      </c>
      <c r="K1094" s="4">
        <v>5408582.4400000004</v>
      </c>
      <c r="L1094" s="5">
        <v>200001</v>
      </c>
      <c r="M1094" s="6">
        <v>27.04277699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2991</v>
      </c>
      <c r="U1094" t="s">
        <v>1180</v>
      </c>
      <c r="AG1094">
        <v>0.113915</v>
      </c>
    </row>
    <row r="1095" spans="1:33" x14ac:dyDescent="0.25">
      <c r="A1095" t="s">
        <v>2371</v>
      </c>
      <c r="B1095" t="s">
        <v>2992</v>
      </c>
      <c r="C1095" t="s">
        <v>2993</v>
      </c>
      <c r="D1095" t="s">
        <v>2994</v>
      </c>
      <c r="E1095" t="s">
        <v>2995</v>
      </c>
      <c r="F1095" t="s">
        <v>2996</v>
      </c>
      <c r="G1095" s="1">
        <v>448</v>
      </c>
      <c r="H1095" s="1">
        <v>76.44</v>
      </c>
      <c r="I1095" s="2">
        <v>34245.120000000003</v>
      </c>
      <c r="J1095" s="3">
        <v>6.3316300000000004E-3</v>
      </c>
      <c r="K1095" s="4">
        <v>5408582.4400000004</v>
      </c>
      <c r="L1095" s="5">
        <v>200001</v>
      </c>
      <c r="M1095" s="6">
        <v>27.04277699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2996</v>
      </c>
      <c r="U1095" t="s">
        <v>1180</v>
      </c>
      <c r="AG1095">
        <v>0.113915</v>
      </c>
    </row>
    <row r="1096" spans="1:33" x14ac:dyDescent="0.25">
      <c r="A1096" t="s">
        <v>2371</v>
      </c>
      <c r="B1096" t="s">
        <v>2997</v>
      </c>
      <c r="C1096" t="s">
        <v>2998</v>
      </c>
      <c r="D1096" t="s">
        <v>2999</v>
      </c>
      <c r="E1096" t="s">
        <v>3000</v>
      </c>
      <c r="F1096" t="s">
        <v>3001</v>
      </c>
      <c r="G1096" s="1">
        <v>650</v>
      </c>
      <c r="H1096" s="1">
        <v>48.85</v>
      </c>
      <c r="I1096" s="2">
        <v>31752.5</v>
      </c>
      <c r="J1096" s="3">
        <v>5.87076E-3</v>
      </c>
      <c r="K1096" s="4">
        <v>5408582.4400000004</v>
      </c>
      <c r="L1096" s="5">
        <v>200001</v>
      </c>
      <c r="M1096" s="6">
        <v>27.04277699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3001</v>
      </c>
      <c r="U1096" t="s">
        <v>1180</v>
      </c>
      <c r="AG1096">
        <v>0.113915</v>
      </c>
    </row>
    <row r="1097" spans="1:33" x14ac:dyDescent="0.25">
      <c r="A1097" t="s">
        <v>2371</v>
      </c>
      <c r="B1097" t="s">
        <v>3002</v>
      </c>
      <c r="C1097" t="s">
        <v>3003</v>
      </c>
      <c r="D1097" t="s">
        <v>3004</v>
      </c>
      <c r="E1097" t="s">
        <v>3005</v>
      </c>
      <c r="F1097" t="s">
        <v>3006</v>
      </c>
      <c r="G1097" s="1">
        <v>200</v>
      </c>
      <c r="H1097" s="1">
        <v>164.99</v>
      </c>
      <c r="I1097" s="2">
        <v>32998</v>
      </c>
      <c r="J1097" s="3">
        <v>6.1010400000000003E-3</v>
      </c>
      <c r="K1097" s="4">
        <v>5408582.4400000004</v>
      </c>
      <c r="L1097" s="5">
        <v>200001</v>
      </c>
      <c r="M1097" s="6">
        <v>27.04277699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3006</v>
      </c>
      <c r="U1097" t="s">
        <v>1180</v>
      </c>
      <c r="AG1097">
        <v>0.113915</v>
      </c>
    </row>
    <row r="1098" spans="1:33" x14ac:dyDescent="0.25">
      <c r="A1098" t="s">
        <v>2371</v>
      </c>
      <c r="B1098" t="s">
        <v>3007</v>
      </c>
      <c r="C1098" t="s">
        <v>3008</v>
      </c>
      <c r="D1098" t="s">
        <v>3009</v>
      </c>
      <c r="E1098" t="s">
        <v>3010</v>
      </c>
      <c r="F1098" t="s">
        <v>3011</v>
      </c>
      <c r="G1098" s="1">
        <v>1966</v>
      </c>
      <c r="H1098" s="1">
        <v>17.09</v>
      </c>
      <c r="I1098" s="2">
        <v>33598.94</v>
      </c>
      <c r="J1098" s="3">
        <v>6.2121499999999996E-3</v>
      </c>
      <c r="K1098" s="4">
        <v>5408582.4400000004</v>
      </c>
      <c r="L1098" s="5">
        <v>200001</v>
      </c>
      <c r="M1098" s="6">
        <v>27.04277699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3011</v>
      </c>
      <c r="U1098" t="s">
        <v>1180</v>
      </c>
      <c r="AG1098">
        <v>0.113915</v>
      </c>
    </row>
    <row r="1099" spans="1:33" x14ac:dyDescent="0.25">
      <c r="A1099" t="s">
        <v>2371</v>
      </c>
      <c r="B1099" t="s">
        <v>3012</v>
      </c>
      <c r="C1099" t="s">
        <v>3013</v>
      </c>
      <c r="D1099" t="s">
        <v>3014</v>
      </c>
      <c r="E1099" t="s">
        <v>3015</v>
      </c>
      <c r="F1099" t="s">
        <v>3016</v>
      </c>
      <c r="G1099" s="1">
        <v>2206</v>
      </c>
      <c r="H1099" s="1">
        <v>14.15</v>
      </c>
      <c r="I1099" s="2">
        <v>31214.9</v>
      </c>
      <c r="J1099" s="3">
        <v>5.7713599999999997E-3</v>
      </c>
      <c r="K1099" s="4">
        <v>5408582.4400000004</v>
      </c>
      <c r="L1099" s="5">
        <v>200001</v>
      </c>
      <c r="M1099" s="6">
        <v>27.04277699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3016</v>
      </c>
      <c r="U1099" t="s">
        <v>1180</v>
      </c>
      <c r="AG1099">
        <v>0.113915</v>
      </c>
    </row>
    <row r="1100" spans="1:33" x14ac:dyDescent="0.25">
      <c r="A1100" t="s">
        <v>2371</v>
      </c>
      <c r="B1100" t="s">
        <v>3017</v>
      </c>
      <c r="C1100" t="s">
        <v>3018</v>
      </c>
      <c r="D1100" t="s">
        <v>3019</v>
      </c>
      <c r="E1100" t="s">
        <v>3020</v>
      </c>
      <c r="F1100" t="s">
        <v>3021</v>
      </c>
      <c r="G1100" s="1">
        <v>1871</v>
      </c>
      <c r="H1100" s="1">
        <v>18.55</v>
      </c>
      <c r="I1100" s="2">
        <v>34707.050000000003</v>
      </c>
      <c r="J1100" s="3">
        <v>6.4170299999999998E-3</v>
      </c>
      <c r="K1100" s="4">
        <v>5408582.4400000004</v>
      </c>
      <c r="L1100" s="5">
        <v>200001</v>
      </c>
      <c r="M1100" s="6">
        <v>27.04277699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3021</v>
      </c>
      <c r="U1100" t="s">
        <v>1180</v>
      </c>
      <c r="AG1100">
        <v>0.113915</v>
      </c>
    </row>
    <row r="1101" spans="1:33" x14ac:dyDescent="0.25">
      <c r="A1101" t="s">
        <v>2371</v>
      </c>
      <c r="B1101" t="s">
        <v>3022</v>
      </c>
      <c r="C1101" t="s">
        <v>3023</v>
      </c>
      <c r="D1101" t="s">
        <v>3024</v>
      </c>
      <c r="E1101" t="s">
        <v>3025</v>
      </c>
      <c r="F1101" t="s">
        <v>3026</v>
      </c>
      <c r="G1101" s="1">
        <v>1186</v>
      </c>
      <c r="H1101" s="1">
        <v>28.28</v>
      </c>
      <c r="I1101" s="2">
        <v>33540.080000000002</v>
      </c>
      <c r="J1101" s="3">
        <v>6.20127E-3</v>
      </c>
      <c r="K1101" s="4">
        <v>5408582.4400000004</v>
      </c>
      <c r="L1101" s="5">
        <v>200001</v>
      </c>
      <c r="M1101" s="6">
        <v>27.04277699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3026</v>
      </c>
      <c r="U1101" t="s">
        <v>1180</v>
      </c>
      <c r="AG1101">
        <v>0.113915</v>
      </c>
    </row>
    <row r="1102" spans="1:33" x14ac:dyDescent="0.25">
      <c r="A1102" t="s">
        <v>2371</v>
      </c>
      <c r="B1102" t="s">
        <v>3027</v>
      </c>
      <c r="C1102" t="s">
        <v>3028</v>
      </c>
      <c r="D1102" t="s">
        <v>3029</v>
      </c>
      <c r="E1102" t="s">
        <v>3030</v>
      </c>
      <c r="F1102" t="s">
        <v>3031</v>
      </c>
      <c r="G1102" s="1">
        <v>2089</v>
      </c>
      <c r="H1102" s="1">
        <v>15.75</v>
      </c>
      <c r="I1102" s="2">
        <v>32901.75</v>
      </c>
      <c r="J1102" s="3">
        <v>6.0832500000000001E-3</v>
      </c>
      <c r="K1102" s="4">
        <v>5408582.4400000004</v>
      </c>
      <c r="L1102" s="5">
        <v>200001</v>
      </c>
      <c r="M1102" s="6">
        <v>27.04277699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3031</v>
      </c>
      <c r="U1102" t="s">
        <v>1180</v>
      </c>
      <c r="AG1102">
        <v>0.113915</v>
      </c>
    </row>
    <row r="1103" spans="1:33" x14ac:dyDescent="0.25">
      <c r="A1103" t="s">
        <v>2371</v>
      </c>
      <c r="B1103" t="s">
        <v>3032</v>
      </c>
      <c r="C1103" t="s">
        <v>3033</v>
      </c>
      <c r="D1103" t="s">
        <v>3034</v>
      </c>
      <c r="E1103" t="s">
        <v>3035</v>
      </c>
      <c r="F1103" t="s">
        <v>3036</v>
      </c>
      <c r="G1103" s="1">
        <v>2410</v>
      </c>
      <c r="H1103" s="1">
        <v>13</v>
      </c>
      <c r="I1103" s="2">
        <v>31330</v>
      </c>
      <c r="J1103" s="3">
        <v>5.7926499999999999E-3</v>
      </c>
      <c r="K1103" s="4">
        <v>5408582.4400000004</v>
      </c>
      <c r="L1103" s="5">
        <v>200001</v>
      </c>
      <c r="M1103" s="6">
        <v>27.04277699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3036</v>
      </c>
      <c r="U1103" t="s">
        <v>1180</v>
      </c>
      <c r="AG1103">
        <v>0.113915</v>
      </c>
    </row>
    <row r="1104" spans="1:33" x14ac:dyDescent="0.25">
      <c r="A1104" t="s">
        <v>2371</v>
      </c>
      <c r="B1104" t="s">
        <v>3037</v>
      </c>
      <c r="C1104" t="s">
        <v>3038</v>
      </c>
      <c r="D1104" t="s">
        <v>3039</v>
      </c>
      <c r="E1104" t="s">
        <v>3040</v>
      </c>
      <c r="F1104" t="s">
        <v>3041</v>
      </c>
      <c r="G1104" s="1">
        <v>4026</v>
      </c>
      <c r="H1104" s="1">
        <v>5.77</v>
      </c>
      <c r="I1104" s="2">
        <v>23230.02</v>
      </c>
      <c r="J1104" s="3">
        <v>4.29503E-3</v>
      </c>
      <c r="K1104" s="4">
        <v>5408582.4400000004</v>
      </c>
      <c r="L1104" s="5">
        <v>200001</v>
      </c>
      <c r="M1104" s="6">
        <v>27.04277699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3041</v>
      </c>
      <c r="U1104" t="s">
        <v>1180</v>
      </c>
      <c r="AG1104">
        <v>0.113915</v>
      </c>
    </row>
    <row r="1105" spans="1:33" x14ac:dyDescent="0.25">
      <c r="A1105" t="s">
        <v>2371</v>
      </c>
      <c r="B1105" t="s">
        <v>3042</v>
      </c>
      <c r="C1105" t="s">
        <v>3043</v>
      </c>
      <c r="D1105" t="s">
        <v>3044</v>
      </c>
      <c r="E1105" t="s">
        <v>3045</v>
      </c>
      <c r="F1105" t="s">
        <v>3046</v>
      </c>
      <c r="G1105" s="1">
        <v>4548</v>
      </c>
      <c r="H1105" s="1">
        <v>6.79</v>
      </c>
      <c r="I1105" s="2">
        <v>30880.92</v>
      </c>
      <c r="J1105" s="3">
        <v>5.7096100000000004E-3</v>
      </c>
      <c r="K1105" s="4">
        <v>5408582.4400000004</v>
      </c>
      <c r="L1105" s="5">
        <v>200001</v>
      </c>
      <c r="M1105" s="6">
        <v>27.04277699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3046</v>
      </c>
      <c r="U1105" t="s">
        <v>1180</v>
      </c>
      <c r="AG1105">
        <v>0.113915</v>
      </c>
    </row>
    <row r="1106" spans="1:33" x14ac:dyDescent="0.25">
      <c r="A1106" t="s">
        <v>2371</v>
      </c>
      <c r="B1106" t="s">
        <v>3047</v>
      </c>
      <c r="C1106" t="s">
        <v>3048</v>
      </c>
      <c r="D1106" t="s">
        <v>3049</v>
      </c>
      <c r="E1106" t="s">
        <v>3050</v>
      </c>
      <c r="F1106" t="s">
        <v>3051</v>
      </c>
      <c r="G1106" s="1">
        <v>2085</v>
      </c>
      <c r="H1106" s="1">
        <v>15.57</v>
      </c>
      <c r="I1106" s="2">
        <v>32463.45</v>
      </c>
      <c r="J1106" s="3">
        <v>6.00221E-3</v>
      </c>
      <c r="K1106" s="4">
        <v>5408582.4400000004</v>
      </c>
      <c r="L1106" s="5">
        <v>200001</v>
      </c>
      <c r="M1106" s="6">
        <v>27.04277699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3051</v>
      </c>
      <c r="U1106" t="s">
        <v>1180</v>
      </c>
      <c r="AG1106">
        <v>0.113915</v>
      </c>
    </row>
    <row r="1107" spans="1:33" x14ac:dyDescent="0.25">
      <c r="A1107" t="s">
        <v>2371</v>
      </c>
      <c r="B1107" t="s">
        <v>3052</v>
      </c>
      <c r="C1107" t="s">
        <v>3053</v>
      </c>
      <c r="D1107" t="s">
        <v>3054</v>
      </c>
      <c r="E1107" t="s">
        <v>3055</v>
      </c>
      <c r="F1107" t="s">
        <v>3056</v>
      </c>
      <c r="G1107" s="1">
        <v>88</v>
      </c>
      <c r="H1107" s="1">
        <v>314.56</v>
      </c>
      <c r="I1107" s="2">
        <v>27681.279999999999</v>
      </c>
      <c r="J1107" s="3">
        <v>5.11803E-3</v>
      </c>
      <c r="K1107" s="4">
        <v>5408582.4400000004</v>
      </c>
      <c r="L1107" s="5">
        <v>200001</v>
      </c>
      <c r="M1107" s="6">
        <v>27.04277699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3056</v>
      </c>
      <c r="U1107" t="s">
        <v>1180</v>
      </c>
      <c r="AG1107">
        <v>0.113915</v>
      </c>
    </row>
    <row r="1108" spans="1:33" x14ac:dyDescent="0.25">
      <c r="A1108" t="s">
        <v>2371</v>
      </c>
      <c r="B1108" t="s">
        <v>3057</v>
      </c>
      <c r="C1108" t="s">
        <v>3058</v>
      </c>
      <c r="D1108" t="s">
        <v>3059</v>
      </c>
      <c r="E1108" t="s">
        <v>3060</v>
      </c>
      <c r="F1108" t="s">
        <v>3061</v>
      </c>
      <c r="G1108" s="1">
        <v>605</v>
      </c>
      <c r="H1108" s="1">
        <v>44.79</v>
      </c>
      <c r="I1108" s="2">
        <v>27097.95</v>
      </c>
      <c r="J1108" s="3">
        <v>5.0101800000000004E-3</v>
      </c>
      <c r="K1108" s="4">
        <v>5408582.4400000004</v>
      </c>
      <c r="L1108" s="5">
        <v>200001</v>
      </c>
      <c r="M1108" s="6">
        <v>27.04277699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3061</v>
      </c>
      <c r="U1108" t="s">
        <v>1180</v>
      </c>
      <c r="AG1108">
        <v>0.113915</v>
      </c>
    </row>
    <row r="1109" spans="1:33" x14ac:dyDescent="0.25">
      <c r="A1109" t="s">
        <v>2371</v>
      </c>
      <c r="B1109" t="s">
        <v>3062</v>
      </c>
      <c r="C1109" t="s">
        <v>3063</v>
      </c>
      <c r="D1109" t="s">
        <v>3064</v>
      </c>
      <c r="E1109" t="s">
        <v>3065</v>
      </c>
      <c r="F1109" t="s">
        <v>3066</v>
      </c>
      <c r="G1109" s="1">
        <v>907</v>
      </c>
      <c r="H1109" s="1">
        <v>36.29</v>
      </c>
      <c r="I1109" s="2">
        <v>32915.03</v>
      </c>
      <c r="J1109" s="3">
        <v>6.0857000000000003E-3</v>
      </c>
      <c r="K1109" s="4">
        <v>5408582.4400000004</v>
      </c>
      <c r="L1109" s="5">
        <v>200001</v>
      </c>
      <c r="M1109" s="6">
        <v>27.04277699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3066</v>
      </c>
      <c r="U1109" t="s">
        <v>1180</v>
      </c>
      <c r="AG1109">
        <v>0.113915</v>
      </c>
    </row>
    <row r="1110" spans="1:33" x14ac:dyDescent="0.25">
      <c r="A1110" t="s">
        <v>2371</v>
      </c>
      <c r="B1110" t="s">
        <v>3067</v>
      </c>
      <c r="C1110" t="s">
        <v>3068</v>
      </c>
      <c r="D1110" t="s">
        <v>3069</v>
      </c>
      <c r="E1110" t="s">
        <v>3070</v>
      </c>
      <c r="F1110" t="s">
        <v>3071</v>
      </c>
      <c r="G1110" s="1">
        <v>6290</v>
      </c>
      <c r="H1110" s="1">
        <v>4.41</v>
      </c>
      <c r="I1110" s="2">
        <v>27738.9</v>
      </c>
      <c r="J1110" s="3">
        <v>5.12868E-3</v>
      </c>
      <c r="K1110" s="4">
        <v>5408582.4400000004</v>
      </c>
      <c r="L1110" s="5">
        <v>200001</v>
      </c>
      <c r="M1110" s="6">
        <v>27.04277699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3071</v>
      </c>
      <c r="U1110" t="s">
        <v>1180</v>
      </c>
      <c r="AG1110">
        <v>0.113915</v>
      </c>
    </row>
    <row r="1111" spans="1:33" x14ac:dyDescent="0.25">
      <c r="A1111" t="s">
        <v>2371</v>
      </c>
      <c r="B1111" t="s">
        <v>3072</v>
      </c>
      <c r="C1111" t="s">
        <v>3073</v>
      </c>
      <c r="D1111" t="s">
        <v>3074</v>
      </c>
      <c r="E1111" t="s">
        <v>3075</v>
      </c>
      <c r="F1111" t="s">
        <v>3076</v>
      </c>
      <c r="G1111" s="1">
        <v>659</v>
      </c>
      <c r="H1111" s="1">
        <v>52.4</v>
      </c>
      <c r="I1111" s="2">
        <v>34531.599999999999</v>
      </c>
      <c r="J1111" s="3">
        <v>6.3845899999999999E-3</v>
      </c>
      <c r="K1111" s="4">
        <v>5408582.4400000004</v>
      </c>
      <c r="L1111" s="5">
        <v>200001</v>
      </c>
      <c r="M1111" s="6">
        <v>27.04277699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3076</v>
      </c>
      <c r="U1111" t="s">
        <v>1180</v>
      </c>
      <c r="AG1111">
        <v>0.113915</v>
      </c>
    </row>
    <row r="1112" spans="1:33" x14ac:dyDescent="0.25">
      <c r="A1112" t="s">
        <v>2371</v>
      </c>
      <c r="B1112" t="s">
        <v>3077</v>
      </c>
      <c r="C1112" t="s">
        <v>3078</v>
      </c>
      <c r="D1112" t="s">
        <v>3079</v>
      </c>
      <c r="E1112" t="s">
        <v>3080</v>
      </c>
      <c r="F1112" t="s">
        <v>3081</v>
      </c>
      <c r="G1112" s="1">
        <v>3465</v>
      </c>
      <c r="H1112" s="1">
        <v>9.9700000000000006</v>
      </c>
      <c r="I1112" s="2">
        <v>34546.050000000003</v>
      </c>
      <c r="J1112" s="3">
        <v>6.3872699999999996E-3</v>
      </c>
      <c r="K1112" s="4">
        <v>5408582.4400000004</v>
      </c>
      <c r="L1112" s="5">
        <v>200001</v>
      </c>
      <c r="M1112" s="6">
        <v>27.04277699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3081</v>
      </c>
      <c r="U1112" t="s">
        <v>1180</v>
      </c>
      <c r="AG1112">
        <v>0.113915</v>
      </c>
    </row>
    <row r="1113" spans="1:33" x14ac:dyDescent="0.25">
      <c r="A1113" t="s">
        <v>2371</v>
      </c>
      <c r="B1113" t="s">
        <v>3082</v>
      </c>
      <c r="C1113" t="s">
        <v>3083</v>
      </c>
      <c r="D1113" t="s">
        <v>3084</v>
      </c>
      <c r="E1113" t="s">
        <v>3085</v>
      </c>
      <c r="F1113" t="s">
        <v>3086</v>
      </c>
      <c r="G1113" s="1">
        <v>556</v>
      </c>
      <c r="H1113" s="1">
        <v>54.86</v>
      </c>
      <c r="I1113" s="2">
        <v>30502.16</v>
      </c>
      <c r="J1113" s="3">
        <v>5.6395799999999999E-3</v>
      </c>
      <c r="K1113" s="4">
        <v>5408582.4400000004</v>
      </c>
      <c r="L1113" s="5">
        <v>200001</v>
      </c>
      <c r="M1113" s="6">
        <v>27.04277699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3086</v>
      </c>
      <c r="U1113" t="s">
        <v>1180</v>
      </c>
      <c r="AG1113">
        <v>0.113915</v>
      </c>
    </row>
    <row r="1114" spans="1:33" x14ac:dyDescent="0.25">
      <c r="A1114" t="s">
        <v>2371</v>
      </c>
      <c r="B1114" t="s">
        <v>3087</v>
      </c>
      <c r="C1114" t="s">
        <v>3088</v>
      </c>
      <c r="D1114" t="s">
        <v>3089</v>
      </c>
      <c r="E1114" t="s">
        <v>3090</v>
      </c>
      <c r="F1114" t="s">
        <v>3091</v>
      </c>
      <c r="G1114" s="1">
        <v>1645</v>
      </c>
      <c r="H1114" s="1">
        <v>7.75</v>
      </c>
      <c r="I1114" s="2">
        <v>12748.75</v>
      </c>
      <c r="J1114" s="3">
        <v>2.3571299999999998E-3</v>
      </c>
      <c r="K1114" s="4">
        <v>5408582.4400000004</v>
      </c>
      <c r="L1114" s="5">
        <v>200001</v>
      </c>
      <c r="M1114" s="6">
        <v>27.04277699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3091</v>
      </c>
      <c r="U1114" t="s">
        <v>1180</v>
      </c>
      <c r="AG1114">
        <v>0.113915</v>
      </c>
    </row>
    <row r="1115" spans="1:33" x14ac:dyDescent="0.25">
      <c r="A1115" t="s">
        <v>2371</v>
      </c>
      <c r="B1115" t="s">
        <v>3092</v>
      </c>
      <c r="C1115" t="s">
        <v>3093</v>
      </c>
      <c r="D1115" t="s">
        <v>3094</v>
      </c>
      <c r="E1115" t="s">
        <v>3095</v>
      </c>
      <c r="F1115" t="s">
        <v>3096</v>
      </c>
      <c r="G1115" s="1">
        <v>1103</v>
      </c>
      <c r="H1115" s="1">
        <v>36.15</v>
      </c>
      <c r="I1115" s="2">
        <v>39873.449999999997</v>
      </c>
      <c r="J1115" s="3">
        <v>7.3722600000000003E-3</v>
      </c>
      <c r="K1115" s="4">
        <v>5408582.4400000004</v>
      </c>
      <c r="L1115" s="5">
        <v>200001</v>
      </c>
      <c r="M1115" s="6">
        <v>27.04277699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3096</v>
      </c>
      <c r="U1115" t="s">
        <v>1180</v>
      </c>
      <c r="AG1115">
        <v>0.113915</v>
      </c>
    </row>
    <row r="1116" spans="1:33" x14ac:dyDescent="0.25">
      <c r="A1116" t="s">
        <v>2371</v>
      </c>
      <c r="B1116" t="s">
        <v>3097</v>
      </c>
      <c r="C1116" t="s">
        <v>3098</v>
      </c>
      <c r="D1116" t="s">
        <v>3099</v>
      </c>
      <c r="E1116" t="s">
        <v>3100</v>
      </c>
      <c r="F1116" t="s">
        <v>3101</v>
      </c>
      <c r="G1116" s="1">
        <v>2091</v>
      </c>
      <c r="H1116" s="1">
        <v>17.16</v>
      </c>
      <c r="I1116" s="2">
        <v>35881.56</v>
      </c>
      <c r="J1116" s="3">
        <v>6.6341899999999999E-3</v>
      </c>
      <c r="K1116" s="4">
        <v>5408582.4400000004</v>
      </c>
      <c r="L1116" s="5">
        <v>200001</v>
      </c>
      <c r="M1116" s="6">
        <v>27.04277699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3101</v>
      </c>
      <c r="U1116" t="s">
        <v>1180</v>
      </c>
      <c r="AG1116">
        <v>0.113915</v>
      </c>
    </row>
    <row r="1117" spans="1:33" x14ac:dyDescent="0.25">
      <c r="A1117" t="s">
        <v>2371</v>
      </c>
      <c r="B1117" t="s">
        <v>3102</v>
      </c>
      <c r="C1117" t="s">
        <v>3103</v>
      </c>
      <c r="D1117" t="s">
        <v>3104</v>
      </c>
      <c r="E1117" t="s">
        <v>3105</v>
      </c>
      <c r="F1117" t="s">
        <v>3106</v>
      </c>
      <c r="G1117" s="1">
        <v>516</v>
      </c>
      <c r="H1117" s="1">
        <v>61.16</v>
      </c>
      <c r="I1117" s="2">
        <v>31558.560000000001</v>
      </c>
      <c r="J1117" s="3">
        <v>5.8348999999999996E-3</v>
      </c>
      <c r="K1117" s="4">
        <v>5408582.4400000004</v>
      </c>
      <c r="L1117" s="5">
        <v>200001</v>
      </c>
      <c r="M1117" s="6">
        <v>27.04277699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3106</v>
      </c>
      <c r="U1117" t="s">
        <v>1180</v>
      </c>
      <c r="AG1117">
        <v>0.113915</v>
      </c>
    </row>
    <row r="1118" spans="1:33" x14ac:dyDescent="0.25">
      <c r="A1118" t="s">
        <v>2371</v>
      </c>
      <c r="B1118" t="s">
        <v>3107</v>
      </c>
      <c r="C1118" t="s">
        <v>3108</v>
      </c>
      <c r="D1118" t="s">
        <v>3109</v>
      </c>
      <c r="E1118" t="s">
        <v>3110</v>
      </c>
      <c r="F1118" t="s">
        <v>3111</v>
      </c>
      <c r="G1118" s="1">
        <v>1082</v>
      </c>
      <c r="H1118" s="1">
        <v>32.590000000000003</v>
      </c>
      <c r="I1118" s="2">
        <v>35262.379999999997</v>
      </c>
      <c r="J1118" s="3">
        <v>6.5197099999999997E-3</v>
      </c>
      <c r="K1118" s="4">
        <v>5408582.4400000004</v>
      </c>
      <c r="L1118" s="5">
        <v>200001</v>
      </c>
      <c r="M1118" s="6">
        <v>27.04277699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3111</v>
      </c>
      <c r="U1118" t="s">
        <v>1180</v>
      </c>
      <c r="AG1118">
        <v>0.113915</v>
      </c>
    </row>
    <row r="1119" spans="1:33" x14ac:dyDescent="0.25">
      <c r="A1119" t="s">
        <v>2371</v>
      </c>
      <c r="B1119" t="s">
        <v>3112</v>
      </c>
      <c r="C1119" t="s">
        <v>3113</v>
      </c>
      <c r="D1119" t="s">
        <v>3114</v>
      </c>
      <c r="E1119" t="s">
        <v>3115</v>
      </c>
      <c r="F1119" t="s">
        <v>3116</v>
      </c>
      <c r="G1119" s="1">
        <v>594</v>
      </c>
      <c r="H1119" s="1">
        <v>53.64</v>
      </c>
      <c r="I1119" s="2">
        <v>31862.16</v>
      </c>
      <c r="J1119" s="3">
        <v>5.8910400000000002E-3</v>
      </c>
      <c r="K1119" s="4">
        <v>5408582.4400000004</v>
      </c>
      <c r="L1119" s="5">
        <v>200001</v>
      </c>
      <c r="M1119" s="6">
        <v>27.04277699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3116</v>
      </c>
      <c r="U1119" t="s">
        <v>1180</v>
      </c>
      <c r="AG1119">
        <v>0.113915</v>
      </c>
    </row>
    <row r="1120" spans="1:33" x14ac:dyDescent="0.25">
      <c r="A1120" t="s">
        <v>2371</v>
      </c>
      <c r="B1120" t="s">
        <v>3117</v>
      </c>
      <c r="C1120" t="s">
        <v>3118</v>
      </c>
      <c r="D1120" t="s">
        <v>3119</v>
      </c>
      <c r="E1120" t="s">
        <v>3120</v>
      </c>
      <c r="F1120" t="s">
        <v>3121</v>
      </c>
      <c r="G1120" s="1">
        <v>924</v>
      </c>
      <c r="H1120" s="1">
        <v>40.85</v>
      </c>
      <c r="I1120" s="2">
        <v>37745.4</v>
      </c>
      <c r="J1120" s="3">
        <v>6.9788000000000003E-3</v>
      </c>
      <c r="K1120" s="4">
        <v>5408582.4400000004</v>
      </c>
      <c r="L1120" s="5">
        <v>200001</v>
      </c>
      <c r="M1120" s="6">
        <v>27.04277699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3121</v>
      </c>
      <c r="U1120" t="s">
        <v>1180</v>
      </c>
      <c r="AG1120">
        <v>0.113915</v>
      </c>
    </row>
    <row r="1121" spans="1:33" x14ac:dyDescent="0.25">
      <c r="A1121" t="s">
        <v>2371</v>
      </c>
      <c r="B1121" t="s">
        <v>3122</v>
      </c>
      <c r="C1121" t="s">
        <v>3123</v>
      </c>
      <c r="D1121" t="s">
        <v>3124</v>
      </c>
      <c r="E1121" t="s">
        <v>3125</v>
      </c>
      <c r="F1121" t="s">
        <v>3126</v>
      </c>
      <c r="G1121" s="1">
        <v>1160</v>
      </c>
      <c r="H1121" s="1">
        <v>26.39</v>
      </c>
      <c r="I1121" s="2">
        <v>30612.400000000001</v>
      </c>
      <c r="J1121" s="3">
        <v>5.6599700000000003E-3</v>
      </c>
      <c r="K1121" s="4">
        <v>5408582.4400000004</v>
      </c>
      <c r="L1121" s="5">
        <v>200001</v>
      </c>
      <c r="M1121" s="6">
        <v>27.04277699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3126</v>
      </c>
      <c r="U1121" t="s">
        <v>1180</v>
      </c>
      <c r="AG1121">
        <v>0.113915</v>
      </c>
    </row>
    <row r="1122" spans="1:33" x14ac:dyDescent="0.25">
      <c r="A1122" t="s">
        <v>2371</v>
      </c>
      <c r="B1122" t="s">
        <v>3127</v>
      </c>
      <c r="C1122" t="s">
        <v>3128</v>
      </c>
      <c r="D1122" t="s">
        <v>3129</v>
      </c>
      <c r="E1122" t="s">
        <v>3130</v>
      </c>
      <c r="F1122" t="s">
        <v>3131</v>
      </c>
      <c r="G1122" s="1">
        <v>1790</v>
      </c>
      <c r="H1122" s="1">
        <v>18.43</v>
      </c>
      <c r="I1122" s="2">
        <v>32989.699999999997</v>
      </c>
      <c r="J1122" s="3">
        <v>6.0995099999999998E-3</v>
      </c>
      <c r="K1122" s="4">
        <v>5408582.4400000004</v>
      </c>
      <c r="L1122" s="5">
        <v>200001</v>
      </c>
      <c r="M1122" s="6">
        <v>27.04277699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3131</v>
      </c>
      <c r="U1122" t="s">
        <v>1180</v>
      </c>
      <c r="AG1122">
        <v>0.113915</v>
      </c>
    </row>
    <row r="1123" spans="1:33" x14ac:dyDescent="0.25">
      <c r="A1123" t="s">
        <v>2371</v>
      </c>
      <c r="B1123" t="s">
        <v>3132</v>
      </c>
      <c r="C1123" t="s">
        <v>3133</v>
      </c>
      <c r="D1123" t="s">
        <v>3134</v>
      </c>
      <c r="E1123" t="s">
        <v>3135</v>
      </c>
      <c r="F1123" t="s">
        <v>3136</v>
      </c>
      <c r="G1123" s="1">
        <v>1015</v>
      </c>
      <c r="H1123" s="1">
        <v>31.96</v>
      </c>
      <c r="I1123" s="2">
        <v>32439.4</v>
      </c>
      <c r="J1123" s="3">
        <v>5.9977600000000004E-3</v>
      </c>
      <c r="K1123" s="4">
        <v>5408582.4400000004</v>
      </c>
      <c r="L1123" s="5">
        <v>200001</v>
      </c>
      <c r="M1123" s="6">
        <v>27.04277699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3136</v>
      </c>
      <c r="U1123" t="s">
        <v>1180</v>
      </c>
      <c r="AG1123">
        <v>0.113915</v>
      </c>
    </row>
    <row r="1124" spans="1:33" x14ac:dyDescent="0.25">
      <c r="A1124" t="s">
        <v>2371</v>
      </c>
      <c r="B1124" t="s">
        <v>3137</v>
      </c>
      <c r="C1124" t="s">
        <v>3138</v>
      </c>
      <c r="D1124" t="s">
        <v>3139</v>
      </c>
      <c r="E1124" t="s">
        <v>3140</v>
      </c>
      <c r="F1124" t="s">
        <v>3141</v>
      </c>
      <c r="G1124" s="1">
        <v>1063</v>
      </c>
      <c r="H1124" s="1">
        <v>33.619999999999997</v>
      </c>
      <c r="I1124" s="2">
        <v>35738.06</v>
      </c>
      <c r="J1124" s="3">
        <v>6.6076599999999996E-3</v>
      </c>
      <c r="K1124" s="4">
        <v>5408582.4400000004</v>
      </c>
      <c r="L1124" s="5">
        <v>200001</v>
      </c>
      <c r="M1124" s="6">
        <v>27.04277699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3141</v>
      </c>
      <c r="U1124" t="s">
        <v>1180</v>
      </c>
      <c r="AG1124">
        <v>0.113915</v>
      </c>
    </row>
    <row r="1125" spans="1:33" x14ac:dyDescent="0.25">
      <c r="A1125" t="s">
        <v>2371</v>
      </c>
      <c r="B1125" t="s">
        <v>3142</v>
      </c>
      <c r="C1125" t="s">
        <v>3143</v>
      </c>
      <c r="D1125" t="s">
        <v>3144</v>
      </c>
      <c r="E1125" t="s">
        <v>3145</v>
      </c>
      <c r="F1125" t="s">
        <v>3146</v>
      </c>
      <c r="G1125" s="1">
        <v>946</v>
      </c>
      <c r="H1125" s="1">
        <v>33.79</v>
      </c>
      <c r="I1125" s="2">
        <v>31965.34</v>
      </c>
      <c r="J1125" s="3">
        <v>5.9101099999999997E-3</v>
      </c>
      <c r="K1125" s="4">
        <v>5408582.4400000004</v>
      </c>
      <c r="L1125" s="5">
        <v>200001</v>
      </c>
      <c r="M1125" s="6">
        <v>27.04277699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3146</v>
      </c>
      <c r="U1125" t="s">
        <v>1180</v>
      </c>
      <c r="AG1125">
        <v>0.113915</v>
      </c>
    </row>
    <row r="1126" spans="1:33" x14ac:dyDescent="0.25">
      <c r="A1126" t="s">
        <v>2371</v>
      </c>
      <c r="B1126" t="s">
        <v>3147</v>
      </c>
      <c r="C1126" t="s">
        <v>3148</v>
      </c>
      <c r="D1126" t="s">
        <v>3149</v>
      </c>
      <c r="E1126" t="s">
        <v>3150</v>
      </c>
      <c r="F1126" t="s">
        <v>3151</v>
      </c>
      <c r="G1126" s="1">
        <v>7425</v>
      </c>
      <c r="H1126" s="1">
        <v>3.79</v>
      </c>
      <c r="I1126" s="2">
        <v>28140.75</v>
      </c>
      <c r="J1126" s="3">
        <v>5.2029800000000003E-3</v>
      </c>
      <c r="K1126" s="4">
        <v>5408582.4400000004</v>
      </c>
      <c r="L1126" s="5">
        <v>200001</v>
      </c>
      <c r="M1126" s="6">
        <v>27.04277699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3151</v>
      </c>
      <c r="U1126" t="s">
        <v>1180</v>
      </c>
      <c r="AG1126">
        <v>0.113915</v>
      </c>
    </row>
    <row r="1127" spans="1:33" x14ac:dyDescent="0.25">
      <c r="A1127" t="s">
        <v>2371</v>
      </c>
      <c r="B1127" t="s">
        <v>3152</v>
      </c>
      <c r="C1127" t="s">
        <v>3153</v>
      </c>
      <c r="D1127" t="s">
        <v>3154</v>
      </c>
      <c r="E1127" t="s">
        <v>3155</v>
      </c>
      <c r="F1127" t="s">
        <v>3156</v>
      </c>
      <c r="G1127" s="1">
        <v>819</v>
      </c>
      <c r="H1127" s="1">
        <v>36.67</v>
      </c>
      <c r="I1127" s="2">
        <v>30032.73</v>
      </c>
      <c r="J1127" s="3">
        <v>5.5527900000000002E-3</v>
      </c>
      <c r="K1127" s="4">
        <v>5408582.4400000004</v>
      </c>
      <c r="L1127" s="5">
        <v>200001</v>
      </c>
      <c r="M1127" s="6">
        <v>27.04277699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3156</v>
      </c>
      <c r="U1127" t="s">
        <v>1180</v>
      </c>
      <c r="AG1127">
        <v>0.113915</v>
      </c>
    </row>
    <row r="1128" spans="1:33" x14ac:dyDescent="0.25">
      <c r="A1128" t="s">
        <v>2371</v>
      </c>
      <c r="B1128" t="s">
        <v>3157</v>
      </c>
      <c r="C1128" t="s">
        <v>3158</v>
      </c>
      <c r="D1128" t="s">
        <v>3159</v>
      </c>
      <c r="E1128" t="s">
        <v>3160</v>
      </c>
      <c r="F1128" t="s">
        <v>3161</v>
      </c>
      <c r="G1128" s="1">
        <v>930</v>
      </c>
      <c r="H1128" s="1">
        <v>34.79</v>
      </c>
      <c r="I1128" s="2">
        <v>32354.7</v>
      </c>
      <c r="J1128" s="3">
        <v>5.9820999999999997E-3</v>
      </c>
      <c r="K1128" s="4">
        <v>5408582.4400000004</v>
      </c>
      <c r="L1128" s="5">
        <v>200001</v>
      </c>
      <c r="M1128" s="6">
        <v>27.04277699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3161</v>
      </c>
      <c r="U1128" t="s">
        <v>1180</v>
      </c>
      <c r="AG1128">
        <v>0.113915</v>
      </c>
    </row>
    <row r="1129" spans="1:33" x14ac:dyDescent="0.25">
      <c r="A1129" t="s">
        <v>2371</v>
      </c>
      <c r="B1129" t="s">
        <v>3162</v>
      </c>
      <c r="C1129" t="s">
        <v>3163</v>
      </c>
      <c r="D1129" t="s">
        <v>3164</v>
      </c>
      <c r="E1129" t="s">
        <v>3165</v>
      </c>
      <c r="F1129" t="s">
        <v>3166</v>
      </c>
      <c r="G1129" s="1">
        <v>755</v>
      </c>
      <c r="H1129" s="1">
        <v>39.78</v>
      </c>
      <c r="I1129" s="2">
        <v>30033.9</v>
      </c>
      <c r="J1129" s="3">
        <v>5.5530099999999997E-3</v>
      </c>
      <c r="K1129" s="4">
        <v>5408582.4400000004</v>
      </c>
      <c r="L1129" s="5">
        <v>200001</v>
      </c>
      <c r="M1129" s="6">
        <v>27.04277699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3166</v>
      </c>
      <c r="U1129" t="s">
        <v>1180</v>
      </c>
      <c r="AG1129">
        <v>0.113915</v>
      </c>
    </row>
    <row r="1130" spans="1:33" x14ac:dyDescent="0.25">
      <c r="A1130" t="s">
        <v>2371</v>
      </c>
      <c r="B1130" t="s">
        <v>3167</v>
      </c>
      <c r="C1130" t="s">
        <v>3168</v>
      </c>
      <c r="D1130" t="s">
        <v>3169</v>
      </c>
      <c r="E1130" t="s">
        <v>3170</v>
      </c>
      <c r="F1130" t="s">
        <v>3171</v>
      </c>
      <c r="G1130" s="1">
        <v>392</v>
      </c>
      <c r="H1130" s="1">
        <v>87.81</v>
      </c>
      <c r="I1130" s="2">
        <v>34421.519999999997</v>
      </c>
      <c r="J1130" s="3">
        <v>6.3642400000000002E-3</v>
      </c>
      <c r="K1130" s="4">
        <v>5408582.4400000004</v>
      </c>
      <c r="L1130" s="5">
        <v>200001</v>
      </c>
      <c r="M1130" s="6">
        <v>27.04277699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3171</v>
      </c>
      <c r="U1130" t="s">
        <v>1180</v>
      </c>
      <c r="AG1130">
        <v>0.113915</v>
      </c>
    </row>
    <row r="1131" spans="1:33" x14ac:dyDescent="0.25">
      <c r="A1131" t="s">
        <v>2371</v>
      </c>
      <c r="B1131" t="s">
        <v>3172</v>
      </c>
      <c r="C1131" t="s">
        <v>3173</v>
      </c>
      <c r="D1131" t="s">
        <v>3174</v>
      </c>
      <c r="E1131" t="s">
        <v>3175</v>
      </c>
      <c r="F1131" t="s">
        <v>3176</v>
      </c>
      <c r="G1131" s="1">
        <v>353</v>
      </c>
      <c r="H1131" s="1">
        <v>93.02</v>
      </c>
      <c r="I1131" s="2">
        <v>32836.06</v>
      </c>
      <c r="J1131" s="3">
        <v>6.0711000000000003E-3</v>
      </c>
      <c r="K1131" s="4">
        <v>5408582.4400000004</v>
      </c>
      <c r="L1131" s="5">
        <v>200001</v>
      </c>
      <c r="M1131" s="6">
        <v>27.04277699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3176</v>
      </c>
      <c r="U1131" t="s">
        <v>1180</v>
      </c>
      <c r="AG1131">
        <v>0.113915</v>
      </c>
    </row>
    <row r="1132" spans="1:33" x14ac:dyDescent="0.25">
      <c r="A1132" t="s">
        <v>2371</v>
      </c>
      <c r="B1132" t="s">
        <v>3177</v>
      </c>
      <c r="C1132" t="s">
        <v>3178</v>
      </c>
      <c r="D1132" t="s">
        <v>3179</v>
      </c>
      <c r="E1132" t="s">
        <v>3180</v>
      </c>
      <c r="F1132" t="s">
        <v>3181</v>
      </c>
      <c r="G1132" s="1">
        <v>260</v>
      </c>
      <c r="H1132" s="1">
        <v>118.52</v>
      </c>
      <c r="I1132" s="2">
        <v>30815.200000000001</v>
      </c>
      <c r="J1132" s="3">
        <v>5.6974599999999997E-3</v>
      </c>
      <c r="K1132" s="4">
        <v>5408582.4400000004</v>
      </c>
      <c r="L1132" s="5">
        <v>200001</v>
      </c>
      <c r="M1132" s="6">
        <v>27.04277699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3181</v>
      </c>
      <c r="U1132" t="s">
        <v>1180</v>
      </c>
      <c r="AG1132">
        <v>0.113915</v>
      </c>
    </row>
    <row r="1133" spans="1:33" x14ac:dyDescent="0.25">
      <c r="A1133" t="s">
        <v>2371</v>
      </c>
      <c r="B1133" t="s">
        <v>3182</v>
      </c>
      <c r="C1133" t="s">
        <v>3183</v>
      </c>
      <c r="D1133" t="s">
        <v>3184</v>
      </c>
      <c r="E1133" t="s">
        <v>3185</v>
      </c>
      <c r="F1133" t="s">
        <v>3186</v>
      </c>
      <c r="G1133" s="1">
        <v>904</v>
      </c>
      <c r="H1133" s="1">
        <v>33.93</v>
      </c>
      <c r="I1133" s="2">
        <v>30672.720000000001</v>
      </c>
      <c r="J1133" s="3">
        <v>5.67112E-3</v>
      </c>
      <c r="K1133" s="4">
        <v>5408582.4400000004</v>
      </c>
      <c r="L1133" s="5">
        <v>200001</v>
      </c>
      <c r="M1133" s="6">
        <v>27.04277699</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3186</v>
      </c>
      <c r="U1133" t="s">
        <v>1180</v>
      </c>
      <c r="AG1133">
        <v>0.113915</v>
      </c>
    </row>
    <row r="1134" spans="1:33" x14ac:dyDescent="0.25">
      <c r="A1134" t="s">
        <v>2371</v>
      </c>
      <c r="B1134" t="s">
        <v>3187</v>
      </c>
      <c r="C1134" t="s">
        <v>3188</v>
      </c>
      <c r="D1134" t="s">
        <v>3189</v>
      </c>
      <c r="E1134" t="s">
        <v>3190</v>
      </c>
      <c r="F1134" t="s">
        <v>3191</v>
      </c>
      <c r="G1134" s="1">
        <v>1567</v>
      </c>
      <c r="H1134" s="1">
        <v>21.28</v>
      </c>
      <c r="I1134" s="2">
        <v>33345.760000000002</v>
      </c>
      <c r="J1134" s="3">
        <v>6.1653400000000001E-3</v>
      </c>
      <c r="K1134" s="4">
        <v>5408582.4400000004</v>
      </c>
      <c r="L1134" s="5">
        <v>200001</v>
      </c>
      <c r="M1134" s="6">
        <v>27.04277699</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3191</v>
      </c>
      <c r="U1134" t="s">
        <v>1180</v>
      </c>
      <c r="AG1134">
        <v>0.113915</v>
      </c>
    </row>
    <row r="1135" spans="1:33" x14ac:dyDescent="0.25">
      <c r="A1135" t="s">
        <v>2371</v>
      </c>
      <c r="B1135" t="s">
        <v>3192</v>
      </c>
      <c r="C1135" t="s">
        <v>3193</v>
      </c>
      <c r="D1135" t="s">
        <v>3194</v>
      </c>
      <c r="E1135" t="s">
        <v>3195</v>
      </c>
      <c r="F1135" t="s">
        <v>3196</v>
      </c>
      <c r="G1135" s="1">
        <v>1469</v>
      </c>
      <c r="H1135" s="1">
        <v>14.65</v>
      </c>
      <c r="I1135" s="2">
        <v>21520.85</v>
      </c>
      <c r="J1135" s="3">
        <v>3.9790199999999998E-3</v>
      </c>
      <c r="K1135" s="4">
        <v>5408582.4400000004</v>
      </c>
      <c r="L1135" s="5">
        <v>200001</v>
      </c>
      <c r="M1135" s="6">
        <v>27.04277699</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3196</v>
      </c>
      <c r="U1135" t="s">
        <v>1180</v>
      </c>
      <c r="AG1135">
        <v>0.113915</v>
      </c>
    </row>
    <row r="1136" spans="1:33" x14ac:dyDescent="0.25">
      <c r="A1136" t="s">
        <v>2371</v>
      </c>
      <c r="B1136" t="s">
        <v>3197</v>
      </c>
      <c r="C1136" t="s">
        <v>3198</v>
      </c>
      <c r="D1136" t="s">
        <v>3199</v>
      </c>
      <c r="E1136" t="s">
        <v>3200</v>
      </c>
      <c r="F1136" t="s">
        <v>3201</v>
      </c>
      <c r="G1136" s="1">
        <v>1094</v>
      </c>
      <c r="H1136" s="1">
        <v>33.979999999999997</v>
      </c>
      <c r="I1136" s="2">
        <v>37174.120000000003</v>
      </c>
      <c r="J1136" s="3">
        <v>6.8731699999999996E-3</v>
      </c>
      <c r="K1136" s="4">
        <v>5408582.4400000004</v>
      </c>
      <c r="L1136" s="5">
        <v>200001</v>
      </c>
      <c r="M1136" s="6">
        <v>27.04277699</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3201</v>
      </c>
      <c r="U1136" t="s">
        <v>1180</v>
      </c>
      <c r="AG1136">
        <v>0.113915</v>
      </c>
    </row>
    <row r="1137" spans="1:33" x14ac:dyDescent="0.25">
      <c r="A1137" t="s">
        <v>2371</v>
      </c>
      <c r="B1137" t="s">
        <v>121</v>
      </c>
      <c r="C1137" t="s">
        <v>122</v>
      </c>
      <c r="F1137" t="s">
        <v>123</v>
      </c>
      <c r="G1137" s="1">
        <v>29</v>
      </c>
      <c r="H1137" s="1">
        <v>0.14000000000000001</v>
      </c>
      <c r="I1137" s="2">
        <v>406</v>
      </c>
      <c r="J1137" s="3">
        <v>7.5069999999999998E-5</v>
      </c>
      <c r="K1137" s="4">
        <v>5408582.4400000004</v>
      </c>
      <c r="L1137" s="5">
        <v>200001</v>
      </c>
      <c r="M1137" s="6">
        <v>27.04277699</v>
      </c>
      <c r="N1137" s="7">
        <f>IF(ISNUMBER(_xll.BDP($C1137, "DELTA_MID")),_xll.BDP($C1137, "DELTA_MID")," ")</f>
        <v>-2.0296000000000002E-2</v>
      </c>
      <c r="O1137" s="7" t="str">
        <f>IF(ISNUMBER(N1137),_xll.BDP($C1137, "OPT_UNDL_TICKER"),"")</f>
        <v>GLD US</v>
      </c>
      <c r="P1137" s="8">
        <f>IF(ISNUMBER(N1137),_xll.BDP($C1137, "OPT_UNDL_PX")," ")</f>
        <v>374.85</v>
      </c>
      <c r="Q1137" s="7">
        <f>IF(ISNUMBER(N1137),+G1137*_xll.BDP($C1137, "PX_POS_MULT_FACTOR")*P1137/K1137," ")</f>
        <v>0.20098889349646298</v>
      </c>
      <c r="R1137" s="8" t="str">
        <f>IF(OR($A1137="TUA",$A1137="TYA"),"",IF(ISNUMBER(_xll.BDP($C1137,"DUR_ADJ_OAS_MID")),_xll.BDP($C1137,"DUR_ADJ_OAS_MID"),IF(ISNUMBER(_xll.BDP($E1137&amp;" ISIN","DUR_ADJ_OAS_MID")),_xll.BDP($E1137&amp;" ISIN","DUR_ADJ_OAS_MID")," ")))</f>
        <v xml:space="preserve"> </v>
      </c>
      <c r="S1137" s="7">
        <f t="shared" si="17"/>
        <v>-4.0792705824042128E-3</v>
      </c>
      <c r="T1137" t="s">
        <v>123</v>
      </c>
      <c r="U1137" t="s">
        <v>57</v>
      </c>
      <c r="AG1137">
        <v>0.113915</v>
      </c>
    </row>
    <row r="1138" spans="1:33" x14ac:dyDescent="0.25">
      <c r="A1138" t="s">
        <v>2371</v>
      </c>
      <c r="B1138" t="s">
        <v>124</v>
      </c>
      <c r="C1138" t="s">
        <v>125</v>
      </c>
      <c r="F1138" t="s">
        <v>126</v>
      </c>
      <c r="G1138" s="1">
        <v>-29</v>
      </c>
      <c r="H1138" s="1">
        <v>0.37</v>
      </c>
      <c r="I1138" s="2">
        <v>-1073</v>
      </c>
      <c r="J1138" s="3">
        <v>-1.9839E-4</v>
      </c>
      <c r="K1138" s="4">
        <v>5408582.4400000004</v>
      </c>
      <c r="L1138" s="5">
        <v>200001</v>
      </c>
      <c r="M1138" s="6">
        <v>27.04277699</v>
      </c>
      <c r="N1138" s="7">
        <f>IF(ISNUMBER(_xll.BDP($C1138, "DELTA_MID")),_xll.BDP($C1138, "DELTA_MID")," ")</f>
        <v>-5.9054000000000002E-2</v>
      </c>
      <c r="O1138" s="7" t="str">
        <f>IF(ISNUMBER(N1138),_xll.BDP($C1138, "OPT_UNDL_TICKER"),"")</f>
        <v>GLD US</v>
      </c>
      <c r="P1138" s="8">
        <f>IF(ISNUMBER(N1138),_xll.BDP($C1138, "OPT_UNDL_PX")," ")</f>
        <v>374.85</v>
      </c>
      <c r="Q1138" s="7">
        <f>IF(ISNUMBER(N1138),+G1138*_xll.BDP($C1138, "PX_POS_MULT_FACTOR")*P1138/K1138," ")</f>
        <v>-0.20098889349646298</v>
      </c>
      <c r="R1138" s="8" t="str">
        <f>IF(OR($A1138="TUA",$A1138="TYA"),"",IF(ISNUMBER(_xll.BDP($C1138,"DUR_ADJ_OAS_MID")),_xll.BDP($C1138,"DUR_ADJ_OAS_MID"),IF(ISNUMBER(_xll.BDP($E1138&amp;" ISIN","DUR_ADJ_OAS_MID")),_xll.BDP($E1138&amp;" ISIN","DUR_ADJ_OAS_MID")," ")))</f>
        <v xml:space="preserve"> </v>
      </c>
      <c r="S1138" s="7">
        <f t="shared" si="17"/>
        <v>1.1869198116540126E-2</v>
      </c>
      <c r="T1138" t="s">
        <v>126</v>
      </c>
      <c r="U1138" t="s">
        <v>57</v>
      </c>
      <c r="AG1138">
        <v>0.113915</v>
      </c>
    </row>
    <row r="1139" spans="1:33" x14ac:dyDescent="0.25">
      <c r="A1139" t="s">
        <v>2371</v>
      </c>
      <c r="B1139" t="s">
        <v>139</v>
      </c>
      <c r="C1139" t="s">
        <v>139</v>
      </c>
      <c r="F1139" t="s">
        <v>140</v>
      </c>
      <c r="G1139" s="1">
        <v>4</v>
      </c>
      <c r="H1139" s="1">
        <v>10</v>
      </c>
      <c r="I1139" s="2">
        <v>4000</v>
      </c>
      <c r="J1139" s="3">
        <v>7.3957000000000005E-4</v>
      </c>
      <c r="K1139" s="4">
        <v>5408582.4400000004</v>
      </c>
      <c r="L1139" s="5">
        <v>200001</v>
      </c>
      <c r="M1139" s="6">
        <v>27.04277699</v>
      </c>
      <c r="N1139" s="7">
        <f>IF(ISNUMBER(_xll.BDP($C1139, "DELTA_MID")),_xll.BDP($C1139, "DELTA_MID")," ")</f>
        <v>-0.17496</v>
      </c>
      <c r="O1139" s="7" t="str">
        <f>IF(ISNUMBER(N1139),_xll.BDP($C1139, "OPT_UNDL_TICKER"),"")</f>
        <v>RUY</v>
      </c>
      <c r="P1139" s="8">
        <f>IF(ISNUMBER(N1139),_xll.BDP($C1139, "OPT_UNDL_PX")," ")</f>
        <v>2305.1120000000001</v>
      </c>
      <c r="Q1139" s="7">
        <f>IF(ISNUMBER(N1139),+G1139*_xll.BDP($C1139, "PX_POS_MULT_FACTOR")*P1139/K1139," ")</f>
        <v>0.17047808926436553</v>
      </c>
      <c r="R1139" s="8" t="str">
        <f>IF(OR($A1139="TUA",$A1139="TYA"),"",IF(ISNUMBER(_xll.BDP($C1139,"DUR_ADJ_OAS_MID")),_xll.BDP($C1139,"DUR_ADJ_OAS_MID"),IF(ISNUMBER(_xll.BDP($E1139&amp;" ISIN","DUR_ADJ_OAS_MID")),_xll.BDP($E1139&amp;" ISIN","DUR_ADJ_OAS_MID")," ")))</f>
        <v xml:space="preserve"> </v>
      </c>
      <c r="S1139" s="7">
        <f t="shared" si="17"/>
        <v>-2.9826846497693394E-2</v>
      </c>
      <c r="T1139" t="s">
        <v>140</v>
      </c>
      <c r="U1139" t="s">
        <v>57</v>
      </c>
      <c r="AG1139">
        <v>0.113915</v>
      </c>
    </row>
    <row r="1140" spans="1:33" x14ac:dyDescent="0.25">
      <c r="A1140" t="s">
        <v>2371</v>
      </c>
      <c r="B1140" t="s">
        <v>141</v>
      </c>
      <c r="C1140" t="s">
        <v>141</v>
      </c>
      <c r="F1140" t="s">
        <v>142</v>
      </c>
      <c r="G1140" s="1">
        <v>-4</v>
      </c>
      <c r="H1140" s="1">
        <v>38.35</v>
      </c>
      <c r="I1140" s="2">
        <v>-15340</v>
      </c>
      <c r="J1140" s="3">
        <v>-2.8362299999999999E-3</v>
      </c>
      <c r="K1140" s="4">
        <v>5408582.4400000004</v>
      </c>
      <c r="L1140" s="5">
        <v>200001</v>
      </c>
      <c r="M1140" s="6">
        <v>27.04277699</v>
      </c>
      <c r="N1140" s="7">
        <f>IF(ISNUMBER(_xll.BDP($C1140, "DELTA_MID")),_xll.BDP($C1140, "DELTA_MID")," ")</f>
        <v>-0.53337199999999996</v>
      </c>
      <c r="O1140" s="7" t="str">
        <f>IF(ISNUMBER(N1140),_xll.BDP($C1140, "OPT_UNDL_TICKER"),"")</f>
        <v>RUY</v>
      </c>
      <c r="P1140" s="8">
        <f>IF(ISNUMBER(N1140),_xll.BDP($C1140, "OPT_UNDL_PX")," ")</f>
        <v>2305.1120000000001</v>
      </c>
      <c r="Q1140" s="7">
        <f>IF(ISNUMBER(N1140),+G1140*_xll.BDP($C1140, "PX_POS_MULT_FACTOR")*P1140/K1140," ")</f>
        <v>-0.17047808926436553</v>
      </c>
      <c r="R1140" s="8" t="str">
        <f>IF(OR($A1140="TUA",$A1140="TYA"),"",IF(ISNUMBER(_xll.BDP($C1140,"DUR_ADJ_OAS_MID")),_xll.BDP($C1140,"DUR_ADJ_OAS_MID"),IF(ISNUMBER(_xll.BDP($E1140&amp;" ISIN","DUR_ADJ_OAS_MID")),_xll.BDP($E1140&amp;" ISIN","DUR_ADJ_OAS_MID")," ")))</f>
        <v xml:space="preserve"> </v>
      </c>
      <c r="S1140" s="7">
        <f t="shared" si="17"/>
        <v>9.0928239427113158E-2</v>
      </c>
      <c r="T1140" t="s">
        <v>142</v>
      </c>
      <c r="U1140" t="s">
        <v>57</v>
      </c>
      <c r="AG1140">
        <v>0.113915</v>
      </c>
    </row>
    <row r="1141" spans="1:33" x14ac:dyDescent="0.25">
      <c r="A1141" t="s">
        <v>2371</v>
      </c>
      <c r="B1141" t="s">
        <v>143</v>
      </c>
      <c r="C1141" t="s">
        <v>143</v>
      </c>
      <c r="F1141" t="s">
        <v>144</v>
      </c>
      <c r="G1141" s="1">
        <v>4</v>
      </c>
      <c r="H1141" s="1">
        <v>3.8</v>
      </c>
      <c r="I1141" s="2">
        <v>1520</v>
      </c>
      <c r="J1141" s="3">
        <v>2.8102999999999998E-4</v>
      </c>
      <c r="K1141" s="4">
        <v>5408582.4400000004</v>
      </c>
      <c r="L1141" s="5">
        <v>200001</v>
      </c>
      <c r="M1141" s="6">
        <v>27.04277699</v>
      </c>
      <c r="N1141" s="7">
        <f>IF(ISNUMBER(_xll.BDP($C1141, "DELTA_MID")),_xll.BDP($C1141, "DELTA_MID")," ")</f>
        <v>-4.6080999999999997E-2</v>
      </c>
      <c r="O1141" s="7" t="str">
        <f>IF(ISNUMBER(N1141),_xll.BDP($C1141, "OPT_UNDL_TICKER"),"")</f>
        <v>RUY</v>
      </c>
      <c r="P1141" s="8">
        <f>IF(ISNUMBER(N1141),_xll.BDP($C1141, "OPT_UNDL_PX")," ")</f>
        <v>2305.1120000000001</v>
      </c>
      <c r="Q1141" s="7">
        <f>IF(ISNUMBER(N1141),+G1141*_xll.BDP($C1141, "PX_POS_MULT_FACTOR")*P1141/K1141," ")</f>
        <v>0.17047808926436553</v>
      </c>
      <c r="R1141" s="8" t="str">
        <f>IF(OR($A1141="TUA",$A1141="TYA"),"",IF(ISNUMBER(_xll.BDP($C1141,"DUR_ADJ_OAS_MID")),_xll.BDP($C1141,"DUR_ADJ_OAS_MID"),IF(ISNUMBER(_xll.BDP($E1141&amp;" ISIN","DUR_ADJ_OAS_MID")),_xll.BDP($E1141&amp;" ISIN","DUR_ADJ_OAS_MID")," ")))</f>
        <v xml:space="preserve"> </v>
      </c>
      <c r="S1141" s="7">
        <f t="shared" si="17"/>
        <v>-7.855800831391228E-3</v>
      </c>
      <c r="T1141" t="s">
        <v>144</v>
      </c>
      <c r="U1141" t="s">
        <v>57</v>
      </c>
      <c r="AG1141">
        <v>0.113915</v>
      </c>
    </row>
    <row r="1142" spans="1:33" x14ac:dyDescent="0.25">
      <c r="A1142" t="s">
        <v>2371</v>
      </c>
      <c r="B1142" t="s">
        <v>145</v>
      </c>
      <c r="C1142" t="s">
        <v>145</v>
      </c>
      <c r="F1142" t="s">
        <v>146</v>
      </c>
      <c r="G1142" s="1">
        <v>4</v>
      </c>
      <c r="H1142" s="1">
        <v>4.3499999999999996</v>
      </c>
      <c r="I1142" s="2">
        <v>1740</v>
      </c>
      <c r="J1142" s="3">
        <v>3.2171000000000001E-4</v>
      </c>
      <c r="K1142" s="4">
        <v>5408582.4400000004</v>
      </c>
      <c r="L1142" s="5">
        <v>200001</v>
      </c>
      <c r="M1142" s="6">
        <v>27.04277699</v>
      </c>
      <c r="N1142" s="7">
        <f>IF(ISNUMBER(_xll.BDP($C1142, "DELTA_MID")),_xll.BDP($C1142, "DELTA_MID")," ")</f>
        <v>-5.3192999999999997E-2</v>
      </c>
      <c r="O1142" s="7" t="str">
        <f>IF(ISNUMBER(N1142),_xll.BDP($C1142, "OPT_UNDL_TICKER"),"")</f>
        <v>RUY</v>
      </c>
      <c r="P1142" s="8">
        <f>IF(ISNUMBER(N1142),_xll.BDP($C1142, "OPT_UNDL_PX")," ")</f>
        <v>2305.1120000000001</v>
      </c>
      <c r="Q1142" s="7">
        <f>IF(ISNUMBER(N1142),+G1142*_xll.BDP($C1142, "PX_POS_MULT_FACTOR")*P1142/K1142," ")</f>
        <v>0.17047808926436553</v>
      </c>
      <c r="R1142" s="8" t="str">
        <f>IF(OR($A1142="TUA",$A1142="TYA"),"",IF(ISNUMBER(_xll.BDP($C1142,"DUR_ADJ_OAS_MID")),_xll.BDP($C1142,"DUR_ADJ_OAS_MID"),IF(ISNUMBER(_xll.BDP($E1142&amp;" ISIN","DUR_ADJ_OAS_MID")),_xll.BDP($E1142&amp;" ISIN","DUR_ADJ_OAS_MID")," ")))</f>
        <v xml:space="preserve"> </v>
      </c>
      <c r="S1142" s="7">
        <f t="shared" si="17"/>
        <v>-9.0682410022393956E-3</v>
      </c>
      <c r="T1142" t="s">
        <v>146</v>
      </c>
      <c r="U1142" t="s">
        <v>57</v>
      </c>
      <c r="AG1142">
        <v>0.113915</v>
      </c>
    </row>
    <row r="1143" spans="1:33" x14ac:dyDescent="0.25">
      <c r="A1143" t="s">
        <v>2371</v>
      </c>
      <c r="B1143" t="s">
        <v>147</v>
      </c>
      <c r="C1143" t="s">
        <v>147</v>
      </c>
      <c r="F1143" t="s">
        <v>148</v>
      </c>
      <c r="G1143" s="1">
        <v>-4</v>
      </c>
      <c r="H1143" s="1">
        <v>8.4</v>
      </c>
      <c r="I1143" s="2">
        <v>-3360</v>
      </c>
      <c r="J1143" s="3">
        <v>-6.2122999999999996E-4</v>
      </c>
      <c r="K1143" s="4">
        <v>5408582.4400000004</v>
      </c>
      <c r="L1143" s="5">
        <v>200001</v>
      </c>
      <c r="M1143" s="6">
        <v>27.04277699</v>
      </c>
      <c r="N1143" s="7">
        <f>IF(ISNUMBER(_xll.BDP($C1143, "DELTA_MID")),_xll.BDP($C1143, "DELTA_MID")," ")</f>
        <v>-0.10229000000000001</v>
      </c>
      <c r="O1143" s="7" t="str">
        <f>IF(ISNUMBER(N1143),_xll.BDP($C1143, "OPT_UNDL_TICKER"),"")</f>
        <v>RUY</v>
      </c>
      <c r="P1143" s="8">
        <f>IF(ISNUMBER(N1143),_xll.BDP($C1143, "OPT_UNDL_PX")," ")</f>
        <v>2305.1120000000001</v>
      </c>
      <c r="Q1143" s="7">
        <f>IF(ISNUMBER(N1143),+G1143*_xll.BDP($C1143, "PX_POS_MULT_FACTOR")*P1143/K1143," ")</f>
        <v>-0.17047808926436553</v>
      </c>
      <c r="R1143" s="8" t="str">
        <f>IF(OR($A1143="TUA",$A1143="TYA"),"",IF(ISNUMBER(_xll.BDP($C1143,"DUR_ADJ_OAS_MID")),_xll.BDP($C1143,"DUR_ADJ_OAS_MID"),IF(ISNUMBER(_xll.BDP($E1143&amp;" ISIN","DUR_ADJ_OAS_MID")),_xll.BDP($E1143&amp;" ISIN","DUR_ADJ_OAS_MID")," ")))</f>
        <v xml:space="preserve"> </v>
      </c>
      <c r="S1143" s="7">
        <f t="shared" si="17"/>
        <v>1.7438203750851949E-2</v>
      </c>
      <c r="T1143" t="s">
        <v>148</v>
      </c>
      <c r="U1143" t="s">
        <v>57</v>
      </c>
      <c r="AG1143">
        <v>0.113915</v>
      </c>
    </row>
    <row r="1144" spans="1:33" x14ac:dyDescent="0.25">
      <c r="A1144" t="s">
        <v>2371</v>
      </c>
      <c r="B1144" t="s">
        <v>149</v>
      </c>
      <c r="C1144" t="s">
        <v>149</v>
      </c>
      <c r="F1144" t="s">
        <v>150</v>
      </c>
      <c r="G1144" s="1">
        <v>-4</v>
      </c>
      <c r="H1144" s="1">
        <v>10.050000000000001</v>
      </c>
      <c r="I1144" s="2">
        <v>-4020</v>
      </c>
      <c r="J1144" s="3">
        <v>-7.4326000000000004E-4</v>
      </c>
      <c r="K1144" s="4">
        <v>5408582.4400000004</v>
      </c>
      <c r="L1144" s="5">
        <v>200001</v>
      </c>
      <c r="M1144" s="6">
        <v>27.04277699</v>
      </c>
      <c r="N1144" s="7">
        <f>IF(ISNUMBER(_xll.BDP($C1144, "DELTA_MID")),_xll.BDP($C1144, "DELTA_MID")," ")</f>
        <v>-0.121341</v>
      </c>
      <c r="O1144" s="7" t="str">
        <f>IF(ISNUMBER(N1144),_xll.BDP($C1144, "OPT_UNDL_TICKER"),"")</f>
        <v>RUY</v>
      </c>
      <c r="P1144" s="8">
        <f>IF(ISNUMBER(N1144),_xll.BDP($C1144, "OPT_UNDL_PX")," ")</f>
        <v>2305.1120000000001</v>
      </c>
      <c r="Q1144" s="7">
        <f>IF(ISNUMBER(N1144),+G1144*_xll.BDP($C1144, "PX_POS_MULT_FACTOR")*P1144/K1144," ")</f>
        <v>-0.17047808926436553</v>
      </c>
      <c r="R1144" s="8" t="str">
        <f>IF(OR($A1144="TUA",$A1144="TYA"),"",IF(ISNUMBER(_xll.BDP($C1144,"DUR_ADJ_OAS_MID")),_xll.BDP($C1144,"DUR_ADJ_OAS_MID"),IF(ISNUMBER(_xll.BDP($E1144&amp;" ISIN","DUR_ADJ_OAS_MID")),_xll.BDP($E1144&amp;" ISIN","DUR_ADJ_OAS_MID")," ")))</f>
        <v xml:space="preserve"> </v>
      </c>
      <c r="S1144" s="7">
        <f t="shared" si="17"/>
        <v>2.068598182942738E-2</v>
      </c>
      <c r="T1144" t="s">
        <v>150</v>
      </c>
      <c r="U1144" t="s">
        <v>57</v>
      </c>
      <c r="AG1144">
        <v>0.113915</v>
      </c>
    </row>
    <row r="1145" spans="1:33" x14ac:dyDescent="0.25">
      <c r="A1145" t="s">
        <v>2371</v>
      </c>
      <c r="B1145" t="s">
        <v>151</v>
      </c>
      <c r="C1145" t="s">
        <v>151</v>
      </c>
      <c r="F1145" t="s">
        <v>152</v>
      </c>
      <c r="G1145" s="1">
        <v>4</v>
      </c>
      <c r="H1145" s="1">
        <v>0.15</v>
      </c>
      <c r="I1145" s="2">
        <v>60</v>
      </c>
      <c r="J1145" s="3">
        <v>1.1090000000000001E-5</v>
      </c>
      <c r="K1145" s="4">
        <v>5408582.4400000004</v>
      </c>
      <c r="L1145" s="5">
        <v>200001</v>
      </c>
      <c r="M1145" s="6">
        <v>27.04277699</v>
      </c>
      <c r="N1145" s="7">
        <f>IF(ISNUMBER(_xll.BDP($C1145, "DELTA_MID")),_xll.BDP($C1145, "DELTA_MID")," ")</f>
        <v>4.052E-3</v>
      </c>
      <c r="O1145" s="7" t="str">
        <f>IF(ISNUMBER(N1145),_xll.BDP($C1145, "OPT_UNDL_TICKER"),"")</f>
        <v>SPX</v>
      </c>
      <c r="P1145" s="8">
        <f>IF(ISNUMBER(N1145),_xll.BDP($C1145, "OPT_UNDL_PX")," ")</f>
        <v>6538.76</v>
      </c>
      <c r="Q1145" s="7">
        <f>IF(ISNUMBER(N1145),+G1145*_xll.BDP($C1145, "PX_POS_MULT_FACTOR")*P1145/K1145," ")</f>
        <v>0.48358401281944774</v>
      </c>
      <c r="R1145" s="8" t="str">
        <f>IF(OR($A1145="TUA",$A1145="TYA"),"",IF(ISNUMBER(_xll.BDP($C1145,"DUR_ADJ_OAS_MID")),_xll.BDP($C1145,"DUR_ADJ_OAS_MID"),IF(ISNUMBER(_xll.BDP($E1145&amp;" ISIN","DUR_ADJ_OAS_MID")),_xll.BDP($E1145&amp;" ISIN","DUR_ADJ_OAS_MID")," ")))</f>
        <v xml:space="preserve"> </v>
      </c>
      <c r="S1145" s="7">
        <f t="shared" si="17"/>
        <v>1.9594824199444024E-3</v>
      </c>
      <c r="T1145" t="s">
        <v>152</v>
      </c>
      <c r="U1145" t="s">
        <v>57</v>
      </c>
      <c r="AG1145">
        <v>0.113915</v>
      </c>
    </row>
    <row r="1146" spans="1:33" x14ac:dyDescent="0.25">
      <c r="A1146" t="s">
        <v>2371</v>
      </c>
      <c r="B1146" t="s">
        <v>153</v>
      </c>
      <c r="C1146" t="s">
        <v>153</v>
      </c>
      <c r="F1146" t="s">
        <v>154</v>
      </c>
      <c r="G1146" s="1">
        <v>4</v>
      </c>
      <c r="H1146" s="1">
        <v>0.1</v>
      </c>
      <c r="I1146" s="2">
        <v>40</v>
      </c>
      <c r="J1146" s="3">
        <v>7.4000000000000003E-6</v>
      </c>
      <c r="K1146" s="4">
        <v>5408582.4400000004</v>
      </c>
      <c r="L1146" s="5">
        <v>200001</v>
      </c>
      <c r="M1146" s="6">
        <v>27.04277699</v>
      </c>
      <c r="N1146" s="7">
        <f>IF(ISNUMBER(_xll.BDP($C1146, "DELTA_MID")),_xll.BDP($C1146, "DELTA_MID")," ")</f>
        <v>2.2850000000000001E-3</v>
      </c>
      <c r="O1146" s="7" t="str">
        <f>IF(ISNUMBER(N1146),_xll.BDP($C1146, "OPT_UNDL_TICKER"),"")</f>
        <v>SPX</v>
      </c>
      <c r="P1146" s="8">
        <f>IF(ISNUMBER(N1146),_xll.BDP($C1146, "OPT_UNDL_PX")," ")</f>
        <v>6538.76</v>
      </c>
      <c r="Q1146" s="7">
        <f>IF(ISNUMBER(N1146),+G1146*_xll.BDP($C1146, "PX_POS_MULT_FACTOR")*P1146/K1146," ")</f>
        <v>0.48358401281944774</v>
      </c>
      <c r="R1146" s="8" t="str">
        <f>IF(OR($A1146="TUA",$A1146="TYA"),"",IF(ISNUMBER(_xll.BDP($C1146,"DUR_ADJ_OAS_MID")),_xll.BDP($C1146,"DUR_ADJ_OAS_MID"),IF(ISNUMBER(_xll.BDP($E1146&amp;" ISIN","DUR_ADJ_OAS_MID")),_xll.BDP($E1146&amp;" ISIN","DUR_ADJ_OAS_MID")," ")))</f>
        <v xml:space="preserve"> </v>
      </c>
      <c r="S1146" s="7">
        <f t="shared" si="17"/>
        <v>1.1049894692924383E-3</v>
      </c>
      <c r="T1146" t="s">
        <v>154</v>
      </c>
      <c r="U1146" t="s">
        <v>57</v>
      </c>
      <c r="AG1146">
        <v>0.113915</v>
      </c>
    </row>
    <row r="1147" spans="1:33" x14ac:dyDescent="0.25">
      <c r="A1147" t="s">
        <v>2371</v>
      </c>
      <c r="B1147" t="s">
        <v>155</v>
      </c>
      <c r="C1147" t="s">
        <v>155</v>
      </c>
      <c r="F1147" t="s">
        <v>156</v>
      </c>
      <c r="G1147" s="1">
        <v>2</v>
      </c>
      <c r="H1147" s="1">
        <v>0.05</v>
      </c>
      <c r="I1147" s="2">
        <v>10</v>
      </c>
      <c r="J1147" s="3">
        <v>1.8500000000000001E-6</v>
      </c>
      <c r="K1147" s="4">
        <v>5408582.4400000004</v>
      </c>
      <c r="L1147" s="5">
        <v>200001</v>
      </c>
      <c r="M1147" s="6">
        <v>27.04277699</v>
      </c>
      <c r="N1147" s="7">
        <f>IF(ISNUMBER(_xll.BDP($C1147, "DELTA_MID")),_xll.BDP($C1147, "DELTA_MID")," ")</f>
        <v>2.2780000000000001E-3</v>
      </c>
      <c r="O1147" s="7" t="str">
        <f>IF(ISNUMBER(N1147),_xll.BDP($C1147, "OPT_UNDL_TICKER"),"")</f>
        <v>SPX</v>
      </c>
      <c r="P1147" s="8">
        <f>IF(ISNUMBER(N1147),_xll.BDP($C1147, "OPT_UNDL_PX")," ")</f>
        <v>6538.76</v>
      </c>
      <c r="Q1147" s="7">
        <f>IF(ISNUMBER(N1147),+G1147*_xll.BDP($C1147, "PX_POS_MULT_FACTOR")*P1147/K1147," ")</f>
        <v>0.24179200640972387</v>
      </c>
      <c r="R1147" s="8" t="str">
        <f>IF(OR($A1147="TUA",$A1147="TYA"),"",IF(ISNUMBER(_xll.BDP($C1147,"DUR_ADJ_OAS_MID")),_xll.BDP($C1147,"DUR_ADJ_OAS_MID"),IF(ISNUMBER(_xll.BDP($E1147&amp;" ISIN","DUR_ADJ_OAS_MID")),_xll.BDP($E1147&amp;" ISIN","DUR_ADJ_OAS_MID")," ")))</f>
        <v xml:space="preserve"> </v>
      </c>
      <c r="S1147" s="7">
        <f t="shared" si="17"/>
        <v>5.5080219060135098E-4</v>
      </c>
      <c r="T1147" t="s">
        <v>156</v>
      </c>
      <c r="U1147" t="s">
        <v>57</v>
      </c>
      <c r="AG1147">
        <v>0.113915</v>
      </c>
    </row>
    <row r="1148" spans="1:33" x14ac:dyDescent="0.25">
      <c r="A1148" t="s">
        <v>2371</v>
      </c>
      <c r="B1148" t="s">
        <v>157</v>
      </c>
      <c r="C1148" t="s">
        <v>157</v>
      </c>
      <c r="F1148" t="s">
        <v>158</v>
      </c>
      <c r="G1148" s="1">
        <v>-3</v>
      </c>
      <c r="H1148" s="1">
        <v>1.35</v>
      </c>
      <c r="I1148" s="2">
        <v>-405</v>
      </c>
      <c r="J1148" s="3">
        <v>-7.4880000000000001E-5</v>
      </c>
      <c r="K1148" s="4">
        <v>5408582.4400000004</v>
      </c>
      <c r="L1148" s="5">
        <v>200001</v>
      </c>
      <c r="M1148" s="6">
        <v>27.04277699</v>
      </c>
      <c r="N1148" s="7">
        <f>IF(ISNUMBER(_xll.BDP($C1148, "DELTA_MID")),_xll.BDP($C1148, "DELTA_MID")," ")</f>
        <v>-1.0943E-2</v>
      </c>
      <c r="O1148" s="7" t="str">
        <f>IF(ISNUMBER(N1148),_xll.BDP($C1148, "OPT_UNDL_TICKER"),"")</f>
        <v>SPX</v>
      </c>
      <c r="P1148" s="8">
        <f>IF(ISNUMBER(N1148),_xll.BDP($C1148, "OPT_UNDL_PX")," ")</f>
        <v>6538.76</v>
      </c>
      <c r="Q1148" s="7">
        <f>IF(ISNUMBER(N1148),+G1148*_xll.BDP($C1148, "PX_POS_MULT_FACTOR")*P1148/K1148," ")</f>
        <v>-0.3626880096145858</v>
      </c>
      <c r="R1148" s="8" t="str">
        <f>IF(OR($A1148="TUA",$A1148="TYA"),"",IF(ISNUMBER(_xll.BDP($C1148,"DUR_ADJ_OAS_MID")),_xll.BDP($C1148,"DUR_ADJ_OAS_MID"),IF(ISNUMBER(_xll.BDP($E1148&amp;" ISIN","DUR_ADJ_OAS_MID")),_xll.BDP($E1148&amp;" ISIN","DUR_ADJ_OAS_MID")," ")))</f>
        <v xml:space="preserve"> </v>
      </c>
      <c r="S1148" s="7">
        <f t="shared" si="17"/>
        <v>3.9688948892124126E-3</v>
      </c>
      <c r="T1148" t="s">
        <v>158</v>
      </c>
      <c r="U1148" t="s">
        <v>57</v>
      </c>
      <c r="AG1148">
        <v>0.113915</v>
      </c>
    </row>
    <row r="1149" spans="1:33" x14ac:dyDescent="0.25">
      <c r="A1149" t="s">
        <v>2371</v>
      </c>
      <c r="B1149" t="s">
        <v>159</v>
      </c>
      <c r="C1149" t="s">
        <v>159</v>
      </c>
      <c r="F1149" t="s">
        <v>160</v>
      </c>
      <c r="G1149" s="1">
        <v>3</v>
      </c>
      <c r="H1149" s="1">
        <v>8.35</v>
      </c>
      <c r="I1149" s="2">
        <v>2505</v>
      </c>
      <c r="J1149" s="3">
        <v>4.6315000000000001E-4</v>
      </c>
      <c r="K1149" s="4">
        <v>5408582.4400000004</v>
      </c>
      <c r="L1149" s="5">
        <v>200001</v>
      </c>
      <c r="M1149" s="6">
        <v>27.04277699</v>
      </c>
      <c r="N1149" s="7">
        <f>IF(ISNUMBER(_xll.BDP($C1149, "DELTA_MID")),_xll.BDP($C1149, "DELTA_MID")," ")</f>
        <v>-9.5361000000000001E-2</v>
      </c>
      <c r="O1149" s="7" t="str">
        <f>IF(ISNUMBER(N1149),_xll.BDP($C1149, "OPT_UNDL_TICKER"),"")</f>
        <v>SPX</v>
      </c>
      <c r="P1149" s="8">
        <f>IF(ISNUMBER(N1149),_xll.BDP($C1149, "OPT_UNDL_PX")," ")</f>
        <v>6538.76</v>
      </c>
      <c r="Q1149" s="7">
        <f>IF(ISNUMBER(N1149),+G1149*_xll.BDP($C1149, "PX_POS_MULT_FACTOR")*P1149/K1149," ")</f>
        <v>0.3626880096145858</v>
      </c>
      <c r="R1149" s="8" t="str">
        <f>IF(OR($A1149="TUA",$A1149="TYA"),"",IF(ISNUMBER(_xll.BDP($C1149,"DUR_ADJ_OAS_MID")),_xll.BDP($C1149,"DUR_ADJ_OAS_MID"),IF(ISNUMBER(_xll.BDP($E1149&amp;" ISIN","DUR_ADJ_OAS_MID")),_xll.BDP($E1149&amp;" ISIN","DUR_ADJ_OAS_MID")," ")))</f>
        <v xml:space="preserve"> </v>
      </c>
      <c r="S1149" s="7">
        <f t="shared" si="17"/>
        <v>-3.4586291284856518E-2</v>
      </c>
      <c r="T1149" t="s">
        <v>160</v>
      </c>
      <c r="U1149" t="s">
        <v>57</v>
      </c>
      <c r="AG1149">
        <v>0.113915</v>
      </c>
    </row>
    <row r="1150" spans="1:33" x14ac:dyDescent="0.25">
      <c r="A1150" t="s">
        <v>2371</v>
      </c>
      <c r="B1150" t="s">
        <v>161</v>
      </c>
      <c r="C1150" t="s">
        <v>161</v>
      </c>
      <c r="F1150" t="s">
        <v>162</v>
      </c>
      <c r="G1150" s="1">
        <v>11</v>
      </c>
      <c r="H1150" s="1">
        <v>0.45</v>
      </c>
      <c r="I1150" s="2">
        <v>495</v>
      </c>
      <c r="J1150" s="3">
        <v>9.1520000000000005E-5</v>
      </c>
      <c r="K1150" s="4">
        <v>5408582.4400000004</v>
      </c>
      <c r="L1150" s="5">
        <v>200001</v>
      </c>
      <c r="M1150" s="6">
        <v>27.04277699</v>
      </c>
      <c r="N1150" s="7">
        <f>IF(ISNUMBER(_xll.BDP($C1150, "DELTA_MID")),_xll.BDP($C1150, "DELTA_MID")," ")</f>
        <v>1.1538E-2</v>
      </c>
      <c r="O1150" s="7" t="str">
        <f>IF(ISNUMBER(N1150),_xll.BDP($C1150, "OPT_UNDL_TICKER"),"")</f>
        <v>SPX</v>
      </c>
      <c r="P1150" s="8">
        <f>IF(ISNUMBER(N1150),_xll.BDP($C1150, "OPT_UNDL_PX")," ")</f>
        <v>6538.76</v>
      </c>
      <c r="Q1150" s="7">
        <f>IF(ISNUMBER(N1150),+G1150*_xll.BDP($C1150, "PX_POS_MULT_FACTOR")*P1150/K1150," ")</f>
        <v>1.3298560352534812</v>
      </c>
      <c r="R1150" s="8" t="str">
        <f>IF(OR($A1150="TUA",$A1150="TYA"),"",IF(ISNUMBER(_xll.BDP($C1150,"DUR_ADJ_OAS_MID")),_xll.BDP($C1150,"DUR_ADJ_OAS_MID"),IF(ISNUMBER(_xll.BDP($E1150&amp;" ISIN","DUR_ADJ_OAS_MID")),_xll.BDP($E1150&amp;" ISIN","DUR_ADJ_OAS_MID")," ")))</f>
        <v xml:space="preserve"> </v>
      </c>
      <c r="S1150" s="7">
        <f t="shared" si="17"/>
        <v>1.5343878934754666E-2</v>
      </c>
      <c r="T1150" t="s">
        <v>162</v>
      </c>
      <c r="U1150" t="s">
        <v>57</v>
      </c>
      <c r="AG1150">
        <v>0.113915</v>
      </c>
    </row>
    <row r="1151" spans="1:33" x14ac:dyDescent="0.25">
      <c r="A1151" t="s">
        <v>2371</v>
      </c>
      <c r="B1151" t="s">
        <v>163</v>
      </c>
      <c r="C1151" t="s">
        <v>163</v>
      </c>
      <c r="F1151" t="s">
        <v>164</v>
      </c>
      <c r="G1151" s="1">
        <v>1</v>
      </c>
      <c r="H1151" s="1">
        <v>15</v>
      </c>
      <c r="I1151" s="2">
        <v>1500</v>
      </c>
      <c r="J1151" s="3">
        <v>2.7734E-4</v>
      </c>
      <c r="K1151" s="4">
        <v>5408582.4400000004</v>
      </c>
      <c r="L1151" s="5">
        <v>200001</v>
      </c>
      <c r="M1151" s="6">
        <v>27.04277699</v>
      </c>
      <c r="N1151" s="7">
        <f>IF(ISNUMBER(_xll.BDP($C1151, "DELTA_MID")),_xll.BDP($C1151, "DELTA_MID")," ")</f>
        <v>-0.107863</v>
      </c>
      <c r="O1151" s="7" t="str">
        <f>IF(ISNUMBER(N1151),_xll.BDP($C1151, "OPT_UNDL_TICKER"),"")</f>
        <v>SPX</v>
      </c>
      <c r="P1151" s="8">
        <f>IF(ISNUMBER(N1151),_xll.BDP($C1151, "OPT_UNDL_PX")," ")</f>
        <v>6538.76</v>
      </c>
      <c r="Q1151" s="7">
        <f>IF(ISNUMBER(N1151),+G1151*_xll.BDP($C1151, "PX_POS_MULT_FACTOR")*P1151/K1151," ")</f>
        <v>0.12089600320486193</v>
      </c>
      <c r="R1151" s="8" t="str">
        <f>IF(OR($A1151="TUA",$A1151="TYA"),"",IF(ISNUMBER(_xll.BDP($C1151,"DUR_ADJ_OAS_MID")),_xll.BDP($C1151,"DUR_ADJ_OAS_MID"),IF(ISNUMBER(_xll.BDP($E1151&amp;" ISIN","DUR_ADJ_OAS_MID")),_xll.BDP($E1151&amp;" ISIN","DUR_ADJ_OAS_MID")," ")))</f>
        <v xml:space="preserve"> </v>
      </c>
      <c r="S1151" s="7">
        <f t="shared" si="17"/>
        <v>-1.3040205593686023E-2</v>
      </c>
      <c r="T1151" t="s">
        <v>164</v>
      </c>
      <c r="U1151" t="s">
        <v>57</v>
      </c>
      <c r="AG1151">
        <v>0.113915</v>
      </c>
    </row>
    <row r="1152" spans="1:33" x14ac:dyDescent="0.25">
      <c r="A1152" t="s">
        <v>2371</v>
      </c>
      <c r="B1152" t="s">
        <v>165</v>
      </c>
      <c r="C1152" t="s">
        <v>165</v>
      </c>
      <c r="F1152" t="s">
        <v>166</v>
      </c>
      <c r="G1152" s="1">
        <v>-1</v>
      </c>
      <c r="H1152" s="1">
        <v>86.25</v>
      </c>
      <c r="I1152" s="2">
        <v>-8625</v>
      </c>
      <c r="J1152" s="3">
        <v>-1.59469E-3</v>
      </c>
      <c r="K1152" s="4">
        <v>5408582.4400000004</v>
      </c>
      <c r="L1152" s="5">
        <v>200001</v>
      </c>
      <c r="M1152" s="6">
        <v>27.04277699</v>
      </c>
      <c r="N1152" s="7">
        <f>IF(ISNUMBER(_xll.BDP($C1152, "DELTA_MID")),_xll.BDP($C1152, "DELTA_MID")," ")</f>
        <v>-0.48128700000000002</v>
      </c>
      <c r="O1152" s="7" t="str">
        <f>IF(ISNUMBER(N1152),_xll.BDP($C1152, "OPT_UNDL_TICKER"),"")</f>
        <v>SPX</v>
      </c>
      <c r="P1152" s="8">
        <f>IF(ISNUMBER(N1152),_xll.BDP($C1152, "OPT_UNDL_PX")," ")</f>
        <v>6538.76</v>
      </c>
      <c r="Q1152" s="7">
        <f>IF(ISNUMBER(N1152),+G1152*_xll.BDP($C1152, "PX_POS_MULT_FACTOR")*P1152/K1152," ")</f>
        <v>-0.12089600320486193</v>
      </c>
      <c r="R1152" s="8" t="str">
        <f>IF(OR($A1152="TUA",$A1152="TYA"),"",IF(ISNUMBER(_xll.BDP($C1152,"DUR_ADJ_OAS_MID")),_xll.BDP($C1152,"DUR_ADJ_OAS_MID"),IF(ISNUMBER(_xll.BDP($E1152&amp;" ISIN","DUR_ADJ_OAS_MID")),_xll.BDP($E1152&amp;" ISIN","DUR_ADJ_OAS_MID")," ")))</f>
        <v xml:space="preserve"> </v>
      </c>
      <c r="S1152" s="7">
        <f t="shared" si="17"/>
        <v>5.8185674694458386E-2</v>
      </c>
      <c r="T1152" t="s">
        <v>166</v>
      </c>
      <c r="U1152" t="s">
        <v>57</v>
      </c>
      <c r="AG1152">
        <v>0.113915</v>
      </c>
    </row>
    <row r="1153" spans="1:33" x14ac:dyDescent="0.25">
      <c r="A1153" t="s">
        <v>2371</v>
      </c>
      <c r="B1153" t="s">
        <v>167</v>
      </c>
      <c r="C1153" t="s">
        <v>167</v>
      </c>
      <c r="F1153" t="s">
        <v>168</v>
      </c>
      <c r="G1153" s="1">
        <v>1</v>
      </c>
      <c r="H1153" s="1">
        <v>2</v>
      </c>
      <c r="I1153" s="2">
        <v>200</v>
      </c>
      <c r="J1153" s="3">
        <v>3.6980000000000002E-5</v>
      </c>
      <c r="K1153" s="4">
        <v>5408582.4400000004</v>
      </c>
      <c r="L1153" s="5">
        <v>200001</v>
      </c>
      <c r="M1153" s="6">
        <v>27.04277699</v>
      </c>
      <c r="N1153" s="7">
        <f>IF(ISNUMBER(_xll.BDP($C1153, "DELTA_MID")),_xll.BDP($C1153, "DELTA_MID")," ")</f>
        <v>3.6611999999999999E-2</v>
      </c>
      <c r="O1153" s="7" t="str">
        <f>IF(ISNUMBER(N1153),_xll.BDP($C1153, "OPT_UNDL_TICKER"),"")</f>
        <v>SPX</v>
      </c>
      <c r="P1153" s="8">
        <f>IF(ISNUMBER(N1153),_xll.BDP($C1153, "OPT_UNDL_PX")," ")</f>
        <v>6538.76</v>
      </c>
      <c r="Q1153" s="7">
        <f>IF(ISNUMBER(N1153),+G1153*_xll.BDP($C1153, "PX_POS_MULT_FACTOR")*P1153/K1153," ")</f>
        <v>0.12089600320486193</v>
      </c>
      <c r="R1153" s="8" t="str">
        <f>IF(OR($A1153="TUA",$A1153="TYA"),"",IF(ISNUMBER(_xll.BDP($C1153,"DUR_ADJ_OAS_MID")),_xll.BDP($C1153,"DUR_ADJ_OAS_MID"),IF(ISNUMBER(_xll.BDP($E1153&amp;" ISIN","DUR_ADJ_OAS_MID")),_xll.BDP($E1153&amp;" ISIN","DUR_ADJ_OAS_MID")," ")))</f>
        <v xml:space="preserve"> </v>
      </c>
      <c r="S1153" s="7">
        <f t="shared" si="17"/>
        <v>4.426244469336405E-3</v>
      </c>
      <c r="T1153" t="s">
        <v>168</v>
      </c>
      <c r="U1153" t="s">
        <v>57</v>
      </c>
      <c r="AG1153">
        <v>0.113915</v>
      </c>
    </row>
    <row r="1154" spans="1:33" x14ac:dyDescent="0.25">
      <c r="A1154" t="s">
        <v>2371</v>
      </c>
      <c r="B1154" t="s">
        <v>169</v>
      </c>
      <c r="C1154" t="s">
        <v>169</v>
      </c>
      <c r="F1154" t="s">
        <v>170</v>
      </c>
      <c r="G1154" s="1">
        <v>1</v>
      </c>
      <c r="H1154" s="1">
        <v>10.9</v>
      </c>
      <c r="I1154" s="2">
        <v>1090</v>
      </c>
      <c r="J1154" s="3">
        <v>2.0153E-4</v>
      </c>
      <c r="K1154" s="4">
        <v>5408582.4400000004</v>
      </c>
      <c r="L1154" s="5">
        <v>200001</v>
      </c>
      <c r="M1154" s="6">
        <v>27.04277699</v>
      </c>
      <c r="N1154" s="7">
        <f>IF(ISNUMBER(_xll.BDP($C1154, "DELTA_MID")),_xll.BDP($C1154, "DELTA_MID")," ")</f>
        <v>-4.4139999999999999E-2</v>
      </c>
      <c r="O1154" s="7" t="str">
        <f>IF(ISNUMBER(N1154),_xll.BDP($C1154, "OPT_UNDL_TICKER"),"")</f>
        <v>SPX</v>
      </c>
      <c r="P1154" s="8">
        <f>IF(ISNUMBER(N1154),_xll.BDP($C1154, "OPT_UNDL_PX")," ")</f>
        <v>6538.76</v>
      </c>
      <c r="Q1154" s="7">
        <f>IF(ISNUMBER(N1154),+G1154*_xll.BDP($C1154, "PX_POS_MULT_FACTOR")*P1154/K1154," ")</f>
        <v>0.12089600320486193</v>
      </c>
      <c r="R1154" s="8" t="str">
        <f>IF(OR($A1154="TUA",$A1154="TYA"),"",IF(ISNUMBER(_xll.BDP($C1154,"DUR_ADJ_OAS_MID")),_xll.BDP($C1154,"DUR_ADJ_OAS_MID"),IF(ISNUMBER(_xll.BDP($E1154&amp;" ISIN","DUR_ADJ_OAS_MID")),_xll.BDP($E1154&amp;" ISIN","DUR_ADJ_OAS_MID")," ")))</f>
        <v xml:space="preserve"> </v>
      </c>
      <c r="S1154" s="7">
        <f t="shared" si="17"/>
        <v>-5.3363495814626053E-3</v>
      </c>
      <c r="T1154" t="s">
        <v>170</v>
      </c>
      <c r="U1154" t="s">
        <v>57</v>
      </c>
      <c r="AG1154">
        <v>0.113915</v>
      </c>
    </row>
    <row r="1155" spans="1:33" x14ac:dyDescent="0.25">
      <c r="A1155" t="s">
        <v>2371</v>
      </c>
      <c r="B1155" t="s">
        <v>171</v>
      </c>
      <c r="C1155" t="s">
        <v>171</v>
      </c>
      <c r="F1155" t="s">
        <v>172</v>
      </c>
      <c r="G1155" s="1">
        <v>1</v>
      </c>
      <c r="H1155" s="1">
        <v>12.6</v>
      </c>
      <c r="I1155" s="2">
        <v>1260</v>
      </c>
      <c r="J1155" s="3">
        <v>2.3295999999999999E-4</v>
      </c>
      <c r="K1155" s="4">
        <v>5408582.4400000004</v>
      </c>
      <c r="L1155" s="5">
        <v>200001</v>
      </c>
      <c r="M1155" s="6">
        <v>27.04277699</v>
      </c>
      <c r="N1155" s="7">
        <f>IF(ISNUMBER(_xll.BDP($C1155, "DELTA_MID")),_xll.BDP($C1155, "DELTA_MID")," ")</f>
        <v>-5.1836E-2</v>
      </c>
      <c r="O1155" s="7" t="str">
        <f>IF(ISNUMBER(N1155),_xll.BDP($C1155, "OPT_UNDL_TICKER"),"")</f>
        <v>SPX</v>
      </c>
      <c r="P1155" s="8">
        <f>IF(ISNUMBER(N1155),_xll.BDP($C1155, "OPT_UNDL_PX")," ")</f>
        <v>6538.76</v>
      </c>
      <c r="Q1155" s="7">
        <f>IF(ISNUMBER(N1155),+G1155*_xll.BDP($C1155, "PX_POS_MULT_FACTOR")*P1155/K1155," ")</f>
        <v>0.12089600320486193</v>
      </c>
      <c r="R1155" s="8" t="str">
        <f>IF(OR($A1155="TUA",$A1155="TYA"),"",IF(ISNUMBER(_xll.BDP($C1155,"DUR_ADJ_OAS_MID")),_xll.BDP($C1155,"DUR_ADJ_OAS_MID"),IF(ISNUMBER(_xll.BDP($E1155&amp;" ISIN","DUR_ADJ_OAS_MID")),_xll.BDP($E1155&amp;" ISIN","DUR_ADJ_OAS_MID")," ")))</f>
        <v xml:space="preserve"> </v>
      </c>
      <c r="S1155" s="7">
        <f t="shared" ref="S1155:S1218" si="18">IF(ISNUMBER(N1155),Q1155*N1155,IF(ISNUMBER(R1155),J1155*R1155," "))</f>
        <v>-6.2667652221272234E-3</v>
      </c>
      <c r="T1155" t="s">
        <v>172</v>
      </c>
      <c r="U1155" t="s">
        <v>57</v>
      </c>
      <c r="AG1155">
        <v>0.113915</v>
      </c>
    </row>
    <row r="1156" spans="1:33" x14ac:dyDescent="0.25">
      <c r="A1156" t="s">
        <v>2371</v>
      </c>
      <c r="B1156" t="s">
        <v>173</v>
      </c>
      <c r="C1156" t="s">
        <v>173</v>
      </c>
      <c r="F1156" t="s">
        <v>174</v>
      </c>
      <c r="G1156" s="1">
        <v>-1</v>
      </c>
      <c r="H1156" s="1">
        <v>21.3</v>
      </c>
      <c r="I1156" s="2">
        <v>-2130</v>
      </c>
      <c r="J1156" s="3">
        <v>-3.9382000000000002E-4</v>
      </c>
      <c r="K1156" s="4">
        <v>5408582.4400000004</v>
      </c>
      <c r="L1156" s="5">
        <v>200001</v>
      </c>
      <c r="M1156" s="6">
        <v>27.04277699</v>
      </c>
      <c r="N1156" s="7">
        <f>IF(ISNUMBER(_xll.BDP($C1156, "DELTA_MID")),_xll.BDP($C1156, "DELTA_MID")," ")</f>
        <v>-9.0467000000000006E-2</v>
      </c>
      <c r="O1156" s="7" t="str">
        <f>IF(ISNUMBER(N1156),_xll.BDP($C1156, "OPT_UNDL_TICKER"),"")</f>
        <v>SPX</v>
      </c>
      <c r="P1156" s="8">
        <f>IF(ISNUMBER(N1156),_xll.BDP($C1156, "OPT_UNDL_PX")," ")</f>
        <v>6538.76</v>
      </c>
      <c r="Q1156" s="7">
        <f>IF(ISNUMBER(N1156),+G1156*_xll.BDP($C1156, "PX_POS_MULT_FACTOR")*P1156/K1156," ")</f>
        <v>-0.12089600320486193</v>
      </c>
      <c r="R1156" s="8" t="str">
        <f>IF(OR($A1156="TUA",$A1156="TYA"),"",IF(ISNUMBER(_xll.BDP($C1156,"DUR_ADJ_OAS_MID")),_xll.BDP($C1156,"DUR_ADJ_OAS_MID"),IF(ISNUMBER(_xll.BDP($E1156&amp;" ISIN","DUR_ADJ_OAS_MID")),_xll.BDP($E1156&amp;" ISIN","DUR_ADJ_OAS_MID")," ")))</f>
        <v xml:space="preserve"> </v>
      </c>
      <c r="S1156" s="7">
        <f t="shared" si="18"/>
        <v>1.0937098721934246E-2</v>
      </c>
      <c r="T1156" t="s">
        <v>174</v>
      </c>
      <c r="U1156" t="s">
        <v>57</v>
      </c>
      <c r="AG1156">
        <v>0.113915</v>
      </c>
    </row>
    <row r="1157" spans="1:33" x14ac:dyDescent="0.25">
      <c r="A1157" t="s">
        <v>2371</v>
      </c>
      <c r="B1157" t="s">
        <v>175</v>
      </c>
      <c r="C1157" t="s">
        <v>175</v>
      </c>
      <c r="F1157" t="s">
        <v>176</v>
      </c>
      <c r="G1157" s="1">
        <v>-1</v>
      </c>
      <c r="H1157" s="1">
        <v>26.1</v>
      </c>
      <c r="I1157" s="2">
        <v>-2610</v>
      </c>
      <c r="J1157" s="3">
        <v>-4.8256999999999998E-4</v>
      </c>
      <c r="K1157" s="4">
        <v>5408582.4400000004</v>
      </c>
      <c r="L1157" s="5">
        <v>200001</v>
      </c>
      <c r="M1157" s="6">
        <v>27.04277699</v>
      </c>
      <c r="N1157" s="7">
        <f>IF(ISNUMBER(_xll.BDP($C1157, "DELTA_MID")),_xll.BDP($C1157, "DELTA_MID")," ")</f>
        <v>-0.11221100000000001</v>
      </c>
      <c r="O1157" s="7" t="str">
        <f>IF(ISNUMBER(N1157),_xll.BDP($C1157, "OPT_UNDL_TICKER"),"")</f>
        <v>SPX</v>
      </c>
      <c r="P1157" s="8">
        <f>IF(ISNUMBER(N1157),_xll.BDP($C1157, "OPT_UNDL_PX")," ")</f>
        <v>6538.76</v>
      </c>
      <c r="Q1157" s="7">
        <f>IF(ISNUMBER(N1157),+G1157*_xll.BDP($C1157, "PX_POS_MULT_FACTOR")*P1157/K1157," ")</f>
        <v>-0.12089600320486193</v>
      </c>
      <c r="R1157" s="8" t="str">
        <f>IF(OR($A1157="TUA",$A1157="TYA"),"",IF(ISNUMBER(_xll.BDP($C1157,"DUR_ADJ_OAS_MID")),_xll.BDP($C1157,"DUR_ADJ_OAS_MID"),IF(ISNUMBER(_xll.BDP($E1157&amp;" ISIN","DUR_ADJ_OAS_MID")),_xll.BDP($E1157&amp;" ISIN","DUR_ADJ_OAS_MID")," ")))</f>
        <v xml:space="preserve"> </v>
      </c>
      <c r="S1157" s="7">
        <f t="shared" si="18"/>
        <v>1.3565861415620764E-2</v>
      </c>
      <c r="T1157" t="s">
        <v>176</v>
      </c>
      <c r="U1157" t="s">
        <v>57</v>
      </c>
      <c r="AG1157">
        <v>0.113915</v>
      </c>
    </row>
    <row r="1158" spans="1:33" x14ac:dyDescent="0.25">
      <c r="A1158" t="s">
        <v>2371</v>
      </c>
      <c r="B1158" t="s">
        <v>110</v>
      </c>
      <c r="C1158" t="s">
        <v>110</v>
      </c>
      <c r="G1158" s="1">
        <v>-25179.02</v>
      </c>
      <c r="H1158" s="1">
        <v>1</v>
      </c>
      <c r="I1158" s="2">
        <v>-25179.02</v>
      </c>
      <c r="J1158" s="3">
        <v>-4.6553799999999998E-3</v>
      </c>
      <c r="K1158" s="4">
        <v>5408582.4400000004</v>
      </c>
      <c r="L1158" s="5">
        <v>200001</v>
      </c>
      <c r="M1158" s="6">
        <v>27.04277699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110</v>
      </c>
      <c r="U1158" t="s">
        <v>110</v>
      </c>
      <c r="AG1158">
        <v>0.113915</v>
      </c>
    </row>
    <row r="1159" spans="1:33" x14ac:dyDescent="0.25">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row>
    <row r="1160" spans="1:33" x14ac:dyDescent="0.25">
      <c r="A1160" t="s">
        <v>3202</v>
      </c>
      <c r="B1160" t="s">
        <v>3203</v>
      </c>
      <c r="C1160" t="s">
        <v>3204</v>
      </c>
      <c r="D1160" t="s">
        <v>3205</v>
      </c>
      <c r="E1160" t="s">
        <v>3206</v>
      </c>
      <c r="F1160" t="s">
        <v>3207</v>
      </c>
      <c r="G1160" s="1">
        <v>781000</v>
      </c>
      <c r="H1160" s="1">
        <v>48.96</v>
      </c>
      <c r="I1160" s="2">
        <v>38237760</v>
      </c>
      <c r="J1160" s="3">
        <v>1.0166651799999999</v>
      </c>
      <c r="K1160" s="4">
        <v>37610966.469999999</v>
      </c>
      <c r="L1160" s="5">
        <v>2570001</v>
      </c>
      <c r="M1160" s="6">
        <v>14.63461161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3207</v>
      </c>
      <c r="U1160" t="s">
        <v>41</v>
      </c>
      <c r="AG1160">
        <v>0.53428100000000001</v>
      </c>
    </row>
    <row r="1161" spans="1:33" x14ac:dyDescent="0.25">
      <c r="A1161" t="s">
        <v>3202</v>
      </c>
      <c r="B1161" t="s">
        <v>121</v>
      </c>
      <c r="C1161" t="s">
        <v>122</v>
      </c>
      <c r="F1161" t="s">
        <v>123</v>
      </c>
      <c r="G1161" s="1">
        <v>1048</v>
      </c>
      <c r="H1161" s="1">
        <v>0.14000000000000001</v>
      </c>
      <c r="I1161" s="2">
        <v>14672</v>
      </c>
      <c r="J1161" s="3">
        <v>3.901E-4</v>
      </c>
      <c r="K1161" s="4">
        <v>37610966.469999999</v>
      </c>
      <c r="L1161" s="5">
        <v>2570001</v>
      </c>
      <c r="M1161" s="6">
        <v>14.63461161</v>
      </c>
      <c r="N1161" s="7">
        <f>IF(ISNUMBER(_xll.BDP($C1161, "DELTA_MID")),_xll.BDP($C1161, "DELTA_MID")," ")</f>
        <v>-2.0296000000000002E-2</v>
      </c>
      <c r="O1161" s="7" t="str">
        <f>IF(ISNUMBER(N1161),_xll.BDP($C1161, "OPT_UNDL_TICKER"),"")</f>
        <v>GLD US</v>
      </c>
      <c r="P1161" s="8">
        <f>IF(ISNUMBER(N1161),_xll.BDP($C1161, "OPT_UNDL_PX")," ")</f>
        <v>374.85</v>
      </c>
      <c r="Q1161" s="7">
        <f>IF(ISNUMBER(N1161),+G1161*_xll.BDP($C1161, "PX_POS_MULT_FACTOR")*P1161/K1161," ")</f>
        <v>1.0444900433849447</v>
      </c>
      <c r="R1161" s="8" t="str">
        <f>IF(OR($A1161="TUA",$A1161="TYA"),"",IF(ISNUMBER(_xll.BDP($C1161,"DUR_ADJ_OAS_MID")),_xll.BDP($C1161,"DUR_ADJ_OAS_MID"),IF(ISNUMBER(_xll.BDP($E1161&amp;" ISIN","DUR_ADJ_OAS_MID")),_xll.BDP($E1161&amp;" ISIN","DUR_ADJ_OAS_MID")," ")))</f>
        <v xml:space="preserve"> </v>
      </c>
      <c r="S1161" s="7">
        <f t="shared" si="18"/>
        <v>-2.119896992054084E-2</v>
      </c>
      <c r="T1161" t="s">
        <v>123</v>
      </c>
      <c r="U1161" t="s">
        <v>57</v>
      </c>
      <c r="AG1161">
        <v>0.53428100000000001</v>
      </c>
    </row>
    <row r="1162" spans="1:33" x14ac:dyDescent="0.25">
      <c r="A1162" t="s">
        <v>3202</v>
      </c>
      <c r="B1162" t="s">
        <v>124</v>
      </c>
      <c r="C1162" t="s">
        <v>125</v>
      </c>
      <c r="F1162" t="s">
        <v>126</v>
      </c>
      <c r="G1162" s="1">
        <v>-1048</v>
      </c>
      <c r="H1162" s="1">
        <v>0.37</v>
      </c>
      <c r="I1162" s="2">
        <v>-38776</v>
      </c>
      <c r="J1162" s="3">
        <v>-1.0309799999999999E-3</v>
      </c>
      <c r="K1162" s="4">
        <v>37610966.469999999</v>
      </c>
      <c r="L1162" s="5">
        <v>2570001</v>
      </c>
      <c r="M1162" s="6">
        <v>14.63461161</v>
      </c>
      <c r="N1162" s="7">
        <f>IF(ISNUMBER(_xll.BDP($C1162, "DELTA_MID")),_xll.BDP($C1162, "DELTA_MID")," ")</f>
        <v>-5.9054000000000002E-2</v>
      </c>
      <c r="O1162" s="7" t="str">
        <f>IF(ISNUMBER(N1162),_xll.BDP($C1162, "OPT_UNDL_TICKER"),"")</f>
        <v>GLD US</v>
      </c>
      <c r="P1162" s="8">
        <f>IF(ISNUMBER(N1162),_xll.BDP($C1162, "OPT_UNDL_PX")," ")</f>
        <v>374.85</v>
      </c>
      <c r="Q1162" s="7">
        <f>IF(ISNUMBER(N1162),+G1162*_xll.BDP($C1162, "PX_POS_MULT_FACTOR")*P1162/K1162," ")</f>
        <v>-1.0444900433849447</v>
      </c>
      <c r="R1162" s="8" t="str">
        <f>IF(OR($A1162="TUA",$A1162="TYA"),"",IF(ISNUMBER(_xll.BDP($C1162,"DUR_ADJ_OAS_MID")),_xll.BDP($C1162,"DUR_ADJ_OAS_MID"),IF(ISNUMBER(_xll.BDP($E1162&amp;" ISIN","DUR_ADJ_OAS_MID")),_xll.BDP($E1162&amp;" ISIN","DUR_ADJ_OAS_MID")," ")))</f>
        <v xml:space="preserve"> </v>
      </c>
      <c r="S1162" s="7">
        <f t="shared" si="18"/>
        <v>6.1681315022054525E-2</v>
      </c>
      <c r="T1162" t="s">
        <v>126</v>
      </c>
      <c r="U1162" t="s">
        <v>57</v>
      </c>
      <c r="AG1162">
        <v>0.53428100000000001</v>
      </c>
    </row>
    <row r="1163" spans="1:33" x14ac:dyDescent="0.25">
      <c r="A1163" t="s">
        <v>3202</v>
      </c>
      <c r="B1163" t="s">
        <v>3208</v>
      </c>
      <c r="C1163" t="s">
        <v>3209</v>
      </c>
      <c r="F1163" t="s">
        <v>3210</v>
      </c>
      <c r="G1163" s="1">
        <v>7000</v>
      </c>
      <c r="H1163" s="1">
        <v>3.4750000000000001</v>
      </c>
      <c r="I1163" s="2">
        <v>2432500</v>
      </c>
      <c r="J1163" s="3">
        <v>6.4675289999999996E-2</v>
      </c>
      <c r="K1163" s="4">
        <v>37610966.469999999</v>
      </c>
      <c r="L1163" s="5">
        <v>2570001</v>
      </c>
      <c r="M1163" s="6">
        <v>14.63461161</v>
      </c>
      <c r="N1163" s="7">
        <f>IF(ISNUMBER(_xll.BDP($C1163, "DELTA_MID")),_xll.BDP($C1163, "DELTA_MID")," ")</f>
        <v>0.65558300000000003</v>
      </c>
      <c r="O1163" s="7" t="str">
        <f>IF(ISNUMBER(N1163),_xll.BDP($C1163, "OPT_UNDL_TICKER"),"")</f>
        <v>IBIT US</v>
      </c>
      <c r="P1163" s="8">
        <f>IF(ISNUMBER(N1163),_xll.BDP($C1163, "OPT_UNDL_PX")," ")</f>
        <v>48.96</v>
      </c>
      <c r="Q1163" s="7">
        <f>IF(ISNUMBER(N1163),+G1163*_xll.BDP($C1163, "PX_POS_MULT_FACTOR")*P1163/K1163," ")</f>
        <v>0.91122359292034438</v>
      </c>
      <c r="R1163" s="8" t="str">
        <f>IF(OR($A1163="TUA",$A1163="TYA"),"",IF(ISNUMBER(_xll.BDP($C1163,"DUR_ADJ_OAS_MID")),_xll.BDP($C1163,"DUR_ADJ_OAS_MID"),IF(ISNUMBER(_xll.BDP($E1163&amp;" ISIN","DUR_ADJ_OAS_MID")),_xll.BDP($E1163&amp;" ISIN","DUR_ADJ_OAS_MID")," ")))</f>
        <v xml:space="preserve"> </v>
      </c>
      <c r="S1163" s="7">
        <f t="shared" si="18"/>
        <v>0.59738269671749811</v>
      </c>
      <c r="T1163" t="s">
        <v>3210</v>
      </c>
      <c r="U1163" t="s">
        <v>57</v>
      </c>
      <c r="AG1163">
        <v>0.53428100000000001</v>
      </c>
    </row>
    <row r="1164" spans="1:33" x14ac:dyDescent="0.25">
      <c r="A1164" t="s">
        <v>3202</v>
      </c>
      <c r="B1164" t="s">
        <v>127</v>
      </c>
      <c r="C1164" t="s">
        <v>127</v>
      </c>
      <c r="F1164" t="s">
        <v>128</v>
      </c>
      <c r="G1164" s="1">
        <v>11</v>
      </c>
      <c r="H1164" s="1">
        <v>119.7</v>
      </c>
      <c r="I1164" s="2">
        <v>131670</v>
      </c>
      <c r="J1164" s="3">
        <v>3.5008399999999999E-3</v>
      </c>
      <c r="K1164" s="4">
        <v>37610966.469999999</v>
      </c>
      <c r="L1164" s="5">
        <v>2570001</v>
      </c>
      <c r="M1164" s="6">
        <v>14.63461161</v>
      </c>
      <c r="N1164" s="7">
        <f>IF(ISNUMBER(_xll.BDP($C1164, "DELTA_MID")),_xll.BDP($C1164, "DELTA_MID")," ")</f>
        <v>-0.17913999999999999</v>
      </c>
      <c r="O1164" s="7" t="str">
        <f>IF(ISNUMBER(N1164),_xll.BDP($C1164, "OPT_UNDL_TICKER"),"")</f>
        <v>NDX</v>
      </c>
      <c r="P1164" s="8">
        <f>IF(ISNUMBER(N1164),_xll.BDP($C1164, "OPT_UNDL_PX")," ")</f>
        <v>24054.38</v>
      </c>
      <c r="Q1164" s="7">
        <f>IF(ISNUMBER(N1164),+G1164*_xll.BDP($C1164, "PX_POS_MULT_FACTOR")*P1164/K1164," ")</f>
        <v>0.70351337610814657</v>
      </c>
      <c r="R1164" s="8" t="str">
        <f>IF(OR($A1164="TUA",$A1164="TYA"),"",IF(ISNUMBER(_xll.BDP($C1164,"DUR_ADJ_OAS_MID")),_xll.BDP($C1164,"DUR_ADJ_OAS_MID"),IF(ISNUMBER(_xll.BDP($E1164&amp;" ISIN","DUR_ADJ_OAS_MID")),_xll.BDP($E1164&amp;" ISIN","DUR_ADJ_OAS_MID")," ")))</f>
        <v xml:space="preserve"> </v>
      </c>
      <c r="S1164" s="7">
        <f t="shared" si="18"/>
        <v>-0.12602738619601336</v>
      </c>
      <c r="T1164" t="s">
        <v>128</v>
      </c>
      <c r="U1164" t="s">
        <v>57</v>
      </c>
      <c r="AG1164">
        <v>0.53428100000000001</v>
      </c>
    </row>
    <row r="1165" spans="1:33" x14ac:dyDescent="0.25">
      <c r="A1165" t="s">
        <v>3202</v>
      </c>
      <c r="B1165" t="s">
        <v>129</v>
      </c>
      <c r="C1165" t="s">
        <v>129</v>
      </c>
      <c r="F1165" t="s">
        <v>130</v>
      </c>
      <c r="G1165" s="1">
        <v>-11</v>
      </c>
      <c r="H1165" s="1">
        <v>390.85</v>
      </c>
      <c r="I1165" s="2">
        <v>-429935</v>
      </c>
      <c r="J1165" s="3">
        <v>-1.143111E-2</v>
      </c>
      <c r="K1165" s="4">
        <v>37610966.469999999</v>
      </c>
      <c r="L1165" s="5">
        <v>2570001</v>
      </c>
      <c r="M1165" s="6">
        <v>14.63461161</v>
      </c>
      <c r="N1165" s="7">
        <f>IF(ISNUMBER(_xll.BDP($C1165, "DELTA_MID")),_xll.BDP($C1165, "DELTA_MID")," ")</f>
        <v>-0.47010200000000002</v>
      </c>
      <c r="O1165" s="7" t="str">
        <f>IF(ISNUMBER(N1165),_xll.BDP($C1165, "OPT_UNDL_TICKER"),"")</f>
        <v>NDX</v>
      </c>
      <c r="P1165" s="8">
        <f>IF(ISNUMBER(N1165),_xll.BDP($C1165, "OPT_UNDL_PX")," ")</f>
        <v>24054.38</v>
      </c>
      <c r="Q1165" s="7">
        <f>IF(ISNUMBER(N1165),+G1165*_xll.BDP($C1165, "PX_POS_MULT_FACTOR")*P1165/K1165," ")</f>
        <v>-0.70351337610814657</v>
      </c>
      <c r="R1165" s="8" t="str">
        <f>IF(OR($A1165="TUA",$A1165="TYA"),"",IF(ISNUMBER(_xll.BDP($C1165,"DUR_ADJ_OAS_MID")),_xll.BDP($C1165,"DUR_ADJ_OAS_MID"),IF(ISNUMBER(_xll.BDP($E1165&amp;" ISIN","DUR_ADJ_OAS_MID")),_xll.BDP($E1165&amp;" ISIN","DUR_ADJ_OAS_MID")," ")))</f>
        <v xml:space="preserve"> </v>
      </c>
      <c r="S1165" s="7">
        <f t="shared" si="18"/>
        <v>0.33072304513519191</v>
      </c>
      <c r="T1165" t="s">
        <v>130</v>
      </c>
      <c r="U1165" t="s">
        <v>57</v>
      </c>
      <c r="AG1165">
        <v>0.53428100000000001</v>
      </c>
    </row>
    <row r="1166" spans="1:33" x14ac:dyDescent="0.25">
      <c r="A1166" t="s">
        <v>3202</v>
      </c>
      <c r="B1166" t="s">
        <v>131</v>
      </c>
      <c r="C1166" t="s">
        <v>131</v>
      </c>
      <c r="F1166" t="s">
        <v>132</v>
      </c>
      <c r="G1166" s="1">
        <v>8</v>
      </c>
      <c r="H1166" s="1">
        <v>55.4</v>
      </c>
      <c r="I1166" s="2">
        <v>44320</v>
      </c>
      <c r="J1166" s="3">
        <v>1.1783799999999999E-3</v>
      </c>
      <c r="K1166" s="4">
        <v>37610966.469999999</v>
      </c>
      <c r="L1166" s="5">
        <v>2570001</v>
      </c>
      <c r="M1166" s="6">
        <v>14.63461161</v>
      </c>
      <c r="N1166" s="7">
        <f>IF(ISNUMBER(_xll.BDP($C1166, "DELTA_MID")),_xll.BDP($C1166, "DELTA_MID")," ")</f>
        <v>-5.3947000000000002E-2</v>
      </c>
      <c r="O1166" s="7" t="str">
        <f>IF(ISNUMBER(N1166),_xll.BDP($C1166, "OPT_UNDL_TICKER"),"")</f>
        <v>NDX</v>
      </c>
      <c r="P1166" s="8">
        <f>IF(ISNUMBER(N1166),_xll.BDP($C1166, "OPT_UNDL_PX")," ")</f>
        <v>24054.38</v>
      </c>
      <c r="Q1166" s="7">
        <f>IF(ISNUMBER(N1166),+G1166*_xll.BDP($C1166, "PX_POS_MULT_FACTOR")*P1166/K1166," ")</f>
        <v>0.51164609171501574</v>
      </c>
      <c r="R1166" s="8" t="str">
        <f>IF(OR($A1166="TUA",$A1166="TYA"),"",IF(ISNUMBER(_xll.BDP($C1166,"DUR_ADJ_OAS_MID")),_xll.BDP($C1166,"DUR_ADJ_OAS_MID"),IF(ISNUMBER(_xll.BDP($E1166&amp;" ISIN","DUR_ADJ_OAS_MID")),_xll.BDP($E1166&amp;" ISIN","DUR_ADJ_OAS_MID")," ")))</f>
        <v xml:space="preserve"> </v>
      </c>
      <c r="S1166" s="7">
        <f t="shared" si="18"/>
        <v>-2.7601771709749954E-2</v>
      </c>
      <c r="T1166" t="s">
        <v>132</v>
      </c>
      <c r="U1166" t="s">
        <v>57</v>
      </c>
      <c r="AG1166">
        <v>0.53428100000000001</v>
      </c>
    </row>
    <row r="1167" spans="1:33" x14ac:dyDescent="0.25">
      <c r="A1167" t="s">
        <v>3202</v>
      </c>
      <c r="B1167" t="s">
        <v>133</v>
      </c>
      <c r="C1167" t="s">
        <v>133</v>
      </c>
      <c r="F1167" t="s">
        <v>134</v>
      </c>
      <c r="G1167" s="1">
        <v>8</v>
      </c>
      <c r="H1167" s="1">
        <v>62.4</v>
      </c>
      <c r="I1167" s="2">
        <v>49920</v>
      </c>
      <c r="J1167" s="3">
        <v>1.32727E-3</v>
      </c>
      <c r="K1167" s="4">
        <v>37610966.469999999</v>
      </c>
      <c r="L1167" s="5">
        <v>2570001</v>
      </c>
      <c r="M1167" s="6">
        <v>14.63461161</v>
      </c>
      <c r="N1167" s="7">
        <f>IF(ISNUMBER(_xll.BDP($C1167, "DELTA_MID")),_xll.BDP($C1167, "DELTA_MID")," ")</f>
        <v>-6.1083999999999999E-2</v>
      </c>
      <c r="O1167" s="7" t="str">
        <f>IF(ISNUMBER(N1167),_xll.BDP($C1167, "OPT_UNDL_TICKER"),"")</f>
        <v>NDX</v>
      </c>
      <c r="P1167" s="8">
        <f>IF(ISNUMBER(N1167),_xll.BDP($C1167, "OPT_UNDL_PX")," ")</f>
        <v>24054.38</v>
      </c>
      <c r="Q1167" s="7">
        <f>IF(ISNUMBER(N1167),+G1167*_xll.BDP($C1167, "PX_POS_MULT_FACTOR")*P1167/K1167," ")</f>
        <v>0.51164609171501574</v>
      </c>
      <c r="R1167" s="8" t="str">
        <f>IF(OR($A1167="TUA",$A1167="TYA"),"",IF(ISNUMBER(_xll.BDP($C1167,"DUR_ADJ_OAS_MID")),_xll.BDP($C1167,"DUR_ADJ_OAS_MID"),IF(ISNUMBER(_xll.BDP($E1167&amp;" ISIN","DUR_ADJ_OAS_MID")),_xll.BDP($E1167&amp;" ISIN","DUR_ADJ_OAS_MID")," ")))</f>
        <v xml:space="preserve"> </v>
      </c>
      <c r="S1167" s="7">
        <f t="shared" si="18"/>
        <v>-3.1253389866320022E-2</v>
      </c>
      <c r="T1167" t="s">
        <v>134</v>
      </c>
      <c r="U1167" t="s">
        <v>57</v>
      </c>
      <c r="AG1167">
        <v>0.53428100000000001</v>
      </c>
    </row>
    <row r="1168" spans="1:33" x14ac:dyDescent="0.25">
      <c r="A1168" t="s">
        <v>3202</v>
      </c>
      <c r="B1168" t="s">
        <v>135</v>
      </c>
      <c r="C1168" t="s">
        <v>135</v>
      </c>
      <c r="F1168" t="s">
        <v>136</v>
      </c>
      <c r="G1168" s="1">
        <v>-8</v>
      </c>
      <c r="H1168" s="1">
        <v>105.3</v>
      </c>
      <c r="I1168" s="2">
        <v>-84240</v>
      </c>
      <c r="J1168" s="3">
        <v>-2.2397699999999999E-3</v>
      </c>
      <c r="K1168" s="4">
        <v>37610966.469999999</v>
      </c>
      <c r="L1168" s="5">
        <v>2570001</v>
      </c>
      <c r="M1168" s="6">
        <v>14.63461161</v>
      </c>
      <c r="N1168" s="7">
        <f>IF(ISNUMBER(_xll.BDP($C1168, "DELTA_MID")),_xll.BDP($C1168, "DELTA_MID")," ")</f>
        <v>-0.103417</v>
      </c>
      <c r="O1168" s="7" t="str">
        <f>IF(ISNUMBER(N1168),_xll.BDP($C1168, "OPT_UNDL_TICKER"),"")</f>
        <v>NDX</v>
      </c>
      <c r="P1168" s="8">
        <f>IF(ISNUMBER(N1168),_xll.BDP($C1168, "OPT_UNDL_PX")," ")</f>
        <v>24054.38</v>
      </c>
      <c r="Q1168" s="7">
        <f>IF(ISNUMBER(N1168),+G1168*_xll.BDP($C1168, "PX_POS_MULT_FACTOR")*P1168/K1168," ")</f>
        <v>-0.51164609171501574</v>
      </c>
      <c r="R1168" s="8" t="str">
        <f>IF(OR($A1168="TUA",$A1168="TYA"),"",IF(ISNUMBER(_xll.BDP($C1168,"DUR_ADJ_OAS_MID")),_xll.BDP($C1168,"DUR_ADJ_OAS_MID"),IF(ISNUMBER(_xll.BDP($E1168&amp;" ISIN","DUR_ADJ_OAS_MID")),_xll.BDP($E1168&amp;" ISIN","DUR_ADJ_OAS_MID")," ")))</f>
        <v xml:space="preserve"> </v>
      </c>
      <c r="S1168" s="7">
        <f t="shared" si="18"/>
        <v>5.2912903866891778E-2</v>
      </c>
      <c r="T1168" t="s">
        <v>136</v>
      </c>
      <c r="U1168" t="s">
        <v>57</v>
      </c>
      <c r="AG1168">
        <v>0.53428100000000001</v>
      </c>
    </row>
    <row r="1169" spans="1:33" x14ac:dyDescent="0.25">
      <c r="A1169" t="s">
        <v>3202</v>
      </c>
      <c r="B1169" t="s">
        <v>137</v>
      </c>
      <c r="C1169" t="s">
        <v>137</v>
      </c>
      <c r="F1169" t="s">
        <v>138</v>
      </c>
      <c r="G1169" s="1">
        <v>-8</v>
      </c>
      <c r="H1169" s="1">
        <v>121.15</v>
      </c>
      <c r="I1169" s="2">
        <v>-96920</v>
      </c>
      <c r="J1169" s="3">
        <v>-2.57691E-3</v>
      </c>
      <c r="K1169" s="4">
        <v>37610966.469999999</v>
      </c>
      <c r="L1169" s="5">
        <v>2570001</v>
      </c>
      <c r="M1169" s="6">
        <v>14.63461161</v>
      </c>
      <c r="N1169" s="7">
        <f>IF(ISNUMBER(_xll.BDP($C1169, "DELTA_MID")),_xll.BDP($C1169, "DELTA_MID")," ")</f>
        <v>-0.118574</v>
      </c>
      <c r="O1169" s="7" t="str">
        <f>IF(ISNUMBER(N1169),_xll.BDP($C1169, "OPT_UNDL_TICKER"),"")</f>
        <v>NDX</v>
      </c>
      <c r="P1169" s="8">
        <f>IF(ISNUMBER(N1169),_xll.BDP($C1169, "OPT_UNDL_PX")," ")</f>
        <v>24054.38</v>
      </c>
      <c r="Q1169" s="7">
        <f>IF(ISNUMBER(N1169),+G1169*_xll.BDP($C1169, "PX_POS_MULT_FACTOR")*P1169/K1169," ")</f>
        <v>-0.51164609171501574</v>
      </c>
      <c r="R1169" s="8" t="str">
        <f>IF(OR($A1169="TUA",$A1169="TYA"),"",IF(ISNUMBER(_xll.BDP($C1169,"DUR_ADJ_OAS_MID")),_xll.BDP($C1169,"DUR_ADJ_OAS_MID"),IF(ISNUMBER(_xll.BDP($E1169&amp;" ISIN","DUR_ADJ_OAS_MID")),_xll.BDP($E1169&amp;" ISIN","DUR_ADJ_OAS_MID")," ")))</f>
        <v xml:space="preserve"> </v>
      </c>
      <c r="S1169" s="7">
        <f t="shared" si="18"/>
        <v>6.0667923679016272E-2</v>
      </c>
      <c r="T1169" t="s">
        <v>138</v>
      </c>
      <c r="U1169" t="s">
        <v>57</v>
      </c>
      <c r="AG1169">
        <v>0.53428100000000001</v>
      </c>
    </row>
    <row r="1170" spans="1:33" x14ac:dyDescent="0.25">
      <c r="A1170" t="s">
        <v>3202</v>
      </c>
      <c r="B1170" t="s">
        <v>139</v>
      </c>
      <c r="C1170" t="s">
        <v>139</v>
      </c>
      <c r="F1170" t="s">
        <v>140</v>
      </c>
      <c r="G1170" s="1">
        <v>117</v>
      </c>
      <c r="H1170" s="1">
        <v>10</v>
      </c>
      <c r="I1170" s="2">
        <v>117000</v>
      </c>
      <c r="J1170" s="3">
        <v>3.11079E-3</v>
      </c>
      <c r="K1170" s="4">
        <v>37610966.469999999</v>
      </c>
      <c r="L1170" s="5">
        <v>2570001</v>
      </c>
      <c r="M1170" s="6">
        <v>14.63461161</v>
      </c>
      <c r="N1170" s="7">
        <f>IF(ISNUMBER(_xll.BDP($C1170, "DELTA_MID")),_xll.BDP($C1170, "DELTA_MID")," ")</f>
        <v>-0.17496</v>
      </c>
      <c r="O1170" s="7" t="str">
        <f>IF(ISNUMBER(N1170),_xll.BDP($C1170, "OPT_UNDL_TICKER"),"")</f>
        <v>RUY</v>
      </c>
      <c r="P1170" s="8">
        <f>IF(ISNUMBER(N1170),_xll.BDP($C1170, "OPT_UNDL_PX")," ")</f>
        <v>2305.1120000000001</v>
      </c>
      <c r="Q1170" s="7">
        <f>IF(ISNUMBER(N1170),+G1170*_xll.BDP($C1170, "PX_POS_MULT_FACTOR")*P1170/K1170," ")</f>
        <v>0.71707304893407076</v>
      </c>
      <c r="R1170" s="8" t="str">
        <f>IF(OR($A1170="TUA",$A1170="TYA"),"",IF(ISNUMBER(_xll.BDP($C1170,"DUR_ADJ_OAS_MID")),_xll.BDP($C1170,"DUR_ADJ_OAS_MID"),IF(ISNUMBER(_xll.BDP($E1170&amp;" ISIN","DUR_ADJ_OAS_MID")),_xll.BDP($E1170&amp;" ISIN","DUR_ADJ_OAS_MID")," ")))</f>
        <v xml:space="preserve"> </v>
      </c>
      <c r="S1170" s="7">
        <f t="shared" si="18"/>
        <v>-0.12545910064150503</v>
      </c>
      <c r="T1170" t="s">
        <v>140</v>
      </c>
      <c r="U1170" t="s">
        <v>57</v>
      </c>
      <c r="AG1170">
        <v>0.53428100000000001</v>
      </c>
    </row>
    <row r="1171" spans="1:33" x14ac:dyDescent="0.25">
      <c r="A1171" t="s">
        <v>3202</v>
      </c>
      <c r="B1171" t="s">
        <v>141</v>
      </c>
      <c r="C1171" t="s">
        <v>141</v>
      </c>
      <c r="F1171" t="s">
        <v>142</v>
      </c>
      <c r="G1171" s="1">
        <v>-117</v>
      </c>
      <c r="H1171" s="1">
        <v>38.35</v>
      </c>
      <c r="I1171" s="2">
        <v>-448695</v>
      </c>
      <c r="J1171" s="3">
        <v>-1.19299E-2</v>
      </c>
      <c r="K1171" s="4">
        <v>37610966.469999999</v>
      </c>
      <c r="L1171" s="5">
        <v>2570001</v>
      </c>
      <c r="M1171" s="6">
        <v>14.63461161</v>
      </c>
      <c r="N1171" s="7">
        <f>IF(ISNUMBER(_xll.BDP($C1171, "DELTA_MID")),_xll.BDP($C1171, "DELTA_MID")," ")</f>
        <v>-0.53337199999999996</v>
      </c>
      <c r="O1171" s="7" t="str">
        <f>IF(ISNUMBER(N1171),_xll.BDP($C1171, "OPT_UNDL_TICKER"),"")</f>
        <v>RUY</v>
      </c>
      <c r="P1171" s="8">
        <f>IF(ISNUMBER(N1171),_xll.BDP($C1171, "OPT_UNDL_PX")," ")</f>
        <v>2305.1120000000001</v>
      </c>
      <c r="Q1171" s="7">
        <f>IF(ISNUMBER(N1171),+G1171*_xll.BDP($C1171, "PX_POS_MULT_FACTOR")*P1171/K1171," ")</f>
        <v>-0.71707304893407076</v>
      </c>
      <c r="R1171" s="8" t="str">
        <f>IF(OR($A1171="TUA",$A1171="TYA"),"",IF(ISNUMBER(_xll.BDP($C1171,"DUR_ADJ_OAS_MID")),_xll.BDP($C1171,"DUR_ADJ_OAS_MID"),IF(ISNUMBER(_xll.BDP($E1171&amp;" ISIN","DUR_ADJ_OAS_MID")),_xll.BDP($E1171&amp;" ISIN","DUR_ADJ_OAS_MID")," ")))</f>
        <v xml:space="preserve"> </v>
      </c>
      <c r="S1171" s="7">
        <f t="shared" si="18"/>
        <v>0.38246668625606317</v>
      </c>
      <c r="T1171" t="s">
        <v>142</v>
      </c>
      <c r="U1171" t="s">
        <v>57</v>
      </c>
      <c r="AG1171">
        <v>0.53428100000000001</v>
      </c>
    </row>
    <row r="1172" spans="1:33" x14ac:dyDescent="0.25">
      <c r="A1172" t="s">
        <v>3202</v>
      </c>
      <c r="B1172" t="s">
        <v>143</v>
      </c>
      <c r="C1172" t="s">
        <v>143</v>
      </c>
      <c r="F1172" t="s">
        <v>144</v>
      </c>
      <c r="G1172" s="1">
        <v>83</v>
      </c>
      <c r="H1172" s="1">
        <v>3.8</v>
      </c>
      <c r="I1172" s="2">
        <v>31540</v>
      </c>
      <c r="J1172" s="3">
        <v>8.3858999999999995E-4</v>
      </c>
      <c r="K1172" s="4">
        <v>37610966.469999999</v>
      </c>
      <c r="L1172" s="5">
        <v>2570001</v>
      </c>
      <c r="M1172" s="6">
        <v>14.63461161</v>
      </c>
      <c r="N1172" s="7">
        <f>IF(ISNUMBER(_xll.BDP($C1172, "DELTA_MID")),_xll.BDP($C1172, "DELTA_MID")," ")</f>
        <v>-4.6080999999999997E-2</v>
      </c>
      <c r="O1172" s="7" t="str">
        <f>IF(ISNUMBER(N1172),_xll.BDP($C1172, "OPT_UNDL_TICKER"),"")</f>
        <v>RUY</v>
      </c>
      <c r="P1172" s="8">
        <f>IF(ISNUMBER(N1172),_xll.BDP($C1172, "OPT_UNDL_PX")," ")</f>
        <v>2305.1120000000001</v>
      </c>
      <c r="Q1172" s="7">
        <f>IF(ISNUMBER(N1172),+G1172*_xll.BDP($C1172, "PX_POS_MULT_FACTOR")*P1172/K1172," ")</f>
        <v>0.50869284667972536</v>
      </c>
      <c r="R1172" s="8" t="str">
        <f>IF(OR($A1172="TUA",$A1172="TYA"),"",IF(ISNUMBER(_xll.BDP($C1172,"DUR_ADJ_OAS_MID")),_xll.BDP($C1172,"DUR_ADJ_OAS_MID"),IF(ISNUMBER(_xll.BDP($E1172&amp;" ISIN","DUR_ADJ_OAS_MID")),_xll.BDP($E1172&amp;" ISIN","DUR_ADJ_OAS_MID")," ")))</f>
        <v xml:space="preserve"> </v>
      </c>
      <c r="S1172" s="7">
        <f t="shared" si="18"/>
        <v>-2.3441075067848424E-2</v>
      </c>
      <c r="T1172" t="s">
        <v>144</v>
      </c>
      <c r="U1172" t="s">
        <v>57</v>
      </c>
      <c r="AG1172">
        <v>0.53428100000000001</v>
      </c>
    </row>
    <row r="1173" spans="1:33" x14ac:dyDescent="0.25">
      <c r="A1173" t="s">
        <v>3202</v>
      </c>
      <c r="B1173" t="s">
        <v>145</v>
      </c>
      <c r="C1173" t="s">
        <v>145</v>
      </c>
      <c r="F1173" t="s">
        <v>146</v>
      </c>
      <c r="G1173" s="1">
        <v>83</v>
      </c>
      <c r="H1173" s="1">
        <v>4.3499999999999996</v>
      </c>
      <c r="I1173" s="2">
        <v>36105</v>
      </c>
      <c r="J1173" s="3">
        <v>9.5996000000000005E-4</v>
      </c>
      <c r="K1173" s="4">
        <v>37610966.469999999</v>
      </c>
      <c r="L1173" s="5">
        <v>2570001</v>
      </c>
      <c r="M1173" s="6">
        <v>14.63461161</v>
      </c>
      <c r="N1173" s="7">
        <f>IF(ISNUMBER(_xll.BDP($C1173, "DELTA_MID")),_xll.BDP($C1173, "DELTA_MID")," ")</f>
        <v>-5.3192999999999997E-2</v>
      </c>
      <c r="O1173" s="7" t="str">
        <f>IF(ISNUMBER(N1173),_xll.BDP($C1173, "OPT_UNDL_TICKER"),"")</f>
        <v>RUY</v>
      </c>
      <c r="P1173" s="8">
        <f>IF(ISNUMBER(N1173),_xll.BDP($C1173, "OPT_UNDL_PX")," ")</f>
        <v>2305.1120000000001</v>
      </c>
      <c r="Q1173" s="7">
        <f>IF(ISNUMBER(N1173),+G1173*_xll.BDP($C1173, "PX_POS_MULT_FACTOR")*P1173/K1173," ")</f>
        <v>0.50869284667972536</v>
      </c>
      <c r="R1173" s="8" t="str">
        <f>IF(OR($A1173="TUA",$A1173="TYA"),"",IF(ISNUMBER(_xll.BDP($C1173,"DUR_ADJ_OAS_MID")),_xll.BDP($C1173,"DUR_ADJ_OAS_MID"),IF(ISNUMBER(_xll.BDP($E1173&amp;" ISIN","DUR_ADJ_OAS_MID")),_xll.BDP($E1173&amp;" ISIN","DUR_ADJ_OAS_MID")," ")))</f>
        <v xml:space="preserve"> </v>
      </c>
      <c r="S1173" s="7">
        <f t="shared" si="18"/>
        <v>-2.7058898593434629E-2</v>
      </c>
      <c r="T1173" t="s">
        <v>146</v>
      </c>
      <c r="U1173" t="s">
        <v>57</v>
      </c>
      <c r="AG1173">
        <v>0.53428100000000001</v>
      </c>
    </row>
    <row r="1174" spans="1:33" x14ac:dyDescent="0.25">
      <c r="A1174" t="s">
        <v>3202</v>
      </c>
      <c r="B1174" t="s">
        <v>147</v>
      </c>
      <c r="C1174" t="s">
        <v>147</v>
      </c>
      <c r="F1174" t="s">
        <v>148</v>
      </c>
      <c r="G1174" s="1">
        <v>-83</v>
      </c>
      <c r="H1174" s="1">
        <v>8.4</v>
      </c>
      <c r="I1174" s="2">
        <v>-69720</v>
      </c>
      <c r="J1174" s="3">
        <v>-1.8537099999999999E-3</v>
      </c>
      <c r="K1174" s="4">
        <v>37610966.469999999</v>
      </c>
      <c r="L1174" s="5">
        <v>2570001</v>
      </c>
      <c r="M1174" s="6">
        <v>14.63461161</v>
      </c>
      <c r="N1174" s="7">
        <f>IF(ISNUMBER(_xll.BDP($C1174, "DELTA_MID")),_xll.BDP($C1174, "DELTA_MID")," ")</f>
        <v>-0.10229000000000001</v>
      </c>
      <c r="O1174" s="7" t="str">
        <f>IF(ISNUMBER(N1174),_xll.BDP($C1174, "OPT_UNDL_TICKER"),"")</f>
        <v>RUY</v>
      </c>
      <c r="P1174" s="8">
        <f>IF(ISNUMBER(N1174),_xll.BDP($C1174, "OPT_UNDL_PX")," ")</f>
        <v>2305.1120000000001</v>
      </c>
      <c r="Q1174" s="7">
        <f>IF(ISNUMBER(N1174),+G1174*_xll.BDP($C1174, "PX_POS_MULT_FACTOR")*P1174/K1174," ")</f>
        <v>-0.50869284667972536</v>
      </c>
      <c r="R1174" s="8" t="str">
        <f>IF(OR($A1174="TUA",$A1174="TYA"),"",IF(ISNUMBER(_xll.BDP($C1174,"DUR_ADJ_OAS_MID")),_xll.BDP($C1174,"DUR_ADJ_OAS_MID"),IF(ISNUMBER(_xll.BDP($E1174&amp;" ISIN","DUR_ADJ_OAS_MID")),_xll.BDP($E1174&amp;" ISIN","DUR_ADJ_OAS_MID")," ")))</f>
        <v xml:space="preserve"> </v>
      </c>
      <c r="S1174" s="7">
        <f t="shared" si="18"/>
        <v>5.2034191286869112E-2</v>
      </c>
      <c r="T1174" t="s">
        <v>148</v>
      </c>
      <c r="U1174" t="s">
        <v>57</v>
      </c>
      <c r="AG1174">
        <v>0.53428100000000001</v>
      </c>
    </row>
    <row r="1175" spans="1:33" x14ac:dyDescent="0.25">
      <c r="A1175" t="s">
        <v>3202</v>
      </c>
      <c r="B1175" t="s">
        <v>149</v>
      </c>
      <c r="C1175" t="s">
        <v>149</v>
      </c>
      <c r="F1175" t="s">
        <v>150</v>
      </c>
      <c r="G1175" s="1">
        <v>-83</v>
      </c>
      <c r="H1175" s="1">
        <v>10.050000000000001</v>
      </c>
      <c r="I1175" s="2">
        <v>-83415</v>
      </c>
      <c r="J1175" s="3">
        <v>-2.21784E-3</v>
      </c>
      <c r="K1175" s="4">
        <v>37610966.469999999</v>
      </c>
      <c r="L1175" s="5">
        <v>2570001</v>
      </c>
      <c r="M1175" s="6">
        <v>14.63461161</v>
      </c>
      <c r="N1175" s="7">
        <f>IF(ISNUMBER(_xll.BDP($C1175, "DELTA_MID")),_xll.BDP($C1175, "DELTA_MID")," ")</f>
        <v>-0.121341</v>
      </c>
      <c r="O1175" s="7" t="str">
        <f>IF(ISNUMBER(N1175),_xll.BDP($C1175, "OPT_UNDL_TICKER"),"")</f>
        <v>RUY</v>
      </c>
      <c r="P1175" s="8">
        <f>IF(ISNUMBER(N1175),_xll.BDP($C1175, "OPT_UNDL_PX")," ")</f>
        <v>2305.1120000000001</v>
      </c>
      <c r="Q1175" s="7">
        <f>IF(ISNUMBER(N1175),+G1175*_xll.BDP($C1175, "PX_POS_MULT_FACTOR")*P1175/K1175," ")</f>
        <v>-0.50869284667972536</v>
      </c>
      <c r="R1175" s="8" t="str">
        <f>IF(OR($A1175="TUA",$A1175="TYA"),"",IF(ISNUMBER(_xll.BDP($C1175,"DUR_ADJ_OAS_MID")),_xll.BDP($C1175,"DUR_ADJ_OAS_MID"),IF(ISNUMBER(_xll.BDP($E1175&amp;" ISIN","DUR_ADJ_OAS_MID")),_xll.BDP($E1175&amp;" ISIN","DUR_ADJ_OAS_MID")," ")))</f>
        <v xml:space="preserve"> </v>
      </c>
      <c r="S1175" s="7">
        <f t="shared" si="18"/>
        <v>6.1725298708964559E-2</v>
      </c>
      <c r="T1175" t="s">
        <v>150</v>
      </c>
      <c r="U1175" t="s">
        <v>57</v>
      </c>
      <c r="AG1175">
        <v>0.53428100000000001</v>
      </c>
    </row>
    <row r="1176" spans="1:33" x14ac:dyDescent="0.25">
      <c r="A1176" t="s">
        <v>3202</v>
      </c>
      <c r="B1176" t="s">
        <v>151</v>
      </c>
      <c r="C1176" t="s">
        <v>151</v>
      </c>
      <c r="F1176" t="s">
        <v>152</v>
      </c>
      <c r="G1176" s="1">
        <v>115</v>
      </c>
      <c r="H1176" s="1">
        <v>0.15</v>
      </c>
      <c r="I1176" s="2">
        <v>1725</v>
      </c>
      <c r="J1176" s="3">
        <v>4.5859999999999998E-5</v>
      </c>
      <c r="K1176" s="4">
        <v>37610966.469999999</v>
      </c>
      <c r="L1176" s="5">
        <v>2570001</v>
      </c>
      <c r="M1176" s="6">
        <v>14.63461161</v>
      </c>
      <c r="N1176" s="7">
        <f>IF(ISNUMBER(_xll.BDP($C1176, "DELTA_MID")),_xll.BDP($C1176, "DELTA_MID")," ")</f>
        <v>4.052E-3</v>
      </c>
      <c r="O1176" s="7" t="str">
        <f>IF(ISNUMBER(N1176),_xll.BDP($C1176, "OPT_UNDL_TICKER"),"")</f>
        <v>SPX</v>
      </c>
      <c r="P1176" s="8">
        <f>IF(ISNUMBER(N1176),_xll.BDP($C1176, "OPT_UNDL_PX")," ")</f>
        <v>6538.76</v>
      </c>
      <c r="Q1176" s="7">
        <f>IF(ISNUMBER(N1176),+G1176*_xll.BDP($C1176, "PX_POS_MULT_FACTOR")*P1176/K1176," ")</f>
        <v>1.9993035823734844</v>
      </c>
      <c r="R1176" s="8" t="str">
        <f>IF(OR($A1176="TUA",$A1176="TYA"),"",IF(ISNUMBER(_xll.BDP($C1176,"DUR_ADJ_OAS_MID")),_xll.BDP($C1176,"DUR_ADJ_OAS_MID"),IF(ISNUMBER(_xll.BDP($E1176&amp;" ISIN","DUR_ADJ_OAS_MID")),_xll.BDP($E1176&amp;" ISIN","DUR_ADJ_OAS_MID")," ")))</f>
        <v xml:space="preserve"> </v>
      </c>
      <c r="S1176" s="7">
        <f t="shared" si="18"/>
        <v>8.1011781157773587E-3</v>
      </c>
      <c r="T1176" t="s">
        <v>152</v>
      </c>
      <c r="U1176" t="s">
        <v>57</v>
      </c>
      <c r="AG1176">
        <v>0.53428100000000001</v>
      </c>
    </row>
    <row r="1177" spans="1:33" x14ac:dyDescent="0.25">
      <c r="A1177" t="s">
        <v>3202</v>
      </c>
      <c r="B1177" t="s">
        <v>153</v>
      </c>
      <c r="C1177" t="s">
        <v>153</v>
      </c>
      <c r="F1177" t="s">
        <v>154</v>
      </c>
      <c r="G1177" s="1">
        <v>156</v>
      </c>
      <c r="H1177" s="1">
        <v>0.1</v>
      </c>
      <c r="I1177" s="2">
        <v>1560</v>
      </c>
      <c r="J1177" s="3">
        <v>4.1480000000000003E-5</v>
      </c>
      <c r="K1177" s="4">
        <v>37610966.469999999</v>
      </c>
      <c r="L1177" s="5">
        <v>2570001</v>
      </c>
      <c r="M1177" s="6">
        <v>14.63461161</v>
      </c>
      <c r="N1177" s="7">
        <f>IF(ISNUMBER(_xll.BDP($C1177, "DELTA_MID")),_xll.BDP($C1177, "DELTA_MID")," ")</f>
        <v>2.2850000000000001E-3</v>
      </c>
      <c r="O1177" s="7" t="str">
        <f>IF(ISNUMBER(N1177),_xll.BDP($C1177, "OPT_UNDL_TICKER"),"")</f>
        <v>SPX</v>
      </c>
      <c r="P1177" s="8">
        <f>IF(ISNUMBER(N1177),_xll.BDP($C1177, "OPT_UNDL_PX")," ")</f>
        <v>6538.76</v>
      </c>
      <c r="Q1177" s="7">
        <f>IF(ISNUMBER(N1177),+G1177*_xll.BDP($C1177, "PX_POS_MULT_FACTOR")*P1177/K1177," ")</f>
        <v>2.7120987726109873</v>
      </c>
      <c r="R1177" s="8" t="str">
        <f>IF(OR($A1177="TUA",$A1177="TYA"),"",IF(ISNUMBER(_xll.BDP($C1177,"DUR_ADJ_OAS_MID")),_xll.BDP($C1177,"DUR_ADJ_OAS_MID"),IF(ISNUMBER(_xll.BDP($E1177&amp;" ISIN","DUR_ADJ_OAS_MID")),_xll.BDP($E1177&amp;" ISIN","DUR_ADJ_OAS_MID")," ")))</f>
        <v xml:space="preserve"> </v>
      </c>
      <c r="S1177" s="7">
        <f t="shared" si="18"/>
        <v>6.197145695416106E-3</v>
      </c>
      <c r="T1177" t="s">
        <v>154</v>
      </c>
      <c r="U1177" t="s">
        <v>57</v>
      </c>
      <c r="AG1177">
        <v>0.53428100000000001</v>
      </c>
    </row>
    <row r="1178" spans="1:33" x14ac:dyDescent="0.25">
      <c r="A1178" t="s">
        <v>3202</v>
      </c>
      <c r="B1178" t="s">
        <v>155</v>
      </c>
      <c r="C1178" t="s">
        <v>155</v>
      </c>
      <c r="F1178" t="s">
        <v>156</v>
      </c>
      <c r="G1178" s="1">
        <v>64</v>
      </c>
      <c r="H1178" s="1">
        <v>0.05</v>
      </c>
      <c r="I1178" s="2">
        <v>320</v>
      </c>
      <c r="J1178" s="3">
        <v>8.5099999999999998E-6</v>
      </c>
      <c r="K1178" s="4">
        <v>37610966.469999999</v>
      </c>
      <c r="L1178" s="5">
        <v>2570001</v>
      </c>
      <c r="M1178" s="6">
        <v>14.63461161</v>
      </c>
      <c r="N1178" s="7">
        <f>IF(ISNUMBER(_xll.BDP($C1178, "DELTA_MID")),_xll.BDP($C1178, "DELTA_MID")," ")</f>
        <v>2.2780000000000001E-3</v>
      </c>
      <c r="O1178" s="7" t="str">
        <f>IF(ISNUMBER(N1178),_xll.BDP($C1178, "OPT_UNDL_TICKER"),"")</f>
        <v>SPX</v>
      </c>
      <c r="P1178" s="8">
        <f>IF(ISNUMBER(N1178),_xll.BDP($C1178, "OPT_UNDL_PX")," ")</f>
        <v>6538.76</v>
      </c>
      <c r="Q1178" s="7">
        <f>IF(ISNUMBER(N1178),+G1178*_xll.BDP($C1178, "PX_POS_MULT_FACTOR")*P1178/K1178," ")</f>
        <v>1.1126559067121999</v>
      </c>
      <c r="R1178" s="8" t="str">
        <f>IF(OR($A1178="TUA",$A1178="TYA"),"",IF(ISNUMBER(_xll.BDP($C1178,"DUR_ADJ_OAS_MID")),_xll.BDP($C1178,"DUR_ADJ_OAS_MID"),IF(ISNUMBER(_xll.BDP($E1178&amp;" ISIN","DUR_ADJ_OAS_MID")),_xll.BDP($E1178&amp;" ISIN","DUR_ADJ_OAS_MID")," ")))</f>
        <v xml:space="preserve"> </v>
      </c>
      <c r="S1178" s="7">
        <f t="shared" si="18"/>
        <v>2.5346301554903914E-3</v>
      </c>
      <c r="T1178" t="s">
        <v>156</v>
      </c>
      <c r="U1178" t="s">
        <v>57</v>
      </c>
      <c r="AG1178">
        <v>0.53428100000000001</v>
      </c>
    </row>
    <row r="1179" spans="1:33" x14ac:dyDescent="0.25">
      <c r="A1179" t="s">
        <v>3202</v>
      </c>
      <c r="B1179" t="s">
        <v>157</v>
      </c>
      <c r="C1179" t="s">
        <v>157</v>
      </c>
      <c r="F1179" t="s">
        <v>158</v>
      </c>
      <c r="G1179" s="1">
        <v>-118</v>
      </c>
      <c r="H1179" s="1">
        <v>1.35</v>
      </c>
      <c r="I1179" s="2">
        <v>-15930</v>
      </c>
      <c r="J1179" s="3">
        <v>-4.2355000000000002E-4</v>
      </c>
      <c r="K1179" s="4">
        <v>37610966.469999999</v>
      </c>
      <c r="L1179" s="5">
        <v>2570001</v>
      </c>
      <c r="M1179" s="6">
        <v>14.63461161</v>
      </c>
      <c r="N1179" s="7">
        <f>IF(ISNUMBER(_xll.BDP($C1179, "DELTA_MID")),_xll.BDP($C1179, "DELTA_MID")," ")</f>
        <v>-1.0943E-2</v>
      </c>
      <c r="O1179" s="7" t="str">
        <f>IF(ISNUMBER(N1179),_xll.BDP($C1179, "OPT_UNDL_TICKER"),"")</f>
        <v>SPX</v>
      </c>
      <c r="P1179" s="8">
        <f>IF(ISNUMBER(N1179),_xll.BDP($C1179, "OPT_UNDL_PX")," ")</f>
        <v>6538.76</v>
      </c>
      <c r="Q1179" s="7">
        <f>IF(ISNUMBER(N1179),+G1179*_xll.BDP($C1179, "PX_POS_MULT_FACTOR")*P1179/K1179," ")</f>
        <v>-2.0514593280006186</v>
      </c>
      <c r="R1179" s="8" t="str">
        <f>IF(OR($A1179="TUA",$A1179="TYA"),"",IF(ISNUMBER(_xll.BDP($C1179,"DUR_ADJ_OAS_MID")),_xll.BDP($C1179,"DUR_ADJ_OAS_MID"),IF(ISNUMBER(_xll.BDP($E1179&amp;" ISIN","DUR_ADJ_OAS_MID")),_xll.BDP($E1179&amp;" ISIN","DUR_ADJ_OAS_MID")," ")))</f>
        <v xml:space="preserve"> </v>
      </c>
      <c r="S1179" s="7">
        <f t="shared" si="18"/>
        <v>2.2449119426310768E-2</v>
      </c>
      <c r="T1179" t="s">
        <v>158</v>
      </c>
      <c r="U1179" t="s">
        <v>57</v>
      </c>
      <c r="AG1179">
        <v>0.53428100000000001</v>
      </c>
    </row>
    <row r="1180" spans="1:33" x14ac:dyDescent="0.25">
      <c r="A1180" t="s">
        <v>3202</v>
      </c>
      <c r="B1180" t="s">
        <v>159</v>
      </c>
      <c r="C1180" t="s">
        <v>159</v>
      </c>
      <c r="F1180" t="s">
        <v>160</v>
      </c>
      <c r="G1180" s="1">
        <v>118</v>
      </c>
      <c r="H1180" s="1">
        <v>8.35</v>
      </c>
      <c r="I1180" s="2">
        <v>98530</v>
      </c>
      <c r="J1180" s="3">
        <v>2.6197099999999999E-3</v>
      </c>
      <c r="K1180" s="4">
        <v>37610966.469999999</v>
      </c>
      <c r="L1180" s="5">
        <v>2570001</v>
      </c>
      <c r="M1180" s="6">
        <v>14.63461161</v>
      </c>
      <c r="N1180" s="7">
        <f>IF(ISNUMBER(_xll.BDP($C1180, "DELTA_MID")),_xll.BDP($C1180, "DELTA_MID")," ")</f>
        <v>-9.5361000000000001E-2</v>
      </c>
      <c r="O1180" s="7" t="str">
        <f>IF(ISNUMBER(N1180),_xll.BDP($C1180, "OPT_UNDL_TICKER"),"")</f>
        <v>SPX</v>
      </c>
      <c r="P1180" s="8">
        <f>IF(ISNUMBER(N1180),_xll.BDP($C1180, "OPT_UNDL_PX")," ")</f>
        <v>6538.76</v>
      </c>
      <c r="Q1180" s="7">
        <f>IF(ISNUMBER(N1180),+G1180*_xll.BDP($C1180, "PX_POS_MULT_FACTOR")*P1180/K1180," ")</f>
        <v>2.0514593280006186</v>
      </c>
      <c r="R1180" s="8" t="str">
        <f>IF(OR($A1180="TUA",$A1180="TYA"),"",IF(ISNUMBER(_xll.BDP($C1180,"DUR_ADJ_OAS_MID")),_xll.BDP($C1180,"DUR_ADJ_OAS_MID"),IF(ISNUMBER(_xll.BDP($E1180&amp;" ISIN","DUR_ADJ_OAS_MID")),_xll.BDP($E1180&amp;" ISIN","DUR_ADJ_OAS_MID")," ")))</f>
        <v xml:space="preserve"> </v>
      </c>
      <c r="S1180" s="7">
        <f t="shared" si="18"/>
        <v>-0.19562921297746699</v>
      </c>
      <c r="T1180" t="s">
        <v>160</v>
      </c>
      <c r="U1180" t="s">
        <v>57</v>
      </c>
      <c r="AG1180">
        <v>0.53428100000000001</v>
      </c>
    </row>
    <row r="1181" spans="1:33" x14ac:dyDescent="0.25">
      <c r="A1181" t="s">
        <v>3202</v>
      </c>
      <c r="B1181" t="s">
        <v>161</v>
      </c>
      <c r="C1181" t="s">
        <v>161</v>
      </c>
      <c r="F1181" t="s">
        <v>162</v>
      </c>
      <c r="G1181" s="1">
        <v>334</v>
      </c>
      <c r="H1181" s="1">
        <v>0.45</v>
      </c>
      <c r="I1181" s="2">
        <v>15030</v>
      </c>
      <c r="J1181" s="3">
        <v>3.9962E-4</v>
      </c>
      <c r="K1181" s="4">
        <v>37610966.469999999</v>
      </c>
      <c r="L1181" s="5">
        <v>2570001</v>
      </c>
      <c r="M1181" s="6">
        <v>14.63461161</v>
      </c>
      <c r="N1181" s="7">
        <f>IF(ISNUMBER(_xll.BDP($C1181, "DELTA_MID")),_xll.BDP($C1181, "DELTA_MID")," ")</f>
        <v>1.1538E-2</v>
      </c>
      <c r="O1181" s="7" t="str">
        <f>IF(ISNUMBER(N1181),_xll.BDP($C1181, "OPT_UNDL_TICKER"),"")</f>
        <v>SPX</v>
      </c>
      <c r="P1181" s="8">
        <f>IF(ISNUMBER(N1181),_xll.BDP($C1181, "OPT_UNDL_PX")," ")</f>
        <v>6538.76</v>
      </c>
      <c r="Q1181" s="7">
        <f>IF(ISNUMBER(N1181),+G1181*_xll.BDP($C1181, "PX_POS_MULT_FACTOR")*P1181/K1181," ")</f>
        <v>5.8066730131542936</v>
      </c>
      <c r="R1181" s="8" t="str">
        <f>IF(OR($A1181="TUA",$A1181="TYA"),"",IF(ISNUMBER(_xll.BDP($C1181,"DUR_ADJ_OAS_MID")),_xll.BDP($C1181,"DUR_ADJ_OAS_MID"),IF(ISNUMBER(_xll.BDP($E1181&amp;" ISIN","DUR_ADJ_OAS_MID")),_xll.BDP($E1181&amp;" ISIN","DUR_ADJ_OAS_MID")," ")))</f>
        <v xml:space="preserve"> </v>
      </c>
      <c r="S1181" s="7">
        <f t="shared" si="18"/>
        <v>6.6997393225774235E-2</v>
      </c>
      <c r="T1181" t="s">
        <v>162</v>
      </c>
      <c r="U1181" t="s">
        <v>57</v>
      </c>
      <c r="AG1181">
        <v>0.53428100000000001</v>
      </c>
    </row>
    <row r="1182" spans="1:33" x14ac:dyDescent="0.25">
      <c r="A1182" t="s">
        <v>3202</v>
      </c>
      <c r="B1182" t="s">
        <v>163</v>
      </c>
      <c r="C1182" t="s">
        <v>163</v>
      </c>
      <c r="F1182" t="s">
        <v>164</v>
      </c>
      <c r="G1182" s="1">
        <v>38</v>
      </c>
      <c r="H1182" s="1">
        <v>15</v>
      </c>
      <c r="I1182" s="2">
        <v>57000</v>
      </c>
      <c r="J1182" s="3">
        <v>1.51552E-3</v>
      </c>
      <c r="K1182" s="4">
        <v>37610966.469999999</v>
      </c>
      <c r="L1182" s="5">
        <v>2570001</v>
      </c>
      <c r="M1182" s="6">
        <v>14.63461161</v>
      </c>
      <c r="N1182" s="7">
        <f>IF(ISNUMBER(_xll.BDP($C1182, "DELTA_MID")),_xll.BDP($C1182, "DELTA_MID")," ")</f>
        <v>-0.107863</v>
      </c>
      <c r="O1182" s="7" t="str">
        <f>IF(ISNUMBER(N1182),_xll.BDP($C1182, "OPT_UNDL_TICKER"),"")</f>
        <v>SPX</v>
      </c>
      <c r="P1182" s="8">
        <f>IF(ISNUMBER(N1182),_xll.BDP($C1182, "OPT_UNDL_PX")," ")</f>
        <v>6538.76</v>
      </c>
      <c r="Q1182" s="7">
        <f>IF(ISNUMBER(N1182),+G1182*_xll.BDP($C1182, "PX_POS_MULT_FACTOR")*P1182/K1182," ")</f>
        <v>0.66063944461036872</v>
      </c>
      <c r="R1182" s="8" t="str">
        <f>IF(OR($A1182="TUA",$A1182="TYA"),"",IF(ISNUMBER(_xll.BDP($C1182,"DUR_ADJ_OAS_MID")),_xll.BDP($C1182,"DUR_ADJ_OAS_MID"),IF(ISNUMBER(_xll.BDP($E1182&amp;" ISIN","DUR_ADJ_OAS_MID")),_xll.BDP($E1182&amp;" ISIN","DUR_ADJ_OAS_MID")," ")))</f>
        <v xml:space="preserve"> </v>
      </c>
      <c r="S1182" s="7">
        <f t="shared" si="18"/>
        <v>-7.1258552414008206E-2</v>
      </c>
      <c r="T1182" t="s">
        <v>164</v>
      </c>
      <c r="U1182" t="s">
        <v>57</v>
      </c>
      <c r="AG1182">
        <v>0.53428100000000001</v>
      </c>
    </row>
    <row r="1183" spans="1:33" x14ac:dyDescent="0.25">
      <c r="A1183" t="s">
        <v>3202</v>
      </c>
      <c r="B1183" t="s">
        <v>165</v>
      </c>
      <c r="C1183" t="s">
        <v>165</v>
      </c>
      <c r="F1183" t="s">
        <v>166</v>
      </c>
      <c r="G1183" s="1">
        <v>-38</v>
      </c>
      <c r="H1183" s="1">
        <v>86.25</v>
      </c>
      <c r="I1183" s="2">
        <v>-327750</v>
      </c>
      <c r="J1183" s="3">
        <v>-8.71421E-3</v>
      </c>
      <c r="K1183" s="4">
        <v>37610966.469999999</v>
      </c>
      <c r="L1183" s="5">
        <v>2570001</v>
      </c>
      <c r="M1183" s="6">
        <v>14.63461161</v>
      </c>
      <c r="N1183" s="7">
        <f>IF(ISNUMBER(_xll.BDP($C1183, "DELTA_MID")),_xll.BDP($C1183, "DELTA_MID")," ")</f>
        <v>-0.48128700000000002</v>
      </c>
      <c r="O1183" s="7" t="str">
        <f>IF(ISNUMBER(N1183),_xll.BDP($C1183, "OPT_UNDL_TICKER"),"")</f>
        <v>SPX</v>
      </c>
      <c r="P1183" s="8">
        <f>IF(ISNUMBER(N1183),_xll.BDP($C1183, "OPT_UNDL_PX")," ")</f>
        <v>6538.76</v>
      </c>
      <c r="Q1183" s="7">
        <f>IF(ISNUMBER(N1183),+G1183*_xll.BDP($C1183, "PX_POS_MULT_FACTOR")*P1183/K1183," ")</f>
        <v>-0.66063944461036872</v>
      </c>
      <c r="R1183" s="8" t="str">
        <f>IF(OR($A1183="TUA",$A1183="TYA"),"",IF(ISNUMBER(_xll.BDP($C1183,"DUR_ADJ_OAS_MID")),_xll.BDP($C1183,"DUR_ADJ_OAS_MID"),IF(ISNUMBER(_xll.BDP($E1183&amp;" ISIN","DUR_ADJ_OAS_MID")),_xll.BDP($E1183&amp;" ISIN","DUR_ADJ_OAS_MID")," ")))</f>
        <v xml:space="preserve"> </v>
      </c>
      <c r="S1183" s="7">
        <f t="shared" si="18"/>
        <v>0.31795717637819054</v>
      </c>
      <c r="T1183" t="s">
        <v>166</v>
      </c>
      <c r="U1183" t="s">
        <v>57</v>
      </c>
      <c r="AG1183">
        <v>0.53428100000000001</v>
      </c>
    </row>
    <row r="1184" spans="1:33" x14ac:dyDescent="0.25">
      <c r="A1184" t="s">
        <v>3202</v>
      </c>
      <c r="B1184" t="s">
        <v>167</v>
      </c>
      <c r="C1184" t="s">
        <v>167</v>
      </c>
      <c r="F1184" t="s">
        <v>168</v>
      </c>
      <c r="G1184" s="1">
        <v>34</v>
      </c>
      <c r="H1184" s="1">
        <v>2</v>
      </c>
      <c r="I1184" s="2">
        <v>6800</v>
      </c>
      <c r="J1184" s="3">
        <v>1.808E-4</v>
      </c>
      <c r="K1184" s="4">
        <v>37610966.469999999</v>
      </c>
      <c r="L1184" s="5">
        <v>2570001</v>
      </c>
      <c r="M1184" s="6">
        <v>14.63461161</v>
      </c>
      <c r="N1184" s="7">
        <f>IF(ISNUMBER(_xll.BDP($C1184, "DELTA_MID")),_xll.BDP($C1184, "DELTA_MID")," ")</f>
        <v>3.6611999999999999E-2</v>
      </c>
      <c r="O1184" s="7" t="str">
        <f>IF(ISNUMBER(N1184),_xll.BDP($C1184, "OPT_UNDL_TICKER"),"")</f>
        <v>SPX</v>
      </c>
      <c r="P1184" s="8">
        <f>IF(ISNUMBER(N1184),_xll.BDP($C1184, "OPT_UNDL_PX")," ")</f>
        <v>6538.76</v>
      </c>
      <c r="Q1184" s="7">
        <f>IF(ISNUMBER(N1184),+G1184*_xll.BDP($C1184, "PX_POS_MULT_FACTOR")*P1184/K1184," ")</f>
        <v>0.59109845044085629</v>
      </c>
      <c r="R1184" s="8" t="str">
        <f>IF(OR($A1184="TUA",$A1184="TYA"),"",IF(ISNUMBER(_xll.BDP($C1184,"DUR_ADJ_OAS_MID")),_xll.BDP($C1184,"DUR_ADJ_OAS_MID"),IF(ISNUMBER(_xll.BDP($E1184&amp;" ISIN","DUR_ADJ_OAS_MID")),_xll.BDP($E1184&amp;" ISIN","DUR_ADJ_OAS_MID")," ")))</f>
        <v xml:space="preserve"> </v>
      </c>
      <c r="S1184" s="7">
        <f t="shared" si="18"/>
        <v>2.1641296467540629E-2</v>
      </c>
      <c r="T1184" t="s">
        <v>168</v>
      </c>
      <c r="U1184" t="s">
        <v>57</v>
      </c>
      <c r="AG1184">
        <v>0.53428100000000001</v>
      </c>
    </row>
    <row r="1185" spans="1:33" x14ac:dyDescent="0.25">
      <c r="A1185" t="s">
        <v>3202</v>
      </c>
      <c r="B1185" t="s">
        <v>169</v>
      </c>
      <c r="C1185" t="s">
        <v>169</v>
      </c>
      <c r="F1185" t="s">
        <v>170</v>
      </c>
      <c r="G1185" s="1">
        <v>27</v>
      </c>
      <c r="H1185" s="1">
        <v>10.9</v>
      </c>
      <c r="I1185" s="2">
        <v>29430</v>
      </c>
      <c r="J1185" s="3">
        <v>7.8248E-4</v>
      </c>
      <c r="K1185" s="4">
        <v>37610966.469999999</v>
      </c>
      <c r="L1185" s="5">
        <v>2570001</v>
      </c>
      <c r="M1185" s="6">
        <v>14.63461161</v>
      </c>
      <c r="N1185" s="7">
        <f>IF(ISNUMBER(_xll.BDP($C1185, "DELTA_MID")),_xll.BDP($C1185, "DELTA_MID")," ")</f>
        <v>-4.4139999999999999E-2</v>
      </c>
      <c r="O1185" s="7" t="str">
        <f>IF(ISNUMBER(N1185),_xll.BDP($C1185, "OPT_UNDL_TICKER"),"")</f>
        <v>SPX</v>
      </c>
      <c r="P1185" s="8">
        <f>IF(ISNUMBER(N1185),_xll.BDP($C1185, "OPT_UNDL_PX")," ")</f>
        <v>6538.76</v>
      </c>
      <c r="Q1185" s="7">
        <f>IF(ISNUMBER(N1185),+G1185*_xll.BDP($C1185, "PX_POS_MULT_FACTOR")*P1185/K1185," ")</f>
        <v>0.46940171064420938</v>
      </c>
      <c r="R1185" s="8" t="str">
        <f>IF(OR($A1185="TUA",$A1185="TYA"),"",IF(ISNUMBER(_xll.BDP($C1185,"DUR_ADJ_OAS_MID")),_xll.BDP($C1185,"DUR_ADJ_OAS_MID"),IF(ISNUMBER(_xll.BDP($E1185&amp;" ISIN","DUR_ADJ_OAS_MID")),_xll.BDP($E1185&amp;" ISIN","DUR_ADJ_OAS_MID")," ")))</f>
        <v xml:space="preserve"> </v>
      </c>
      <c r="S1185" s="7">
        <f t="shared" si="18"/>
        <v>-2.0719391507835402E-2</v>
      </c>
      <c r="T1185" t="s">
        <v>170</v>
      </c>
      <c r="U1185" t="s">
        <v>57</v>
      </c>
      <c r="AG1185">
        <v>0.53428100000000001</v>
      </c>
    </row>
    <row r="1186" spans="1:33" x14ac:dyDescent="0.25">
      <c r="A1186" t="s">
        <v>3202</v>
      </c>
      <c r="B1186" t="s">
        <v>171</v>
      </c>
      <c r="C1186" t="s">
        <v>171</v>
      </c>
      <c r="F1186" t="s">
        <v>172</v>
      </c>
      <c r="G1186" s="1">
        <v>27</v>
      </c>
      <c r="H1186" s="1">
        <v>12.6</v>
      </c>
      <c r="I1186" s="2">
        <v>34020</v>
      </c>
      <c r="J1186" s="3">
        <v>9.0452000000000002E-4</v>
      </c>
      <c r="K1186" s="4">
        <v>37610966.469999999</v>
      </c>
      <c r="L1186" s="5">
        <v>2570001</v>
      </c>
      <c r="M1186" s="6">
        <v>14.63461161</v>
      </c>
      <c r="N1186" s="7">
        <f>IF(ISNUMBER(_xll.BDP($C1186, "DELTA_MID")),_xll.BDP($C1186, "DELTA_MID")," ")</f>
        <v>-5.1836E-2</v>
      </c>
      <c r="O1186" s="7" t="str">
        <f>IF(ISNUMBER(N1186),_xll.BDP($C1186, "OPT_UNDL_TICKER"),"")</f>
        <v>SPX</v>
      </c>
      <c r="P1186" s="8">
        <f>IF(ISNUMBER(N1186),_xll.BDP($C1186, "OPT_UNDL_PX")," ")</f>
        <v>6538.76</v>
      </c>
      <c r="Q1186" s="7">
        <f>IF(ISNUMBER(N1186),+G1186*_xll.BDP($C1186, "PX_POS_MULT_FACTOR")*P1186/K1186," ")</f>
        <v>0.46940171064420938</v>
      </c>
      <c r="R1186" s="8" t="str">
        <f>IF(OR($A1186="TUA",$A1186="TYA"),"",IF(ISNUMBER(_xll.BDP($C1186,"DUR_ADJ_OAS_MID")),_xll.BDP($C1186,"DUR_ADJ_OAS_MID"),IF(ISNUMBER(_xll.BDP($E1186&amp;" ISIN","DUR_ADJ_OAS_MID")),_xll.BDP($E1186&amp;" ISIN","DUR_ADJ_OAS_MID")," ")))</f>
        <v xml:space="preserve"> </v>
      </c>
      <c r="S1186" s="7">
        <f t="shared" si="18"/>
        <v>-2.4331907072953237E-2</v>
      </c>
      <c r="T1186" t="s">
        <v>172</v>
      </c>
      <c r="U1186" t="s">
        <v>57</v>
      </c>
      <c r="AG1186">
        <v>0.53428100000000001</v>
      </c>
    </row>
    <row r="1187" spans="1:33" x14ac:dyDescent="0.25">
      <c r="A1187" t="s">
        <v>3202</v>
      </c>
      <c r="B1187" t="s">
        <v>173</v>
      </c>
      <c r="C1187" t="s">
        <v>173</v>
      </c>
      <c r="F1187" t="s">
        <v>174</v>
      </c>
      <c r="G1187" s="1">
        <v>-27</v>
      </c>
      <c r="H1187" s="1">
        <v>21.3</v>
      </c>
      <c r="I1187" s="2">
        <v>-57510</v>
      </c>
      <c r="J1187" s="3">
        <v>-1.5290799999999999E-3</v>
      </c>
      <c r="K1187" s="4">
        <v>37610966.469999999</v>
      </c>
      <c r="L1187" s="5">
        <v>2570001</v>
      </c>
      <c r="M1187" s="6">
        <v>14.63461161</v>
      </c>
      <c r="N1187" s="7">
        <f>IF(ISNUMBER(_xll.BDP($C1187, "DELTA_MID")),_xll.BDP($C1187, "DELTA_MID")," ")</f>
        <v>-9.0467000000000006E-2</v>
      </c>
      <c r="O1187" s="7" t="str">
        <f>IF(ISNUMBER(N1187),_xll.BDP($C1187, "OPT_UNDL_TICKER"),"")</f>
        <v>SPX</v>
      </c>
      <c r="P1187" s="8">
        <f>IF(ISNUMBER(N1187),_xll.BDP($C1187, "OPT_UNDL_PX")," ")</f>
        <v>6538.76</v>
      </c>
      <c r="Q1187" s="7">
        <f>IF(ISNUMBER(N1187),+G1187*_xll.BDP($C1187, "PX_POS_MULT_FACTOR")*P1187/K1187," ")</f>
        <v>-0.46940171064420938</v>
      </c>
      <c r="R1187" s="8" t="str">
        <f>IF(OR($A1187="TUA",$A1187="TYA"),"",IF(ISNUMBER(_xll.BDP($C1187,"DUR_ADJ_OAS_MID")),_xll.BDP($C1187,"DUR_ADJ_OAS_MID"),IF(ISNUMBER(_xll.BDP($E1187&amp;" ISIN","DUR_ADJ_OAS_MID")),_xll.BDP($E1187&amp;" ISIN","DUR_ADJ_OAS_MID")," ")))</f>
        <v xml:space="preserve"> </v>
      </c>
      <c r="S1187" s="7">
        <f t="shared" si="18"/>
        <v>4.246536455684969E-2</v>
      </c>
      <c r="T1187" t="s">
        <v>174</v>
      </c>
      <c r="U1187" t="s">
        <v>57</v>
      </c>
      <c r="AG1187">
        <v>0.53428100000000001</v>
      </c>
    </row>
    <row r="1188" spans="1:33" x14ac:dyDescent="0.25">
      <c r="A1188" t="s">
        <v>3202</v>
      </c>
      <c r="B1188" t="s">
        <v>175</v>
      </c>
      <c r="C1188" t="s">
        <v>175</v>
      </c>
      <c r="F1188" t="s">
        <v>176</v>
      </c>
      <c r="G1188" s="1">
        <v>-27</v>
      </c>
      <c r="H1188" s="1">
        <v>26.1</v>
      </c>
      <c r="I1188" s="2">
        <v>-70470</v>
      </c>
      <c r="J1188" s="3">
        <v>-1.8736600000000001E-3</v>
      </c>
      <c r="K1188" s="4">
        <v>37610966.469999999</v>
      </c>
      <c r="L1188" s="5">
        <v>2570001</v>
      </c>
      <c r="M1188" s="6">
        <v>14.63461161</v>
      </c>
      <c r="N1188" s="7">
        <f>IF(ISNUMBER(_xll.BDP($C1188, "DELTA_MID")),_xll.BDP($C1188, "DELTA_MID")," ")</f>
        <v>-0.11221100000000001</v>
      </c>
      <c r="O1188" s="7" t="str">
        <f>IF(ISNUMBER(N1188),_xll.BDP($C1188, "OPT_UNDL_TICKER"),"")</f>
        <v>SPX</v>
      </c>
      <c r="P1188" s="8">
        <f>IF(ISNUMBER(N1188),_xll.BDP($C1188, "OPT_UNDL_PX")," ")</f>
        <v>6538.76</v>
      </c>
      <c r="Q1188" s="7">
        <f>IF(ISNUMBER(N1188),+G1188*_xll.BDP($C1188, "PX_POS_MULT_FACTOR")*P1188/K1188," ")</f>
        <v>-0.46940171064420938</v>
      </c>
      <c r="R1188" s="8" t="str">
        <f>IF(OR($A1188="TUA",$A1188="TYA"),"",IF(ISNUMBER(_xll.BDP($C1188,"DUR_ADJ_OAS_MID")),_xll.BDP($C1188,"DUR_ADJ_OAS_MID"),IF(ISNUMBER(_xll.BDP($E1188&amp;" ISIN","DUR_ADJ_OAS_MID")),_xll.BDP($E1188&amp;" ISIN","DUR_ADJ_OAS_MID")," ")))</f>
        <v xml:space="preserve"> </v>
      </c>
      <c r="S1188" s="7">
        <f t="shared" si="18"/>
        <v>5.2672035353097384E-2</v>
      </c>
      <c r="T1188" t="s">
        <v>176</v>
      </c>
      <c r="U1188" t="s">
        <v>57</v>
      </c>
      <c r="AG1188">
        <v>0.53428100000000001</v>
      </c>
    </row>
    <row r="1189" spans="1:33" x14ac:dyDescent="0.25">
      <c r="A1189" t="s">
        <v>3202</v>
      </c>
      <c r="B1189" t="s">
        <v>3211</v>
      </c>
      <c r="C1189" t="s">
        <v>3211</v>
      </c>
      <c r="D1189" t="s">
        <v>3212</v>
      </c>
      <c r="E1189" t="s">
        <v>3213</v>
      </c>
      <c r="F1189" t="s">
        <v>3214</v>
      </c>
      <c r="G1189" s="1">
        <v>2100000</v>
      </c>
      <c r="H1189" s="1">
        <v>99.956928000000005</v>
      </c>
      <c r="I1189" s="2">
        <v>2099095.4900000002</v>
      </c>
      <c r="J1189" s="3">
        <v>5.5810730000000003E-2</v>
      </c>
      <c r="K1189" s="4">
        <v>37610966.469999999</v>
      </c>
      <c r="L1189" s="5">
        <v>2570001</v>
      </c>
      <c r="M1189" s="6">
        <v>14.63461161</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f>IF(OR($A1189="TUA",$A1189="TYA"),"",IF(ISNUMBER(_xll.BDP($C1189,"DUR_ADJ_OAS_MID")),_xll.BDP($C1189,"DUR_ADJ_OAS_MID"),IF(ISNUMBER(_xll.BDP($E1189&amp;" ISIN","DUR_ADJ_OAS_MID")),_xll.BDP($E1189&amp;" ISIN","DUR_ADJ_OAS_MID")," ")))</f>
        <v>1.0947560353629702E-2</v>
      </c>
      <c r="S1189" s="7">
        <f t="shared" si="18"/>
        <v>6.1099133505513182E-4</v>
      </c>
      <c r="T1189" t="s">
        <v>3214</v>
      </c>
      <c r="U1189" t="s">
        <v>93</v>
      </c>
      <c r="AG1189">
        <v>0.53428100000000001</v>
      </c>
    </row>
    <row r="1190" spans="1:33" x14ac:dyDescent="0.25">
      <c r="A1190" t="s">
        <v>3202</v>
      </c>
      <c r="B1190" t="s">
        <v>110</v>
      </c>
      <c r="C1190" t="s">
        <v>110</v>
      </c>
      <c r="G1190" s="1">
        <v>-4104670.02</v>
      </c>
      <c r="H1190" s="1">
        <v>1</v>
      </c>
      <c r="I1190" s="2">
        <v>-4104670.02</v>
      </c>
      <c r="J1190" s="3">
        <v>-0.10913493</v>
      </c>
      <c r="K1190" s="4">
        <v>37610966.469999999</v>
      </c>
      <c r="L1190" s="5">
        <v>2570001</v>
      </c>
      <c r="M1190" s="6">
        <v>14.63461161</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110</v>
      </c>
      <c r="U1190" t="s">
        <v>110</v>
      </c>
      <c r="AG1190">
        <v>0.53428100000000001</v>
      </c>
    </row>
    <row r="1191" spans="1:33" x14ac:dyDescent="0.25">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row>
    <row r="1192" spans="1:33" x14ac:dyDescent="0.25">
      <c r="A1192" t="s">
        <v>3215</v>
      </c>
      <c r="B1192" t="s">
        <v>3216</v>
      </c>
      <c r="C1192" t="s">
        <v>3216</v>
      </c>
      <c r="E1192" t="s">
        <v>3217</v>
      </c>
      <c r="F1192" t="s">
        <v>3218</v>
      </c>
      <c r="G1192" s="1">
        <v>413750000</v>
      </c>
      <c r="H1192" s="1">
        <v>99.273660000000007</v>
      </c>
      <c r="I1192" s="2">
        <v>410744768.25</v>
      </c>
      <c r="J1192" s="3">
        <v>0.25485004</v>
      </c>
      <c r="K1192" s="4">
        <v>1611711598.9300001</v>
      </c>
      <c r="L1192" s="5">
        <v>32125001</v>
      </c>
      <c r="M1192" s="6">
        <v>50.170009299999997</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f>IF(OR($A1192="TUA",$A1192="TYA"),"",IF(ISNUMBER(_xll.BDP($C1192,"DUR_ADJ_OAS_MID")),_xll.BDP($C1192,"DUR_ADJ_OAS_MID"),IF(ISNUMBER(_xll.BDP($E1192&amp;" ISIN","DUR_ADJ_OAS_MID")),_xll.BDP($E1192&amp;" ISIN","DUR_ADJ_OAS_MID")," ")))</f>
        <v>4.78712009878</v>
      </c>
      <c r="S1192" s="7">
        <f t="shared" si="18"/>
        <v>1.2199977486588869</v>
      </c>
      <c r="T1192" t="s">
        <v>3218</v>
      </c>
      <c r="U1192" t="s">
        <v>1245</v>
      </c>
    </row>
    <row r="1193" spans="1:33" x14ac:dyDescent="0.25">
      <c r="A1193" t="s">
        <v>3215</v>
      </c>
      <c r="B1193" t="s">
        <v>3219</v>
      </c>
      <c r="C1193" t="s">
        <v>3219</v>
      </c>
      <c r="D1193" t="s">
        <v>3220</v>
      </c>
      <c r="E1193" t="s">
        <v>3221</v>
      </c>
      <c r="F1193" t="s">
        <v>3222</v>
      </c>
      <c r="G1193" s="1">
        <v>1147500000</v>
      </c>
      <c r="H1193" s="1">
        <v>100.859951</v>
      </c>
      <c r="I1193" s="2">
        <v>1157367937.73</v>
      </c>
      <c r="J1193" s="3">
        <v>0.71809866</v>
      </c>
      <c r="K1193" s="4">
        <v>1611711598.9300001</v>
      </c>
      <c r="L1193" s="5">
        <v>32125001</v>
      </c>
      <c r="M1193" s="6">
        <v>50.170009299999997</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f>IF(OR($A1193="TUA",$A1193="TYA"),"",IF(ISNUMBER(_xll.BDP($C1193,"DUR_ADJ_OAS_MID")),_xll.BDP($C1193,"DUR_ADJ_OAS_MID"),IF(ISNUMBER(_xll.BDP($E1193&amp;" ISIN","DUR_ADJ_OAS_MID")),_xll.BDP($E1193&amp;" ISIN","DUR_ADJ_OAS_MID")," ")))</f>
        <v>3.1231358555600002</v>
      </c>
      <c r="S1193" s="7">
        <f t="shared" si="18"/>
        <v>2.2427196728755896</v>
      </c>
      <c r="T1193" t="s">
        <v>3222</v>
      </c>
      <c r="U1193" t="s">
        <v>1245</v>
      </c>
    </row>
    <row r="1194" spans="1:33" x14ac:dyDescent="0.25">
      <c r="A1194" t="s">
        <v>3215</v>
      </c>
      <c r="B1194" t="s">
        <v>3223</v>
      </c>
      <c r="C1194" t="s">
        <v>3223</v>
      </c>
      <c r="D1194" t="s">
        <v>3224</v>
      </c>
      <c r="E1194" t="s">
        <v>3225</v>
      </c>
      <c r="F1194" t="s">
        <v>3226</v>
      </c>
      <c r="G1194" s="1">
        <v>28750000</v>
      </c>
      <c r="H1194" s="1">
        <v>102.17309</v>
      </c>
      <c r="I1194" s="2">
        <v>29374763.379999999</v>
      </c>
      <c r="J1194" s="3">
        <v>1.822582E-2</v>
      </c>
      <c r="K1194" s="4">
        <v>1611711598.9300001</v>
      </c>
      <c r="L1194" s="5">
        <v>32125001</v>
      </c>
      <c r="M1194" s="6">
        <v>50.170009299999997</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f>IF(OR($A1194="TUA",$A1194="TYA"),"",IF(ISNUMBER(_xll.BDP($C1194,"DUR_ADJ_OAS_MID")),_xll.BDP($C1194,"DUR_ADJ_OAS_MID"),IF(ISNUMBER(_xll.BDP($E1194&amp;" ISIN","DUR_ADJ_OAS_MID")),_xll.BDP($E1194&amp;" ISIN","DUR_ADJ_OAS_MID")," ")))</f>
        <v>1.8228591834600001</v>
      </c>
      <c r="S1194" s="7">
        <f t="shared" si="18"/>
        <v>3.3223103363088938E-2</v>
      </c>
      <c r="T1194" t="s">
        <v>3226</v>
      </c>
      <c r="U1194" t="s">
        <v>1245</v>
      </c>
    </row>
    <row r="1195" spans="1:33" x14ac:dyDescent="0.25">
      <c r="A1195" t="s">
        <v>3215</v>
      </c>
      <c r="B1195" t="s">
        <v>115</v>
      </c>
      <c r="C1195" t="s">
        <v>116</v>
      </c>
      <c r="D1195" t="s">
        <v>117</v>
      </c>
      <c r="E1195" t="s">
        <v>118</v>
      </c>
      <c r="F1195" t="s">
        <v>119</v>
      </c>
      <c r="G1195" s="1">
        <v>14321000</v>
      </c>
      <c r="H1195" s="1">
        <v>100.28</v>
      </c>
      <c r="I1195" s="2">
        <v>1436109880</v>
      </c>
      <c r="J1195" s="3">
        <v>0.89104644</v>
      </c>
      <c r="K1195" s="4">
        <v>1611711598.9300001</v>
      </c>
      <c r="L1195" s="5">
        <v>32125001</v>
      </c>
      <c r="M1195" s="6">
        <v>50.170009299999997</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119</v>
      </c>
      <c r="U1195" t="s">
        <v>41</v>
      </c>
    </row>
    <row r="1196" spans="1:33" x14ac:dyDescent="0.25">
      <c r="A1196" t="s">
        <v>3215</v>
      </c>
      <c r="B1196" t="s">
        <v>89</v>
      </c>
      <c r="C1196" t="s">
        <v>89</v>
      </c>
      <c r="D1196" t="s">
        <v>90</v>
      </c>
      <c r="E1196" t="s">
        <v>91</v>
      </c>
      <c r="F1196" t="s">
        <v>92</v>
      </c>
      <c r="G1196" s="1">
        <v>73500000</v>
      </c>
      <c r="H1196" s="1">
        <v>99.490987000000004</v>
      </c>
      <c r="I1196" s="2">
        <v>73125875.450000003</v>
      </c>
      <c r="J1196" s="3">
        <v>4.5371559999999998E-2</v>
      </c>
      <c r="K1196" s="4">
        <v>1611711598.9300001</v>
      </c>
      <c r="L1196" s="5">
        <v>32125001</v>
      </c>
      <c r="M1196" s="6">
        <v>50.170009299999997</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f>IF(OR($A1196="TUA",$A1196="TYA"),"",IF(ISNUMBER(_xll.BDP($C1196,"DUR_ADJ_OAS_MID")),_xll.BDP($C1196,"DUR_ADJ_OAS_MID"),IF(ISNUMBER(_xll.BDP($E1196&amp;" ISIN","DUR_ADJ_OAS_MID")),_xll.BDP($E1196&amp;" ISIN","DUR_ADJ_OAS_MID")," ")))</f>
        <v>0.1307369377044634</v>
      </c>
      <c r="S1196" s="7">
        <f t="shared" si="18"/>
        <v>5.9317388132743235E-3</v>
      </c>
      <c r="T1196" t="s">
        <v>92</v>
      </c>
      <c r="U1196" t="s">
        <v>93</v>
      </c>
    </row>
    <row r="1197" spans="1:33" x14ac:dyDescent="0.25">
      <c r="A1197" t="s">
        <v>3215</v>
      </c>
      <c r="B1197" t="s">
        <v>209</v>
      </c>
      <c r="C1197" t="s">
        <v>209</v>
      </c>
      <c r="D1197" t="s">
        <v>210</v>
      </c>
      <c r="E1197" t="s">
        <v>211</v>
      </c>
      <c r="F1197" t="s">
        <v>212</v>
      </c>
      <c r="G1197" s="1">
        <v>32000000</v>
      </c>
      <c r="H1197" s="1">
        <v>99.005851000000007</v>
      </c>
      <c r="I1197" s="2">
        <v>31681872.32</v>
      </c>
      <c r="J1197" s="3">
        <v>1.9657279999999999E-2</v>
      </c>
      <c r="K1197" s="4">
        <v>1611711598.9300001</v>
      </c>
      <c r="L1197" s="5">
        <v>32125001</v>
      </c>
      <c r="M1197" s="6">
        <v>50.170009299999997</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f>IF(OR($A1197="TUA",$A1197="TYA"),"",IF(ISNUMBER(_xll.BDP($C1197,"DUR_ADJ_OAS_MID")),_xll.BDP($C1197,"DUR_ADJ_OAS_MID"),IF(ISNUMBER(_xll.BDP($E1197&amp;" ISIN","DUR_ADJ_OAS_MID")),_xll.BDP($E1197&amp;" ISIN","DUR_ADJ_OAS_MID")," ")))</f>
        <v>0.2575987489075548</v>
      </c>
      <c r="S1197" s="7">
        <f t="shared" si="18"/>
        <v>5.063690734925499E-3</v>
      </c>
      <c r="T1197" t="s">
        <v>212</v>
      </c>
      <c r="U1197" t="s">
        <v>93</v>
      </c>
    </row>
    <row r="1198" spans="1:33" x14ac:dyDescent="0.25">
      <c r="A1198" t="s">
        <v>3215</v>
      </c>
      <c r="B1198" t="s">
        <v>102</v>
      </c>
      <c r="C1198" t="s">
        <v>102</v>
      </c>
      <c r="D1198" t="s">
        <v>103</v>
      </c>
      <c r="E1198" t="s">
        <v>104</v>
      </c>
      <c r="F1198" t="s">
        <v>105</v>
      </c>
      <c r="G1198" s="1">
        <v>80000000</v>
      </c>
      <c r="H1198" s="1">
        <v>99.624564000000007</v>
      </c>
      <c r="I1198" s="2">
        <v>79699651.200000003</v>
      </c>
      <c r="J1198" s="3">
        <v>4.9450319999999999E-2</v>
      </c>
      <c r="K1198" s="4">
        <v>1611711598.9300001</v>
      </c>
      <c r="L1198" s="5">
        <v>32125001</v>
      </c>
      <c r="M1198" s="6">
        <v>50.170009299999997</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f>IF(OR($A1198="TUA",$A1198="TYA"),"",IF(ISNUMBER(_xll.BDP($C1198,"DUR_ADJ_OAS_MID")),_xll.BDP($C1198,"DUR_ADJ_OAS_MID"),IF(ISNUMBER(_xll.BDP($E1198&amp;" ISIN","DUR_ADJ_OAS_MID")),_xll.BDP($E1198&amp;" ISIN","DUR_ADJ_OAS_MID")," ")))</f>
        <v>9.5449567797519119E-2</v>
      </c>
      <c r="S1198" s="7">
        <f t="shared" si="18"/>
        <v>4.7200116714490158E-3</v>
      </c>
      <c r="T1198" t="s">
        <v>105</v>
      </c>
      <c r="U1198" t="s">
        <v>93</v>
      </c>
    </row>
    <row r="1199" spans="1:33" x14ac:dyDescent="0.25">
      <c r="A1199" t="s">
        <v>3215</v>
      </c>
      <c r="B1199" t="s">
        <v>110</v>
      </c>
      <c r="C1199" t="s">
        <v>110</v>
      </c>
      <c r="G1199" s="1">
        <v>-8905680.0099997502</v>
      </c>
      <c r="H1199" s="1">
        <v>1</v>
      </c>
      <c r="I1199" s="2">
        <v>-8905680.0099997502</v>
      </c>
      <c r="J1199" s="3">
        <v>-5.5256000000000003E-3</v>
      </c>
      <c r="K1199" s="4">
        <v>1611711598.9300001</v>
      </c>
      <c r="L1199" s="5">
        <v>32125001</v>
      </c>
      <c r="M1199" s="6">
        <v>50.170009299999997</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110</v>
      </c>
      <c r="U1199" t="s">
        <v>110</v>
      </c>
    </row>
    <row r="1200" spans="1:33" x14ac:dyDescent="0.25">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row>
    <row r="1201" spans="1:33" x14ac:dyDescent="0.25">
      <c r="A1201" t="s">
        <v>3227</v>
      </c>
      <c r="B1201" t="s">
        <v>121</v>
      </c>
      <c r="C1201" t="s">
        <v>122</v>
      </c>
      <c r="F1201" t="s">
        <v>123</v>
      </c>
      <c r="G1201" s="1">
        <v>264</v>
      </c>
      <c r="H1201" s="1">
        <v>0.14000000000000001</v>
      </c>
      <c r="I1201" s="2">
        <v>3696</v>
      </c>
      <c r="J1201" s="3">
        <v>7.5500000000000006E-5</v>
      </c>
      <c r="K1201" s="4">
        <v>48951316.700000003</v>
      </c>
      <c r="L1201" s="5">
        <v>1950001</v>
      </c>
      <c r="M1201" s="6">
        <v>25.103226459999998</v>
      </c>
      <c r="N1201" s="7">
        <f>IF(ISNUMBER(_xll.BDP($C1201, "DELTA_MID")),_xll.BDP($C1201, "DELTA_MID")," ")</f>
        <v>-2.0296000000000002E-2</v>
      </c>
      <c r="O1201" s="7" t="str">
        <f>IF(ISNUMBER(N1201),_xll.BDP($C1201, "OPT_UNDL_TICKER"),"")</f>
        <v>GLD US</v>
      </c>
      <c r="P1201" s="8">
        <f>IF(ISNUMBER(N1201),_xll.BDP($C1201, "OPT_UNDL_PX")," ")</f>
        <v>374.85</v>
      </c>
      <c r="Q1201" s="7">
        <f>IF(ISNUMBER(N1201),+G1201*_xll.BDP($C1201, "PX_POS_MULT_FACTOR")*P1201/K1201," ")</f>
        <v>0.20216085423499955</v>
      </c>
      <c r="R1201" s="8" t="str">
        <f>IF(OR($A1201="TUA",$A1201="TYA"),"",IF(ISNUMBER(_xll.BDP($C1201,"DUR_ADJ_OAS_MID")),_xll.BDP($C1201,"DUR_ADJ_OAS_MID"),IF(ISNUMBER(_xll.BDP($E1201&amp;" ISIN","DUR_ADJ_OAS_MID")),_xll.BDP($E1201&amp;" ISIN","DUR_ADJ_OAS_MID")," ")))</f>
        <v xml:space="preserve"> </v>
      </c>
      <c r="S1201" s="7">
        <f t="shared" si="18"/>
        <v>-4.1030566975535513E-3</v>
      </c>
      <c r="T1201" t="s">
        <v>123</v>
      </c>
      <c r="U1201" t="s">
        <v>57</v>
      </c>
      <c r="AG1201">
        <v>0.13647000000000001</v>
      </c>
    </row>
    <row r="1202" spans="1:33" x14ac:dyDescent="0.25">
      <c r="A1202" t="s">
        <v>3227</v>
      </c>
      <c r="B1202" t="s">
        <v>124</v>
      </c>
      <c r="C1202" t="s">
        <v>125</v>
      </c>
      <c r="F1202" t="s">
        <v>126</v>
      </c>
      <c r="G1202" s="1">
        <v>-264</v>
      </c>
      <c r="H1202" s="1">
        <v>0.37</v>
      </c>
      <c r="I1202" s="2">
        <v>-9768</v>
      </c>
      <c r="J1202" s="3">
        <v>-1.9955E-4</v>
      </c>
      <c r="K1202" s="4">
        <v>48951316.700000003</v>
      </c>
      <c r="L1202" s="5">
        <v>1950001</v>
      </c>
      <c r="M1202" s="6">
        <v>25.103226459999998</v>
      </c>
      <c r="N1202" s="7">
        <f>IF(ISNUMBER(_xll.BDP($C1202, "DELTA_MID")),_xll.BDP($C1202, "DELTA_MID")," ")</f>
        <v>-5.9054000000000002E-2</v>
      </c>
      <c r="O1202" s="7" t="str">
        <f>IF(ISNUMBER(N1202),_xll.BDP($C1202, "OPT_UNDL_TICKER"),"")</f>
        <v>GLD US</v>
      </c>
      <c r="P1202" s="8">
        <f>IF(ISNUMBER(N1202),_xll.BDP($C1202, "OPT_UNDL_PX")," ")</f>
        <v>374.85</v>
      </c>
      <c r="Q1202" s="7">
        <f>IF(ISNUMBER(N1202),+G1202*_xll.BDP($C1202, "PX_POS_MULT_FACTOR")*P1202/K1202," ")</f>
        <v>-0.20216085423499955</v>
      </c>
      <c r="R1202" s="8" t="str">
        <f>IF(OR($A1202="TUA",$A1202="TYA"),"",IF(ISNUMBER(_xll.BDP($C1202,"DUR_ADJ_OAS_MID")),_xll.BDP($C1202,"DUR_ADJ_OAS_MID"),IF(ISNUMBER(_xll.BDP($E1202&amp;" ISIN","DUR_ADJ_OAS_MID")),_xll.BDP($E1202&amp;" ISIN","DUR_ADJ_OAS_MID")," ")))</f>
        <v xml:space="preserve"> </v>
      </c>
      <c r="S1202" s="7">
        <f t="shared" si="18"/>
        <v>1.1938407085993663E-2</v>
      </c>
      <c r="T1202" t="s">
        <v>126</v>
      </c>
      <c r="U1202" t="s">
        <v>57</v>
      </c>
      <c r="AG1202">
        <v>0.13647000000000001</v>
      </c>
    </row>
    <row r="1203" spans="1:33" x14ac:dyDescent="0.25">
      <c r="A1203" t="s">
        <v>3227</v>
      </c>
      <c r="B1203" t="s">
        <v>127</v>
      </c>
      <c r="C1203" t="s">
        <v>127</v>
      </c>
      <c r="F1203" t="s">
        <v>128</v>
      </c>
      <c r="G1203" s="1">
        <v>2</v>
      </c>
      <c r="H1203" s="1">
        <v>119.7</v>
      </c>
      <c r="I1203" s="2">
        <v>23940</v>
      </c>
      <c r="J1203" s="3">
        <v>4.8906000000000004E-4</v>
      </c>
      <c r="K1203" s="4">
        <v>48951316.700000003</v>
      </c>
      <c r="L1203" s="5">
        <v>1950001</v>
      </c>
      <c r="M1203" s="6">
        <v>25.103226459999998</v>
      </c>
      <c r="N1203" s="7">
        <f>IF(ISNUMBER(_xll.BDP($C1203, "DELTA_MID")),_xll.BDP($C1203, "DELTA_MID")," ")</f>
        <v>-0.17913999999999999</v>
      </c>
      <c r="O1203" s="7" t="str">
        <f>IF(ISNUMBER(N1203),_xll.BDP($C1203, "OPT_UNDL_TICKER"),"")</f>
        <v>NDX</v>
      </c>
      <c r="P1203" s="8">
        <f>IF(ISNUMBER(N1203),_xll.BDP($C1203, "OPT_UNDL_PX")," ")</f>
        <v>24054.38</v>
      </c>
      <c r="Q1203" s="7">
        <f>IF(ISNUMBER(N1203),+G1203*_xll.BDP($C1203, "PX_POS_MULT_FACTOR")*P1203/K1203," ")</f>
        <v>9.8278786441713825E-2</v>
      </c>
      <c r="R1203" s="8" t="str">
        <f>IF(OR($A1203="TUA",$A1203="TYA"),"",IF(ISNUMBER(_xll.BDP($C1203,"DUR_ADJ_OAS_MID")),_xll.BDP($C1203,"DUR_ADJ_OAS_MID"),IF(ISNUMBER(_xll.BDP($E1203&amp;" ISIN","DUR_ADJ_OAS_MID")),_xll.BDP($E1203&amp;" ISIN","DUR_ADJ_OAS_MID")," ")))</f>
        <v xml:space="preserve"> </v>
      </c>
      <c r="S1203" s="7">
        <f t="shared" si="18"/>
        <v>-1.7605661803168613E-2</v>
      </c>
      <c r="T1203" t="s">
        <v>128</v>
      </c>
      <c r="U1203" t="s">
        <v>57</v>
      </c>
      <c r="AG1203">
        <v>0.13647000000000001</v>
      </c>
    </row>
    <row r="1204" spans="1:33" x14ac:dyDescent="0.25">
      <c r="A1204" t="s">
        <v>3227</v>
      </c>
      <c r="B1204" t="s">
        <v>129</v>
      </c>
      <c r="C1204" t="s">
        <v>129</v>
      </c>
      <c r="F1204" t="s">
        <v>130</v>
      </c>
      <c r="G1204" s="1">
        <v>-2</v>
      </c>
      <c r="H1204" s="1">
        <v>390.85</v>
      </c>
      <c r="I1204" s="2">
        <v>-78170</v>
      </c>
      <c r="J1204" s="3">
        <v>-1.5968899999999999E-3</v>
      </c>
      <c r="K1204" s="4">
        <v>48951316.700000003</v>
      </c>
      <c r="L1204" s="5">
        <v>1950001</v>
      </c>
      <c r="M1204" s="6">
        <v>25.103226459999998</v>
      </c>
      <c r="N1204" s="7">
        <f>IF(ISNUMBER(_xll.BDP($C1204, "DELTA_MID")),_xll.BDP($C1204, "DELTA_MID")," ")</f>
        <v>-0.47010200000000002</v>
      </c>
      <c r="O1204" s="7" t="str">
        <f>IF(ISNUMBER(N1204),_xll.BDP($C1204, "OPT_UNDL_TICKER"),"")</f>
        <v>NDX</v>
      </c>
      <c r="P1204" s="8">
        <f>IF(ISNUMBER(N1204),_xll.BDP($C1204, "OPT_UNDL_PX")," ")</f>
        <v>24054.38</v>
      </c>
      <c r="Q1204" s="7">
        <f>IF(ISNUMBER(N1204),+G1204*_xll.BDP($C1204, "PX_POS_MULT_FACTOR")*P1204/K1204," ")</f>
        <v>-9.8278786441713825E-2</v>
      </c>
      <c r="R1204" s="8" t="str">
        <f>IF(OR($A1204="TUA",$A1204="TYA"),"",IF(ISNUMBER(_xll.BDP($C1204,"DUR_ADJ_OAS_MID")),_xll.BDP($C1204,"DUR_ADJ_OAS_MID"),IF(ISNUMBER(_xll.BDP($E1204&amp;" ISIN","DUR_ADJ_OAS_MID")),_xll.BDP($E1204&amp;" ISIN","DUR_ADJ_OAS_MID")," ")))</f>
        <v xml:space="preserve"> </v>
      </c>
      <c r="S1204" s="7">
        <f t="shared" si="18"/>
        <v>4.6201054063822557E-2</v>
      </c>
      <c r="T1204" t="s">
        <v>130</v>
      </c>
      <c r="U1204" t="s">
        <v>57</v>
      </c>
      <c r="AG1204">
        <v>0.13647000000000001</v>
      </c>
    </row>
    <row r="1205" spans="1:33" x14ac:dyDescent="0.25">
      <c r="A1205" t="s">
        <v>3227</v>
      </c>
      <c r="B1205" t="s">
        <v>131</v>
      </c>
      <c r="C1205" t="s">
        <v>131</v>
      </c>
      <c r="F1205" t="s">
        <v>132</v>
      </c>
      <c r="G1205" s="1">
        <v>2</v>
      </c>
      <c r="H1205" s="1">
        <v>55.4</v>
      </c>
      <c r="I1205" s="2">
        <v>11080</v>
      </c>
      <c r="J1205" s="3">
        <v>2.2635E-4</v>
      </c>
      <c r="K1205" s="4">
        <v>48951316.700000003</v>
      </c>
      <c r="L1205" s="5">
        <v>1950001</v>
      </c>
      <c r="M1205" s="6">
        <v>25.103226459999998</v>
      </c>
      <c r="N1205" s="7">
        <f>IF(ISNUMBER(_xll.BDP($C1205, "DELTA_MID")),_xll.BDP($C1205, "DELTA_MID")," ")</f>
        <v>-5.3947000000000002E-2</v>
      </c>
      <c r="O1205" s="7" t="str">
        <f>IF(ISNUMBER(N1205),_xll.BDP($C1205, "OPT_UNDL_TICKER"),"")</f>
        <v>NDX</v>
      </c>
      <c r="P1205" s="8">
        <f>IF(ISNUMBER(N1205),_xll.BDP($C1205, "OPT_UNDL_PX")," ")</f>
        <v>24054.38</v>
      </c>
      <c r="Q1205" s="7">
        <f>IF(ISNUMBER(N1205),+G1205*_xll.BDP($C1205, "PX_POS_MULT_FACTOR")*P1205/K1205," ")</f>
        <v>9.8278786441713825E-2</v>
      </c>
      <c r="R1205" s="8" t="str">
        <f>IF(OR($A1205="TUA",$A1205="TYA"),"",IF(ISNUMBER(_xll.BDP($C1205,"DUR_ADJ_OAS_MID")),_xll.BDP($C1205,"DUR_ADJ_OAS_MID"),IF(ISNUMBER(_xll.BDP($E1205&amp;" ISIN","DUR_ADJ_OAS_MID")),_xll.BDP($E1205&amp;" ISIN","DUR_ADJ_OAS_MID")," ")))</f>
        <v xml:space="preserve"> </v>
      </c>
      <c r="S1205" s="7">
        <f t="shared" si="18"/>
        <v>-5.3018456921711359E-3</v>
      </c>
      <c r="T1205" t="s">
        <v>132</v>
      </c>
      <c r="U1205" t="s">
        <v>57</v>
      </c>
      <c r="AG1205">
        <v>0.13647000000000001</v>
      </c>
    </row>
    <row r="1206" spans="1:33" x14ac:dyDescent="0.25">
      <c r="A1206" t="s">
        <v>3227</v>
      </c>
      <c r="B1206" t="s">
        <v>133</v>
      </c>
      <c r="C1206" t="s">
        <v>133</v>
      </c>
      <c r="F1206" t="s">
        <v>134</v>
      </c>
      <c r="G1206" s="1">
        <v>2</v>
      </c>
      <c r="H1206" s="1">
        <v>62.4</v>
      </c>
      <c r="I1206" s="2">
        <v>12480</v>
      </c>
      <c r="J1206" s="3">
        <v>2.5494999999999999E-4</v>
      </c>
      <c r="K1206" s="4">
        <v>48951316.700000003</v>
      </c>
      <c r="L1206" s="5">
        <v>1950001</v>
      </c>
      <c r="M1206" s="6">
        <v>25.103226459999998</v>
      </c>
      <c r="N1206" s="7">
        <f>IF(ISNUMBER(_xll.BDP($C1206, "DELTA_MID")),_xll.BDP($C1206, "DELTA_MID")," ")</f>
        <v>-6.1083999999999999E-2</v>
      </c>
      <c r="O1206" s="7" t="str">
        <f>IF(ISNUMBER(N1206),_xll.BDP($C1206, "OPT_UNDL_TICKER"),"")</f>
        <v>NDX</v>
      </c>
      <c r="P1206" s="8">
        <f>IF(ISNUMBER(N1206),_xll.BDP($C1206, "OPT_UNDL_PX")," ")</f>
        <v>24054.38</v>
      </c>
      <c r="Q1206" s="7">
        <f>IF(ISNUMBER(N1206),+G1206*_xll.BDP($C1206, "PX_POS_MULT_FACTOR")*P1206/K1206," ")</f>
        <v>9.8278786441713825E-2</v>
      </c>
      <c r="R1206" s="8" t="str">
        <f>IF(OR($A1206="TUA",$A1206="TYA"),"",IF(ISNUMBER(_xll.BDP($C1206,"DUR_ADJ_OAS_MID")),_xll.BDP($C1206,"DUR_ADJ_OAS_MID"),IF(ISNUMBER(_xll.BDP($E1206&amp;" ISIN","DUR_ADJ_OAS_MID")),_xll.BDP($E1206&amp;" ISIN","DUR_ADJ_OAS_MID")," ")))</f>
        <v xml:space="preserve"> </v>
      </c>
      <c r="S1206" s="7">
        <f t="shared" si="18"/>
        <v>-6.0032613910056473E-3</v>
      </c>
      <c r="T1206" t="s">
        <v>134</v>
      </c>
      <c r="U1206" t="s">
        <v>57</v>
      </c>
      <c r="AG1206">
        <v>0.13647000000000001</v>
      </c>
    </row>
    <row r="1207" spans="1:33" x14ac:dyDescent="0.25">
      <c r="A1207" t="s">
        <v>3227</v>
      </c>
      <c r="B1207" t="s">
        <v>135</v>
      </c>
      <c r="C1207" t="s">
        <v>135</v>
      </c>
      <c r="F1207" t="s">
        <v>136</v>
      </c>
      <c r="G1207" s="1">
        <v>-2</v>
      </c>
      <c r="H1207" s="1">
        <v>105.3</v>
      </c>
      <c r="I1207" s="2">
        <v>-21060</v>
      </c>
      <c r="J1207" s="3">
        <v>-4.3021999999999998E-4</v>
      </c>
      <c r="K1207" s="4">
        <v>48951316.700000003</v>
      </c>
      <c r="L1207" s="5">
        <v>1950001</v>
      </c>
      <c r="M1207" s="6">
        <v>25.103226459999998</v>
      </c>
      <c r="N1207" s="7">
        <f>IF(ISNUMBER(_xll.BDP($C1207, "DELTA_MID")),_xll.BDP($C1207, "DELTA_MID")," ")</f>
        <v>-0.103417</v>
      </c>
      <c r="O1207" s="7" t="str">
        <f>IF(ISNUMBER(N1207),_xll.BDP($C1207, "OPT_UNDL_TICKER"),"")</f>
        <v>NDX</v>
      </c>
      <c r="P1207" s="8">
        <f>IF(ISNUMBER(N1207),_xll.BDP($C1207, "OPT_UNDL_PX")," ")</f>
        <v>24054.38</v>
      </c>
      <c r="Q1207" s="7">
        <f>IF(ISNUMBER(N1207),+G1207*_xll.BDP($C1207, "PX_POS_MULT_FACTOR")*P1207/K1207," ")</f>
        <v>-9.8278786441713825E-2</v>
      </c>
      <c r="R1207" s="8" t="str">
        <f>IF(OR($A1207="TUA",$A1207="TYA"),"",IF(ISNUMBER(_xll.BDP($C1207,"DUR_ADJ_OAS_MID")),_xll.BDP($C1207,"DUR_ADJ_OAS_MID"),IF(ISNUMBER(_xll.BDP($E1207&amp;" ISIN","DUR_ADJ_OAS_MID")),_xll.BDP($E1207&amp;" ISIN","DUR_ADJ_OAS_MID")," ")))</f>
        <v xml:space="preserve"> </v>
      </c>
      <c r="S1207" s="7">
        <f t="shared" si="18"/>
        <v>1.0163697257442718E-2</v>
      </c>
      <c r="T1207" t="s">
        <v>136</v>
      </c>
      <c r="U1207" t="s">
        <v>57</v>
      </c>
      <c r="AG1207">
        <v>0.13647000000000001</v>
      </c>
    </row>
    <row r="1208" spans="1:33" x14ac:dyDescent="0.25">
      <c r="A1208" t="s">
        <v>3227</v>
      </c>
      <c r="B1208" t="s">
        <v>137</v>
      </c>
      <c r="C1208" t="s">
        <v>137</v>
      </c>
      <c r="F1208" t="s">
        <v>138</v>
      </c>
      <c r="G1208" s="1">
        <v>-2</v>
      </c>
      <c r="H1208" s="1">
        <v>121.15</v>
      </c>
      <c r="I1208" s="2">
        <v>-24230</v>
      </c>
      <c r="J1208" s="3">
        <v>-4.9498000000000001E-4</v>
      </c>
      <c r="K1208" s="4">
        <v>48951316.700000003</v>
      </c>
      <c r="L1208" s="5">
        <v>1950001</v>
      </c>
      <c r="M1208" s="6">
        <v>25.103226459999998</v>
      </c>
      <c r="N1208" s="7">
        <f>IF(ISNUMBER(_xll.BDP($C1208, "DELTA_MID")),_xll.BDP($C1208, "DELTA_MID")," ")</f>
        <v>-0.118574</v>
      </c>
      <c r="O1208" s="7" t="str">
        <f>IF(ISNUMBER(N1208),_xll.BDP($C1208, "OPT_UNDL_TICKER"),"")</f>
        <v>NDX</v>
      </c>
      <c r="P1208" s="8">
        <f>IF(ISNUMBER(N1208),_xll.BDP($C1208, "OPT_UNDL_PX")," ")</f>
        <v>24054.38</v>
      </c>
      <c r="Q1208" s="7">
        <f>IF(ISNUMBER(N1208),+G1208*_xll.BDP($C1208, "PX_POS_MULT_FACTOR")*P1208/K1208," ")</f>
        <v>-9.8278786441713825E-2</v>
      </c>
      <c r="R1208" s="8" t="str">
        <f>IF(OR($A1208="TUA",$A1208="TYA"),"",IF(ISNUMBER(_xll.BDP($C1208,"DUR_ADJ_OAS_MID")),_xll.BDP($C1208,"DUR_ADJ_OAS_MID"),IF(ISNUMBER(_xll.BDP($E1208&amp;" ISIN","DUR_ADJ_OAS_MID")),_xll.BDP($E1208&amp;" ISIN","DUR_ADJ_OAS_MID")," ")))</f>
        <v xml:space="preserve"> </v>
      </c>
      <c r="S1208" s="7">
        <f t="shared" si="18"/>
        <v>1.1653308823539776E-2</v>
      </c>
      <c r="T1208" t="s">
        <v>138</v>
      </c>
      <c r="U1208" t="s">
        <v>57</v>
      </c>
      <c r="AG1208">
        <v>0.13647000000000001</v>
      </c>
    </row>
    <row r="1209" spans="1:33" x14ac:dyDescent="0.25">
      <c r="A1209" t="s">
        <v>3227</v>
      </c>
      <c r="B1209" t="s">
        <v>139</v>
      </c>
      <c r="C1209" t="s">
        <v>139</v>
      </c>
      <c r="F1209" t="s">
        <v>140</v>
      </c>
      <c r="G1209" s="1">
        <v>25</v>
      </c>
      <c r="H1209" s="1">
        <v>10</v>
      </c>
      <c r="I1209" s="2">
        <v>25000</v>
      </c>
      <c r="J1209" s="3">
        <v>5.1071000000000005E-4</v>
      </c>
      <c r="K1209" s="4">
        <v>48951316.700000003</v>
      </c>
      <c r="L1209" s="5">
        <v>1950001</v>
      </c>
      <c r="M1209" s="6">
        <v>25.103226459999998</v>
      </c>
      <c r="N1209" s="7">
        <f>IF(ISNUMBER(_xll.BDP($C1209, "DELTA_MID")),_xll.BDP($C1209, "DELTA_MID")," ")</f>
        <v>-0.17496</v>
      </c>
      <c r="O1209" s="7" t="str">
        <f>IF(ISNUMBER(N1209),_xll.BDP($C1209, "OPT_UNDL_TICKER"),"")</f>
        <v>RUY</v>
      </c>
      <c r="P1209" s="8">
        <f>IF(ISNUMBER(N1209),_xll.BDP($C1209, "OPT_UNDL_PX")," ")</f>
        <v>2305.1120000000001</v>
      </c>
      <c r="Q1209" s="7">
        <f>IF(ISNUMBER(N1209),+G1209*_xll.BDP($C1209, "PX_POS_MULT_FACTOR")*P1209/K1209," ")</f>
        <v>0.11772471893488413</v>
      </c>
      <c r="R1209" s="8" t="str">
        <f>IF(OR($A1209="TUA",$A1209="TYA"),"",IF(ISNUMBER(_xll.BDP($C1209,"DUR_ADJ_OAS_MID")),_xll.BDP($C1209,"DUR_ADJ_OAS_MID"),IF(ISNUMBER(_xll.BDP($E1209&amp;" ISIN","DUR_ADJ_OAS_MID")),_xll.BDP($E1209&amp;" ISIN","DUR_ADJ_OAS_MID")," ")))</f>
        <v xml:space="preserve"> </v>
      </c>
      <c r="S1209" s="7">
        <f t="shared" si="18"/>
        <v>-2.0597116824847328E-2</v>
      </c>
      <c r="T1209" t="s">
        <v>140</v>
      </c>
      <c r="U1209" t="s">
        <v>57</v>
      </c>
      <c r="AG1209">
        <v>0.13647000000000001</v>
      </c>
    </row>
    <row r="1210" spans="1:33" x14ac:dyDescent="0.25">
      <c r="A1210" t="s">
        <v>3227</v>
      </c>
      <c r="B1210" t="s">
        <v>141</v>
      </c>
      <c r="C1210" t="s">
        <v>141</v>
      </c>
      <c r="F1210" t="s">
        <v>142</v>
      </c>
      <c r="G1210" s="1">
        <v>-25</v>
      </c>
      <c r="H1210" s="1">
        <v>38.35</v>
      </c>
      <c r="I1210" s="2">
        <v>-95875</v>
      </c>
      <c r="J1210" s="3">
        <v>-1.9585800000000001E-3</v>
      </c>
      <c r="K1210" s="4">
        <v>48951316.700000003</v>
      </c>
      <c r="L1210" s="5">
        <v>1950001</v>
      </c>
      <c r="M1210" s="6">
        <v>25.103226459999998</v>
      </c>
      <c r="N1210" s="7">
        <f>IF(ISNUMBER(_xll.BDP($C1210, "DELTA_MID")),_xll.BDP($C1210, "DELTA_MID")," ")</f>
        <v>-0.53337199999999996</v>
      </c>
      <c r="O1210" s="7" t="str">
        <f>IF(ISNUMBER(N1210),_xll.BDP($C1210, "OPT_UNDL_TICKER"),"")</f>
        <v>RUY</v>
      </c>
      <c r="P1210" s="8">
        <f>IF(ISNUMBER(N1210),_xll.BDP($C1210, "OPT_UNDL_PX")," ")</f>
        <v>2305.1120000000001</v>
      </c>
      <c r="Q1210" s="7">
        <f>IF(ISNUMBER(N1210),+G1210*_xll.BDP($C1210, "PX_POS_MULT_FACTOR")*P1210/K1210," ")</f>
        <v>-0.11772471893488413</v>
      </c>
      <c r="R1210" s="8" t="str">
        <f>IF(OR($A1210="TUA",$A1210="TYA"),"",IF(ISNUMBER(_xll.BDP($C1210,"DUR_ADJ_OAS_MID")),_xll.BDP($C1210,"DUR_ADJ_OAS_MID"),IF(ISNUMBER(_xll.BDP($E1210&amp;" ISIN","DUR_ADJ_OAS_MID")),_xll.BDP($E1210&amp;" ISIN","DUR_ADJ_OAS_MID")," ")))</f>
        <v xml:space="preserve"> </v>
      </c>
      <c r="S1210" s="7">
        <f t="shared" si="18"/>
        <v>6.279106878773702E-2</v>
      </c>
      <c r="T1210" t="s">
        <v>142</v>
      </c>
      <c r="U1210" t="s">
        <v>57</v>
      </c>
      <c r="AG1210">
        <v>0.13647000000000001</v>
      </c>
    </row>
    <row r="1211" spans="1:33" x14ac:dyDescent="0.25">
      <c r="A1211" t="s">
        <v>3227</v>
      </c>
      <c r="B1211" t="s">
        <v>143</v>
      </c>
      <c r="C1211" t="s">
        <v>143</v>
      </c>
      <c r="F1211" t="s">
        <v>144</v>
      </c>
      <c r="G1211" s="1">
        <v>26</v>
      </c>
      <c r="H1211" s="1">
        <v>3.8</v>
      </c>
      <c r="I1211" s="2">
        <v>9880</v>
      </c>
      <c r="J1211" s="3">
        <v>2.0183000000000001E-4</v>
      </c>
      <c r="K1211" s="4">
        <v>48951316.700000003</v>
      </c>
      <c r="L1211" s="5">
        <v>1950001</v>
      </c>
      <c r="M1211" s="6">
        <v>25.103226459999998</v>
      </c>
      <c r="N1211" s="7">
        <f>IF(ISNUMBER(_xll.BDP($C1211, "DELTA_MID")),_xll.BDP($C1211, "DELTA_MID")," ")</f>
        <v>-4.6080999999999997E-2</v>
      </c>
      <c r="O1211" s="7" t="str">
        <f>IF(ISNUMBER(N1211),_xll.BDP($C1211, "OPT_UNDL_TICKER"),"")</f>
        <v>RUY</v>
      </c>
      <c r="P1211" s="8">
        <f>IF(ISNUMBER(N1211),_xll.BDP($C1211, "OPT_UNDL_PX")," ")</f>
        <v>2305.1120000000001</v>
      </c>
      <c r="Q1211" s="7">
        <f>IF(ISNUMBER(N1211),+G1211*_xll.BDP($C1211, "PX_POS_MULT_FACTOR")*P1211/K1211," ")</f>
        <v>0.1224337076922795</v>
      </c>
      <c r="R1211" s="8" t="str">
        <f>IF(OR($A1211="TUA",$A1211="TYA"),"",IF(ISNUMBER(_xll.BDP($C1211,"DUR_ADJ_OAS_MID")),_xll.BDP($C1211,"DUR_ADJ_OAS_MID"),IF(ISNUMBER(_xll.BDP($E1211&amp;" ISIN","DUR_ADJ_OAS_MID")),_xll.BDP($E1211&amp;" ISIN","DUR_ADJ_OAS_MID")," ")))</f>
        <v xml:space="preserve"> </v>
      </c>
      <c r="S1211" s="7">
        <f t="shared" si="18"/>
        <v>-5.6418676841679316E-3</v>
      </c>
      <c r="T1211" t="s">
        <v>144</v>
      </c>
      <c r="U1211" t="s">
        <v>57</v>
      </c>
      <c r="AG1211">
        <v>0.13647000000000001</v>
      </c>
    </row>
    <row r="1212" spans="1:33" x14ac:dyDescent="0.25">
      <c r="A1212" t="s">
        <v>3227</v>
      </c>
      <c r="B1212" t="s">
        <v>145</v>
      </c>
      <c r="C1212" t="s">
        <v>145</v>
      </c>
      <c r="F1212" t="s">
        <v>146</v>
      </c>
      <c r="G1212" s="1">
        <v>26</v>
      </c>
      <c r="H1212" s="1">
        <v>4.3499999999999996</v>
      </c>
      <c r="I1212" s="2">
        <v>11310</v>
      </c>
      <c r="J1212" s="3">
        <v>2.3105000000000001E-4</v>
      </c>
      <c r="K1212" s="4">
        <v>48951316.700000003</v>
      </c>
      <c r="L1212" s="5">
        <v>1950001</v>
      </c>
      <c r="M1212" s="6">
        <v>25.103226459999998</v>
      </c>
      <c r="N1212" s="7">
        <f>IF(ISNUMBER(_xll.BDP($C1212, "DELTA_MID")),_xll.BDP($C1212, "DELTA_MID")," ")</f>
        <v>-5.3192999999999997E-2</v>
      </c>
      <c r="O1212" s="7" t="str">
        <f>IF(ISNUMBER(N1212),_xll.BDP($C1212, "OPT_UNDL_TICKER"),"")</f>
        <v>RUY</v>
      </c>
      <c r="P1212" s="8">
        <f>IF(ISNUMBER(N1212),_xll.BDP($C1212, "OPT_UNDL_PX")," ")</f>
        <v>2305.1120000000001</v>
      </c>
      <c r="Q1212" s="7">
        <f>IF(ISNUMBER(N1212),+G1212*_xll.BDP($C1212, "PX_POS_MULT_FACTOR")*P1212/K1212," ")</f>
        <v>0.1224337076922795</v>
      </c>
      <c r="R1212" s="8" t="str">
        <f>IF(OR($A1212="TUA",$A1212="TYA"),"",IF(ISNUMBER(_xll.BDP($C1212,"DUR_ADJ_OAS_MID")),_xll.BDP($C1212,"DUR_ADJ_OAS_MID"),IF(ISNUMBER(_xll.BDP($E1212&amp;" ISIN","DUR_ADJ_OAS_MID")),_xll.BDP($E1212&amp;" ISIN","DUR_ADJ_OAS_MID")," ")))</f>
        <v xml:space="preserve"> </v>
      </c>
      <c r="S1212" s="7">
        <f t="shared" si="18"/>
        <v>-6.5126162132754231E-3</v>
      </c>
      <c r="T1212" t="s">
        <v>146</v>
      </c>
      <c r="U1212" t="s">
        <v>57</v>
      </c>
      <c r="AG1212">
        <v>0.13647000000000001</v>
      </c>
    </row>
    <row r="1213" spans="1:33" x14ac:dyDescent="0.25">
      <c r="A1213" t="s">
        <v>3227</v>
      </c>
      <c r="B1213" t="s">
        <v>147</v>
      </c>
      <c r="C1213" t="s">
        <v>147</v>
      </c>
      <c r="F1213" t="s">
        <v>148</v>
      </c>
      <c r="G1213" s="1">
        <v>-26</v>
      </c>
      <c r="H1213" s="1">
        <v>8.4</v>
      </c>
      <c r="I1213" s="2">
        <v>-21840</v>
      </c>
      <c r="J1213" s="3">
        <v>-4.4616000000000002E-4</v>
      </c>
      <c r="K1213" s="4">
        <v>48951316.700000003</v>
      </c>
      <c r="L1213" s="5">
        <v>1950001</v>
      </c>
      <c r="M1213" s="6">
        <v>25.103226459999998</v>
      </c>
      <c r="N1213" s="7">
        <f>IF(ISNUMBER(_xll.BDP($C1213, "DELTA_MID")),_xll.BDP($C1213, "DELTA_MID")," ")</f>
        <v>-0.10229000000000001</v>
      </c>
      <c r="O1213" s="7" t="str">
        <f>IF(ISNUMBER(N1213),_xll.BDP($C1213, "OPT_UNDL_TICKER"),"")</f>
        <v>RUY</v>
      </c>
      <c r="P1213" s="8">
        <f>IF(ISNUMBER(N1213),_xll.BDP($C1213, "OPT_UNDL_PX")," ")</f>
        <v>2305.1120000000001</v>
      </c>
      <c r="Q1213" s="7">
        <f>IF(ISNUMBER(N1213),+G1213*_xll.BDP($C1213, "PX_POS_MULT_FACTOR")*P1213/K1213," ")</f>
        <v>-0.1224337076922795</v>
      </c>
      <c r="R1213" s="8" t="str">
        <f>IF(OR($A1213="TUA",$A1213="TYA"),"",IF(ISNUMBER(_xll.BDP($C1213,"DUR_ADJ_OAS_MID")),_xll.BDP($C1213,"DUR_ADJ_OAS_MID"),IF(ISNUMBER(_xll.BDP($E1213&amp;" ISIN","DUR_ADJ_OAS_MID")),_xll.BDP($E1213&amp;" ISIN","DUR_ADJ_OAS_MID")," ")))</f>
        <v xml:space="preserve"> </v>
      </c>
      <c r="S1213" s="7">
        <f t="shared" si="18"/>
        <v>1.2523743959843271E-2</v>
      </c>
      <c r="T1213" t="s">
        <v>148</v>
      </c>
      <c r="U1213" t="s">
        <v>57</v>
      </c>
      <c r="AG1213">
        <v>0.13647000000000001</v>
      </c>
    </row>
    <row r="1214" spans="1:33" x14ac:dyDescent="0.25">
      <c r="A1214" t="s">
        <v>3227</v>
      </c>
      <c r="B1214" t="s">
        <v>149</v>
      </c>
      <c r="C1214" t="s">
        <v>149</v>
      </c>
      <c r="F1214" t="s">
        <v>150</v>
      </c>
      <c r="G1214" s="1">
        <v>-26</v>
      </c>
      <c r="H1214" s="1">
        <v>10.050000000000001</v>
      </c>
      <c r="I1214" s="2">
        <v>-26130</v>
      </c>
      <c r="J1214" s="3">
        <v>-5.3379999999999996E-4</v>
      </c>
      <c r="K1214" s="4">
        <v>48951316.700000003</v>
      </c>
      <c r="L1214" s="5">
        <v>1950001</v>
      </c>
      <c r="M1214" s="6">
        <v>25.103226459999998</v>
      </c>
      <c r="N1214" s="7">
        <f>IF(ISNUMBER(_xll.BDP($C1214, "DELTA_MID")),_xll.BDP($C1214, "DELTA_MID")," ")</f>
        <v>-0.121341</v>
      </c>
      <c r="O1214" s="7" t="str">
        <f>IF(ISNUMBER(N1214),_xll.BDP($C1214, "OPT_UNDL_TICKER"),"")</f>
        <v>RUY</v>
      </c>
      <c r="P1214" s="8">
        <f>IF(ISNUMBER(N1214),_xll.BDP($C1214, "OPT_UNDL_PX")," ")</f>
        <v>2305.1120000000001</v>
      </c>
      <c r="Q1214" s="7">
        <f>IF(ISNUMBER(N1214),+G1214*_xll.BDP($C1214, "PX_POS_MULT_FACTOR")*P1214/K1214," ")</f>
        <v>-0.1224337076922795</v>
      </c>
      <c r="R1214" s="8" t="str">
        <f>IF(OR($A1214="TUA",$A1214="TYA"),"",IF(ISNUMBER(_xll.BDP($C1214,"DUR_ADJ_OAS_MID")),_xll.BDP($C1214,"DUR_ADJ_OAS_MID"),IF(ISNUMBER(_xll.BDP($E1214&amp;" ISIN","DUR_ADJ_OAS_MID")),_xll.BDP($E1214&amp;" ISIN","DUR_ADJ_OAS_MID")," ")))</f>
        <v xml:space="preserve"> </v>
      </c>
      <c r="S1214" s="7">
        <f t="shared" si="18"/>
        <v>1.4856228525088888E-2</v>
      </c>
      <c r="T1214" t="s">
        <v>150</v>
      </c>
      <c r="U1214" t="s">
        <v>57</v>
      </c>
      <c r="AG1214">
        <v>0.13647000000000001</v>
      </c>
    </row>
    <row r="1215" spans="1:33" x14ac:dyDescent="0.25">
      <c r="A1215" t="s">
        <v>3227</v>
      </c>
      <c r="B1215" t="s">
        <v>151</v>
      </c>
      <c r="C1215" t="s">
        <v>151</v>
      </c>
      <c r="F1215" t="s">
        <v>152</v>
      </c>
      <c r="G1215" s="1">
        <v>32</v>
      </c>
      <c r="H1215" s="1">
        <v>0.15</v>
      </c>
      <c r="I1215" s="2">
        <v>480</v>
      </c>
      <c r="J1215" s="3">
        <v>9.8099999999999992E-6</v>
      </c>
      <c r="K1215" s="4">
        <v>48951316.700000003</v>
      </c>
      <c r="L1215" s="5">
        <v>1950001</v>
      </c>
      <c r="M1215" s="6">
        <v>25.103226459999998</v>
      </c>
      <c r="N1215" s="7">
        <f>IF(ISNUMBER(_xll.BDP($C1215, "DELTA_MID")),_xll.BDP($C1215, "DELTA_MID")," ")</f>
        <v>4.052E-3</v>
      </c>
      <c r="O1215" s="7" t="str">
        <f>IF(ISNUMBER(N1215),_xll.BDP($C1215, "OPT_UNDL_TICKER"),"")</f>
        <v>SPX</v>
      </c>
      <c r="P1215" s="8">
        <f>IF(ISNUMBER(N1215),_xll.BDP($C1215, "OPT_UNDL_PX")," ")</f>
        <v>6538.76</v>
      </c>
      <c r="Q1215" s="7">
        <f>IF(ISNUMBER(N1215),+G1215*_xll.BDP($C1215, "PX_POS_MULT_FACTOR")*P1215/K1215," ")</f>
        <v>0.42744574427351406</v>
      </c>
      <c r="R1215" s="8" t="str">
        <f>IF(OR($A1215="TUA",$A1215="TYA"),"",IF(ISNUMBER(_xll.BDP($C1215,"DUR_ADJ_OAS_MID")),_xll.BDP($C1215,"DUR_ADJ_OAS_MID"),IF(ISNUMBER(_xll.BDP($E1215&amp;" ISIN","DUR_ADJ_OAS_MID")),_xll.BDP($E1215&amp;" ISIN","DUR_ADJ_OAS_MID")," ")))</f>
        <v xml:space="preserve"> </v>
      </c>
      <c r="S1215" s="7">
        <f t="shared" si="18"/>
        <v>1.7320101557962791E-3</v>
      </c>
      <c r="T1215" t="s">
        <v>152</v>
      </c>
      <c r="U1215" t="s">
        <v>57</v>
      </c>
      <c r="AG1215">
        <v>0.13647000000000001</v>
      </c>
    </row>
    <row r="1216" spans="1:33" x14ac:dyDescent="0.25">
      <c r="A1216" t="s">
        <v>3227</v>
      </c>
      <c r="B1216" t="s">
        <v>153</v>
      </c>
      <c r="C1216" t="s">
        <v>153</v>
      </c>
      <c r="F1216" t="s">
        <v>154</v>
      </c>
      <c r="G1216" s="1">
        <v>39</v>
      </c>
      <c r="H1216" s="1">
        <v>0.1</v>
      </c>
      <c r="I1216" s="2">
        <v>390</v>
      </c>
      <c r="J1216" s="3">
        <v>7.9699999999999999E-6</v>
      </c>
      <c r="K1216" s="4">
        <v>48951316.700000003</v>
      </c>
      <c r="L1216" s="5">
        <v>1950001</v>
      </c>
      <c r="M1216" s="6">
        <v>25.103226459999998</v>
      </c>
      <c r="N1216" s="7">
        <f>IF(ISNUMBER(_xll.BDP($C1216, "DELTA_MID")),_xll.BDP($C1216, "DELTA_MID")," ")</f>
        <v>2.2850000000000001E-3</v>
      </c>
      <c r="O1216" s="7" t="str">
        <f>IF(ISNUMBER(N1216),_xll.BDP($C1216, "OPT_UNDL_TICKER"),"")</f>
        <v>SPX</v>
      </c>
      <c r="P1216" s="8">
        <f>IF(ISNUMBER(N1216),_xll.BDP($C1216, "OPT_UNDL_PX")," ")</f>
        <v>6538.76</v>
      </c>
      <c r="Q1216" s="7">
        <f>IF(ISNUMBER(N1216),+G1216*_xll.BDP($C1216, "PX_POS_MULT_FACTOR")*P1216/K1216," ")</f>
        <v>0.52094950083334524</v>
      </c>
      <c r="R1216" s="8" t="str">
        <f>IF(OR($A1216="TUA",$A1216="TYA"),"",IF(ISNUMBER(_xll.BDP($C1216,"DUR_ADJ_OAS_MID")),_xll.BDP($C1216,"DUR_ADJ_OAS_MID"),IF(ISNUMBER(_xll.BDP($E1216&amp;" ISIN","DUR_ADJ_OAS_MID")),_xll.BDP($E1216&amp;" ISIN","DUR_ADJ_OAS_MID")," ")))</f>
        <v xml:space="preserve"> </v>
      </c>
      <c r="S1216" s="7">
        <f t="shared" si="18"/>
        <v>1.1903696094041939E-3</v>
      </c>
      <c r="T1216" t="s">
        <v>154</v>
      </c>
      <c r="U1216" t="s">
        <v>57</v>
      </c>
      <c r="AG1216">
        <v>0.13647000000000001</v>
      </c>
    </row>
    <row r="1217" spans="1:33" x14ac:dyDescent="0.25">
      <c r="A1217" t="s">
        <v>3227</v>
      </c>
      <c r="B1217" t="s">
        <v>155</v>
      </c>
      <c r="C1217" t="s">
        <v>155</v>
      </c>
      <c r="F1217" t="s">
        <v>156</v>
      </c>
      <c r="G1217" s="1">
        <v>13</v>
      </c>
      <c r="H1217" s="1">
        <v>0.05</v>
      </c>
      <c r="I1217" s="2">
        <v>65</v>
      </c>
      <c r="J1217" s="3">
        <v>1.33E-6</v>
      </c>
      <c r="K1217" s="4">
        <v>48951316.700000003</v>
      </c>
      <c r="L1217" s="5">
        <v>1950001</v>
      </c>
      <c r="M1217" s="6">
        <v>25.103226459999998</v>
      </c>
      <c r="N1217" s="7">
        <f>IF(ISNUMBER(_xll.BDP($C1217, "DELTA_MID")),_xll.BDP($C1217, "DELTA_MID")," ")</f>
        <v>2.2780000000000001E-3</v>
      </c>
      <c r="O1217" s="7" t="str">
        <f>IF(ISNUMBER(N1217),_xll.BDP($C1217, "OPT_UNDL_TICKER"),"")</f>
        <v>SPX</v>
      </c>
      <c r="P1217" s="8">
        <f>IF(ISNUMBER(N1217),_xll.BDP($C1217, "OPT_UNDL_PX")," ")</f>
        <v>6538.76</v>
      </c>
      <c r="Q1217" s="7">
        <f>IF(ISNUMBER(N1217),+G1217*_xll.BDP($C1217, "PX_POS_MULT_FACTOR")*P1217/K1217," ")</f>
        <v>0.17364983361111508</v>
      </c>
      <c r="R1217" s="8" t="str">
        <f>IF(OR($A1217="TUA",$A1217="TYA"),"",IF(ISNUMBER(_xll.BDP($C1217,"DUR_ADJ_OAS_MID")),_xll.BDP($C1217,"DUR_ADJ_OAS_MID"),IF(ISNUMBER(_xll.BDP($E1217&amp;" ISIN","DUR_ADJ_OAS_MID")),_xll.BDP($E1217&amp;" ISIN","DUR_ADJ_OAS_MID")," ")))</f>
        <v xml:space="preserve"> </v>
      </c>
      <c r="S1217" s="7">
        <f t="shared" si="18"/>
        <v>3.9557432096612015E-4</v>
      </c>
      <c r="T1217" t="s">
        <v>156</v>
      </c>
      <c r="U1217" t="s">
        <v>57</v>
      </c>
      <c r="AG1217">
        <v>0.13647000000000001</v>
      </c>
    </row>
    <row r="1218" spans="1:33" x14ac:dyDescent="0.25">
      <c r="A1218" t="s">
        <v>3227</v>
      </c>
      <c r="B1218" t="s">
        <v>157</v>
      </c>
      <c r="C1218" t="s">
        <v>157</v>
      </c>
      <c r="F1218" t="s">
        <v>158</v>
      </c>
      <c r="G1218" s="1">
        <v>-30</v>
      </c>
      <c r="H1218" s="1">
        <v>1.35</v>
      </c>
      <c r="I1218" s="2">
        <v>-4050</v>
      </c>
      <c r="J1218" s="3">
        <v>-8.2739999999999997E-5</v>
      </c>
      <c r="K1218" s="4">
        <v>48951316.700000003</v>
      </c>
      <c r="L1218" s="5">
        <v>1950001</v>
      </c>
      <c r="M1218" s="6">
        <v>25.103226459999998</v>
      </c>
      <c r="N1218" s="7">
        <f>IF(ISNUMBER(_xll.BDP($C1218, "DELTA_MID")),_xll.BDP($C1218, "DELTA_MID")," ")</f>
        <v>-1.0943E-2</v>
      </c>
      <c r="O1218" s="7" t="str">
        <f>IF(ISNUMBER(N1218),_xll.BDP($C1218, "OPT_UNDL_TICKER"),"")</f>
        <v>SPX</v>
      </c>
      <c r="P1218" s="8">
        <f>IF(ISNUMBER(N1218),_xll.BDP($C1218, "OPT_UNDL_PX")," ")</f>
        <v>6538.76</v>
      </c>
      <c r="Q1218" s="7">
        <f>IF(ISNUMBER(N1218),+G1218*_xll.BDP($C1218, "PX_POS_MULT_FACTOR")*P1218/K1218," ")</f>
        <v>-0.40073038525641946</v>
      </c>
      <c r="R1218" s="8" t="str">
        <f>IF(OR($A1218="TUA",$A1218="TYA"),"",IF(ISNUMBER(_xll.BDP($C1218,"DUR_ADJ_OAS_MID")),_xll.BDP($C1218,"DUR_ADJ_OAS_MID"),IF(ISNUMBER(_xll.BDP($E1218&amp;" ISIN","DUR_ADJ_OAS_MID")),_xll.BDP($E1218&amp;" ISIN","DUR_ADJ_OAS_MID")," ")))</f>
        <v xml:space="preserve"> </v>
      </c>
      <c r="S1218" s="7">
        <f t="shared" si="18"/>
        <v>4.3851926058609981E-3</v>
      </c>
      <c r="T1218" t="s">
        <v>158</v>
      </c>
      <c r="U1218" t="s">
        <v>57</v>
      </c>
      <c r="AG1218">
        <v>0.13647000000000001</v>
      </c>
    </row>
    <row r="1219" spans="1:33" x14ac:dyDescent="0.25">
      <c r="A1219" t="s">
        <v>3227</v>
      </c>
      <c r="B1219" t="s">
        <v>159</v>
      </c>
      <c r="C1219" t="s">
        <v>159</v>
      </c>
      <c r="F1219" t="s">
        <v>160</v>
      </c>
      <c r="G1219" s="1">
        <v>30</v>
      </c>
      <c r="H1219" s="1">
        <v>8.35</v>
      </c>
      <c r="I1219" s="2">
        <v>25050</v>
      </c>
      <c r="J1219" s="3">
        <v>5.1172999999999995E-4</v>
      </c>
      <c r="K1219" s="4">
        <v>48951316.700000003</v>
      </c>
      <c r="L1219" s="5">
        <v>1950001</v>
      </c>
      <c r="M1219" s="6">
        <v>25.103226459999998</v>
      </c>
      <c r="N1219" s="7">
        <f>IF(ISNUMBER(_xll.BDP($C1219, "DELTA_MID")),_xll.BDP($C1219, "DELTA_MID")," ")</f>
        <v>-9.5361000000000001E-2</v>
      </c>
      <c r="O1219" s="7" t="str">
        <f>IF(ISNUMBER(N1219),_xll.BDP($C1219, "OPT_UNDL_TICKER"),"")</f>
        <v>SPX</v>
      </c>
      <c r="P1219" s="8">
        <f>IF(ISNUMBER(N1219),_xll.BDP($C1219, "OPT_UNDL_PX")," ")</f>
        <v>6538.76</v>
      </c>
      <c r="Q1219" s="7">
        <f>IF(ISNUMBER(N1219),+G1219*_xll.BDP($C1219, "PX_POS_MULT_FACTOR")*P1219/K1219," ")</f>
        <v>0.40073038525641946</v>
      </c>
      <c r="R1219" s="8" t="str">
        <f>IF(OR($A1219="TUA",$A1219="TYA"),"",IF(ISNUMBER(_xll.BDP($C1219,"DUR_ADJ_OAS_MID")),_xll.BDP($C1219,"DUR_ADJ_OAS_MID"),IF(ISNUMBER(_xll.BDP($E1219&amp;" ISIN","DUR_ADJ_OAS_MID")),_xll.BDP($E1219&amp;" ISIN","DUR_ADJ_OAS_MID")," ")))</f>
        <v xml:space="preserve"> </v>
      </c>
      <c r="S1219" s="7">
        <f t="shared" ref="S1219:S1282" si="19">IF(ISNUMBER(N1219),Q1219*N1219,IF(ISNUMBER(R1219),J1219*R1219," "))</f>
        <v>-3.8214050268437418E-2</v>
      </c>
      <c r="T1219" t="s">
        <v>160</v>
      </c>
      <c r="U1219" t="s">
        <v>57</v>
      </c>
      <c r="AG1219">
        <v>0.13647000000000001</v>
      </c>
    </row>
    <row r="1220" spans="1:33" x14ac:dyDescent="0.25">
      <c r="A1220" t="s">
        <v>3227</v>
      </c>
      <c r="B1220" t="s">
        <v>161</v>
      </c>
      <c r="C1220" t="s">
        <v>161</v>
      </c>
      <c r="F1220" t="s">
        <v>162</v>
      </c>
      <c r="G1220" s="1">
        <v>98</v>
      </c>
      <c r="H1220" s="1">
        <v>0.45</v>
      </c>
      <c r="I1220" s="2">
        <v>4410</v>
      </c>
      <c r="J1220" s="3">
        <v>9.009E-5</v>
      </c>
      <c r="K1220" s="4">
        <v>48951316.700000003</v>
      </c>
      <c r="L1220" s="5">
        <v>1950001</v>
      </c>
      <c r="M1220" s="6">
        <v>25.103226459999998</v>
      </c>
      <c r="N1220" s="7">
        <f>IF(ISNUMBER(_xll.BDP($C1220, "DELTA_MID")),_xll.BDP($C1220, "DELTA_MID")," ")</f>
        <v>1.1538E-2</v>
      </c>
      <c r="O1220" s="7" t="str">
        <f>IF(ISNUMBER(N1220),_xll.BDP($C1220, "OPT_UNDL_TICKER"),"")</f>
        <v>SPX</v>
      </c>
      <c r="P1220" s="8">
        <f>IF(ISNUMBER(N1220),_xll.BDP($C1220, "OPT_UNDL_PX")," ")</f>
        <v>6538.76</v>
      </c>
      <c r="Q1220" s="7">
        <f>IF(ISNUMBER(N1220),+G1220*_xll.BDP($C1220, "PX_POS_MULT_FACTOR")*P1220/K1220," ")</f>
        <v>1.3090525918376368</v>
      </c>
      <c r="R1220" s="8" t="str">
        <f>IF(OR($A1220="TUA",$A1220="TYA"),"",IF(ISNUMBER(_xll.BDP($C1220,"DUR_ADJ_OAS_MID")),_xll.BDP($C1220,"DUR_ADJ_OAS_MID"),IF(ISNUMBER(_xll.BDP($E1220&amp;" ISIN","DUR_ADJ_OAS_MID")),_xll.BDP($E1220&amp;" ISIN","DUR_ADJ_OAS_MID")," ")))</f>
        <v xml:space="preserve"> </v>
      </c>
      <c r="S1220" s="7">
        <f t="shared" si="19"/>
        <v>1.5103848804622653E-2</v>
      </c>
      <c r="T1220" t="s">
        <v>162</v>
      </c>
      <c r="U1220" t="s">
        <v>57</v>
      </c>
      <c r="AG1220">
        <v>0.13647000000000001</v>
      </c>
    </row>
    <row r="1221" spans="1:33" x14ac:dyDescent="0.25">
      <c r="A1221" t="s">
        <v>3227</v>
      </c>
      <c r="B1221" t="s">
        <v>163</v>
      </c>
      <c r="C1221" t="s">
        <v>163</v>
      </c>
      <c r="F1221" t="s">
        <v>164</v>
      </c>
      <c r="G1221" s="1">
        <v>8</v>
      </c>
      <c r="H1221" s="1">
        <v>15</v>
      </c>
      <c r="I1221" s="2">
        <v>12000</v>
      </c>
      <c r="J1221" s="3">
        <v>2.4513999999999997E-4</v>
      </c>
      <c r="K1221" s="4">
        <v>48951316.700000003</v>
      </c>
      <c r="L1221" s="5">
        <v>1950001</v>
      </c>
      <c r="M1221" s="6">
        <v>25.103226459999998</v>
      </c>
      <c r="N1221" s="7">
        <f>IF(ISNUMBER(_xll.BDP($C1221, "DELTA_MID")),_xll.BDP($C1221, "DELTA_MID")," ")</f>
        <v>-0.107863</v>
      </c>
      <c r="O1221" s="7" t="str">
        <f>IF(ISNUMBER(N1221),_xll.BDP($C1221, "OPT_UNDL_TICKER"),"")</f>
        <v>SPX</v>
      </c>
      <c r="P1221" s="8">
        <f>IF(ISNUMBER(N1221),_xll.BDP($C1221, "OPT_UNDL_PX")," ")</f>
        <v>6538.76</v>
      </c>
      <c r="Q1221" s="7">
        <f>IF(ISNUMBER(N1221),+G1221*_xll.BDP($C1221, "PX_POS_MULT_FACTOR")*P1221/K1221," ")</f>
        <v>0.10686143606837852</v>
      </c>
      <c r="R1221" s="8" t="str">
        <f>IF(OR($A1221="TUA",$A1221="TYA"),"",IF(ISNUMBER(_xll.BDP($C1221,"DUR_ADJ_OAS_MID")),_xll.BDP($C1221,"DUR_ADJ_OAS_MID"),IF(ISNUMBER(_xll.BDP($E1221&amp;" ISIN","DUR_ADJ_OAS_MID")),_xll.BDP($E1221&amp;" ISIN","DUR_ADJ_OAS_MID")," ")))</f>
        <v xml:space="preserve"> </v>
      </c>
      <c r="S1221" s="7">
        <f t="shared" si="19"/>
        <v>-1.1526395078643512E-2</v>
      </c>
      <c r="T1221" t="s">
        <v>164</v>
      </c>
      <c r="U1221" t="s">
        <v>57</v>
      </c>
      <c r="AG1221">
        <v>0.13647000000000001</v>
      </c>
    </row>
    <row r="1222" spans="1:33" x14ac:dyDescent="0.25">
      <c r="A1222" t="s">
        <v>3227</v>
      </c>
      <c r="B1222" t="s">
        <v>165</v>
      </c>
      <c r="C1222" t="s">
        <v>165</v>
      </c>
      <c r="F1222" t="s">
        <v>166</v>
      </c>
      <c r="G1222" s="1">
        <v>-8</v>
      </c>
      <c r="H1222" s="1">
        <v>86.25</v>
      </c>
      <c r="I1222" s="2">
        <v>-69000</v>
      </c>
      <c r="J1222" s="3">
        <v>-1.40956E-3</v>
      </c>
      <c r="K1222" s="4">
        <v>48951316.700000003</v>
      </c>
      <c r="L1222" s="5">
        <v>1950001</v>
      </c>
      <c r="M1222" s="6">
        <v>25.103226459999998</v>
      </c>
      <c r="N1222" s="7">
        <f>IF(ISNUMBER(_xll.BDP($C1222, "DELTA_MID")),_xll.BDP($C1222, "DELTA_MID")," ")</f>
        <v>-0.48128700000000002</v>
      </c>
      <c r="O1222" s="7" t="str">
        <f>IF(ISNUMBER(N1222),_xll.BDP($C1222, "OPT_UNDL_TICKER"),"")</f>
        <v>SPX</v>
      </c>
      <c r="P1222" s="8">
        <f>IF(ISNUMBER(N1222),_xll.BDP($C1222, "OPT_UNDL_PX")," ")</f>
        <v>6538.76</v>
      </c>
      <c r="Q1222" s="7">
        <f>IF(ISNUMBER(N1222),+G1222*_xll.BDP($C1222, "PX_POS_MULT_FACTOR")*P1222/K1222," ")</f>
        <v>-0.10686143606837852</v>
      </c>
      <c r="R1222" s="8" t="str">
        <f>IF(OR($A1222="TUA",$A1222="TYA"),"",IF(ISNUMBER(_xll.BDP($C1222,"DUR_ADJ_OAS_MID")),_xll.BDP($C1222,"DUR_ADJ_OAS_MID"),IF(ISNUMBER(_xll.BDP($E1222&amp;" ISIN","DUR_ADJ_OAS_MID")),_xll.BDP($E1222&amp;" ISIN","DUR_ADJ_OAS_MID")," ")))</f>
        <v xml:space="preserve"> </v>
      </c>
      <c r="S1222" s="7">
        <f t="shared" si="19"/>
        <v>5.1431019981041694E-2</v>
      </c>
      <c r="T1222" t="s">
        <v>166</v>
      </c>
      <c r="U1222" t="s">
        <v>57</v>
      </c>
      <c r="AG1222">
        <v>0.13647000000000001</v>
      </c>
    </row>
    <row r="1223" spans="1:33" x14ac:dyDescent="0.25">
      <c r="A1223" t="s">
        <v>3227</v>
      </c>
      <c r="B1223" t="s">
        <v>167</v>
      </c>
      <c r="C1223" t="s">
        <v>167</v>
      </c>
      <c r="F1223" t="s">
        <v>168</v>
      </c>
      <c r="G1223" s="1">
        <v>8</v>
      </c>
      <c r="H1223" s="1">
        <v>2</v>
      </c>
      <c r="I1223" s="2">
        <v>1600</v>
      </c>
      <c r="J1223" s="3">
        <v>3.269E-5</v>
      </c>
      <c r="K1223" s="4">
        <v>48951316.700000003</v>
      </c>
      <c r="L1223" s="5">
        <v>1950001</v>
      </c>
      <c r="M1223" s="6">
        <v>25.103226459999998</v>
      </c>
      <c r="N1223" s="7">
        <f>IF(ISNUMBER(_xll.BDP($C1223, "DELTA_MID")),_xll.BDP($C1223, "DELTA_MID")," ")</f>
        <v>3.6611999999999999E-2</v>
      </c>
      <c r="O1223" s="7" t="str">
        <f>IF(ISNUMBER(N1223),_xll.BDP($C1223, "OPT_UNDL_TICKER"),"")</f>
        <v>SPX</v>
      </c>
      <c r="P1223" s="8">
        <f>IF(ISNUMBER(N1223),_xll.BDP($C1223, "OPT_UNDL_PX")," ")</f>
        <v>6538.76</v>
      </c>
      <c r="Q1223" s="7">
        <f>IF(ISNUMBER(N1223),+G1223*_xll.BDP($C1223, "PX_POS_MULT_FACTOR")*P1223/K1223," ")</f>
        <v>0.10686143606837852</v>
      </c>
      <c r="R1223" s="8" t="str">
        <f>IF(OR($A1223="TUA",$A1223="TYA"),"",IF(ISNUMBER(_xll.BDP($C1223,"DUR_ADJ_OAS_MID")),_xll.BDP($C1223,"DUR_ADJ_OAS_MID"),IF(ISNUMBER(_xll.BDP($E1223&amp;" ISIN","DUR_ADJ_OAS_MID")),_xll.BDP($E1223&amp;" ISIN","DUR_ADJ_OAS_MID")," ")))</f>
        <v xml:space="preserve"> </v>
      </c>
      <c r="S1223" s="7">
        <f t="shared" si="19"/>
        <v>3.912410897335474E-3</v>
      </c>
      <c r="T1223" t="s">
        <v>168</v>
      </c>
      <c r="U1223" t="s">
        <v>57</v>
      </c>
      <c r="AG1223">
        <v>0.13647000000000001</v>
      </c>
    </row>
    <row r="1224" spans="1:33" x14ac:dyDescent="0.25">
      <c r="A1224" t="s">
        <v>3227</v>
      </c>
      <c r="B1224" t="s">
        <v>169</v>
      </c>
      <c r="C1224" t="s">
        <v>169</v>
      </c>
      <c r="F1224" t="s">
        <v>170</v>
      </c>
      <c r="G1224" s="1">
        <v>8</v>
      </c>
      <c r="H1224" s="1">
        <v>10.9</v>
      </c>
      <c r="I1224" s="2">
        <v>8720</v>
      </c>
      <c r="J1224" s="3">
        <v>1.7814E-4</v>
      </c>
      <c r="K1224" s="4">
        <v>48951316.700000003</v>
      </c>
      <c r="L1224" s="5">
        <v>1950001</v>
      </c>
      <c r="M1224" s="6">
        <v>25.103226459999998</v>
      </c>
      <c r="N1224" s="7">
        <f>IF(ISNUMBER(_xll.BDP($C1224, "DELTA_MID")),_xll.BDP($C1224, "DELTA_MID")," ")</f>
        <v>-4.4139999999999999E-2</v>
      </c>
      <c r="O1224" s="7" t="str">
        <f>IF(ISNUMBER(N1224),_xll.BDP($C1224, "OPT_UNDL_TICKER"),"")</f>
        <v>SPX</v>
      </c>
      <c r="P1224" s="8">
        <f>IF(ISNUMBER(N1224),_xll.BDP($C1224, "OPT_UNDL_PX")," ")</f>
        <v>6538.76</v>
      </c>
      <c r="Q1224" s="7">
        <f>IF(ISNUMBER(N1224),+G1224*_xll.BDP($C1224, "PX_POS_MULT_FACTOR")*P1224/K1224," ")</f>
        <v>0.10686143606837852</v>
      </c>
      <c r="R1224" s="8" t="str">
        <f>IF(OR($A1224="TUA",$A1224="TYA"),"",IF(ISNUMBER(_xll.BDP($C1224,"DUR_ADJ_OAS_MID")),_xll.BDP($C1224,"DUR_ADJ_OAS_MID"),IF(ISNUMBER(_xll.BDP($E1224&amp;" ISIN","DUR_ADJ_OAS_MID")),_xll.BDP($E1224&amp;" ISIN","DUR_ADJ_OAS_MID")," ")))</f>
        <v xml:space="preserve"> </v>
      </c>
      <c r="S1224" s="7">
        <f t="shared" si="19"/>
        <v>-4.7168637880582271E-3</v>
      </c>
      <c r="T1224" t="s">
        <v>170</v>
      </c>
      <c r="U1224" t="s">
        <v>57</v>
      </c>
      <c r="AG1224">
        <v>0.13647000000000001</v>
      </c>
    </row>
    <row r="1225" spans="1:33" x14ac:dyDescent="0.25">
      <c r="A1225" t="s">
        <v>3227</v>
      </c>
      <c r="B1225" t="s">
        <v>171</v>
      </c>
      <c r="C1225" t="s">
        <v>171</v>
      </c>
      <c r="F1225" t="s">
        <v>172</v>
      </c>
      <c r="G1225" s="1">
        <v>8</v>
      </c>
      <c r="H1225" s="1">
        <v>12.6</v>
      </c>
      <c r="I1225" s="2">
        <v>10080</v>
      </c>
      <c r="J1225" s="3">
        <v>2.0592000000000001E-4</v>
      </c>
      <c r="K1225" s="4">
        <v>48951316.700000003</v>
      </c>
      <c r="L1225" s="5">
        <v>1950001</v>
      </c>
      <c r="M1225" s="6">
        <v>25.103226459999998</v>
      </c>
      <c r="N1225" s="7">
        <f>IF(ISNUMBER(_xll.BDP($C1225, "DELTA_MID")),_xll.BDP($C1225, "DELTA_MID")," ")</f>
        <v>-5.1836E-2</v>
      </c>
      <c r="O1225" s="7" t="str">
        <f>IF(ISNUMBER(N1225),_xll.BDP($C1225, "OPT_UNDL_TICKER"),"")</f>
        <v>SPX</v>
      </c>
      <c r="P1225" s="8">
        <f>IF(ISNUMBER(N1225),_xll.BDP($C1225, "OPT_UNDL_PX")," ")</f>
        <v>6538.76</v>
      </c>
      <c r="Q1225" s="7">
        <f>IF(ISNUMBER(N1225),+G1225*_xll.BDP($C1225, "PX_POS_MULT_FACTOR")*P1225/K1225," ")</f>
        <v>0.10686143606837852</v>
      </c>
      <c r="R1225" s="8" t="str">
        <f>IF(OR($A1225="TUA",$A1225="TYA"),"",IF(ISNUMBER(_xll.BDP($C1225,"DUR_ADJ_OAS_MID")),_xll.BDP($C1225,"DUR_ADJ_OAS_MID"),IF(ISNUMBER(_xll.BDP($E1225&amp;" ISIN","DUR_ADJ_OAS_MID")),_xll.BDP($E1225&amp;" ISIN","DUR_ADJ_OAS_MID")," ")))</f>
        <v xml:space="preserve"> </v>
      </c>
      <c r="S1225" s="7">
        <f t="shared" si="19"/>
        <v>-5.5392694000404689E-3</v>
      </c>
      <c r="T1225" t="s">
        <v>172</v>
      </c>
      <c r="U1225" t="s">
        <v>57</v>
      </c>
      <c r="AG1225">
        <v>0.13647000000000001</v>
      </c>
    </row>
    <row r="1226" spans="1:33" x14ac:dyDescent="0.25">
      <c r="A1226" t="s">
        <v>3227</v>
      </c>
      <c r="B1226" t="s">
        <v>173</v>
      </c>
      <c r="C1226" t="s">
        <v>173</v>
      </c>
      <c r="F1226" t="s">
        <v>174</v>
      </c>
      <c r="G1226" s="1">
        <v>-8</v>
      </c>
      <c r="H1226" s="1">
        <v>21.3</v>
      </c>
      <c r="I1226" s="2">
        <v>-17040</v>
      </c>
      <c r="J1226" s="3">
        <v>-3.481E-4</v>
      </c>
      <c r="K1226" s="4">
        <v>48951316.700000003</v>
      </c>
      <c r="L1226" s="5">
        <v>1950001</v>
      </c>
      <c r="M1226" s="6">
        <v>25.103226459999998</v>
      </c>
      <c r="N1226" s="7">
        <f>IF(ISNUMBER(_xll.BDP($C1226, "DELTA_MID")),_xll.BDP($C1226, "DELTA_MID")," ")</f>
        <v>-9.0467000000000006E-2</v>
      </c>
      <c r="O1226" s="7" t="str">
        <f>IF(ISNUMBER(N1226),_xll.BDP($C1226, "OPT_UNDL_TICKER"),"")</f>
        <v>SPX</v>
      </c>
      <c r="P1226" s="8">
        <f>IF(ISNUMBER(N1226),_xll.BDP($C1226, "OPT_UNDL_PX")," ")</f>
        <v>6538.76</v>
      </c>
      <c r="Q1226" s="7">
        <f>IF(ISNUMBER(N1226),+G1226*_xll.BDP($C1226, "PX_POS_MULT_FACTOR")*P1226/K1226," ")</f>
        <v>-0.10686143606837852</v>
      </c>
      <c r="R1226" s="8" t="str">
        <f>IF(OR($A1226="TUA",$A1226="TYA"),"",IF(ISNUMBER(_xll.BDP($C1226,"DUR_ADJ_OAS_MID")),_xll.BDP($C1226,"DUR_ADJ_OAS_MID"),IF(ISNUMBER(_xll.BDP($E1226&amp;" ISIN","DUR_ADJ_OAS_MID")),_xll.BDP($E1226&amp;" ISIN","DUR_ADJ_OAS_MID")," ")))</f>
        <v xml:space="preserve"> </v>
      </c>
      <c r="S1226" s="7">
        <f t="shared" si="19"/>
        <v>9.6674335367979997E-3</v>
      </c>
      <c r="T1226" t="s">
        <v>174</v>
      </c>
      <c r="U1226" t="s">
        <v>57</v>
      </c>
      <c r="AG1226">
        <v>0.13647000000000001</v>
      </c>
    </row>
    <row r="1227" spans="1:33" x14ac:dyDescent="0.25">
      <c r="A1227" t="s">
        <v>3227</v>
      </c>
      <c r="B1227" t="s">
        <v>175</v>
      </c>
      <c r="C1227" t="s">
        <v>175</v>
      </c>
      <c r="F1227" t="s">
        <v>176</v>
      </c>
      <c r="G1227" s="1">
        <v>-8</v>
      </c>
      <c r="H1227" s="1">
        <v>26.1</v>
      </c>
      <c r="I1227" s="2">
        <v>-20880</v>
      </c>
      <c r="J1227" s="3">
        <v>-4.2654999999999999E-4</v>
      </c>
      <c r="K1227" s="4">
        <v>48951316.700000003</v>
      </c>
      <c r="L1227" s="5">
        <v>1950001</v>
      </c>
      <c r="M1227" s="6">
        <v>25.103226459999998</v>
      </c>
      <c r="N1227" s="7">
        <f>IF(ISNUMBER(_xll.BDP($C1227, "DELTA_MID")),_xll.BDP($C1227, "DELTA_MID")," ")</f>
        <v>-0.11221100000000001</v>
      </c>
      <c r="O1227" s="7" t="str">
        <f>IF(ISNUMBER(N1227),_xll.BDP($C1227, "OPT_UNDL_TICKER"),"")</f>
        <v>SPX</v>
      </c>
      <c r="P1227" s="8">
        <f>IF(ISNUMBER(N1227),_xll.BDP($C1227, "OPT_UNDL_PX")," ")</f>
        <v>6538.76</v>
      </c>
      <c r="Q1227" s="7">
        <f>IF(ISNUMBER(N1227),+G1227*_xll.BDP($C1227, "PX_POS_MULT_FACTOR")*P1227/K1227," ")</f>
        <v>-0.10686143606837852</v>
      </c>
      <c r="R1227" s="8" t="str">
        <f>IF(OR($A1227="TUA",$A1227="TYA"),"",IF(ISNUMBER(_xll.BDP($C1227,"DUR_ADJ_OAS_MID")),_xll.BDP($C1227,"DUR_ADJ_OAS_MID"),IF(ISNUMBER(_xll.BDP($E1227&amp;" ISIN","DUR_ADJ_OAS_MID")),_xll.BDP($E1227&amp;" ISIN","DUR_ADJ_OAS_MID")," ")))</f>
        <v xml:space="preserve"> </v>
      </c>
      <c r="S1227" s="7">
        <f t="shared" si="19"/>
        <v>1.1991028602668822E-2</v>
      </c>
      <c r="T1227" t="s">
        <v>176</v>
      </c>
      <c r="U1227" t="s">
        <v>57</v>
      </c>
      <c r="AG1227">
        <v>0.13647000000000001</v>
      </c>
    </row>
    <row r="1228" spans="1:33" x14ac:dyDescent="0.25">
      <c r="A1228" t="s">
        <v>3227</v>
      </c>
      <c r="B1228" t="s">
        <v>3228</v>
      </c>
      <c r="C1228" t="s">
        <v>3229</v>
      </c>
      <c r="D1228" t="s">
        <v>3230</v>
      </c>
      <c r="E1228" t="s">
        <v>3231</v>
      </c>
      <c r="F1228" t="s">
        <v>3232</v>
      </c>
      <c r="G1228" s="1">
        <v>1500000</v>
      </c>
      <c r="H1228" s="1">
        <v>104.96890999999999</v>
      </c>
      <c r="I1228" s="2">
        <v>1574533.65</v>
      </c>
      <c r="J1228" s="3">
        <v>3.2165300000000001E-2</v>
      </c>
      <c r="K1228" s="4">
        <v>48951316.700000003</v>
      </c>
      <c r="L1228" s="5">
        <v>1950001</v>
      </c>
      <c r="M1228" s="6">
        <v>25.103226459999998</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f>IF(OR($A1228="TUA",$A1228="TYA"),"",IF(ISNUMBER(_xll.BDP($C1228,"DUR_ADJ_OAS_MID")),_xll.BDP($C1228,"DUR_ADJ_OAS_MID"),IF(ISNUMBER(_xll.BDP($E1228&amp;" ISIN","DUR_ADJ_OAS_MID")),_xll.BDP($E1228&amp;" ISIN","DUR_ADJ_OAS_MID")," ")))</f>
        <v>13.198469854725071</v>
      </c>
      <c r="S1228" s="7">
        <f t="shared" si="19"/>
        <v>0.42453274241818834</v>
      </c>
      <c r="T1228" t="s">
        <v>3232</v>
      </c>
      <c r="U1228" t="s">
        <v>1245</v>
      </c>
      <c r="AG1228">
        <v>0.13647000000000001</v>
      </c>
    </row>
    <row r="1229" spans="1:33" x14ac:dyDescent="0.25">
      <c r="A1229" t="s">
        <v>3227</v>
      </c>
      <c r="B1229" t="s">
        <v>3233</v>
      </c>
      <c r="C1229" t="s">
        <v>3234</v>
      </c>
      <c r="D1229" t="s">
        <v>3235</v>
      </c>
      <c r="E1229" t="s">
        <v>3236</v>
      </c>
      <c r="F1229" t="s">
        <v>3237</v>
      </c>
      <c r="G1229" s="1">
        <v>1000000</v>
      </c>
      <c r="H1229" s="1">
        <v>93.133176669999997</v>
      </c>
      <c r="I1229" s="2">
        <v>931331.77</v>
      </c>
      <c r="J1229" s="3">
        <v>1.9025670000000001E-2</v>
      </c>
      <c r="K1229" s="4">
        <v>48951316.700000003</v>
      </c>
      <c r="L1229" s="5">
        <v>1950001</v>
      </c>
      <c r="M1229" s="6">
        <v>25.103226459999998</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f>IF(OR($A1229="TUA",$A1229="TYA"),"",IF(ISNUMBER(_xll.BDP($C1229,"DUR_ADJ_OAS_MID")),_xll.BDP($C1229,"DUR_ADJ_OAS_MID"),IF(ISNUMBER(_xll.BDP($E1229&amp;" ISIN","DUR_ADJ_OAS_MID")),_xll.BDP($E1229&amp;" ISIN","DUR_ADJ_OAS_MID")," ")))</f>
        <v>15.596329290214735</v>
      </c>
      <c r="S1229" s="7">
        <f t="shared" si="19"/>
        <v>0.29673061428695979</v>
      </c>
      <c r="T1229" t="s">
        <v>3237</v>
      </c>
      <c r="U1229" t="s">
        <v>1245</v>
      </c>
      <c r="AG1229">
        <v>0.13647000000000001</v>
      </c>
    </row>
    <row r="1230" spans="1:33" x14ac:dyDescent="0.25">
      <c r="A1230" t="s">
        <v>3227</v>
      </c>
      <c r="B1230" t="s">
        <v>3238</v>
      </c>
      <c r="C1230" t="s">
        <v>3239</v>
      </c>
      <c r="D1230" t="s">
        <v>3240</v>
      </c>
      <c r="E1230" t="s">
        <v>3241</v>
      </c>
      <c r="F1230" t="s">
        <v>3242</v>
      </c>
      <c r="G1230" s="1">
        <v>2000000</v>
      </c>
      <c r="H1230" s="1">
        <v>106.53063667000001</v>
      </c>
      <c r="I1230" s="2">
        <v>2130612.73</v>
      </c>
      <c r="J1230" s="3">
        <v>4.3525139999999997E-2</v>
      </c>
      <c r="K1230" s="4">
        <v>48951316.700000003</v>
      </c>
      <c r="L1230" s="5">
        <v>1950001</v>
      </c>
      <c r="M1230" s="6">
        <v>25.103226459999998</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f>IF(OR($A1230="TUA",$A1230="TYA"),"",IF(ISNUMBER(_xll.BDP($C1230,"DUR_ADJ_OAS_MID")),_xll.BDP($C1230,"DUR_ADJ_OAS_MID"),IF(ISNUMBER(_xll.BDP($E1230&amp;" ISIN","DUR_ADJ_OAS_MID")),_xll.BDP($E1230&amp;" ISIN","DUR_ADJ_OAS_MID")," ")))</f>
        <v>13.719279371795627</v>
      </c>
      <c r="S1230" s="7">
        <f t="shared" si="19"/>
        <v>0.59713355535651669</v>
      </c>
      <c r="T1230" t="s">
        <v>3242</v>
      </c>
      <c r="U1230" t="s">
        <v>1245</v>
      </c>
      <c r="AG1230">
        <v>0.13647000000000001</v>
      </c>
    </row>
    <row r="1231" spans="1:33" x14ac:dyDescent="0.25">
      <c r="A1231" t="s">
        <v>3227</v>
      </c>
      <c r="B1231" t="s">
        <v>3243</v>
      </c>
      <c r="C1231" t="s">
        <v>3244</v>
      </c>
      <c r="D1231" t="s">
        <v>3245</v>
      </c>
      <c r="E1231" t="s">
        <v>3246</v>
      </c>
      <c r="F1231" t="s">
        <v>3247</v>
      </c>
      <c r="G1231" s="1">
        <v>2000000</v>
      </c>
      <c r="H1231" s="1">
        <v>93.788845559999999</v>
      </c>
      <c r="I1231" s="2">
        <v>1875776.91</v>
      </c>
      <c r="J1231" s="3">
        <v>3.8319230000000003E-2</v>
      </c>
      <c r="K1231" s="4">
        <v>48951316.700000003</v>
      </c>
      <c r="L1231" s="5">
        <v>1950001</v>
      </c>
      <c r="M1231" s="6">
        <v>25.103226459999998</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f>IF(OR($A1231="TUA",$A1231="TYA"),"",IF(ISNUMBER(_xll.BDP($C1231,"DUR_ADJ_OAS_MID")),_xll.BDP($C1231,"DUR_ADJ_OAS_MID"),IF(ISNUMBER(_xll.BDP($E1231&amp;" ISIN","DUR_ADJ_OAS_MID")),_xll.BDP($E1231&amp;" ISIN","DUR_ADJ_OAS_MID")," ")))</f>
        <v>15.379059521952824</v>
      </c>
      <c r="S1231" s="7">
        <f t="shared" si="19"/>
        <v>0.5893137190054003</v>
      </c>
      <c r="T1231" t="s">
        <v>3247</v>
      </c>
      <c r="U1231" t="s">
        <v>1245</v>
      </c>
      <c r="AG1231">
        <v>0.13647000000000001</v>
      </c>
    </row>
    <row r="1232" spans="1:33" x14ac:dyDescent="0.25">
      <c r="A1232" t="s">
        <v>3227</v>
      </c>
      <c r="B1232" t="s">
        <v>3248</v>
      </c>
      <c r="C1232" t="s">
        <v>3249</v>
      </c>
      <c r="D1232" t="s">
        <v>3250</v>
      </c>
      <c r="E1232" t="s">
        <v>3251</v>
      </c>
      <c r="F1232" t="s">
        <v>3252</v>
      </c>
      <c r="G1232" s="1">
        <v>2000000</v>
      </c>
      <c r="H1232" s="1">
        <v>108.45756333</v>
      </c>
      <c r="I1232" s="2">
        <v>2169151.27</v>
      </c>
      <c r="J1232" s="3">
        <v>4.4312419999999998E-2</v>
      </c>
      <c r="K1232" s="4">
        <v>48951316.700000003</v>
      </c>
      <c r="L1232" s="5">
        <v>1950001</v>
      </c>
      <c r="M1232" s="6">
        <v>25.103226459999998</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f>IF(OR($A1232="TUA",$A1232="TYA"),"",IF(ISNUMBER(_xll.BDP($C1232,"DUR_ADJ_OAS_MID")),_xll.BDP($C1232,"DUR_ADJ_OAS_MID"),IF(ISNUMBER(_xll.BDP($E1232&amp;" ISIN","DUR_ADJ_OAS_MID")),_xll.BDP($E1232&amp;" ISIN","DUR_ADJ_OAS_MID")," ")))</f>
        <v>13.519837096564077</v>
      </c>
      <c r="S1232" s="7">
        <f t="shared" si="19"/>
        <v>0.59909669975452795</v>
      </c>
      <c r="T1232" t="s">
        <v>3252</v>
      </c>
      <c r="U1232" t="s">
        <v>1245</v>
      </c>
      <c r="AG1232">
        <v>0.13647000000000001</v>
      </c>
    </row>
    <row r="1233" spans="1:33" x14ac:dyDescent="0.25">
      <c r="A1233" t="s">
        <v>3227</v>
      </c>
      <c r="B1233" t="s">
        <v>3253</v>
      </c>
      <c r="C1233" t="s">
        <v>3254</v>
      </c>
      <c r="D1233" t="s">
        <v>3255</v>
      </c>
      <c r="E1233" t="s">
        <v>3256</v>
      </c>
      <c r="F1233" t="s">
        <v>3257</v>
      </c>
      <c r="G1233" s="1">
        <v>2000000</v>
      </c>
      <c r="H1233" s="1">
        <v>106.42077667</v>
      </c>
      <c r="I1233" s="2">
        <v>2128415.5299999998</v>
      </c>
      <c r="J1233" s="3">
        <v>4.3480249999999998E-2</v>
      </c>
      <c r="K1233" s="4">
        <v>48951316.700000003</v>
      </c>
      <c r="L1233" s="5">
        <v>1950001</v>
      </c>
      <c r="M1233" s="6">
        <v>25.103226459999998</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f>IF(OR($A1233="TUA",$A1233="TYA"),"",IF(ISNUMBER(_xll.BDP($C1233,"DUR_ADJ_OAS_MID")),_xll.BDP($C1233,"DUR_ADJ_OAS_MID"),IF(ISNUMBER(_xll.BDP($E1233&amp;" ISIN","DUR_ADJ_OAS_MID")),_xll.BDP($E1233&amp;" ISIN","DUR_ADJ_OAS_MID")," ")))</f>
        <v>13.411626596456497</v>
      </c>
      <c r="S1233" s="7">
        <f t="shared" si="19"/>
        <v>0.58314087732057751</v>
      </c>
      <c r="T1233" t="s">
        <v>3257</v>
      </c>
      <c r="U1233" t="s">
        <v>1245</v>
      </c>
      <c r="AG1233">
        <v>0.13647000000000001</v>
      </c>
    </row>
    <row r="1234" spans="1:33" x14ac:dyDescent="0.25">
      <c r="A1234" t="s">
        <v>3227</v>
      </c>
      <c r="B1234" t="s">
        <v>3258</v>
      </c>
      <c r="C1234" t="s">
        <v>3259</v>
      </c>
      <c r="D1234" t="s">
        <v>3260</v>
      </c>
      <c r="E1234" t="s">
        <v>3261</v>
      </c>
      <c r="F1234" t="s">
        <v>3262</v>
      </c>
      <c r="G1234" s="1">
        <v>2000000</v>
      </c>
      <c r="H1234" s="1">
        <v>92.249095560000001</v>
      </c>
      <c r="I1234" s="2">
        <v>1844981.91</v>
      </c>
      <c r="J1234" s="3">
        <v>3.7690139999999997E-2</v>
      </c>
      <c r="K1234" s="4">
        <v>48951316.700000003</v>
      </c>
      <c r="L1234" s="5">
        <v>1950001</v>
      </c>
      <c r="M1234" s="6">
        <v>25.103226459999998</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f>IF(OR($A1234="TUA",$A1234="TYA"),"",IF(ISNUMBER(_xll.BDP($C1234,"DUR_ADJ_OAS_MID")),_xll.BDP($C1234,"DUR_ADJ_OAS_MID"),IF(ISNUMBER(_xll.BDP($E1234&amp;" ISIN","DUR_ADJ_OAS_MID")),_xll.BDP($E1234&amp;" ISIN","DUR_ADJ_OAS_MID")," ")))</f>
        <v>16.397208382823919</v>
      </c>
      <c r="S1234" s="7">
        <f t="shared" si="19"/>
        <v>0.61801307955780704</v>
      </c>
      <c r="T1234" t="s">
        <v>3262</v>
      </c>
      <c r="U1234" t="s">
        <v>1245</v>
      </c>
      <c r="AG1234">
        <v>0.13647000000000001</v>
      </c>
    </row>
    <row r="1235" spans="1:33" x14ac:dyDescent="0.25">
      <c r="A1235" t="s">
        <v>3227</v>
      </c>
      <c r="B1235" t="s">
        <v>3263</v>
      </c>
      <c r="C1235" t="s">
        <v>3264</v>
      </c>
      <c r="D1235" t="s">
        <v>3265</v>
      </c>
      <c r="E1235" t="s">
        <v>3266</v>
      </c>
      <c r="F1235" t="s">
        <v>3267</v>
      </c>
      <c r="G1235" s="1">
        <v>1460000</v>
      </c>
      <c r="H1235" s="1">
        <v>105.06562</v>
      </c>
      <c r="I1235" s="2">
        <v>1533958.05</v>
      </c>
      <c r="J1235" s="3">
        <v>3.13364E-2</v>
      </c>
      <c r="K1235" s="4">
        <v>48951316.700000003</v>
      </c>
      <c r="L1235" s="5">
        <v>1950001</v>
      </c>
      <c r="M1235" s="6">
        <v>25.103226459999998</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f>IF(OR($A1235="TUA",$A1235="TYA"),"",IF(ISNUMBER(_xll.BDP($C1235,"DUR_ADJ_OAS_MID")),_xll.BDP($C1235,"DUR_ADJ_OAS_MID"),IF(ISNUMBER(_xll.BDP($E1235&amp;" ISIN","DUR_ADJ_OAS_MID")),_xll.BDP($E1235&amp;" ISIN","DUR_ADJ_OAS_MID")," ")))</f>
        <v>14.419558174028099</v>
      </c>
      <c r="S1235" s="7">
        <f t="shared" si="19"/>
        <v>0.45185704276461414</v>
      </c>
      <c r="T1235" t="s">
        <v>3267</v>
      </c>
      <c r="U1235" t="s">
        <v>1245</v>
      </c>
      <c r="AG1235">
        <v>0.13647000000000001</v>
      </c>
    </row>
    <row r="1236" spans="1:33" x14ac:dyDescent="0.25">
      <c r="A1236" t="s">
        <v>3227</v>
      </c>
      <c r="B1236" t="s">
        <v>3268</v>
      </c>
      <c r="C1236" t="s">
        <v>3269</v>
      </c>
      <c r="D1236" t="s">
        <v>3270</v>
      </c>
      <c r="E1236" t="s">
        <v>3271</v>
      </c>
      <c r="F1236" t="s">
        <v>3272</v>
      </c>
      <c r="G1236" s="1">
        <v>2000000</v>
      </c>
      <c r="H1236" s="1">
        <v>93.287176669999994</v>
      </c>
      <c r="I1236" s="2">
        <v>1865743.53</v>
      </c>
      <c r="J1236" s="3">
        <v>3.8114269999999999E-2</v>
      </c>
      <c r="K1236" s="4">
        <v>48951316.700000003</v>
      </c>
      <c r="L1236" s="5">
        <v>1950001</v>
      </c>
      <c r="M1236" s="6">
        <v>25.103226459999998</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f>IF(OR($A1236="TUA",$A1236="TYA"),"",IF(ISNUMBER(_xll.BDP($C1236,"DUR_ADJ_OAS_MID")),_xll.BDP($C1236,"DUR_ADJ_OAS_MID"),IF(ISNUMBER(_xll.BDP($E1236&amp;" ISIN","DUR_ADJ_OAS_MID")),_xll.BDP($E1236&amp;" ISIN","DUR_ADJ_OAS_MID")," ")))</f>
        <v>15.840710958345612</v>
      </c>
      <c r="S1236" s="7">
        <f t="shared" si="19"/>
        <v>0.60375713445834345</v>
      </c>
      <c r="T1236" t="s">
        <v>3272</v>
      </c>
      <c r="U1236" t="s">
        <v>1245</v>
      </c>
      <c r="AG1236">
        <v>0.13647000000000001</v>
      </c>
    </row>
    <row r="1237" spans="1:33" x14ac:dyDescent="0.25">
      <c r="A1237" t="s">
        <v>3227</v>
      </c>
      <c r="B1237" t="s">
        <v>3273</v>
      </c>
      <c r="C1237" t="s">
        <v>3274</v>
      </c>
      <c r="D1237" t="s">
        <v>3275</v>
      </c>
      <c r="E1237" t="s">
        <v>3276</v>
      </c>
      <c r="F1237" t="s">
        <v>3277</v>
      </c>
      <c r="G1237" s="1">
        <v>2250000</v>
      </c>
      <c r="H1237" s="1">
        <v>96.881082219999996</v>
      </c>
      <c r="I1237" s="2">
        <v>2179824.35</v>
      </c>
      <c r="J1237" s="3">
        <v>4.4530449999999999E-2</v>
      </c>
      <c r="K1237" s="4">
        <v>48951316.700000003</v>
      </c>
      <c r="L1237" s="5">
        <v>1950001</v>
      </c>
      <c r="M1237" s="6">
        <v>25.103226459999998</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f>IF(OR($A1237="TUA",$A1237="TYA"),"",IF(ISNUMBER(_xll.BDP($C1237,"DUR_ADJ_OAS_MID")),_xll.BDP($C1237,"DUR_ADJ_OAS_MID"),IF(ISNUMBER(_xll.BDP($E1237&amp;" ISIN","DUR_ADJ_OAS_MID")),_xll.BDP($E1237&amp;" ISIN","DUR_ADJ_OAS_MID")," ")))</f>
        <v>15.803418878667358</v>
      </c>
      <c r="S1237" s="7">
        <f t="shared" si="19"/>
        <v>0.70373335420555283</v>
      </c>
      <c r="T1237" t="s">
        <v>3277</v>
      </c>
      <c r="U1237" t="s">
        <v>1245</v>
      </c>
      <c r="AG1237">
        <v>0.13647000000000001</v>
      </c>
    </row>
    <row r="1238" spans="1:33" x14ac:dyDescent="0.25">
      <c r="A1238" t="s">
        <v>3227</v>
      </c>
      <c r="B1238" t="s">
        <v>3278</v>
      </c>
      <c r="C1238" t="s">
        <v>3279</v>
      </c>
      <c r="D1238" t="s">
        <v>3280</v>
      </c>
      <c r="E1238" t="s">
        <v>3281</v>
      </c>
      <c r="F1238" t="s">
        <v>3282</v>
      </c>
      <c r="G1238" s="1">
        <v>2000000</v>
      </c>
      <c r="H1238" s="1">
        <v>109.2758</v>
      </c>
      <c r="I1238" s="2">
        <v>2185516</v>
      </c>
      <c r="J1238" s="3">
        <v>4.4646730000000003E-2</v>
      </c>
      <c r="K1238" s="4">
        <v>48951316.700000003</v>
      </c>
      <c r="L1238" s="5">
        <v>1950001</v>
      </c>
      <c r="M1238" s="6">
        <v>25.103226459999998</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f>IF(OR($A1238="TUA",$A1238="TYA"),"",IF(ISNUMBER(_xll.BDP($C1238,"DUR_ADJ_OAS_MID")),_xll.BDP($C1238,"DUR_ADJ_OAS_MID"),IF(ISNUMBER(_xll.BDP($E1238&amp;" ISIN","DUR_ADJ_OAS_MID")),_xll.BDP($E1238&amp;" ISIN","DUR_ADJ_OAS_MID")," ")))</f>
        <v>13.507046794468303</v>
      </c>
      <c r="S1238" s="7">
        <f t="shared" si="19"/>
        <v>0.60304547132999187</v>
      </c>
      <c r="T1238" t="s">
        <v>3282</v>
      </c>
      <c r="U1238" t="s">
        <v>1245</v>
      </c>
      <c r="AG1238">
        <v>0.13647000000000001</v>
      </c>
    </row>
    <row r="1239" spans="1:33" x14ac:dyDescent="0.25">
      <c r="A1239" t="s">
        <v>3227</v>
      </c>
      <c r="B1239" t="s">
        <v>3283</v>
      </c>
      <c r="C1239" t="s">
        <v>3284</v>
      </c>
      <c r="D1239" t="s">
        <v>3285</v>
      </c>
      <c r="E1239" t="s">
        <v>3286</v>
      </c>
      <c r="F1239" t="s">
        <v>3287</v>
      </c>
      <c r="G1239" s="1">
        <v>1700000</v>
      </c>
      <c r="H1239" s="1">
        <v>109.63663</v>
      </c>
      <c r="I1239" s="2">
        <v>1863822.71</v>
      </c>
      <c r="J1239" s="3">
        <v>3.8075030000000003E-2</v>
      </c>
      <c r="K1239" s="4">
        <v>48951316.700000003</v>
      </c>
      <c r="L1239" s="5">
        <v>1950001</v>
      </c>
      <c r="M1239" s="6">
        <v>25.103226459999998</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f>IF(OR($A1239="TUA",$A1239="TYA"),"",IF(ISNUMBER(_xll.BDP($C1239,"DUR_ADJ_OAS_MID")),_xll.BDP($C1239,"DUR_ADJ_OAS_MID"),IF(ISNUMBER(_xll.BDP($E1239&amp;" ISIN","DUR_ADJ_OAS_MID")),_xll.BDP($E1239&amp;" ISIN","DUR_ADJ_OAS_MID")," ")))</f>
        <v>13.041569012815732</v>
      </c>
      <c r="S1239" s="7">
        <f t="shared" si="19"/>
        <v>0.49655813141002941</v>
      </c>
      <c r="T1239" t="s">
        <v>3287</v>
      </c>
      <c r="U1239" t="s">
        <v>1245</v>
      </c>
      <c r="AG1239">
        <v>0.13647000000000001</v>
      </c>
    </row>
    <row r="1240" spans="1:33" x14ac:dyDescent="0.25">
      <c r="A1240" t="s">
        <v>3227</v>
      </c>
      <c r="B1240" t="s">
        <v>3288</v>
      </c>
      <c r="C1240" t="s">
        <v>3289</v>
      </c>
      <c r="D1240" t="s">
        <v>3290</v>
      </c>
      <c r="E1240" t="s">
        <v>3291</v>
      </c>
      <c r="F1240" t="s">
        <v>3292</v>
      </c>
      <c r="G1240" s="1">
        <v>2000000</v>
      </c>
      <c r="H1240" s="1">
        <v>104.97462444</v>
      </c>
      <c r="I1240" s="2">
        <v>2099492.4900000002</v>
      </c>
      <c r="J1240" s="3">
        <v>4.2889400000000001E-2</v>
      </c>
      <c r="K1240" s="4">
        <v>48951316.700000003</v>
      </c>
      <c r="L1240" s="5">
        <v>1950001</v>
      </c>
      <c r="M1240" s="6">
        <v>25.103226459999998</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f>IF(OR($A1240="TUA",$A1240="TYA"),"",IF(ISNUMBER(_xll.BDP($C1240,"DUR_ADJ_OAS_MID")),_xll.BDP($C1240,"DUR_ADJ_OAS_MID"),IF(ISNUMBER(_xll.BDP($E1240&amp;" ISIN","DUR_ADJ_OAS_MID")),_xll.BDP($E1240&amp;" ISIN","DUR_ADJ_OAS_MID")," ")))</f>
        <v>14.431927308448898</v>
      </c>
      <c r="S1240" s="7">
        <f t="shared" si="19"/>
        <v>0.61897670310298825</v>
      </c>
      <c r="T1240" t="s">
        <v>3292</v>
      </c>
      <c r="U1240" t="s">
        <v>1245</v>
      </c>
      <c r="AG1240">
        <v>0.13647000000000001</v>
      </c>
    </row>
    <row r="1241" spans="1:33" x14ac:dyDescent="0.25">
      <c r="A1241" t="s">
        <v>3227</v>
      </c>
      <c r="B1241" t="s">
        <v>3293</v>
      </c>
      <c r="C1241" t="s">
        <v>3294</v>
      </c>
      <c r="D1241" t="s">
        <v>3295</v>
      </c>
      <c r="E1241" t="s">
        <v>3296</v>
      </c>
      <c r="F1241" t="s">
        <v>3297</v>
      </c>
      <c r="G1241" s="1">
        <v>1500000</v>
      </c>
      <c r="H1241" s="1">
        <v>104.23173667</v>
      </c>
      <c r="I1241" s="2">
        <v>1563476.05</v>
      </c>
      <c r="J1241" s="3">
        <v>3.1939410000000001E-2</v>
      </c>
      <c r="K1241" s="4">
        <v>48951316.700000003</v>
      </c>
      <c r="L1241" s="5">
        <v>1950001</v>
      </c>
      <c r="M1241" s="6">
        <v>25.103226459999998</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f>IF(OR($A1241="TUA",$A1241="TYA"),"",IF(ISNUMBER(_xll.BDP($C1241,"DUR_ADJ_OAS_MID")),_xll.BDP($C1241,"DUR_ADJ_OAS_MID"),IF(ISNUMBER(_xll.BDP($E1241&amp;" ISIN","DUR_ADJ_OAS_MID")),_xll.BDP($E1241&amp;" ISIN","DUR_ADJ_OAS_MID")," ")))</f>
        <v>14.320467877573712</v>
      </c>
      <c r="S1241" s="7">
        <f t="shared" si="19"/>
        <v>0.4573872949336566</v>
      </c>
      <c r="T1241" t="s">
        <v>3297</v>
      </c>
      <c r="U1241" t="s">
        <v>1245</v>
      </c>
      <c r="AG1241">
        <v>0.13647000000000001</v>
      </c>
    </row>
    <row r="1242" spans="1:33" x14ac:dyDescent="0.25">
      <c r="A1242" t="s">
        <v>3227</v>
      </c>
      <c r="B1242" t="s">
        <v>3298</v>
      </c>
      <c r="C1242" t="s">
        <v>3299</v>
      </c>
      <c r="D1242" t="s">
        <v>3300</v>
      </c>
      <c r="E1242" t="s">
        <v>3301</v>
      </c>
      <c r="F1242" t="s">
        <v>3302</v>
      </c>
      <c r="G1242" s="1">
        <v>1500000</v>
      </c>
      <c r="H1242" s="1">
        <v>105.31274333</v>
      </c>
      <c r="I1242" s="2">
        <v>1579691.15</v>
      </c>
      <c r="J1242" s="3">
        <v>3.227066E-2</v>
      </c>
      <c r="K1242" s="4">
        <v>48951316.700000003</v>
      </c>
      <c r="L1242" s="5">
        <v>1950001</v>
      </c>
      <c r="M1242" s="6">
        <v>25.103226459999998</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f>IF(OR($A1242="TUA",$A1242="TYA"),"",IF(ISNUMBER(_xll.BDP($C1242,"DUR_ADJ_OAS_MID")),_xll.BDP($C1242,"DUR_ADJ_OAS_MID"),IF(ISNUMBER(_xll.BDP($E1242&amp;" ISIN","DUR_ADJ_OAS_MID")),_xll.BDP($E1242&amp;" ISIN","DUR_ADJ_OAS_MID")," ")))</f>
        <v>14.050406106732883</v>
      </c>
      <c r="S1242" s="7">
        <f t="shared" si="19"/>
        <v>0.45341587833230057</v>
      </c>
      <c r="T1242" t="s">
        <v>3302</v>
      </c>
      <c r="U1242" t="s">
        <v>1245</v>
      </c>
      <c r="AG1242">
        <v>0.13647000000000001</v>
      </c>
    </row>
    <row r="1243" spans="1:33" x14ac:dyDescent="0.25">
      <c r="A1243" t="s">
        <v>3227</v>
      </c>
      <c r="B1243" t="s">
        <v>3303</v>
      </c>
      <c r="C1243" t="s">
        <v>3304</v>
      </c>
      <c r="D1243" t="s">
        <v>3305</v>
      </c>
      <c r="E1243" t="s">
        <v>3306</v>
      </c>
      <c r="F1243" t="s">
        <v>3307</v>
      </c>
      <c r="G1243" s="1">
        <v>1500000</v>
      </c>
      <c r="H1243" s="1">
        <v>105.70245</v>
      </c>
      <c r="I1243" s="2">
        <v>1585536.75</v>
      </c>
      <c r="J1243" s="3">
        <v>3.239007E-2</v>
      </c>
      <c r="K1243" s="4">
        <v>48951316.700000003</v>
      </c>
      <c r="L1243" s="5">
        <v>1950001</v>
      </c>
      <c r="M1243" s="6">
        <v>25.103226459999998</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f>IF(OR($A1243="TUA",$A1243="TYA"),"",IF(ISNUMBER(_xll.BDP($C1243,"DUR_ADJ_OAS_MID")),_xll.BDP($C1243,"DUR_ADJ_OAS_MID"),IF(ISNUMBER(_xll.BDP($E1243&amp;" ISIN","DUR_ADJ_OAS_MID")),_xll.BDP($E1243&amp;" ISIN","DUR_ADJ_OAS_MID")," ")))</f>
        <v>13.969074044193395</v>
      </c>
      <c r="S1243" s="7">
        <f t="shared" si="19"/>
        <v>0.45245928612660713</v>
      </c>
      <c r="T1243" t="s">
        <v>3307</v>
      </c>
      <c r="U1243" t="s">
        <v>1245</v>
      </c>
      <c r="AG1243">
        <v>0.13647000000000001</v>
      </c>
    </row>
    <row r="1244" spans="1:33" x14ac:dyDescent="0.25">
      <c r="A1244" t="s">
        <v>3227</v>
      </c>
      <c r="B1244" t="s">
        <v>3308</v>
      </c>
      <c r="C1244" t="s">
        <v>3304</v>
      </c>
      <c r="D1244" t="s">
        <v>3309</v>
      </c>
      <c r="E1244" t="s">
        <v>3310</v>
      </c>
      <c r="F1244" t="s">
        <v>3311</v>
      </c>
      <c r="G1244" s="1">
        <v>3000000</v>
      </c>
      <c r="H1244" s="1">
        <v>76.995996669999997</v>
      </c>
      <c r="I1244" s="2">
        <v>2309879.9</v>
      </c>
      <c r="J1244" s="3">
        <v>4.718729E-2</v>
      </c>
      <c r="K1244" s="4">
        <v>48951316.700000003</v>
      </c>
      <c r="L1244" s="5">
        <v>1950001</v>
      </c>
      <c r="M1244" s="6">
        <v>25.103226459999998</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f>IF(OR($A1244="TUA",$A1244="TYA"),"",IF(ISNUMBER(_xll.BDP($C1244,"DUR_ADJ_OAS_MID")),_xll.BDP($C1244,"DUR_ADJ_OAS_MID"),IF(ISNUMBER(_xll.BDP($E1244&amp;" ISIN","DUR_ADJ_OAS_MID")),_xll.BDP($E1244&amp;" ISIN","DUR_ADJ_OAS_MID")," ")))</f>
        <v>15.493141878206959</v>
      </c>
      <c r="S1244" s="7">
        <f t="shared" si="19"/>
        <v>0.73107937881809648</v>
      </c>
      <c r="T1244" t="s">
        <v>3311</v>
      </c>
      <c r="U1244" t="s">
        <v>1245</v>
      </c>
      <c r="AG1244">
        <v>0.13647000000000001</v>
      </c>
    </row>
    <row r="1245" spans="1:33" x14ac:dyDescent="0.25">
      <c r="A1245" t="s">
        <v>3227</v>
      </c>
      <c r="B1245" t="s">
        <v>3312</v>
      </c>
      <c r="C1245" t="s">
        <v>3313</v>
      </c>
      <c r="D1245" t="s">
        <v>3314</v>
      </c>
      <c r="E1245" t="s">
        <v>3315</v>
      </c>
      <c r="F1245" t="s">
        <v>3316</v>
      </c>
      <c r="G1245" s="1">
        <v>2000000</v>
      </c>
      <c r="H1245" s="1">
        <v>107.62866332999999</v>
      </c>
      <c r="I1245" s="2">
        <v>2152573.27</v>
      </c>
      <c r="J1245" s="3">
        <v>4.3973760000000001E-2</v>
      </c>
      <c r="K1245" s="4">
        <v>48951316.700000003</v>
      </c>
      <c r="L1245" s="5">
        <v>1950001</v>
      </c>
      <c r="M1245" s="6">
        <v>25.103226459999998</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f>IF(OR($A1245="TUA",$A1245="TYA"),"",IF(ISNUMBER(_xll.BDP($C1245,"DUR_ADJ_OAS_MID")),_xll.BDP($C1245,"DUR_ADJ_OAS_MID"),IF(ISNUMBER(_xll.BDP($E1245&amp;" ISIN","DUR_ADJ_OAS_MID")),_xll.BDP($E1245&amp;" ISIN","DUR_ADJ_OAS_MID")," ")))</f>
        <v>13.247507683654486</v>
      </c>
      <c r="S1245" s="7">
        <f t="shared" si="19"/>
        <v>0.58254272347917835</v>
      </c>
      <c r="T1245" t="s">
        <v>3316</v>
      </c>
      <c r="U1245" t="s">
        <v>1245</v>
      </c>
      <c r="AG1245">
        <v>0.13647000000000001</v>
      </c>
    </row>
    <row r="1246" spans="1:33" x14ac:dyDescent="0.25">
      <c r="A1246" t="s">
        <v>3227</v>
      </c>
      <c r="B1246" t="s">
        <v>3317</v>
      </c>
      <c r="C1246" t="s">
        <v>3318</v>
      </c>
      <c r="D1246" t="s">
        <v>3319</v>
      </c>
      <c r="E1246" t="s">
        <v>3320</v>
      </c>
      <c r="F1246" t="s">
        <v>3321</v>
      </c>
      <c r="G1246" s="1">
        <v>2000000</v>
      </c>
      <c r="H1246" s="1">
        <v>105.16261</v>
      </c>
      <c r="I1246" s="2">
        <v>2103252.2000000002</v>
      </c>
      <c r="J1246" s="3">
        <v>4.2966200000000003E-2</v>
      </c>
      <c r="K1246" s="4">
        <v>48951316.700000003</v>
      </c>
      <c r="L1246" s="5">
        <v>1950001</v>
      </c>
      <c r="M1246" s="6">
        <v>25.103226459999998</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f>IF(OR($A1246="TUA",$A1246="TYA"),"",IF(ISNUMBER(_xll.BDP($C1246,"DUR_ADJ_OAS_MID")),_xll.BDP($C1246,"DUR_ADJ_OAS_MID"),IF(ISNUMBER(_xll.BDP($E1246&amp;" ISIN","DUR_ADJ_OAS_MID")),_xll.BDP($E1246&amp;" ISIN","DUR_ADJ_OAS_MID")," ")))</f>
        <v>14.267489691126118</v>
      </c>
      <c r="S1246" s="7">
        <f t="shared" si="19"/>
        <v>0.61301981556686302</v>
      </c>
      <c r="T1246" t="s">
        <v>3321</v>
      </c>
      <c r="U1246" t="s">
        <v>1245</v>
      </c>
      <c r="AG1246">
        <v>0.13647000000000001</v>
      </c>
    </row>
    <row r="1247" spans="1:33" x14ac:dyDescent="0.25">
      <c r="A1247" t="s">
        <v>3227</v>
      </c>
      <c r="B1247" t="s">
        <v>3322</v>
      </c>
      <c r="C1247" t="s">
        <v>3323</v>
      </c>
      <c r="D1247" t="s">
        <v>3324</v>
      </c>
      <c r="E1247" t="s">
        <v>3325</v>
      </c>
      <c r="F1247" t="s">
        <v>3326</v>
      </c>
      <c r="G1247" s="1">
        <v>2000000</v>
      </c>
      <c r="H1247" s="1">
        <v>110.68563666999999</v>
      </c>
      <c r="I1247" s="2">
        <v>2213712.73</v>
      </c>
      <c r="J1247" s="3">
        <v>4.5222739999999997E-2</v>
      </c>
      <c r="K1247" s="4">
        <v>48951316.700000003</v>
      </c>
      <c r="L1247" s="5">
        <v>1950001</v>
      </c>
      <c r="M1247" s="6">
        <v>25.103226459999998</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f>IF(OR($A1247="TUA",$A1247="TYA"),"",IF(ISNUMBER(_xll.BDP($C1247,"DUR_ADJ_OAS_MID")),_xll.BDP($C1247,"DUR_ADJ_OAS_MID"),IF(ISNUMBER(_xll.BDP($E1247&amp;" ISIN","DUR_ADJ_OAS_MID")),_xll.BDP($E1247&amp;" ISIN","DUR_ADJ_OAS_MID")," ")))</f>
        <v>13.243377820546408</v>
      </c>
      <c r="S1247" s="7">
        <f t="shared" si="19"/>
        <v>0.59890183190033686</v>
      </c>
      <c r="T1247" t="s">
        <v>3326</v>
      </c>
      <c r="U1247" t="s">
        <v>1245</v>
      </c>
      <c r="AG1247">
        <v>0.13647000000000001</v>
      </c>
    </row>
    <row r="1248" spans="1:33" x14ac:dyDescent="0.25">
      <c r="A1248" t="s">
        <v>3227</v>
      </c>
      <c r="B1248" t="s">
        <v>3327</v>
      </c>
      <c r="C1248" t="s">
        <v>3328</v>
      </c>
      <c r="D1248" t="s">
        <v>3329</v>
      </c>
      <c r="E1248" t="s">
        <v>3330</v>
      </c>
      <c r="F1248" t="s">
        <v>3331</v>
      </c>
      <c r="G1248" s="1">
        <v>1500000</v>
      </c>
      <c r="H1248" s="1">
        <v>107.34761666999999</v>
      </c>
      <c r="I1248" s="2">
        <v>1610214.25</v>
      </c>
      <c r="J1248" s="3">
        <v>3.2894199999999998E-2</v>
      </c>
      <c r="K1248" s="4">
        <v>48951316.700000003</v>
      </c>
      <c r="L1248" s="5">
        <v>1950001</v>
      </c>
      <c r="M1248" s="6">
        <v>25.103226459999998</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f>IF(OR($A1248="TUA",$A1248="TYA"),"",IF(ISNUMBER(_xll.BDP($C1248,"DUR_ADJ_OAS_MID")),_xll.BDP($C1248,"DUR_ADJ_OAS_MID"),IF(ISNUMBER(_xll.BDP($E1248&amp;" ISIN","DUR_ADJ_OAS_MID")),_xll.BDP($E1248&amp;" ISIN","DUR_ADJ_OAS_MID")," ")))</f>
        <v>13.329484926877436</v>
      </c>
      <c r="S1248" s="7">
        <f t="shared" si="19"/>
        <v>0.43846274308169175</v>
      </c>
      <c r="T1248" t="s">
        <v>3331</v>
      </c>
      <c r="U1248" t="s">
        <v>1245</v>
      </c>
      <c r="AG1248">
        <v>0.13647000000000001</v>
      </c>
    </row>
    <row r="1249" spans="1:33" x14ac:dyDescent="0.25">
      <c r="A1249" t="s">
        <v>3227</v>
      </c>
      <c r="B1249" t="s">
        <v>3332</v>
      </c>
      <c r="C1249" t="s">
        <v>3333</v>
      </c>
      <c r="D1249" t="s">
        <v>3334</v>
      </c>
      <c r="E1249" t="s">
        <v>3335</v>
      </c>
      <c r="F1249" t="s">
        <v>3336</v>
      </c>
      <c r="G1249" s="1">
        <v>2000000</v>
      </c>
      <c r="H1249" s="1">
        <v>108.91532667</v>
      </c>
      <c r="I1249" s="2">
        <v>2178306.5299999998</v>
      </c>
      <c r="J1249" s="3">
        <v>4.4499450000000003E-2</v>
      </c>
      <c r="K1249" s="4">
        <v>48951316.700000003</v>
      </c>
      <c r="L1249" s="5">
        <v>1950001</v>
      </c>
      <c r="M1249" s="6">
        <v>25.103226459999998</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f>IF(OR($A1249="TUA",$A1249="TYA"),"",IF(ISNUMBER(_xll.BDP($C1249,"DUR_ADJ_OAS_MID")),_xll.BDP($C1249,"DUR_ADJ_OAS_MID"),IF(ISNUMBER(_xll.BDP($E1249&amp;" ISIN","DUR_ADJ_OAS_MID")),_xll.BDP($E1249&amp;" ISIN","DUR_ADJ_OAS_MID")," ")))</f>
        <v>13.118036436382097</v>
      </c>
      <c r="S1249" s="7">
        <f t="shared" si="19"/>
        <v>0.58374540649896334</v>
      </c>
      <c r="T1249" t="s">
        <v>3336</v>
      </c>
      <c r="U1249" t="s">
        <v>1245</v>
      </c>
      <c r="AG1249">
        <v>0.13647000000000001</v>
      </c>
    </row>
    <row r="1250" spans="1:33" x14ac:dyDescent="0.25">
      <c r="A1250" t="s">
        <v>3227</v>
      </c>
      <c r="B1250" t="s">
        <v>3337</v>
      </c>
      <c r="C1250" t="s">
        <v>3338</v>
      </c>
      <c r="D1250" t="s">
        <v>3339</v>
      </c>
      <c r="E1250" t="s">
        <v>3340</v>
      </c>
      <c r="F1250" t="s">
        <v>3341</v>
      </c>
      <c r="G1250" s="1">
        <v>1000000</v>
      </c>
      <c r="H1250" s="1">
        <v>92.593000000000004</v>
      </c>
      <c r="I1250" s="2">
        <v>925930</v>
      </c>
      <c r="J1250" s="3">
        <v>1.8915319999999999E-2</v>
      </c>
      <c r="K1250" s="4">
        <v>48951316.700000003</v>
      </c>
      <c r="L1250" s="5">
        <v>1950001</v>
      </c>
      <c r="M1250" s="6">
        <v>25.103226459999998</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f>IF(OR($A1250="TUA",$A1250="TYA"),"",IF(ISNUMBER(_xll.BDP($C1250,"DUR_ADJ_OAS_MID")),_xll.BDP($C1250,"DUR_ADJ_OAS_MID"),IF(ISNUMBER(_xll.BDP($E1250&amp;" ISIN","DUR_ADJ_OAS_MID")),_xll.BDP($E1250&amp;" ISIN","DUR_ADJ_OAS_MID")," ")))</f>
        <v>16.129573371925247</v>
      </c>
      <c r="S1250" s="7">
        <f t="shared" si="19"/>
        <v>0.30509604179344507</v>
      </c>
      <c r="T1250" t="s">
        <v>3341</v>
      </c>
      <c r="U1250" t="s">
        <v>1245</v>
      </c>
      <c r="AG1250">
        <v>0.13647000000000001</v>
      </c>
    </row>
    <row r="1251" spans="1:33" x14ac:dyDescent="0.25">
      <c r="A1251" t="s">
        <v>3227</v>
      </c>
      <c r="B1251" t="s">
        <v>3342</v>
      </c>
      <c r="C1251" t="s">
        <v>3343</v>
      </c>
      <c r="D1251" t="s">
        <v>3344</v>
      </c>
      <c r="E1251" t="s">
        <v>3345</v>
      </c>
      <c r="F1251" t="s">
        <v>3346</v>
      </c>
      <c r="G1251" s="1">
        <v>2000000</v>
      </c>
      <c r="H1251" s="1">
        <v>90.780406670000005</v>
      </c>
      <c r="I1251" s="2">
        <v>1815608.13</v>
      </c>
      <c r="J1251" s="3">
        <v>3.7090079999999997E-2</v>
      </c>
      <c r="K1251" s="4">
        <v>48951316.700000003</v>
      </c>
      <c r="L1251" s="5">
        <v>1950001</v>
      </c>
      <c r="M1251" s="6">
        <v>25.103226459999998</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f>IF(OR($A1251="TUA",$A1251="TYA"),"",IF(ISNUMBER(_xll.BDP($C1251,"DUR_ADJ_OAS_MID")),_xll.BDP($C1251,"DUR_ADJ_OAS_MID"),IF(ISNUMBER(_xll.BDP($E1251&amp;" ISIN","DUR_ADJ_OAS_MID")),_xll.BDP($E1251&amp;" ISIN","DUR_ADJ_OAS_MID")," ")))</f>
        <v>16.655683217689401</v>
      </c>
      <c r="S1251" s="7">
        <f t="shared" si="19"/>
        <v>0.61776062299875723</v>
      </c>
      <c r="T1251" t="s">
        <v>3346</v>
      </c>
      <c r="U1251" t="s">
        <v>1245</v>
      </c>
      <c r="AG1251">
        <v>0.13647000000000001</v>
      </c>
    </row>
    <row r="1252" spans="1:33" x14ac:dyDescent="0.25">
      <c r="A1252" t="s">
        <v>3227</v>
      </c>
      <c r="B1252" t="s">
        <v>3347</v>
      </c>
      <c r="C1252" t="s">
        <v>3348</v>
      </c>
      <c r="D1252" t="s">
        <v>3349</v>
      </c>
      <c r="E1252" t="s">
        <v>3350</v>
      </c>
      <c r="F1252" t="s">
        <v>3351</v>
      </c>
      <c r="G1252" s="1">
        <v>1000000</v>
      </c>
      <c r="H1252" s="1">
        <v>110.41310111</v>
      </c>
      <c r="I1252" s="2">
        <v>1104131.01</v>
      </c>
      <c r="J1252" s="3">
        <v>2.2555700000000001E-2</v>
      </c>
      <c r="K1252" s="4">
        <v>48951316.700000003</v>
      </c>
      <c r="L1252" s="5">
        <v>1950001</v>
      </c>
      <c r="M1252" s="6">
        <v>25.103226459999998</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f>IF(OR($A1252="TUA",$A1252="TYA"),"",IF(ISNUMBER(_xll.BDP($C1252,"DUR_ADJ_OAS_MID")),_xll.BDP($C1252,"DUR_ADJ_OAS_MID"),IF(ISNUMBER(_xll.BDP($E1252&amp;" ISIN","DUR_ADJ_OAS_MID")),_xll.BDP($E1252&amp;" ISIN","DUR_ADJ_OAS_MID")," ")))</f>
        <v>13.204858701835615</v>
      </c>
      <c r="S1252" s="7">
        <f t="shared" si="19"/>
        <v>0.29784483142099361</v>
      </c>
      <c r="T1252" t="s">
        <v>3351</v>
      </c>
      <c r="U1252" t="s">
        <v>1245</v>
      </c>
      <c r="AG1252">
        <v>0.13647000000000001</v>
      </c>
    </row>
    <row r="1253" spans="1:33" x14ac:dyDescent="0.25">
      <c r="A1253" t="s">
        <v>3227</v>
      </c>
      <c r="B1253" t="s">
        <v>110</v>
      </c>
      <c r="C1253" t="s">
        <v>110</v>
      </c>
      <c r="G1253" s="1">
        <v>3653705.82</v>
      </c>
      <c r="H1253" s="1">
        <v>1</v>
      </c>
      <c r="I1253" s="2">
        <v>3653705.82</v>
      </c>
      <c r="J1253" s="3">
        <v>7.4639579999999997E-2</v>
      </c>
      <c r="K1253" s="4">
        <v>48951316.700000003</v>
      </c>
      <c r="L1253" s="5">
        <v>1950001</v>
      </c>
      <c r="M1253" s="6">
        <v>25.103226459999998</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110</v>
      </c>
      <c r="U1253" t="s">
        <v>110</v>
      </c>
      <c r="AG1253">
        <v>0.13647000000000001</v>
      </c>
    </row>
    <row r="1254" spans="1:33" x14ac:dyDescent="0.25">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row>
    <row r="1255" spans="1:33" x14ac:dyDescent="0.25">
      <c r="A1255" t="s">
        <v>3352</v>
      </c>
      <c r="B1255" t="s">
        <v>3353</v>
      </c>
      <c r="C1255" t="s">
        <v>3354</v>
      </c>
      <c r="D1255" t="s">
        <v>3355</v>
      </c>
      <c r="E1255" t="s">
        <v>3356</v>
      </c>
      <c r="F1255" t="s">
        <v>3357</v>
      </c>
      <c r="G1255" s="1">
        <v>559</v>
      </c>
      <c r="H1255" s="1">
        <v>145.06</v>
      </c>
      <c r="I1255" s="2">
        <v>81088.539999999994</v>
      </c>
      <c r="J1255" s="3">
        <v>2.4466700000000002E-3</v>
      </c>
      <c r="K1255" s="4">
        <v>33142354.949999999</v>
      </c>
      <c r="L1255" s="5">
        <v>1075001</v>
      </c>
      <c r="M1255" s="6">
        <v>30.830068950000001</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3357</v>
      </c>
      <c r="U1255" t="s">
        <v>1180</v>
      </c>
    </row>
    <row r="1256" spans="1:33" x14ac:dyDescent="0.25">
      <c r="A1256" t="s">
        <v>3352</v>
      </c>
      <c r="B1256" t="s">
        <v>3358</v>
      </c>
      <c r="C1256" t="s">
        <v>3359</v>
      </c>
      <c r="D1256" t="s">
        <v>3360</v>
      </c>
      <c r="E1256" t="s">
        <v>3361</v>
      </c>
      <c r="F1256" t="s">
        <v>3362</v>
      </c>
      <c r="G1256" s="1">
        <v>1042</v>
      </c>
      <c r="H1256" s="1">
        <v>111.54</v>
      </c>
      <c r="I1256" s="2">
        <v>116224.68</v>
      </c>
      <c r="J1256" s="3">
        <v>3.5068299999999998E-3</v>
      </c>
      <c r="K1256" s="4">
        <v>33142354.949999999</v>
      </c>
      <c r="L1256" s="5">
        <v>1075001</v>
      </c>
      <c r="M1256" s="6">
        <v>30.830068950000001</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3362</v>
      </c>
      <c r="U1256" t="s">
        <v>1180</v>
      </c>
    </row>
    <row r="1257" spans="1:33" x14ac:dyDescent="0.25">
      <c r="A1257" t="s">
        <v>3352</v>
      </c>
      <c r="B1257" t="s">
        <v>3363</v>
      </c>
      <c r="C1257" t="s">
        <v>3364</v>
      </c>
      <c r="D1257" t="s">
        <v>3365</v>
      </c>
      <c r="E1257" t="s">
        <v>3366</v>
      </c>
      <c r="F1257" t="s">
        <v>3367</v>
      </c>
      <c r="G1257" s="1">
        <v>1265</v>
      </c>
      <c r="H1257" s="1">
        <v>22.9</v>
      </c>
      <c r="I1257" s="2">
        <v>28968.5</v>
      </c>
      <c r="J1257" s="3">
        <v>8.7405999999999996E-4</v>
      </c>
      <c r="K1257" s="4">
        <v>33142354.949999999</v>
      </c>
      <c r="L1257" s="5">
        <v>1075001</v>
      </c>
      <c r="M1257" s="6">
        <v>30.830068950000001</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3367</v>
      </c>
      <c r="U1257" t="s">
        <v>1180</v>
      </c>
    </row>
    <row r="1258" spans="1:33" x14ac:dyDescent="0.25">
      <c r="A1258" t="s">
        <v>3352</v>
      </c>
      <c r="B1258" t="s">
        <v>3368</v>
      </c>
      <c r="C1258" t="s">
        <v>3369</v>
      </c>
      <c r="D1258" t="s">
        <v>3370</v>
      </c>
      <c r="E1258" t="s">
        <v>3371</v>
      </c>
      <c r="F1258" t="s">
        <v>3372</v>
      </c>
      <c r="G1258" s="1">
        <v>423</v>
      </c>
      <c r="H1258" s="1">
        <v>91.88</v>
      </c>
      <c r="I1258" s="2">
        <v>38865.24</v>
      </c>
      <c r="J1258" s="3">
        <v>1.1726799999999999E-3</v>
      </c>
      <c r="K1258" s="4">
        <v>33142354.949999999</v>
      </c>
      <c r="L1258" s="5">
        <v>1075001</v>
      </c>
      <c r="M1258" s="6">
        <v>30.830068950000001</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3372</v>
      </c>
      <c r="U1258" t="s">
        <v>1180</v>
      </c>
    </row>
    <row r="1259" spans="1:33" x14ac:dyDescent="0.25">
      <c r="A1259" t="s">
        <v>3352</v>
      </c>
      <c r="B1259" t="s">
        <v>3373</v>
      </c>
      <c r="C1259" t="s">
        <v>3374</v>
      </c>
      <c r="D1259" t="s">
        <v>636</v>
      </c>
      <c r="E1259" t="s">
        <v>637</v>
      </c>
      <c r="F1259" t="s">
        <v>638</v>
      </c>
      <c r="G1259" s="1">
        <v>2054</v>
      </c>
      <c r="H1259" s="1">
        <v>312.39999999999998</v>
      </c>
      <c r="I1259" s="2">
        <v>641669.6</v>
      </c>
      <c r="J1259" s="3">
        <v>1.9361010000000001E-2</v>
      </c>
      <c r="K1259" s="4">
        <v>33142354.949999999</v>
      </c>
      <c r="L1259" s="5">
        <v>1075001</v>
      </c>
      <c r="M1259" s="6">
        <v>30.830068950000001</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638</v>
      </c>
      <c r="U1259" t="s">
        <v>1180</v>
      </c>
    </row>
    <row r="1260" spans="1:33" x14ac:dyDescent="0.25">
      <c r="A1260" t="s">
        <v>3352</v>
      </c>
      <c r="B1260" t="s">
        <v>3375</v>
      </c>
      <c r="C1260" t="s">
        <v>3376</v>
      </c>
      <c r="D1260" t="s">
        <v>3377</v>
      </c>
      <c r="E1260" t="s">
        <v>3378</v>
      </c>
      <c r="F1260" t="s">
        <v>3379</v>
      </c>
      <c r="G1260" s="1">
        <v>1036</v>
      </c>
      <c r="H1260" s="1">
        <v>286.94499999999999</v>
      </c>
      <c r="I1260" s="2">
        <v>297275.02</v>
      </c>
      <c r="J1260" s="3">
        <v>8.9696399999999992E-3</v>
      </c>
      <c r="K1260" s="4">
        <v>33142354.949999999</v>
      </c>
      <c r="L1260" s="5">
        <v>1075001</v>
      </c>
      <c r="M1260" s="6">
        <v>30.830068950000001</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3379</v>
      </c>
      <c r="U1260" t="s">
        <v>1180</v>
      </c>
    </row>
    <row r="1261" spans="1:33" x14ac:dyDescent="0.25">
      <c r="A1261" t="s">
        <v>3352</v>
      </c>
      <c r="B1261" t="s">
        <v>3380</v>
      </c>
      <c r="C1261" t="s">
        <v>3381</v>
      </c>
      <c r="D1261" t="s">
        <v>3382</v>
      </c>
      <c r="E1261" t="s">
        <v>3383</v>
      </c>
      <c r="F1261" t="s">
        <v>3384</v>
      </c>
      <c r="G1261" s="1">
        <v>594</v>
      </c>
      <c r="H1261" s="1">
        <v>110.55</v>
      </c>
      <c r="I1261" s="2">
        <v>65666.7</v>
      </c>
      <c r="J1261" s="3">
        <v>1.9813500000000002E-3</v>
      </c>
      <c r="K1261" s="4">
        <v>33142354.949999999</v>
      </c>
      <c r="L1261" s="5">
        <v>1075001</v>
      </c>
      <c r="M1261" s="6">
        <v>30.830068950000001</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3384</v>
      </c>
      <c r="U1261" t="s">
        <v>1180</v>
      </c>
    </row>
    <row r="1262" spans="1:33" x14ac:dyDescent="0.25">
      <c r="A1262" t="s">
        <v>3352</v>
      </c>
      <c r="B1262" t="s">
        <v>3385</v>
      </c>
      <c r="C1262" t="s">
        <v>3386</v>
      </c>
      <c r="D1262" t="s">
        <v>3387</v>
      </c>
      <c r="E1262" t="s">
        <v>3388</v>
      </c>
      <c r="F1262" t="s">
        <v>3389</v>
      </c>
      <c r="G1262" s="1">
        <v>362</v>
      </c>
      <c r="H1262" s="1">
        <v>62.54</v>
      </c>
      <c r="I1262" s="2">
        <v>22639.48</v>
      </c>
      <c r="J1262" s="3">
        <v>6.8309999999999996E-4</v>
      </c>
      <c r="K1262" s="4">
        <v>33142354.949999999</v>
      </c>
      <c r="L1262" s="5">
        <v>1075001</v>
      </c>
      <c r="M1262" s="6">
        <v>30.830068950000001</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3389</v>
      </c>
      <c r="U1262" t="s">
        <v>1180</v>
      </c>
    </row>
    <row r="1263" spans="1:33" x14ac:dyDescent="0.25">
      <c r="A1263" t="s">
        <v>3352</v>
      </c>
      <c r="B1263" t="s">
        <v>3390</v>
      </c>
      <c r="C1263" t="s">
        <v>3391</v>
      </c>
      <c r="D1263" t="s">
        <v>3392</v>
      </c>
      <c r="E1263" t="s">
        <v>3393</v>
      </c>
      <c r="F1263" t="s">
        <v>3394</v>
      </c>
      <c r="G1263" s="1">
        <v>649</v>
      </c>
      <c r="H1263" s="1">
        <v>75.69</v>
      </c>
      <c r="I1263" s="2">
        <v>49122.81</v>
      </c>
      <c r="J1263" s="3">
        <v>1.48218E-3</v>
      </c>
      <c r="K1263" s="4">
        <v>33142354.949999999</v>
      </c>
      <c r="L1263" s="5">
        <v>1075001</v>
      </c>
      <c r="M1263" s="6">
        <v>30.830068950000001</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3394</v>
      </c>
      <c r="U1263" t="s">
        <v>1180</v>
      </c>
    </row>
    <row r="1264" spans="1:33" x14ac:dyDescent="0.25">
      <c r="A1264" t="s">
        <v>3352</v>
      </c>
      <c r="B1264" t="s">
        <v>3395</v>
      </c>
      <c r="C1264" t="s">
        <v>3396</v>
      </c>
      <c r="D1264" t="s">
        <v>646</v>
      </c>
      <c r="E1264" t="s">
        <v>647</v>
      </c>
      <c r="F1264" t="s">
        <v>648</v>
      </c>
      <c r="G1264" s="1">
        <v>294</v>
      </c>
      <c r="H1264" s="1">
        <v>247.3</v>
      </c>
      <c r="I1264" s="2">
        <v>72706.2</v>
      </c>
      <c r="J1264" s="3">
        <v>2.19375E-3</v>
      </c>
      <c r="K1264" s="4">
        <v>33142354.949999999</v>
      </c>
      <c r="L1264" s="5">
        <v>1075001</v>
      </c>
      <c r="M1264" s="6">
        <v>30.830068950000001</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648</v>
      </c>
      <c r="U1264" t="s">
        <v>1180</v>
      </c>
    </row>
    <row r="1265" spans="1:21" x14ac:dyDescent="0.25">
      <c r="A1265" t="s">
        <v>3352</v>
      </c>
      <c r="B1265" t="s">
        <v>3397</v>
      </c>
      <c r="C1265" t="s">
        <v>3398</v>
      </c>
      <c r="D1265" t="s">
        <v>3399</v>
      </c>
      <c r="E1265" t="s">
        <v>3400</v>
      </c>
      <c r="F1265" t="s">
        <v>3401</v>
      </c>
      <c r="G1265" s="1">
        <v>534</v>
      </c>
      <c r="H1265" s="1">
        <v>132.81</v>
      </c>
      <c r="I1265" s="2">
        <v>70920.539999999994</v>
      </c>
      <c r="J1265" s="3">
        <v>2.1398799999999998E-3</v>
      </c>
      <c r="K1265" s="4">
        <v>33142354.949999999</v>
      </c>
      <c r="L1265" s="5">
        <v>1075001</v>
      </c>
      <c r="M1265" s="6">
        <v>30.830068950000001</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3401</v>
      </c>
      <c r="U1265" t="s">
        <v>1180</v>
      </c>
    </row>
    <row r="1266" spans="1:21" x14ac:dyDescent="0.25">
      <c r="A1266" t="s">
        <v>3352</v>
      </c>
      <c r="B1266" t="s">
        <v>2417</v>
      </c>
      <c r="C1266" t="s">
        <v>2418</v>
      </c>
      <c r="D1266" t="s">
        <v>2419</v>
      </c>
      <c r="E1266" t="s">
        <v>2420</v>
      </c>
      <c r="F1266" t="s">
        <v>2421</v>
      </c>
      <c r="G1266" s="1">
        <v>1303</v>
      </c>
      <c r="H1266" s="1">
        <v>28.19</v>
      </c>
      <c r="I1266" s="2">
        <v>36731.57</v>
      </c>
      <c r="J1266" s="3">
        <v>1.1083E-3</v>
      </c>
      <c r="K1266" s="4">
        <v>33142354.949999999</v>
      </c>
      <c r="L1266" s="5">
        <v>1075001</v>
      </c>
      <c r="M1266" s="6">
        <v>30.830068950000001</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2421</v>
      </c>
      <c r="U1266" t="s">
        <v>1180</v>
      </c>
    </row>
    <row r="1267" spans="1:21" x14ac:dyDescent="0.25">
      <c r="A1267" t="s">
        <v>3352</v>
      </c>
      <c r="B1267" t="s">
        <v>3402</v>
      </c>
      <c r="C1267" t="s">
        <v>3403</v>
      </c>
      <c r="D1267" t="s">
        <v>3404</v>
      </c>
      <c r="E1267" t="s">
        <v>3405</v>
      </c>
      <c r="F1267" t="s">
        <v>3406</v>
      </c>
      <c r="G1267" s="1">
        <v>306</v>
      </c>
      <c r="H1267" s="1">
        <v>211.74</v>
      </c>
      <c r="I1267" s="2">
        <v>64792.44</v>
      </c>
      <c r="J1267" s="3">
        <v>1.9549699999999999E-3</v>
      </c>
      <c r="K1267" s="4">
        <v>33142354.949999999</v>
      </c>
      <c r="L1267" s="5">
        <v>1075001</v>
      </c>
      <c r="M1267" s="6">
        <v>30.830068950000001</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3406</v>
      </c>
      <c r="U1267" t="s">
        <v>1180</v>
      </c>
    </row>
    <row r="1268" spans="1:21" x14ac:dyDescent="0.25">
      <c r="A1268" t="s">
        <v>3352</v>
      </c>
      <c r="B1268" t="s">
        <v>3407</v>
      </c>
      <c r="C1268" t="s">
        <v>3408</v>
      </c>
      <c r="D1268" t="s">
        <v>3409</v>
      </c>
      <c r="E1268" t="s">
        <v>3410</v>
      </c>
      <c r="F1268" t="s">
        <v>3411</v>
      </c>
      <c r="G1268" s="1">
        <v>921</v>
      </c>
      <c r="H1268" s="1">
        <v>445.79</v>
      </c>
      <c r="I1268" s="2">
        <v>410572.59</v>
      </c>
      <c r="J1268" s="3">
        <v>1.2388150000000001E-2</v>
      </c>
      <c r="K1268" s="4">
        <v>33142354.949999999</v>
      </c>
      <c r="L1268" s="5">
        <v>1075001</v>
      </c>
      <c r="M1268" s="6">
        <v>30.830068950000001</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3411</v>
      </c>
      <c r="U1268" t="s">
        <v>1180</v>
      </c>
    </row>
    <row r="1269" spans="1:21" x14ac:dyDescent="0.25">
      <c r="A1269" t="s">
        <v>3352</v>
      </c>
      <c r="B1269" t="s">
        <v>3412</v>
      </c>
      <c r="C1269" t="s">
        <v>3413</v>
      </c>
      <c r="D1269" t="s">
        <v>3414</v>
      </c>
      <c r="E1269" t="s">
        <v>3415</v>
      </c>
      <c r="F1269" t="s">
        <v>3416</v>
      </c>
      <c r="G1269" s="1">
        <v>1001</v>
      </c>
      <c r="H1269" s="1">
        <v>220.23</v>
      </c>
      <c r="I1269" s="2">
        <v>220450.23</v>
      </c>
      <c r="J1269" s="3">
        <v>6.6516199999999996E-3</v>
      </c>
      <c r="K1269" s="4">
        <v>33142354.949999999</v>
      </c>
      <c r="L1269" s="5">
        <v>1075001</v>
      </c>
      <c r="M1269" s="6">
        <v>30.830068950000001</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3416</v>
      </c>
      <c r="U1269" t="s">
        <v>1180</v>
      </c>
    </row>
    <row r="1270" spans="1:21" x14ac:dyDescent="0.25">
      <c r="A1270" t="s">
        <v>3352</v>
      </c>
      <c r="B1270" t="s">
        <v>3417</v>
      </c>
      <c r="C1270" t="s">
        <v>3418</v>
      </c>
      <c r="D1270" t="s">
        <v>3419</v>
      </c>
      <c r="E1270" t="s">
        <v>3420</v>
      </c>
      <c r="F1270" t="s">
        <v>3421</v>
      </c>
      <c r="G1270" s="1">
        <v>112</v>
      </c>
      <c r="H1270" s="1">
        <v>441.63</v>
      </c>
      <c r="I1270" s="2">
        <v>49462.559999999998</v>
      </c>
      <c r="J1270" s="3">
        <v>1.4924300000000001E-3</v>
      </c>
      <c r="K1270" s="4">
        <v>33142354.949999999</v>
      </c>
      <c r="L1270" s="5">
        <v>1075001</v>
      </c>
      <c r="M1270" s="6">
        <v>30.830068950000001</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3421</v>
      </c>
      <c r="U1270" t="s">
        <v>1180</v>
      </c>
    </row>
    <row r="1271" spans="1:21" x14ac:dyDescent="0.25">
      <c r="A1271" t="s">
        <v>3352</v>
      </c>
      <c r="B1271" t="s">
        <v>3422</v>
      </c>
      <c r="C1271" t="s">
        <v>3423</v>
      </c>
      <c r="D1271" t="s">
        <v>3424</v>
      </c>
      <c r="E1271" t="s">
        <v>3425</v>
      </c>
      <c r="F1271" t="s">
        <v>3426</v>
      </c>
      <c r="G1271" s="1">
        <v>1393</v>
      </c>
      <c r="H1271" s="1">
        <v>520.82000000000005</v>
      </c>
      <c r="I1271" s="2">
        <v>725502.26</v>
      </c>
      <c r="J1271" s="3">
        <v>2.1890489999999999E-2</v>
      </c>
      <c r="K1271" s="4">
        <v>33142354.949999999</v>
      </c>
      <c r="L1271" s="5">
        <v>1075001</v>
      </c>
      <c r="M1271" s="6">
        <v>30.830068950000001</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3426</v>
      </c>
      <c r="U1271" t="s">
        <v>1180</v>
      </c>
    </row>
    <row r="1272" spans="1:21" x14ac:dyDescent="0.25">
      <c r="A1272" t="s">
        <v>3352</v>
      </c>
      <c r="B1272" t="s">
        <v>3427</v>
      </c>
      <c r="C1272" t="s">
        <v>3428</v>
      </c>
      <c r="D1272" t="s">
        <v>3429</v>
      </c>
      <c r="E1272" t="s">
        <v>3430</v>
      </c>
      <c r="F1272" t="s">
        <v>3431</v>
      </c>
      <c r="G1272" s="1">
        <v>175</v>
      </c>
      <c r="H1272" s="1">
        <v>221.31</v>
      </c>
      <c r="I1272" s="2">
        <v>38729.25</v>
      </c>
      <c r="J1272" s="3">
        <v>1.1685700000000001E-3</v>
      </c>
      <c r="K1272" s="4">
        <v>33142354.949999999</v>
      </c>
      <c r="L1272" s="5">
        <v>1075001</v>
      </c>
      <c r="M1272" s="6">
        <v>30.830068950000001</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3431</v>
      </c>
      <c r="U1272" t="s">
        <v>1180</v>
      </c>
    </row>
    <row r="1273" spans="1:21" x14ac:dyDescent="0.25">
      <c r="A1273" t="s">
        <v>3352</v>
      </c>
      <c r="B1273" t="s">
        <v>3432</v>
      </c>
      <c r="C1273" t="s">
        <v>3433</v>
      </c>
      <c r="D1273" t="s">
        <v>3434</v>
      </c>
      <c r="E1273" t="s">
        <v>3435</v>
      </c>
      <c r="F1273" t="s">
        <v>3436</v>
      </c>
      <c r="G1273" s="1">
        <v>8551</v>
      </c>
      <c r="H1273" s="1">
        <v>3.77</v>
      </c>
      <c r="I1273" s="2">
        <v>32237.27</v>
      </c>
      <c r="J1273" s="3">
        <v>9.7269000000000001E-4</v>
      </c>
      <c r="K1273" s="4">
        <v>33142354.949999999</v>
      </c>
      <c r="L1273" s="5">
        <v>1075001</v>
      </c>
      <c r="M1273" s="6">
        <v>30.830068950000001</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3436</v>
      </c>
      <c r="U1273" t="s">
        <v>1180</v>
      </c>
    </row>
    <row r="1274" spans="1:21" x14ac:dyDescent="0.25">
      <c r="A1274" t="s">
        <v>3352</v>
      </c>
      <c r="B1274" t="s">
        <v>3437</v>
      </c>
      <c r="C1274" t="s">
        <v>3438</v>
      </c>
      <c r="D1274" t="s">
        <v>3439</v>
      </c>
      <c r="E1274" t="s">
        <v>3440</v>
      </c>
      <c r="F1274" t="s">
        <v>3441</v>
      </c>
      <c r="G1274" s="1">
        <v>776</v>
      </c>
      <c r="H1274" s="1">
        <v>343.8</v>
      </c>
      <c r="I1274" s="2">
        <v>266788.8</v>
      </c>
      <c r="J1274" s="3">
        <v>8.0497799999999994E-3</v>
      </c>
      <c r="K1274" s="4">
        <v>33142354.949999999</v>
      </c>
      <c r="L1274" s="5">
        <v>1075001</v>
      </c>
      <c r="M1274" s="6">
        <v>30.830068950000001</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3441</v>
      </c>
      <c r="U1274" t="s">
        <v>1180</v>
      </c>
    </row>
    <row r="1275" spans="1:21" x14ac:dyDescent="0.25">
      <c r="A1275" t="s">
        <v>3352</v>
      </c>
      <c r="B1275" t="s">
        <v>3442</v>
      </c>
      <c r="C1275" t="s">
        <v>3443</v>
      </c>
      <c r="D1275" t="s">
        <v>3444</v>
      </c>
      <c r="E1275" t="s">
        <v>3445</v>
      </c>
      <c r="F1275" t="s">
        <v>3446</v>
      </c>
      <c r="G1275" s="1">
        <v>372</v>
      </c>
      <c r="H1275" s="1">
        <v>143.31</v>
      </c>
      <c r="I1275" s="2">
        <v>53311.32</v>
      </c>
      <c r="J1275" s="3">
        <v>1.60856E-3</v>
      </c>
      <c r="K1275" s="4">
        <v>33142354.949999999</v>
      </c>
      <c r="L1275" s="5">
        <v>1075001</v>
      </c>
      <c r="M1275" s="6">
        <v>30.830068950000001</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3446</v>
      </c>
      <c r="U1275" t="s">
        <v>1180</v>
      </c>
    </row>
    <row r="1276" spans="1:21" x14ac:dyDescent="0.25">
      <c r="A1276" t="s">
        <v>3352</v>
      </c>
      <c r="B1276" t="s">
        <v>3447</v>
      </c>
      <c r="C1276" t="s">
        <v>3448</v>
      </c>
      <c r="D1276" t="s">
        <v>3449</v>
      </c>
      <c r="E1276" t="s">
        <v>3450</v>
      </c>
      <c r="F1276" t="s">
        <v>3451</v>
      </c>
      <c r="G1276" s="1">
        <v>1373</v>
      </c>
      <c r="H1276" s="1">
        <v>64.62</v>
      </c>
      <c r="I1276" s="2">
        <v>88723.26</v>
      </c>
      <c r="J1276" s="3">
        <v>2.6770399999999999E-3</v>
      </c>
      <c r="K1276" s="4">
        <v>33142354.949999999</v>
      </c>
      <c r="L1276" s="5">
        <v>1075001</v>
      </c>
      <c r="M1276" s="6">
        <v>30.830068950000001</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3451</v>
      </c>
      <c r="U1276" t="s">
        <v>1180</v>
      </c>
    </row>
    <row r="1277" spans="1:21" x14ac:dyDescent="0.25">
      <c r="A1277" t="s">
        <v>3352</v>
      </c>
      <c r="B1277" t="s">
        <v>3452</v>
      </c>
      <c r="C1277" t="s">
        <v>3453</v>
      </c>
      <c r="D1277" t="s">
        <v>3454</v>
      </c>
      <c r="E1277" t="s">
        <v>3455</v>
      </c>
      <c r="F1277" t="s">
        <v>3456</v>
      </c>
      <c r="G1277" s="1">
        <v>546</v>
      </c>
      <c r="H1277" s="1">
        <v>73.78</v>
      </c>
      <c r="I1277" s="2">
        <v>40283.879999999997</v>
      </c>
      <c r="J1277" s="3">
        <v>1.2154799999999999E-3</v>
      </c>
      <c r="K1277" s="4">
        <v>33142354.949999999</v>
      </c>
      <c r="L1277" s="5">
        <v>1075001</v>
      </c>
      <c r="M1277" s="6">
        <v>30.830068950000001</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3456</v>
      </c>
      <c r="U1277" t="s">
        <v>1180</v>
      </c>
    </row>
    <row r="1278" spans="1:21" x14ac:dyDescent="0.25">
      <c r="A1278" t="s">
        <v>3352</v>
      </c>
      <c r="B1278" t="s">
        <v>3457</v>
      </c>
      <c r="C1278" t="s">
        <v>3458</v>
      </c>
      <c r="D1278" t="s">
        <v>3459</v>
      </c>
      <c r="E1278" t="s">
        <v>3460</v>
      </c>
      <c r="F1278" t="s">
        <v>3461</v>
      </c>
      <c r="G1278" s="1">
        <v>336</v>
      </c>
      <c r="H1278" s="1">
        <v>90.59</v>
      </c>
      <c r="I1278" s="2">
        <v>30438.240000000002</v>
      </c>
      <c r="J1278" s="3">
        <v>9.1841000000000004E-4</v>
      </c>
      <c r="K1278" s="4">
        <v>33142354.949999999</v>
      </c>
      <c r="L1278" s="5">
        <v>1075001</v>
      </c>
      <c r="M1278" s="6">
        <v>30.830068950000001</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3461</v>
      </c>
      <c r="U1278" t="s">
        <v>1180</v>
      </c>
    </row>
    <row r="1279" spans="1:21" x14ac:dyDescent="0.25">
      <c r="A1279" t="s">
        <v>3352</v>
      </c>
      <c r="B1279" t="s">
        <v>3462</v>
      </c>
      <c r="C1279" t="s">
        <v>3463</v>
      </c>
      <c r="D1279" t="s">
        <v>3464</v>
      </c>
      <c r="E1279" t="s">
        <v>3465</v>
      </c>
      <c r="F1279" t="s">
        <v>3466</v>
      </c>
      <c r="G1279" s="1">
        <v>52</v>
      </c>
      <c r="H1279" s="1">
        <v>4583.1000000000004</v>
      </c>
      <c r="I1279" s="2">
        <v>238321.2</v>
      </c>
      <c r="J1279" s="3">
        <v>7.1908299999999996E-3</v>
      </c>
      <c r="K1279" s="4">
        <v>33142354.949999999</v>
      </c>
      <c r="L1279" s="5">
        <v>1075001</v>
      </c>
      <c r="M1279" s="6">
        <v>30.830068950000001</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3466</v>
      </c>
      <c r="U1279" t="s">
        <v>1180</v>
      </c>
    </row>
    <row r="1280" spans="1:21" x14ac:dyDescent="0.25">
      <c r="A1280" t="s">
        <v>3352</v>
      </c>
      <c r="B1280" t="s">
        <v>3467</v>
      </c>
      <c r="C1280" t="s">
        <v>3468</v>
      </c>
      <c r="D1280" t="s">
        <v>3469</v>
      </c>
      <c r="E1280" t="s">
        <v>3470</v>
      </c>
      <c r="F1280" t="s">
        <v>3471</v>
      </c>
      <c r="G1280" s="1">
        <v>1687</v>
      </c>
      <c r="H1280" s="1">
        <v>48.07</v>
      </c>
      <c r="I1280" s="2">
        <v>81094.09</v>
      </c>
      <c r="J1280" s="3">
        <v>2.44684E-3</v>
      </c>
      <c r="K1280" s="4">
        <v>33142354.949999999</v>
      </c>
      <c r="L1280" s="5">
        <v>1075001</v>
      </c>
      <c r="M1280" s="6">
        <v>30.830068950000001</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3471</v>
      </c>
      <c r="U1280" t="s">
        <v>1180</v>
      </c>
    </row>
    <row r="1281" spans="1:21" x14ac:dyDescent="0.25">
      <c r="A1281" t="s">
        <v>3352</v>
      </c>
      <c r="B1281" t="s">
        <v>3472</v>
      </c>
      <c r="C1281" t="s">
        <v>3473</v>
      </c>
      <c r="D1281" t="s">
        <v>3474</v>
      </c>
      <c r="E1281" t="s">
        <v>3475</v>
      </c>
      <c r="F1281" t="s">
        <v>3476</v>
      </c>
      <c r="G1281" s="1">
        <v>2464</v>
      </c>
      <c r="H1281" s="1">
        <v>501.12</v>
      </c>
      <c r="I1281" s="2">
        <v>1234759.6799999999</v>
      </c>
      <c r="J1281" s="3">
        <v>3.7256240000000003E-2</v>
      </c>
      <c r="K1281" s="4">
        <v>33142354.949999999</v>
      </c>
      <c r="L1281" s="5">
        <v>1075001</v>
      </c>
      <c r="M1281" s="6">
        <v>30.830068950000001</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3476</v>
      </c>
      <c r="U1281" t="s">
        <v>1180</v>
      </c>
    </row>
    <row r="1282" spans="1:21" x14ac:dyDescent="0.25">
      <c r="A1282" t="s">
        <v>3352</v>
      </c>
      <c r="B1282" t="s">
        <v>3477</v>
      </c>
      <c r="C1282" t="s">
        <v>3478</v>
      </c>
      <c r="D1282" t="s">
        <v>713</v>
      </c>
      <c r="E1282" t="s">
        <v>714</v>
      </c>
      <c r="F1282" t="s">
        <v>715</v>
      </c>
      <c r="G1282" s="1">
        <v>383</v>
      </c>
      <c r="H1282" s="1">
        <v>79.62</v>
      </c>
      <c r="I1282" s="2">
        <v>30494.46</v>
      </c>
      <c r="J1282" s="3">
        <v>9.2011000000000003E-4</v>
      </c>
      <c r="K1282" s="4">
        <v>33142354.949999999</v>
      </c>
      <c r="L1282" s="5">
        <v>1075001</v>
      </c>
      <c r="M1282" s="6">
        <v>30.830068950000001</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715</v>
      </c>
      <c r="U1282" t="s">
        <v>1180</v>
      </c>
    </row>
    <row r="1283" spans="1:21" x14ac:dyDescent="0.25">
      <c r="A1283" t="s">
        <v>3352</v>
      </c>
      <c r="B1283" t="s">
        <v>3479</v>
      </c>
      <c r="C1283" t="s">
        <v>3480</v>
      </c>
      <c r="D1283" t="s">
        <v>3481</v>
      </c>
      <c r="E1283" t="s">
        <v>3482</v>
      </c>
      <c r="F1283" t="s">
        <v>3483</v>
      </c>
      <c r="G1283" s="1">
        <v>1258</v>
      </c>
      <c r="H1283" s="1">
        <v>138.41999999999999</v>
      </c>
      <c r="I1283" s="2">
        <v>174132.36</v>
      </c>
      <c r="J1283" s="3">
        <v>5.2540699999999996E-3</v>
      </c>
      <c r="K1283" s="4">
        <v>33142354.949999999</v>
      </c>
      <c r="L1283" s="5">
        <v>1075001</v>
      </c>
      <c r="M1283" s="6">
        <v>30.830068950000001</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3483</v>
      </c>
      <c r="U1283" t="s">
        <v>1180</v>
      </c>
    </row>
    <row r="1284" spans="1:21" x14ac:dyDescent="0.25">
      <c r="A1284" t="s">
        <v>3352</v>
      </c>
      <c r="B1284" t="s">
        <v>3484</v>
      </c>
      <c r="C1284" t="s">
        <v>3485</v>
      </c>
      <c r="D1284" t="s">
        <v>723</v>
      </c>
      <c r="E1284" t="s">
        <v>724</v>
      </c>
      <c r="F1284" t="s">
        <v>725</v>
      </c>
      <c r="G1284" s="1">
        <v>98</v>
      </c>
      <c r="H1284" s="1">
        <v>595</v>
      </c>
      <c r="I1284" s="2">
        <v>58310</v>
      </c>
      <c r="J1284" s="3">
        <v>1.7593800000000001E-3</v>
      </c>
      <c r="K1284" s="4">
        <v>33142354.949999999</v>
      </c>
      <c r="L1284" s="5">
        <v>1075001</v>
      </c>
      <c r="M1284" s="6">
        <v>30.830068950000001</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725</v>
      </c>
      <c r="U1284" t="s">
        <v>1180</v>
      </c>
    </row>
    <row r="1285" spans="1:21" x14ac:dyDescent="0.25">
      <c r="A1285" t="s">
        <v>3352</v>
      </c>
      <c r="B1285" t="s">
        <v>3486</v>
      </c>
      <c r="C1285" t="s">
        <v>3487</v>
      </c>
      <c r="D1285" t="s">
        <v>3488</v>
      </c>
      <c r="E1285" t="s">
        <v>3489</v>
      </c>
      <c r="F1285" t="s">
        <v>3490</v>
      </c>
      <c r="G1285" s="1">
        <v>319</v>
      </c>
      <c r="H1285" s="1">
        <v>151.58000000000001</v>
      </c>
      <c r="I1285" s="2">
        <v>48354.02</v>
      </c>
      <c r="J1285" s="3">
        <v>1.4589799999999999E-3</v>
      </c>
      <c r="K1285" s="4">
        <v>33142354.949999999</v>
      </c>
      <c r="L1285" s="5">
        <v>1075001</v>
      </c>
      <c r="M1285" s="6">
        <v>30.830068950000001</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3490</v>
      </c>
      <c r="U1285" t="s">
        <v>1180</v>
      </c>
    </row>
    <row r="1286" spans="1:21" x14ac:dyDescent="0.25">
      <c r="A1286" t="s">
        <v>3352</v>
      </c>
      <c r="B1286" t="s">
        <v>3491</v>
      </c>
      <c r="C1286" t="s">
        <v>3492</v>
      </c>
      <c r="D1286" t="s">
        <v>3493</v>
      </c>
      <c r="E1286" t="s">
        <v>3494</v>
      </c>
      <c r="F1286" t="s">
        <v>3495</v>
      </c>
      <c r="G1286" s="1">
        <v>1321</v>
      </c>
      <c r="H1286" s="1">
        <v>302.14</v>
      </c>
      <c r="I1286" s="2">
        <v>399126.94</v>
      </c>
      <c r="J1286" s="3">
        <v>1.2042809999999999E-2</v>
      </c>
      <c r="K1286" s="4">
        <v>33142354.949999999</v>
      </c>
      <c r="L1286" s="5">
        <v>1075001</v>
      </c>
      <c r="M1286" s="6">
        <v>30.830068950000001</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3495</v>
      </c>
      <c r="U1286" t="s">
        <v>1180</v>
      </c>
    </row>
    <row r="1287" spans="1:21" x14ac:dyDescent="0.25">
      <c r="A1287" t="s">
        <v>3352</v>
      </c>
      <c r="B1287" t="s">
        <v>3496</v>
      </c>
      <c r="C1287" t="s">
        <v>3497</v>
      </c>
      <c r="D1287" t="s">
        <v>3498</v>
      </c>
      <c r="E1287" t="s">
        <v>3499</v>
      </c>
      <c r="F1287" t="s">
        <v>3500</v>
      </c>
      <c r="G1287" s="1">
        <v>1145</v>
      </c>
      <c r="H1287" s="1">
        <v>33.130000000000003</v>
      </c>
      <c r="I1287" s="2">
        <v>37933.85</v>
      </c>
      <c r="J1287" s="3">
        <v>1.1445699999999999E-3</v>
      </c>
      <c r="K1287" s="4">
        <v>33142354.949999999</v>
      </c>
      <c r="L1287" s="5">
        <v>1075001</v>
      </c>
      <c r="M1287" s="6">
        <v>30.830068950000001</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3500</v>
      </c>
      <c r="U1287" t="s">
        <v>1180</v>
      </c>
    </row>
    <row r="1288" spans="1:21" x14ac:dyDescent="0.25">
      <c r="A1288" t="s">
        <v>3352</v>
      </c>
      <c r="B1288" t="s">
        <v>3501</v>
      </c>
      <c r="C1288" t="s">
        <v>3502</v>
      </c>
      <c r="D1288" t="s">
        <v>3503</v>
      </c>
      <c r="E1288" t="s">
        <v>3504</v>
      </c>
      <c r="F1288" t="s">
        <v>3505</v>
      </c>
      <c r="G1288" s="1">
        <v>302</v>
      </c>
      <c r="H1288" s="1">
        <v>269.60000000000002</v>
      </c>
      <c r="I1288" s="2">
        <v>81419.199999999997</v>
      </c>
      <c r="J1288" s="3">
        <v>2.4566499999999999E-3</v>
      </c>
      <c r="K1288" s="4">
        <v>33142354.949999999</v>
      </c>
      <c r="L1288" s="5">
        <v>1075001</v>
      </c>
      <c r="M1288" s="6">
        <v>30.830068950000001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3505</v>
      </c>
      <c r="U1288" t="s">
        <v>1180</v>
      </c>
    </row>
    <row r="1289" spans="1:21" x14ac:dyDescent="0.25">
      <c r="A1289" t="s">
        <v>3352</v>
      </c>
      <c r="B1289" t="s">
        <v>3506</v>
      </c>
      <c r="C1289" t="s">
        <v>3507</v>
      </c>
      <c r="D1289" t="s">
        <v>3508</v>
      </c>
      <c r="E1289" t="s">
        <v>3509</v>
      </c>
      <c r="F1289" t="s">
        <v>3510</v>
      </c>
      <c r="G1289" s="1">
        <v>586</v>
      </c>
      <c r="H1289" s="1">
        <v>176.45</v>
      </c>
      <c r="I1289" s="2">
        <v>103399.7</v>
      </c>
      <c r="J1289" s="3">
        <v>3.1198699999999998E-3</v>
      </c>
      <c r="K1289" s="4">
        <v>33142354.949999999</v>
      </c>
      <c r="L1289" s="5">
        <v>1075001</v>
      </c>
      <c r="M1289" s="6">
        <v>30.830068950000001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3510</v>
      </c>
      <c r="U1289" t="s">
        <v>1180</v>
      </c>
    </row>
    <row r="1290" spans="1:21" x14ac:dyDescent="0.25">
      <c r="A1290" t="s">
        <v>3352</v>
      </c>
      <c r="B1290" t="s">
        <v>3511</v>
      </c>
      <c r="C1290" t="s">
        <v>3512</v>
      </c>
      <c r="D1290" t="s">
        <v>753</v>
      </c>
      <c r="E1290" t="s">
        <v>754</v>
      </c>
      <c r="F1290" t="s">
        <v>755</v>
      </c>
      <c r="G1290" s="1">
        <v>1499</v>
      </c>
      <c r="H1290" s="1">
        <v>78.86</v>
      </c>
      <c r="I1290" s="2">
        <v>118211.14</v>
      </c>
      <c r="J1290" s="3">
        <v>3.5667699999999999E-3</v>
      </c>
      <c r="K1290" s="4">
        <v>33142354.949999999</v>
      </c>
      <c r="L1290" s="5">
        <v>1075001</v>
      </c>
      <c r="M1290" s="6">
        <v>30.830068950000001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755</v>
      </c>
      <c r="U1290" t="s">
        <v>1180</v>
      </c>
    </row>
    <row r="1291" spans="1:21" x14ac:dyDescent="0.25">
      <c r="A1291" t="s">
        <v>3352</v>
      </c>
      <c r="B1291" t="s">
        <v>3513</v>
      </c>
      <c r="C1291" t="s">
        <v>3514</v>
      </c>
      <c r="D1291" t="s">
        <v>3515</v>
      </c>
      <c r="E1291" t="s">
        <v>3516</v>
      </c>
      <c r="F1291" t="s">
        <v>3517</v>
      </c>
      <c r="G1291" s="1">
        <v>217</v>
      </c>
      <c r="H1291" s="1">
        <v>461.19</v>
      </c>
      <c r="I1291" s="2">
        <v>100078.23</v>
      </c>
      <c r="J1291" s="3">
        <v>3.01965E-3</v>
      </c>
      <c r="K1291" s="4">
        <v>33142354.949999999</v>
      </c>
      <c r="L1291" s="5">
        <v>1075001</v>
      </c>
      <c r="M1291" s="6">
        <v>30.830068950000001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3517</v>
      </c>
      <c r="U1291" t="s">
        <v>1180</v>
      </c>
    </row>
    <row r="1292" spans="1:21" x14ac:dyDescent="0.25">
      <c r="A1292" t="s">
        <v>3352</v>
      </c>
      <c r="B1292" t="s">
        <v>3518</v>
      </c>
      <c r="C1292" t="s">
        <v>3519</v>
      </c>
      <c r="D1292" t="s">
        <v>3520</v>
      </c>
      <c r="E1292" t="s">
        <v>3521</v>
      </c>
      <c r="F1292" t="s">
        <v>3522</v>
      </c>
      <c r="G1292" s="1">
        <v>266</v>
      </c>
      <c r="H1292" s="1">
        <v>238.16</v>
      </c>
      <c r="I1292" s="2">
        <v>63350.559999999998</v>
      </c>
      <c r="J1292" s="3">
        <v>1.91147E-3</v>
      </c>
      <c r="K1292" s="4">
        <v>33142354.949999999</v>
      </c>
      <c r="L1292" s="5">
        <v>1075001</v>
      </c>
      <c r="M1292" s="6">
        <v>30.830068950000001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3522</v>
      </c>
      <c r="U1292" t="s">
        <v>1180</v>
      </c>
    </row>
    <row r="1293" spans="1:21" x14ac:dyDescent="0.25">
      <c r="A1293" t="s">
        <v>3352</v>
      </c>
      <c r="B1293" t="s">
        <v>3523</v>
      </c>
      <c r="C1293" t="s">
        <v>3524</v>
      </c>
      <c r="D1293" t="s">
        <v>768</v>
      </c>
      <c r="E1293" t="s">
        <v>769</v>
      </c>
      <c r="F1293" t="s">
        <v>770</v>
      </c>
      <c r="G1293" s="1">
        <v>719</v>
      </c>
      <c r="H1293" s="1">
        <v>75.05</v>
      </c>
      <c r="I1293" s="2">
        <v>53960.95</v>
      </c>
      <c r="J1293" s="3">
        <v>1.62816E-3</v>
      </c>
      <c r="K1293" s="4">
        <v>33142354.949999999</v>
      </c>
      <c r="L1293" s="5">
        <v>1075001</v>
      </c>
      <c r="M1293" s="6">
        <v>30.830068950000001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770</v>
      </c>
      <c r="U1293" t="s">
        <v>1180</v>
      </c>
    </row>
    <row r="1294" spans="1:21" x14ac:dyDescent="0.25">
      <c r="A1294" t="s">
        <v>3352</v>
      </c>
      <c r="B1294" t="s">
        <v>3525</v>
      </c>
      <c r="C1294" t="s">
        <v>3526</v>
      </c>
      <c r="D1294" t="s">
        <v>773</v>
      </c>
      <c r="E1294" t="s">
        <v>774</v>
      </c>
      <c r="F1294" t="s">
        <v>3527</v>
      </c>
      <c r="G1294" s="1">
        <v>702</v>
      </c>
      <c r="H1294" s="1">
        <v>107.63</v>
      </c>
      <c r="I1294" s="2">
        <v>75556.259999999995</v>
      </c>
      <c r="J1294" s="3">
        <v>2.2797500000000001E-3</v>
      </c>
      <c r="K1294" s="4">
        <v>33142354.949999999</v>
      </c>
      <c r="L1294" s="5">
        <v>1075001</v>
      </c>
      <c r="M1294" s="6">
        <v>30.830068950000001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3527</v>
      </c>
      <c r="U1294" t="s">
        <v>1180</v>
      </c>
    </row>
    <row r="1295" spans="1:21" x14ac:dyDescent="0.25">
      <c r="A1295" t="s">
        <v>3352</v>
      </c>
      <c r="B1295" t="s">
        <v>3528</v>
      </c>
      <c r="C1295" t="s">
        <v>3529</v>
      </c>
      <c r="D1295" t="s">
        <v>3530</v>
      </c>
      <c r="E1295" t="s">
        <v>3531</v>
      </c>
      <c r="F1295" t="s">
        <v>3532</v>
      </c>
      <c r="G1295" s="1">
        <v>19582</v>
      </c>
      <c r="H1295" s="1">
        <v>75.44</v>
      </c>
      <c r="I1295" s="2">
        <v>1477266.08</v>
      </c>
      <c r="J1295" s="3">
        <v>4.4573359999999999E-2</v>
      </c>
      <c r="K1295" s="4">
        <v>33142354.949999999</v>
      </c>
      <c r="L1295" s="5">
        <v>1075001</v>
      </c>
      <c r="M1295" s="6">
        <v>30.830068950000001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3532</v>
      </c>
      <c r="U1295" t="s">
        <v>1180</v>
      </c>
    </row>
    <row r="1296" spans="1:21" x14ac:dyDescent="0.25">
      <c r="A1296" t="s">
        <v>3352</v>
      </c>
      <c r="B1296" t="s">
        <v>3533</v>
      </c>
      <c r="C1296" t="s">
        <v>3534</v>
      </c>
      <c r="D1296" t="s">
        <v>782</v>
      </c>
      <c r="E1296" t="s">
        <v>783</v>
      </c>
      <c r="F1296" t="s">
        <v>784</v>
      </c>
      <c r="G1296" s="1">
        <v>805</v>
      </c>
      <c r="H1296" s="1">
        <v>183.2</v>
      </c>
      <c r="I1296" s="2">
        <v>147476</v>
      </c>
      <c r="J1296" s="3">
        <v>4.4497699999999996E-3</v>
      </c>
      <c r="K1296" s="4">
        <v>33142354.949999999</v>
      </c>
      <c r="L1296" s="5">
        <v>1075001</v>
      </c>
      <c r="M1296" s="6">
        <v>30.830068950000001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784</v>
      </c>
      <c r="U1296" t="s">
        <v>1180</v>
      </c>
    </row>
    <row r="1297" spans="1:21" x14ac:dyDescent="0.25">
      <c r="A1297" t="s">
        <v>3352</v>
      </c>
      <c r="B1297" t="s">
        <v>3535</v>
      </c>
      <c r="C1297" t="s">
        <v>3536</v>
      </c>
      <c r="D1297" t="s">
        <v>3537</v>
      </c>
      <c r="E1297" t="s">
        <v>3538</v>
      </c>
      <c r="F1297" t="s">
        <v>3539</v>
      </c>
      <c r="G1297" s="1">
        <v>205</v>
      </c>
      <c r="H1297" s="1">
        <v>117.69</v>
      </c>
      <c r="I1297" s="2">
        <v>24126.45</v>
      </c>
      <c r="J1297" s="3">
        <v>7.2796000000000004E-4</v>
      </c>
      <c r="K1297" s="4">
        <v>33142354.949999999</v>
      </c>
      <c r="L1297" s="5">
        <v>1075001</v>
      </c>
      <c r="M1297" s="6">
        <v>30.830068950000001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3539</v>
      </c>
      <c r="U1297" t="s">
        <v>1180</v>
      </c>
    </row>
    <row r="1298" spans="1:21" x14ac:dyDescent="0.25">
      <c r="A1298" t="s">
        <v>3352</v>
      </c>
      <c r="B1298" t="s">
        <v>3540</v>
      </c>
      <c r="C1298" t="s">
        <v>3541</v>
      </c>
      <c r="D1298" t="s">
        <v>3542</v>
      </c>
      <c r="E1298" t="s">
        <v>3543</v>
      </c>
      <c r="F1298" t="s">
        <v>3544</v>
      </c>
      <c r="G1298" s="1">
        <v>225</v>
      </c>
      <c r="H1298" s="1">
        <v>313.25</v>
      </c>
      <c r="I1298" s="2">
        <v>70481.25</v>
      </c>
      <c r="J1298" s="3">
        <v>2.1266200000000001E-3</v>
      </c>
      <c r="K1298" s="4">
        <v>33142354.949999999</v>
      </c>
      <c r="L1298" s="5">
        <v>1075001</v>
      </c>
      <c r="M1298" s="6">
        <v>30.830068950000001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3544</v>
      </c>
      <c r="U1298" t="s">
        <v>1180</v>
      </c>
    </row>
    <row r="1299" spans="1:21" x14ac:dyDescent="0.25">
      <c r="A1299" t="s">
        <v>3352</v>
      </c>
      <c r="B1299" t="s">
        <v>3545</v>
      </c>
      <c r="C1299" t="s">
        <v>3546</v>
      </c>
      <c r="D1299" t="s">
        <v>3547</v>
      </c>
      <c r="E1299" t="s">
        <v>3548</v>
      </c>
      <c r="F1299" t="s">
        <v>3549</v>
      </c>
      <c r="G1299" s="1">
        <v>1418</v>
      </c>
      <c r="H1299" s="1">
        <v>76.040000000000006</v>
      </c>
      <c r="I1299" s="2">
        <v>107824.72</v>
      </c>
      <c r="J1299" s="3">
        <v>3.2533800000000002E-3</v>
      </c>
      <c r="K1299" s="4">
        <v>33142354.949999999</v>
      </c>
      <c r="L1299" s="5">
        <v>1075001</v>
      </c>
      <c r="M1299" s="6">
        <v>30.830068950000001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3549</v>
      </c>
      <c r="U1299" t="s">
        <v>1180</v>
      </c>
    </row>
    <row r="1300" spans="1:21" x14ac:dyDescent="0.25">
      <c r="A1300" t="s">
        <v>3352</v>
      </c>
      <c r="B1300" t="s">
        <v>3550</v>
      </c>
      <c r="C1300" t="s">
        <v>3551</v>
      </c>
      <c r="D1300" t="s">
        <v>3552</v>
      </c>
      <c r="E1300" t="s">
        <v>3553</v>
      </c>
      <c r="F1300" t="s">
        <v>3554</v>
      </c>
      <c r="G1300" s="1">
        <v>1477</v>
      </c>
      <c r="H1300" s="1">
        <v>60.83</v>
      </c>
      <c r="I1300" s="2">
        <v>89845.91</v>
      </c>
      <c r="J1300" s="3">
        <v>2.71091E-3</v>
      </c>
      <c r="K1300" s="4">
        <v>33142354.949999999</v>
      </c>
      <c r="L1300" s="5">
        <v>1075001</v>
      </c>
      <c r="M1300" s="6">
        <v>30.830068950000001</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3554</v>
      </c>
      <c r="U1300" t="s">
        <v>1180</v>
      </c>
    </row>
    <row r="1301" spans="1:21" x14ac:dyDescent="0.25">
      <c r="A1301" t="s">
        <v>3352</v>
      </c>
      <c r="B1301" t="s">
        <v>3555</v>
      </c>
      <c r="C1301" t="s">
        <v>3556</v>
      </c>
      <c r="D1301" t="s">
        <v>3557</v>
      </c>
      <c r="E1301" t="s">
        <v>3558</v>
      </c>
      <c r="F1301" t="s">
        <v>3559</v>
      </c>
      <c r="G1301" s="1">
        <v>674</v>
      </c>
      <c r="H1301" s="1">
        <v>187.73</v>
      </c>
      <c r="I1301" s="2">
        <v>126530.02</v>
      </c>
      <c r="J1301" s="3">
        <v>3.8177699999999998E-3</v>
      </c>
      <c r="K1301" s="4">
        <v>33142354.949999999</v>
      </c>
      <c r="L1301" s="5">
        <v>1075001</v>
      </c>
      <c r="M1301" s="6">
        <v>30.830068950000001</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3559</v>
      </c>
      <c r="U1301" t="s">
        <v>1180</v>
      </c>
    </row>
    <row r="1302" spans="1:21" x14ac:dyDescent="0.25">
      <c r="A1302" t="s">
        <v>3352</v>
      </c>
      <c r="B1302" t="s">
        <v>3560</v>
      </c>
      <c r="C1302" t="s">
        <v>3561</v>
      </c>
      <c r="D1302" t="s">
        <v>3562</v>
      </c>
      <c r="E1302" t="s">
        <v>3563</v>
      </c>
      <c r="F1302" t="s">
        <v>3564</v>
      </c>
      <c r="G1302" s="1">
        <v>1177</v>
      </c>
      <c r="H1302" s="1">
        <v>28.85</v>
      </c>
      <c r="I1302" s="2">
        <v>33956.449999999997</v>
      </c>
      <c r="J1302" s="3">
        <v>1.0245600000000001E-3</v>
      </c>
      <c r="K1302" s="4">
        <v>33142354.949999999</v>
      </c>
      <c r="L1302" s="5">
        <v>1075001</v>
      </c>
      <c r="M1302" s="6">
        <v>30.830068950000001</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3564</v>
      </c>
      <c r="U1302" t="s">
        <v>1180</v>
      </c>
    </row>
    <row r="1303" spans="1:21" x14ac:dyDescent="0.25">
      <c r="A1303" t="s">
        <v>3352</v>
      </c>
      <c r="B1303" t="s">
        <v>3565</v>
      </c>
      <c r="C1303" t="s">
        <v>3566</v>
      </c>
      <c r="D1303" t="s">
        <v>797</v>
      </c>
      <c r="E1303" t="s">
        <v>798</v>
      </c>
      <c r="F1303" t="s">
        <v>799</v>
      </c>
      <c r="G1303" s="1">
        <v>287</v>
      </c>
      <c r="H1303" s="1">
        <v>81.48</v>
      </c>
      <c r="I1303" s="2">
        <v>23384.76</v>
      </c>
      <c r="J1303" s="3">
        <v>7.0558999999999997E-4</v>
      </c>
      <c r="K1303" s="4">
        <v>33142354.949999999</v>
      </c>
      <c r="L1303" s="5">
        <v>1075001</v>
      </c>
      <c r="M1303" s="6">
        <v>30.830068950000001</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799</v>
      </c>
      <c r="U1303" t="s">
        <v>1180</v>
      </c>
    </row>
    <row r="1304" spans="1:21" x14ac:dyDescent="0.25">
      <c r="A1304" t="s">
        <v>3352</v>
      </c>
      <c r="B1304" t="s">
        <v>3567</v>
      </c>
      <c r="C1304" t="s">
        <v>3568</v>
      </c>
      <c r="D1304" t="s">
        <v>3569</v>
      </c>
      <c r="E1304" t="s">
        <v>3570</v>
      </c>
      <c r="F1304" t="s">
        <v>3571</v>
      </c>
      <c r="G1304" s="1">
        <v>3280</v>
      </c>
      <c r="H1304" s="1">
        <v>117.4</v>
      </c>
      <c r="I1304" s="2">
        <v>385072</v>
      </c>
      <c r="J1304" s="3">
        <v>1.1618730000000001E-2</v>
      </c>
      <c r="K1304" s="4">
        <v>33142354.949999999</v>
      </c>
      <c r="L1304" s="5">
        <v>1075001</v>
      </c>
      <c r="M1304" s="6">
        <v>30.830068950000001</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3571</v>
      </c>
      <c r="U1304" t="s">
        <v>1180</v>
      </c>
    </row>
    <row r="1305" spans="1:21" x14ac:dyDescent="0.25">
      <c r="A1305" t="s">
        <v>3352</v>
      </c>
      <c r="B1305" t="s">
        <v>3572</v>
      </c>
      <c r="C1305" t="s">
        <v>3573</v>
      </c>
      <c r="D1305" t="s">
        <v>3574</v>
      </c>
      <c r="E1305" t="s">
        <v>3575</v>
      </c>
      <c r="F1305" t="s">
        <v>3576</v>
      </c>
      <c r="G1305" s="1">
        <v>733</v>
      </c>
      <c r="H1305" s="1">
        <v>29</v>
      </c>
      <c r="I1305" s="2">
        <v>21257</v>
      </c>
      <c r="J1305" s="3">
        <v>6.4137999999999999E-4</v>
      </c>
      <c r="K1305" s="4">
        <v>33142354.949999999</v>
      </c>
      <c r="L1305" s="5">
        <v>1075001</v>
      </c>
      <c r="M1305" s="6">
        <v>30.830068950000001</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3576</v>
      </c>
      <c r="U1305" t="s">
        <v>1180</v>
      </c>
    </row>
    <row r="1306" spans="1:21" x14ac:dyDescent="0.25">
      <c r="A1306" t="s">
        <v>3352</v>
      </c>
      <c r="B1306" t="s">
        <v>3577</v>
      </c>
      <c r="C1306" t="s">
        <v>3578</v>
      </c>
      <c r="D1306" t="s">
        <v>3579</v>
      </c>
      <c r="E1306" t="s">
        <v>3580</v>
      </c>
      <c r="F1306" t="s">
        <v>3581</v>
      </c>
      <c r="G1306" s="1">
        <v>918</v>
      </c>
      <c r="H1306" s="1">
        <v>64.010000000000005</v>
      </c>
      <c r="I1306" s="2">
        <v>58761.18</v>
      </c>
      <c r="J1306" s="3">
        <v>1.7729899999999999E-3</v>
      </c>
      <c r="K1306" s="4">
        <v>33142354.949999999</v>
      </c>
      <c r="L1306" s="5">
        <v>1075001</v>
      </c>
      <c r="M1306" s="6">
        <v>30.830068950000001</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3581</v>
      </c>
      <c r="U1306" t="s">
        <v>1180</v>
      </c>
    </row>
    <row r="1307" spans="1:21" x14ac:dyDescent="0.25">
      <c r="A1307" t="s">
        <v>3352</v>
      </c>
      <c r="B1307" t="s">
        <v>3582</v>
      </c>
      <c r="C1307" t="s">
        <v>3583</v>
      </c>
      <c r="D1307" t="s">
        <v>3584</v>
      </c>
      <c r="E1307" t="s">
        <v>3585</v>
      </c>
      <c r="F1307" t="s">
        <v>3586</v>
      </c>
      <c r="G1307" s="1">
        <v>189</v>
      </c>
      <c r="H1307" s="1">
        <v>178.03</v>
      </c>
      <c r="I1307" s="2">
        <v>33647.67</v>
      </c>
      <c r="J1307" s="3">
        <v>1.0152500000000001E-3</v>
      </c>
      <c r="K1307" s="4">
        <v>33142354.949999999</v>
      </c>
      <c r="L1307" s="5">
        <v>1075001</v>
      </c>
      <c r="M1307" s="6">
        <v>30.830068950000001</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3586</v>
      </c>
      <c r="U1307" t="s">
        <v>1180</v>
      </c>
    </row>
    <row r="1308" spans="1:21" x14ac:dyDescent="0.25">
      <c r="A1308" t="s">
        <v>3352</v>
      </c>
      <c r="B1308" t="s">
        <v>3587</v>
      </c>
      <c r="C1308" t="s">
        <v>3588</v>
      </c>
      <c r="D1308" t="s">
        <v>3589</v>
      </c>
      <c r="E1308" t="s">
        <v>3590</v>
      </c>
      <c r="F1308" t="s">
        <v>3591</v>
      </c>
      <c r="G1308" s="1">
        <v>1504</v>
      </c>
      <c r="H1308" s="1">
        <v>43.44</v>
      </c>
      <c r="I1308" s="2">
        <v>65333.760000000002</v>
      </c>
      <c r="J1308" s="3">
        <v>1.97131E-3</v>
      </c>
      <c r="K1308" s="4">
        <v>33142354.949999999</v>
      </c>
      <c r="L1308" s="5">
        <v>1075001</v>
      </c>
      <c r="M1308" s="6">
        <v>30.830068950000001</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3591</v>
      </c>
      <c r="U1308" t="s">
        <v>1180</v>
      </c>
    </row>
    <row r="1309" spans="1:21" x14ac:dyDescent="0.25">
      <c r="A1309" t="s">
        <v>3352</v>
      </c>
      <c r="B1309" t="s">
        <v>3592</v>
      </c>
      <c r="C1309" t="s">
        <v>3593</v>
      </c>
      <c r="D1309" t="s">
        <v>3594</v>
      </c>
      <c r="E1309" t="s">
        <v>3595</v>
      </c>
      <c r="F1309" t="s">
        <v>3596</v>
      </c>
      <c r="G1309" s="1">
        <v>211</v>
      </c>
      <c r="H1309" s="1">
        <v>168.01</v>
      </c>
      <c r="I1309" s="2">
        <v>35450.11</v>
      </c>
      <c r="J1309" s="3">
        <v>1.06963E-3</v>
      </c>
      <c r="K1309" s="4">
        <v>33142354.949999999</v>
      </c>
      <c r="L1309" s="5">
        <v>1075001</v>
      </c>
      <c r="M1309" s="6">
        <v>30.830068950000001</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3596</v>
      </c>
      <c r="U1309" t="s">
        <v>1180</v>
      </c>
    </row>
    <row r="1310" spans="1:21" x14ac:dyDescent="0.25">
      <c r="A1310" t="s">
        <v>3352</v>
      </c>
      <c r="B1310" t="s">
        <v>3597</v>
      </c>
      <c r="C1310" t="s">
        <v>3598</v>
      </c>
      <c r="D1310" t="s">
        <v>812</v>
      </c>
      <c r="E1310" t="s">
        <v>813</v>
      </c>
      <c r="F1310" t="s">
        <v>814</v>
      </c>
      <c r="G1310" s="1">
        <v>1191</v>
      </c>
      <c r="H1310" s="1">
        <v>201.12</v>
      </c>
      <c r="I1310" s="2">
        <v>239533.92</v>
      </c>
      <c r="J1310" s="3">
        <v>7.22743E-3</v>
      </c>
      <c r="K1310" s="4">
        <v>33142354.949999999</v>
      </c>
      <c r="L1310" s="5">
        <v>1075001</v>
      </c>
      <c r="M1310" s="6">
        <v>30.830068950000001</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814</v>
      </c>
      <c r="U1310" t="s">
        <v>1180</v>
      </c>
    </row>
    <row r="1311" spans="1:21" x14ac:dyDescent="0.25">
      <c r="A1311" t="s">
        <v>3352</v>
      </c>
      <c r="B1311" t="s">
        <v>3599</v>
      </c>
      <c r="C1311" t="s">
        <v>3600</v>
      </c>
      <c r="D1311" t="s">
        <v>817</v>
      </c>
      <c r="E1311" t="s">
        <v>818</v>
      </c>
      <c r="F1311" t="s">
        <v>819</v>
      </c>
      <c r="G1311" s="1">
        <v>390</v>
      </c>
      <c r="H1311" s="1">
        <v>261.74</v>
      </c>
      <c r="I1311" s="2">
        <v>102078.6</v>
      </c>
      <c r="J1311" s="3">
        <v>3.0799999999999998E-3</v>
      </c>
      <c r="K1311" s="4">
        <v>33142354.949999999</v>
      </c>
      <c r="L1311" s="5">
        <v>1075001</v>
      </c>
      <c r="M1311" s="6">
        <v>30.830068950000001</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819</v>
      </c>
      <c r="U1311" t="s">
        <v>1180</v>
      </c>
    </row>
    <row r="1312" spans="1:21" x14ac:dyDescent="0.25">
      <c r="A1312" t="s">
        <v>3352</v>
      </c>
      <c r="B1312" t="s">
        <v>3601</v>
      </c>
      <c r="C1312" t="s">
        <v>3602</v>
      </c>
      <c r="D1312" t="s">
        <v>3603</v>
      </c>
      <c r="E1312" t="s">
        <v>3604</v>
      </c>
      <c r="F1312" t="s">
        <v>3605</v>
      </c>
      <c r="G1312" s="1">
        <v>650</v>
      </c>
      <c r="H1312" s="1">
        <v>100.95</v>
      </c>
      <c r="I1312" s="2">
        <v>65617.5</v>
      </c>
      <c r="J1312" s="3">
        <v>1.9798699999999999E-3</v>
      </c>
      <c r="K1312" s="4">
        <v>33142354.949999999</v>
      </c>
      <c r="L1312" s="5">
        <v>1075001</v>
      </c>
      <c r="M1312" s="6">
        <v>30.830068950000001</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3605</v>
      </c>
      <c r="U1312" t="s">
        <v>1180</v>
      </c>
    </row>
    <row r="1313" spans="1:21" x14ac:dyDescent="0.25">
      <c r="A1313" t="s">
        <v>3352</v>
      </c>
      <c r="B1313" t="s">
        <v>3606</v>
      </c>
      <c r="C1313" t="s">
        <v>3607</v>
      </c>
      <c r="D1313" t="s">
        <v>3608</v>
      </c>
      <c r="E1313" t="s">
        <v>3609</v>
      </c>
      <c r="F1313" t="s">
        <v>3610</v>
      </c>
      <c r="G1313" s="1">
        <v>654</v>
      </c>
      <c r="H1313" s="1">
        <v>86.61</v>
      </c>
      <c r="I1313" s="2">
        <v>56642.94</v>
      </c>
      <c r="J1313" s="3">
        <v>1.70908E-3</v>
      </c>
      <c r="K1313" s="4">
        <v>33142354.949999999</v>
      </c>
      <c r="L1313" s="5">
        <v>1075001</v>
      </c>
      <c r="M1313" s="6">
        <v>30.830068950000001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3610</v>
      </c>
      <c r="U1313" t="s">
        <v>1180</v>
      </c>
    </row>
    <row r="1314" spans="1:21" x14ac:dyDescent="0.25">
      <c r="A1314" t="s">
        <v>3352</v>
      </c>
      <c r="B1314" t="s">
        <v>3611</v>
      </c>
      <c r="C1314" t="s">
        <v>3612</v>
      </c>
      <c r="D1314" t="s">
        <v>3613</v>
      </c>
      <c r="E1314" t="s">
        <v>3614</v>
      </c>
      <c r="F1314" t="s">
        <v>3615</v>
      </c>
      <c r="G1314" s="1">
        <v>251</v>
      </c>
      <c r="H1314" s="1">
        <v>313.99</v>
      </c>
      <c r="I1314" s="2">
        <v>78811.490000000005</v>
      </c>
      <c r="J1314" s="3">
        <v>2.3779700000000001E-3</v>
      </c>
      <c r="K1314" s="4">
        <v>33142354.949999999</v>
      </c>
      <c r="L1314" s="5">
        <v>1075001</v>
      </c>
      <c r="M1314" s="6">
        <v>30.830068950000001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3615</v>
      </c>
      <c r="U1314" t="s">
        <v>1180</v>
      </c>
    </row>
    <row r="1315" spans="1:21" x14ac:dyDescent="0.25">
      <c r="A1315" t="s">
        <v>3352</v>
      </c>
      <c r="B1315" t="s">
        <v>3616</v>
      </c>
      <c r="C1315" t="s">
        <v>3617</v>
      </c>
      <c r="D1315" t="s">
        <v>3618</v>
      </c>
      <c r="E1315" t="s">
        <v>3619</v>
      </c>
      <c r="F1315" t="s">
        <v>3620</v>
      </c>
      <c r="G1315" s="1">
        <v>488</v>
      </c>
      <c r="H1315" s="1">
        <v>82.08</v>
      </c>
      <c r="I1315" s="2">
        <v>40055.040000000001</v>
      </c>
      <c r="J1315" s="3">
        <v>1.2085799999999999E-3</v>
      </c>
      <c r="K1315" s="4">
        <v>33142354.949999999</v>
      </c>
      <c r="L1315" s="5">
        <v>1075001</v>
      </c>
      <c r="M1315" s="6">
        <v>30.830068950000001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3620</v>
      </c>
      <c r="U1315" t="s">
        <v>1180</v>
      </c>
    </row>
    <row r="1316" spans="1:21" x14ac:dyDescent="0.25">
      <c r="A1316" t="s">
        <v>3352</v>
      </c>
      <c r="B1316" t="s">
        <v>3621</v>
      </c>
      <c r="C1316" t="s">
        <v>3622</v>
      </c>
      <c r="D1316" t="s">
        <v>832</v>
      </c>
      <c r="E1316" t="s">
        <v>833</v>
      </c>
      <c r="F1316" t="s">
        <v>834</v>
      </c>
      <c r="G1316" s="1">
        <v>1879</v>
      </c>
      <c r="H1316" s="1">
        <v>41.78</v>
      </c>
      <c r="I1316" s="2">
        <v>78504.62</v>
      </c>
      <c r="J1316" s="3">
        <v>2.36871E-3</v>
      </c>
      <c r="K1316" s="4">
        <v>33142354.949999999</v>
      </c>
      <c r="L1316" s="5">
        <v>1075001</v>
      </c>
      <c r="M1316" s="6">
        <v>30.830068950000001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834</v>
      </c>
      <c r="U1316" t="s">
        <v>1180</v>
      </c>
    </row>
    <row r="1317" spans="1:21" x14ac:dyDescent="0.25">
      <c r="A1317" t="s">
        <v>3352</v>
      </c>
      <c r="B1317" t="s">
        <v>3623</v>
      </c>
      <c r="C1317" t="s">
        <v>3624</v>
      </c>
      <c r="D1317" t="s">
        <v>3625</v>
      </c>
      <c r="E1317" t="s">
        <v>3626</v>
      </c>
      <c r="F1317" t="s">
        <v>3627</v>
      </c>
      <c r="G1317" s="1">
        <v>189</v>
      </c>
      <c r="H1317" s="1">
        <v>234.77</v>
      </c>
      <c r="I1317" s="2">
        <v>44371.53</v>
      </c>
      <c r="J1317" s="3">
        <v>1.3388199999999999E-3</v>
      </c>
      <c r="K1317" s="4">
        <v>33142354.949999999</v>
      </c>
      <c r="L1317" s="5">
        <v>1075001</v>
      </c>
      <c r="M1317" s="6">
        <v>30.830068950000001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3627</v>
      </c>
      <c r="U1317" t="s">
        <v>1180</v>
      </c>
    </row>
    <row r="1318" spans="1:21" x14ac:dyDescent="0.25">
      <c r="A1318" t="s">
        <v>3352</v>
      </c>
      <c r="B1318" t="s">
        <v>3628</v>
      </c>
      <c r="C1318" t="s">
        <v>3629</v>
      </c>
      <c r="D1318" t="s">
        <v>3630</v>
      </c>
      <c r="E1318" t="s">
        <v>3631</v>
      </c>
      <c r="F1318" t="s">
        <v>3632</v>
      </c>
      <c r="G1318" s="1">
        <v>1295</v>
      </c>
      <c r="H1318" s="1">
        <v>39.15</v>
      </c>
      <c r="I1318" s="2">
        <v>50699.25</v>
      </c>
      <c r="J1318" s="3">
        <v>1.5297399999999999E-3</v>
      </c>
      <c r="K1318" s="4">
        <v>33142354.949999999</v>
      </c>
      <c r="L1318" s="5">
        <v>1075001</v>
      </c>
      <c r="M1318" s="6">
        <v>30.830068950000001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3632</v>
      </c>
      <c r="U1318" t="s">
        <v>1180</v>
      </c>
    </row>
    <row r="1319" spans="1:21" x14ac:dyDescent="0.25">
      <c r="A1319" t="s">
        <v>3352</v>
      </c>
      <c r="B1319" t="s">
        <v>3633</v>
      </c>
      <c r="C1319" t="s">
        <v>3634</v>
      </c>
      <c r="D1319" t="s">
        <v>3635</v>
      </c>
      <c r="E1319" t="s">
        <v>3636</v>
      </c>
      <c r="F1319" t="s">
        <v>3637</v>
      </c>
      <c r="G1319" s="1">
        <v>381</v>
      </c>
      <c r="H1319" s="1">
        <v>263.10000000000002</v>
      </c>
      <c r="I1319" s="2">
        <v>100241.1</v>
      </c>
      <c r="J1319" s="3">
        <v>3.0245599999999999E-3</v>
      </c>
      <c r="K1319" s="4">
        <v>33142354.949999999</v>
      </c>
      <c r="L1319" s="5">
        <v>1075001</v>
      </c>
      <c r="M1319" s="6">
        <v>30.830068950000001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3637</v>
      </c>
      <c r="U1319" t="s">
        <v>1180</v>
      </c>
    </row>
    <row r="1320" spans="1:21" x14ac:dyDescent="0.25">
      <c r="A1320" t="s">
        <v>3352</v>
      </c>
      <c r="B1320" t="s">
        <v>3638</v>
      </c>
      <c r="C1320" t="s">
        <v>3639</v>
      </c>
      <c r="D1320" t="s">
        <v>842</v>
      </c>
      <c r="E1320" t="s">
        <v>843</v>
      </c>
      <c r="F1320" t="s">
        <v>844</v>
      </c>
      <c r="G1320" s="1">
        <v>269</v>
      </c>
      <c r="H1320" s="1">
        <v>225.83</v>
      </c>
      <c r="I1320" s="2">
        <v>60748.27</v>
      </c>
      <c r="J1320" s="3">
        <v>1.8329500000000001E-3</v>
      </c>
      <c r="K1320" s="4">
        <v>33142354.949999999</v>
      </c>
      <c r="L1320" s="5">
        <v>1075001</v>
      </c>
      <c r="M1320" s="6">
        <v>30.830068950000001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844</v>
      </c>
      <c r="U1320" t="s">
        <v>1180</v>
      </c>
    </row>
    <row r="1321" spans="1:21" x14ac:dyDescent="0.25">
      <c r="A1321" t="s">
        <v>3352</v>
      </c>
      <c r="B1321" t="s">
        <v>3640</v>
      </c>
      <c r="C1321" t="s">
        <v>3641</v>
      </c>
      <c r="D1321" t="s">
        <v>3642</v>
      </c>
      <c r="E1321" t="s">
        <v>3643</v>
      </c>
      <c r="F1321" t="s">
        <v>3644</v>
      </c>
      <c r="G1321" s="1">
        <v>116</v>
      </c>
      <c r="H1321" s="1">
        <v>1720.55</v>
      </c>
      <c r="I1321" s="2">
        <v>199583.8</v>
      </c>
      <c r="J1321" s="3">
        <v>6.0220200000000003E-3</v>
      </c>
      <c r="K1321" s="4">
        <v>33142354.949999999</v>
      </c>
      <c r="L1321" s="5">
        <v>1075001</v>
      </c>
      <c r="M1321" s="6">
        <v>30.830068950000001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3644</v>
      </c>
      <c r="U1321" t="s">
        <v>1180</v>
      </c>
    </row>
    <row r="1322" spans="1:21" x14ac:dyDescent="0.25">
      <c r="A1322" t="s">
        <v>3352</v>
      </c>
      <c r="B1322" t="s">
        <v>3645</v>
      </c>
      <c r="C1322" t="s">
        <v>3646</v>
      </c>
      <c r="D1322" t="s">
        <v>3647</v>
      </c>
      <c r="E1322" t="s">
        <v>3648</v>
      </c>
      <c r="F1322" t="s">
        <v>3649</v>
      </c>
      <c r="G1322" s="1">
        <v>249</v>
      </c>
      <c r="H1322" s="1">
        <v>192.5</v>
      </c>
      <c r="I1322" s="2">
        <v>47932.5</v>
      </c>
      <c r="J1322" s="3">
        <v>1.44626E-3</v>
      </c>
      <c r="K1322" s="4">
        <v>33142354.949999999</v>
      </c>
      <c r="L1322" s="5">
        <v>1075001</v>
      </c>
      <c r="M1322" s="6">
        <v>30.830068950000001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3649</v>
      </c>
      <c r="U1322" t="s">
        <v>1180</v>
      </c>
    </row>
    <row r="1323" spans="1:21" x14ac:dyDescent="0.25">
      <c r="A1323" t="s">
        <v>3352</v>
      </c>
      <c r="B1323" t="s">
        <v>3650</v>
      </c>
      <c r="C1323" t="s">
        <v>3651</v>
      </c>
      <c r="D1323" t="s">
        <v>3652</v>
      </c>
      <c r="E1323" t="s">
        <v>3653</v>
      </c>
      <c r="F1323" t="s">
        <v>3654</v>
      </c>
      <c r="G1323" s="1">
        <v>3529</v>
      </c>
      <c r="H1323" s="1">
        <v>78.040000000000006</v>
      </c>
      <c r="I1323" s="2">
        <v>275403.15999999997</v>
      </c>
      <c r="J1323" s="3">
        <v>8.3096999999999997E-3</v>
      </c>
      <c r="K1323" s="4">
        <v>33142354.949999999</v>
      </c>
      <c r="L1323" s="5">
        <v>1075001</v>
      </c>
      <c r="M1323" s="6">
        <v>30.830068950000001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3654</v>
      </c>
      <c r="U1323" t="s">
        <v>1180</v>
      </c>
    </row>
    <row r="1324" spans="1:21" x14ac:dyDescent="0.25">
      <c r="A1324" t="s">
        <v>3352</v>
      </c>
      <c r="B1324" t="s">
        <v>3655</v>
      </c>
      <c r="C1324" t="s">
        <v>3656</v>
      </c>
      <c r="D1324" t="s">
        <v>856</v>
      </c>
      <c r="E1324" t="s">
        <v>857</v>
      </c>
      <c r="F1324" t="s">
        <v>858</v>
      </c>
      <c r="G1324" s="1">
        <v>672</v>
      </c>
      <c r="H1324" s="1">
        <v>124.23</v>
      </c>
      <c r="I1324" s="2">
        <v>83482.559999999998</v>
      </c>
      <c r="J1324" s="3">
        <v>2.5189100000000001E-3</v>
      </c>
      <c r="K1324" s="4">
        <v>33142354.949999999</v>
      </c>
      <c r="L1324" s="5">
        <v>1075001</v>
      </c>
      <c r="M1324" s="6">
        <v>30.830068950000001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858</v>
      </c>
      <c r="U1324" t="s">
        <v>1180</v>
      </c>
    </row>
    <row r="1325" spans="1:21" x14ac:dyDescent="0.25">
      <c r="A1325" t="s">
        <v>3352</v>
      </c>
      <c r="B1325" t="s">
        <v>3657</v>
      </c>
      <c r="C1325" t="s">
        <v>3658</v>
      </c>
      <c r="D1325" t="s">
        <v>3659</v>
      </c>
      <c r="E1325" t="s">
        <v>3660</v>
      </c>
      <c r="F1325" t="s">
        <v>3661</v>
      </c>
      <c r="G1325" s="1">
        <v>1711</v>
      </c>
      <c r="H1325" s="1">
        <v>290.62</v>
      </c>
      <c r="I1325" s="2">
        <v>497250.82</v>
      </c>
      <c r="J1325" s="3">
        <v>1.500348E-2</v>
      </c>
      <c r="K1325" s="4">
        <v>33142354.949999999</v>
      </c>
      <c r="L1325" s="5">
        <v>1075001</v>
      </c>
      <c r="M1325" s="6">
        <v>30.830068950000001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3661</v>
      </c>
      <c r="U1325" t="s">
        <v>1180</v>
      </c>
    </row>
    <row r="1326" spans="1:21" x14ac:dyDescent="0.25">
      <c r="A1326" t="s">
        <v>3352</v>
      </c>
      <c r="B1326" t="s">
        <v>3662</v>
      </c>
      <c r="C1326" t="s">
        <v>3663</v>
      </c>
      <c r="D1326" t="s">
        <v>3664</v>
      </c>
      <c r="E1326" t="s">
        <v>3665</v>
      </c>
      <c r="F1326" t="s">
        <v>3666</v>
      </c>
      <c r="G1326" s="1">
        <v>463</v>
      </c>
      <c r="H1326" s="1">
        <v>558.03</v>
      </c>
      <c r="I1326" s="2">
        <v>258367.89</v>
      </c>
      <c r="J1326" s="3">
        <v>7.7957E-3</v>
      </c>
      <c r="K1326" s="4">
        <v>33142354.949999999</v>
      </c>
      <c r="L1326" s="5">
        <v>1075001</v>
      </c>
      <c r="M1326" s="6">
        <v>30.830068950000001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3666</v>
      </c>
      <c r="U1326" t="s">
        <v>1180</v>
      </c>
    </row>
    <row r="1327" spans="1:21" x14ac:dyDescent="0.25">
      <c r="A1327" t="s">
        <v>3352</v>
      </c>
      <c r="B1327" t="s">
        <v>3667</v>
      </c>
      <c r="C1327" t="s">
        <v>3668</v>
      </c>
      <c r="D1327" t="s">
        <v>3669</v>
      </c>
      <c r="E1327" t="s">
        <v>3670</v>
      </c>
      <c r="F1327" t="s">
        <v>3671</v>
      </c>
      <c r="G1327" s="1">
        <v>1008</v>
      </c>
      <c r="H1327" s="1">
        <v>100.3</v>
      </c>
      <c r="I1327" s="2">
        <v>101102.39999999999</v>
      </c>
      <c r="J1327" s="3">
        <v>3.05055E-3</v>
      </c>
      <c r="K1327" s="4">
        <v>33142354.949999999</v>
      </c>
      <c r="L1327" s="5">
        <v>1075001</v>
      </c>
      <c r="M1327" s="6">
        <v>30.830068950000001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3671</v>
      </c>
      <c r="U1327" t="s">
        <v>1180</v>
      </c>
    </row>
    <row r="1328" spans="1:21" x14ac:dyDescent="0.25">
      <c r="A1328" t="s">
        <v>3352</v>
      </c>
      <c r="B1328" t="s">
        <v>3672</v>
      </c>
      <c r="C1328" t="s">
        <v>3673</v>
      </c>
      <c r="D1328" t="s">
        <v>3674</v>
      </c>
      <c r="E1328" t="s">
        <v>3675</v>
      </c>
      <c r="F1328" t="s">
        <v>3676</v>
      </c>
      <c r="G1328" s="1">
        <v>461</v>
      </c>
      <c r="H1328" s="1">
        <v>95.2</v>
      </c>
      <c r="I1328" s="2">
        <v>43887.199999999997</v>
      </c>
      <c r="J1328" s="3">
        <v>1.3242E-3</v>
      </c>
      <c r="K1328" s="4">
        <v>33142354.949999999</v>
      </c>
      <c r="L1328" s="5">
        <v>1075001</v>
      </c>
      <c r="M1328" s="6">
        <v>30.830068950000001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3676</v>
      </c>
      <c r="U1328" t="s">
        <v>1180</v>
      </c>
    </row>
    <row r="1329" spans="1:21" x14ac:dyDescent="0.25">
      <c r="A1329" t="s">
        <v>3352</v>
      </c>
      <c r="B1329" t="s">
        <v>3677</v>
      </c>
      <c r="C1329" t="s">
        <v>3678</v>
      </c>
      <c r="D1329" t="s">
        <v>3679</v>
      </c>
      <c r="E1329" t="s">
        <v>3680</v>
      </c>
      <c r="F1329" t="s">
        <v>3681</v>
      </c>
      <c r="G1329" s="1">
        <v>227</v>
      </c>
      <c r="H1329" s="1">
        <v>125.03</v>
      </c>
      <c r="I1329" s="2">
        <v>28381.81</v>
      </c>
      <c r="J1329" s="3">
        <v>8.5636000000000002E-4</v>
      </c>
      <c r="K1329" s="4">
        <v>33142354.949999999</v>
      </c>
      <c r="L1329" s="5">
        <v>1075001</v>
      </c>
      <c r="M1329" s="6">
        <v>30.830068950000001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3681</v>
      </c>
      <c r="U1329" t="s">
        <v>1180</v>
      </c>
    </row>
    <row r="1330" spans="1:21" x14ac:dyDescent="0.25">
      <c r="A1330" t="s">
        <v>3352</v>
      </c>
      <c r="B1330" t="s">
        <v>3682</v>
      </c>
      <c r="C1330" t="s">
        <v>3683</v>
      </c>
      <c r="D1330" t="s">
        <v>3684</v>
      </c>
      <c r="E1330" t="s">
        <v>3685</v>
      </c>
      <c r="F1330" t="s">
        <v>3686</v>
      </c>
      <c r="G1330" s="1">
        <v>695</v>
      </c>
      <c r="H1330" s="1">
        <v>42.51</v>
      </c>
      <c r="I1330" s="2">
        <v>29544.45</v>
      </c>
      <c r="J1330" s="3">
        <v>8.9143999999999996E-4</v>
      </c>
      <c r="K1330" s="4">
        <v>33142354.949999999</v>
      </c>
      <c r="L1330" s="5">
        <v>1075001</v>
      </c>
      <c r="M1330" s="6">
        <v>30.830068950000001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3686</v>
      </c>
      <c r="U1330" t="s">
        <v>1180</v>
      </c>
    </row>
    <row r="1331" spans="1:21" x14ac:dyDescent="0.25">
      <c r="A1331" t="s">
        <v>3352</v>
      </c>
      <c r="B1331" t="s">
        <v>3687</v>
      </c>
      <c r="C1331" t="s">
        <v>3688</v>
      </c>
      <c r="D1331" t="s">
        <v>3689</v>
      </c>
      <c r="E1331" t="s">
        <v>3690</v>
      </c>
      <c r="F1331" t="s">
        <v>3691</v>
      </c>
      <c r="G1331" s="1">
        <v>351</v>
      </c>
      <c r="H1331" s="1">
        <v>210.2</v>
      </c>
      <c r="I1331" s="2">
        <v>73780.2</v>
      </c>
      <c r="J1331" s="3">
        <v>2.22616E-3</v>
      </c>
      <c r="K1331" s="4">
        <v>33142354.949999999</v>
      </c>
      <c r="L1331" s="5">
        <v>1075001</v>
      </c>
      <c r="M1331" s="6">
        <v>30.830068950000001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3691</v>
      </c>
      <c r="U1331" t="s">
        <v>1180</v>
      </c>
    </row>
    <row r="1332" spans="1:21" x14ac:dyDescent="0.25">
      <c r="A1332" t="s">
        <v>3352</v>
      </c>
      <c r="B1332" t="s">
        <v>3692</v>
      </c>
      <c r="C1332" t="s">
        <v>3693</v>
      </c>
      <c r="D1332" t="s">
        <v>3694</v>
      </c>
      <c r="E1332" t="s">
        <v>3695</v>
      </c>
      <c r="F1332" t="s">
        <v>3696</v>
      </c>
      <c r="G1332" s="1">
        <v>93</v>
      </c>
      <c r="H1332" s="1">
        <v>925.15</v>
      </c>
      <c r="I1332" s="2">
        <v>86038.95</v>
      </c>
      <c r="J1332" s="3">
        <v>2.59604E-3</v>
      </c>
      <c r="K1332" s="4">
        <v>33142354.949999999</v>
      </c>
      <c r="L1332" s="5">
        <v>1075001</v>
      </c>
      <c r="M1332" s="6">
        <v>30.830068950000001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3696</v>
      </c>
      <c r="U1332" t="s">
        <v>1180</v>
      </c>
    </row>
    <row r="1333" spans="1:21" x14ac:dyDescent="0.25">
      <c r="A1333" t="s">
        <v>3352</v>
      </c>
      <c r="B1333" t="s">
        <v>3697</v>
      </c>
      <c r="C1333" t="s">
        <v>3698</v>
      </c>
      <c r="D1333" t="s">
        <v>3699</v>
      </c>
      <c r="E1333" t="s">
        <v>3700</v>
      </c>
      <c r="F1333" t="s">
        <v>3701</v>
      </c>
      <c r="G1333" s="1">
        <v>1037</v>
      </c>
      <c r="H1333" s="1">
        <v>332.38</v>
      </c>
      <c r="I1333" s="2">
        <v>344678.06</v>
      </c>
      <c r="J1333" s="3">
        <v>1.039993E-2</v>
      </c>
      <c r="K1333" s="4">
        <v>33142354.949999999</v>
      </c>
      <c r="L1333" s="5">
        <v>1075001</v>
      </c>
      <c r="M1333" s="6">
        <v>30.830068950000001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3701</v>
      </c>
      <c r="U1333" t="s">
        <v>1180</v>
      </c>
    </row>
    <row r="1334" spans="1:21" x14ac:dyDescent="0.25">
      <c r="A1334" t="s">
        <v>3352</v>
      </c>
      <c r="B1334" t="s">
        <v>3702</v>
      </c>
      <c r="C1334" t="s">
        <v>3703</v>
      </c>
      <c r="D1334" t="s">
        <v>3704</v>
      </c>
      <c r="E1334" t="s">
        <v>3705</v>
      </c>
      <c r="F1334" t="s">
        <v>3706</v>
      </c>
      <c r="G1334" s="1">
        <v>314</v>
      </c>
      <c r="H1334" s="1">
        <v>134.77000000000001</v>
      </c>
      <c r="I1334" s="2">
        <v>42317.78</v>
      </c>
      <c r="J1334" s="3">
        <v>1.2768499999999999E-3</v>
      </c>
      <c r="K1334" s="4">
        <v>33142354.949999999</v>
      </c>
      <c r="L1334" s="5">
        <v>1075001</v>
      </c>
      <c r="M1334" s="6">
        <v>30.830068950000001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3706</v>
      </c>
      <c r="U1334" t="s">
        <v>1180</v>
      </c>
    </row>
    <row r="1335" spans="1:21" x14ac:dyDescent="0.25">
      <c r="A1335" t="s">
        <v>3352</v>
      </c>
      <c r="B1335" t="s">
        <v>3707</v>
      </c>
      <c r="C1335" t="s">
        <v>3708</v>
      </c>
      <c r="D1335" t="s">
        <v>3709</v>
      </c>
      <c r="E1335" t="s">
        <v>3710</v>
      </c>
      <c r="F1335" t="s">
        <v>3711</v>
      </c>
      <c r="G1335" s="1">
        <v>980</v>
      </c>
      <c r="H1335" s="1">
        <v>33.619999999999997</v>
      </c>
      <c r="I1335" s="2">
        <v>32947.599999999999</v>
      </c>
      <c r="J1335" s="3">
        <v>9.9412000000000003E-4</v>
      </c>
      <c r="K1335" s="4">
        <v>33142354.949999999</v>
      </c>
      <c r="L1335" s="5">
        <v>1075001</v>
      </c>
      <c r="M1335" s="6">
        <v>30.830068950000001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3711</v>
      </c>
      <c r="U1335" t="s">
        <v>1180</v>
      </c>
    </row>
    <row r="1336" spans="1:21" x14ac:dyDescent="0.25">
      <c r="A1336" t="s">
        <v>3352</v>
      </c>
      <c r="B1336" t="s">
        <v>3712</v>
      </c>
      <c r="C1336" t="s">
        <v>3713</v>
      </c>
      <c r="D1336" t="s">
        <v>3714</v>
      </c>
      <c r="E1336" t="s">
        <v>3715</v>
      </c>
      <c r="F1336" t="s">
        <v>3716</v>
      </c>
      <c r="G1336" s="1">
        <v>1058</v>
      </c>
      <c r="H1336" s="1">
        <v>188.14</v>
      </c>
      <c r="I1336" s="2">
        <v>199052.12</v>
      </c>
      <c r="J1336" s="3">
        <v>6.0059700000000002E-3</v>
      </c>
      <c r="K1336" s="4">
        <v>33142354.949999999</v>
      </c>
      <c r="L1336" s="5">
        <v>1075001</v>
      </c>
      <c r="M1336" s="6">
        <v>30.830068950000001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3716</v>
      </c>
      <c r="U1336" t="s">
        <v>1180</v>
      </c>
    </row>
    <row r="1337" spans="1:21" x14ac:dyDescent="0.25">
      <c r="A1337" t="s">
        <v>3352</v>
      </c>
      <c r="B1337" t="s">
        <v>3717</v>
      </c>
      <c r="C1337" t="s">
        <v>3718</v>
      </c>
      <c r="D1337" t="s">
        <v>3719</v>
      </c>
      <c r="E1337" t="s">
        <v>3720</v>
      </c>
      <c r="F1337" t="s">
        <v>3721</v>
      </c>
      <c r="G1337" s="1">
        <v>863</v>
      </c>
      <c r="H1337" s="1">
        <v>106.21</v>
      </c>
      <c r="I1337" s="2">
        <v>91659.23</v>
      </c>
      <c r="J1337" s="3">
        <v>2.7656199999999999E-3</v>
      </c>
      <c r="K1337" s="4">
        <v>33142354.949999999</v>
      </c>
      <c r="L1337" s="5">
        <v>1075001</v>
      </c>
      <c r="M1337" s="6">
        <v>30.830068950000001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3721</v>
      </c>
      <c r="U1337" t="s">
        <v>1180</v>
      </c>
    </row>
    <row r="1338" spans="1:21" x14ac:dyDescent="0.25">
      <c r="A1338" t="s">
        <v>3352</v>
      </c>
      <c r="B1338" t="s">
        <v>3722</v>
      </c>
      <c r="C1338" t="s">
        <v>3723</v>
      </c>
      <c r="D1338" t="s">
        <v>3724</v>
      </c>
      <c r="E1338" t="s">
        <v>3725</v>
      </c>
      <c r="F1338" t="s">
        <v>3726</v>
      </c>
      <c r="G1338" s="1">
        <v>4728</v>
      </c>
      <c r="H1338" s="1">
        <v>22.61</v>
      </c>
      <c r="I1338" s="2">
        <v>106900.08</v>
      </c>
      <c r="J1338" s="3">
        <v>3.2254800000000002E-3</v>
      </c>
      <c r="K1338" s="4">
        <v>33142354.949999999</v>
      </c>
      <c r="L1338" s="5">
        <v>1075001</v>
      </c>
      <c r="M1338" s="6">
        <v>30.830068950000001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3726</v>
      </c>
      <c r="U1338" t="s">
        <v>1180</v>
      </c>
    </row>
    <row r="1339" spans="1:21" x14ac:dyDescent="0.25">
      <c r="A1339" t="s">
        <v>3352</v>
      </c>
      <c r="B1339" t="s">
        <v>3727</v>
      </c>
      <c r="C1339" t="s">
        <v>3728</v>
      </c>
      <c r="D1339" t="s">
        <v>876</v>
      </c>
      <c r="E1339" t="s">
        <v>877</v>
      </c>
      <c r="F1339" t="s">
        <v>878</v>
      </c>
      <c r="G1339" s="1">
        <v>868</v>
      </c>
      <c r="H1339" s="1">
        <v>71.180000000000007</v>
      </c>
      <c r="I1339" s="2">
        <v>61784.24</v>
      </c>
      <c r="J1339" s="3">
        <v>1.86421E-3</v>
      </c>
      <c r="K1339" s="4">
        <v>33142354.949999999</v>
      </c>
      <c r="L1339" s="5">
        <v>1075001</v>
      </c>
      <c r="M1339" s="6">
        <v>30.830068950000001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878</v>
      </c>
      <c r="U1339" t="s">
        <v>1180</v>
      </c>
    </row>
    <row r="1340" spans="1:21" x14ac:dyDescent="0.25">
      <c r="A1340" t="s">
        <v>3352</v>
      </c>
      <c r="B1340" t="s">
        <v>3729</v>
      </c>
      <c r="C1340" t="s">
        <v>3730</v>
      </c>
      <c r="D1340" t="s">
        <v>881</v>
      </c>
      <c r="E1340" t="s">
        <v>882</v>
      </c>
      <c r="F1340" t="s">
        <v>883</v>
      </c>
      <c r="G1340" s="1">
        <v>208</v>
      </c>
      <c r="H1340" s="1">
        <v>182.66</v>
      </c>
      <c r="I1340" s="2">
        <v>37993.279999999999</v>
      </c>
      <c r="J1340" s="3">
        <v>1.1463700000000001E-3</v>
      </c>
      <c r="K1340" s="4">
        <v>33142354.949999999</v>
      </c>
      <c r="L1340" s="5">
        <v>1075001</v>
      </c>
      <c r="M1340" s="6">
        <v>30.830068950000001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883</v>
      </c>
      <c r="U1340" t="s">
        <v>1180</v>
      </c>
    </row>
    <row r="1341" spans="1:21" x14ac:dyDescent="0.25">
      <c r="A1341" t="s">
        <v>3352</v>
      </c>
      <c r="B1341" t="s">
        <v>3731</v>
      </c>
      <c r="C1341" t="s">
        <v>3732</v>
      </c>
      <c r="D1341" t="s">
        <v>3733</v>
      </c>
      <c r="E1341" t="s">
        <v>3734</v>
      </c>
      <c r="F1341" t="s">
        <v>3735</v>
      </c>
      <c r="G1341" s="1">
        <v>232</v>
      </c>
      <c r="H1341" s="1">
        <v>357.31</v>
      </c>
      <c r="I1341" s="2">
        <v>82895.92</v>
      </c>
      <c r="J1341" s="3">
        <v>2.5012099999999998E-3</v>
      </c>
      <c r="K1341" s="4">
        <v>33142354.949999999</v>
      </c>
      <c r="L1341" s="5">
        <v>1075001</v>
      </c>
      <c r="M1341" s="6">
        <v>30.830068950000001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3735</v>
      </c>
      <c r="U1341" t="s">
        <v>1180</v>
      </c>
    </row>
    <row r="1342" spans="1:21" x14ac:dyDescent="0.25">
      <c r="A1342" t="s">
        <v>3352</v>
      </c>
      <c r="B1342" t="s">
        <v>3736</v>
      </c>
      <c r="C1342" t="s">
        <v>3737</v>
      </c>
      <c r="D1342" t="s">
        <v>3738</v>
      </c>
      <c r="E1342" t="s">
        <v>3739</v>
      </c>
      <c r="F1342" t="s">
        <v>3740</v>
      </c>
      <c r="G1342" s="1">
        <v>147</v>
      </c>
      <c r="H1342" s="1">
        <v>223.29</v>
      </c>
      <c r="I1342" s="2">
        <v>32823.629999999997</v>
      </c>
      <c r="J1342" s="3">
        <v>9.9037999999999991E-4</v>
      </c>
      <c r="K1342" s="4">
        <v>33142354.949999999</v>
      </c>
      <c r="L1342" s="5">
        <v>1075001</v>
      </c>
      <c r="M1342" s="6">
        <v>30.830068950000001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3740</v>
      </c>
      <c r="U1342" t="s">
        <v>1180</v>
      </c>
    </row>
    <row r="1343" spans="1:21" x14ac:dyDescent="0.25">
      <c r="A1343" t="s">
        <v>3352</v>
      </c>
      <c r="B1343" t="s">
        <v>3741</v>
      </c>
      <c r="C1343" t="s">
        <v>3742</v>
      </c>
      <c r="D1343" t="s">
        <v>3743</v>
      </c>
      <c r="E1343" t="s">
        <v>3744</v>
      </c>
      <c r="F1343" t="s">
        <v>3745</v>
      </c>
      <c r="G1343" s="1">
        <v>4375</v>
      </c>
      <c r="H1343" s="1">
        <v>290.39999999999998</v>
      </c>
      <c r="I1343" s="2">
        <v>1270500</v>
      </c>
      <c r="J1343" s="3">
        <v>3.8334630000000001E-2</v>
      </c>
      <c r="K1343" s="4">
        <v>33142354.949999999</v>
      </c>
      <c r="L1343" s="5">
        <v>1075001</v>
      </c>
      <c r="M1343" s="6">
        <v>30.830068950000001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3745</v>
      </c>
      <c r="U1343" t="s">
        <v>1180</v>
      </c>
    </row>
    <row r="1344" spans="1:21" x14ac:dyDescent="0.25">
      <c r="A1344" t="s">
        <v>3352</v>
      </c>
      <c r="B1344" t="s">
        <v>3746</v>
      </c>
      <c r="C1344" t="s">
        <v>3747</v>
      </c>
      <c r="D1344" t="s">
        <v>3748</v>
      </c>
      <c r="E1344" t="s">
        <v>3749</v>
      </c>
      <c r="F1344" t="s">
        <v>3750</v>
      </c>
      <c r="G1344" s="1">
        <v>571</v>
      </c>
      <c r="H1344" s="1">
        <v>689.35</v>
      </c>
      <c r="I1344" s="2">
        <v>393618.85</v>
      </c>
      <c r="J1344" s="3">
        <v>1.1876609999999999E-2</v>
      </c>
      <c r="K1344" s="4">
        <v>33142354.949999999</v>
      </c>
      <c r="L1344" s="5">
        <v>1075001</v>
      </c>
      <c r="M1344" s="6">
        <v>30.830068950000001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3750</v>
      </c>
      <c r="U1344" t="s">
        <v>1180</v>
      </c>
    </row>
    <row r="1345" spans="1:21" x14ac:dyDescent="0.25">
      <c r="A1345" t="s">
        <v>3352</v>
      </c>
      <c r="B1345" t="s">
        <v>3751</v>
      </c>
      <c r="C1345" t="s">
        <v>3752</v>
      </c>
      <c r="D1345" t="s">
        <v>3753</v>
      </c>
      <c r="E1345" t="s">
        <v>3754</v>
      </c>
      <c r="F1345" t="s">
        <v>3755</v>
      </c>
      <c r="G1345" s="1">
        <v>1412</v>
      </c>
      <c r="H1345" s="1">
        <v>101.76</v>
      </c>
      <c r="I1345" s="2">
        <v>143685.12</v>
      </c>
      <c r="J1345" s="3">
        <v>4.3353899999999997E-3</v>
      </c>
      <c r="K1345" s="4">
        <v>33142354.949999999</v>
      </c>
      <c r="L1345" s="5">
        <v>1075001</v>
      </c>
      <c r="M1345" s="6">
        <v>30.830068950000001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3755</v>
      </c>
      <c r="U1345" t="s">
        <v>1180</v>
      </c>
    </row>
    <row r="1346" spans="1:21" x14ac:dyDescent="0.25">
      <c r="A1346" t="s">
        <v>3352</v>
      </c>
      <c r="B1346" t="s">
        <v>3756</v>
      </c>
      <c r="C1346" t="s">
        <v>3757</v>
      </c>
      <c r="D1346" t="s">
        <v>3758</v>
      </c>
      <c r="E1346" t="s">
        <v>3759</v>
      </c>
      <c r="F1346" t="s">
        <v>3760</v>
      </c>
      <c r="G1346" s="1">
        <v>1532</v>
      </c>
      <c r="H1346" s="1">
        <v>199.64</v>
      </c>
      <c r="I1346" s="2">
        <v>305848.48</v>
      </c>
      <c r="J1346" s="3">
        <v>9.2283299999999999E-3</v>
      </c>
      <c r="K1346" s="4">
        <v>33142354.949999999</v>
      </c>
      <c r="L1346" s="5">
        <v>1075001</v>
      </c>
      <c r="M1346" s="6">
        <v>30.830068950000001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3760</v>
      </c>
      <c r="U1346" t="s">
        <v>1180</v>
      </c>
    </row>
    <row r="1347" spans="1:21" x14ac:dyDescent="0.25">
      <c r="A1347" t="s">
        <v>3352</v>
      </c>
      <c r="B1347" t="s">
        <v>3761</v>
      </c>
      <c r="C1347" t="s">
        <v>3762</v>
      </c>
      <c r="D1347" t="s">
        <v>3763</v>
      </c>
      <c r="E1347" t="s">
        <v>3764</v>
      </c>
      <c r="F1347" t="s">
        <v>3765</v>
      </c>
      <c r="G1347" s="1">
        <v>1402</v>
      </c>
      <c r="H1347" s="1">
        <v>637.44000000000005</v>
      </c>
      <c r="I1347" s="2">
        <v>893690.88</v>
      </c>
      <c r="J1347" s="3">
        <v>2.6965220000000002E-2</v>
      </c>
      <c r="K1347" s="4">
        <v>33142354.949999999</v>
      </c>
      <c r="L1347" s="5">
        <v>1075001</v>
      </c>
      <c r="M1347" s="6">
        <v>30.830068950000001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T1347" t="s">
        <v>3765</v>
      </c>
      <c r="U1347" t="s">
        <v>1180</v>
      </c>
    </row>
    <row r="1348" spans="1:21" x14ac:dyDescent="0.25">
      <c r="A1348" t="s">
        <v>3352</v>
      </c>
      <c r="B1348" t="s">
        <v>3766</v>
      </c>
      <c r="C1348" t="s">
        <v>3767</v>
      </c>
      <c r="D1348" t="s">
        <v>3768</v>
      </c>
      <c r="E1348" t="s">
        <v>3769</v>
      </c>
      <c r="F1348" t="s">
        <v>3770</v>
      </c>
      <c r="G1348" s="1">
        <v>1077</v>
      </c>
      <c r="H1348" s="1">
        <v>73.12</v>
      </c>
      <c r="I1348" s="2">
        <v>78750.240000000005</v>
      </c>
      <c r="J1348" s="3">
        <v>2.3761199999999998E-3</v>
      </c>
      <c r="K1348" s="4">
        <v>33142354.949999999</v>
      </c>
      <c r="L1348" s="5">
        <v>1075001</v>
      </c>
      <c r="M1348" s="6">
        <v>30.830068950000001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3770</v>
      </c>
      <c r="U1348" t="s">
        <v>1180</v>
      </c>
    </row>
    <row r="1349" spans="1:21" x14ac:dyDescent="0.25">
      <c r="A1349" t="s">
        <v>3352</v>
      </c>
      <c r="B1349" t="s">
        <v>3771</v>
      </c>
      <c r="C1349" t="s">
        <v>3772</v>
      </c>
      <c r="D1349" t="s">
        <v>3773</v>
      </c>
      <c r="E1349" t="s">
        <v>3774</v>
      </c>
      <c r="F1349" t="s">
        <v>3775</v>
      </c>
      <c r="G1349" s="1">
        <v>2514</v>
      </c>
      <c r="H1349" s="1">
        <v>35.03</v>
      </c>
      <c r="I1349" s="2">
        <v>88065.42</v>
      </c>
      <c r="J1349" s="3">
        <v>2.6571899999999998E-3</v>
      </c>
      <c r="K1349" s="4">
        <v>33142354.949999999</v>
      </c>
      <c r="L1349" s="5">
        <v>1075001</v>
      </c>
      <c r="M1349" s="6">
        <v>30.830068950000001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3775</v>
      </c>
      <c r="U1349" t="s">
        <v>1180</v>
      </c>
    </row>
    <row r="1350" spans="1:21" x14ac:dyDescent="0.25">
      <c r="A1350" t="s">
        <v>3352</v>
      </c>
      <c r="B1350" t="s">
        <v>3776</v>
      </c>
      <c r="C1350" t="s">
        <v>3777</v>
      </c>
      <c r="D1350" t="s">
        <v>3778</v>
      </c>
      <c r="E1350" t="s">
        <v>3779</v>
      </c>
      <c r="F1350" t="s">
        <v>3780</v>
      </c>
      <c r="G1350" s="1">
        <v>233</v>
      </c>
      <c r="H1350" s="1">
        <v>169.7</v>
      </c>
      <c r="I1350" s="2">
        <v>39540.1</v>
      </c>
      <c r="J1350" s="3">
        <v>1.19304E-3</v>
      </c>
      <c r="K1350" s="4">
        <v>33142354.949999999</v>
      </c>
      <c r="L1350" s="5">
        <v>1075001</v>
      </c>
      <c r="M1350" s="6">
        <v>30.830068950000001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3780</v>
      </c>
      <c r="U1350" t="s">
        <v>1180</v>
      </c>
    </row>
    <row r="1351" spans="1:21" x14ac:dyDescent="0.25">
      <c r="A1351" t="s">
        <v>3352</v>
      </c>
      <c r="B1351" t="s">
        <v>3781</v>
      </c>
      <c r="C1351" t="s">
        <v>3782</v>
      </c>
      <c r="D1351" t="s">
        <v>3783</v>
      </c>
      <c r="E1351" t="s">
        <v>3784</v>
      </c>
      <c r="F1351" t="s">
        <v>3785</v>
      </c>
      <c r="G1351" s="1">
        <v>138</v>
      </c>
      <c r="H1351" s="1">
        <v>224.13</v>
      </c>
      <c r="I1351" s="2">
        <v>30929.94</v>
      </c>
      <c r="J1351" s="3">
        <v>9.3325000000000005E-4</v>
      </c>
      <c r="K1351" s="4">
        <v>33142354.949999999</v>
      </c>
      <c r="L1351" s="5">
        <v>1075001</v>
      </c>
      <c r="M1351" s="6">
        <v>30.830068950000001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3785</v>
      </c>
      <c r="U1351" t="s">
        <v>1180</v>
      </c>
    </row>
    <row r="1352" spans="1:21" x14ac:dyDescent="0.25">
      <c r="A1352" t="s">
        <v>3352</v>
      </c>
      <c r="B1352" t="s">
        <v>3786</v>
      </c>
      <c r="C1352" t="s">
        <v>3787</v>
      </c>
      <c r="D1352" t="s">
        <v>3788</v>
      </c>
      <c r="E1352" t="s">
        <v>3789</v>
      </c>
      <c r="F1352" t="s">
        <v>3790</v>
      </c>
      <c r="G1352" s="1">
        <v>476</v>
      </c>
      <c r="H1352" s="1">
        <v>241.1</v>
      </c>
      <c r="I1352" s="2">
        <v>114763.6</v>
      </c>
      <c r="J1352" s="3">
        <v>3.4627500000000001E-3</v>
      </c>
      <c r="K1352" s="4">
        <v>33142354.949999999</v>
      </c>
      <c r="L1352" s="5">
        <v>1075001</v>
      </c>
      <c r="M1352" s="6">
        <v>30.830068950000001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3790</v>
      </c>
      <c r="U1352" t="s">
        <v>1180</v>
      </c>
    </row>
    <row r="1353" spans="1:21" x14ac:dyDescent="0.25">
      <c r="A1353" t="s">
        <v>3352</v>
      </c>
      <c r="B1353" t="s">
        <v>3791</v>
      </c>
      <c r="C1353" t="s">
        <v>3792</v>
      </c>
      <c r="D1353" t="s">
        <v>3793</v>
      </c>
      <c r="E1353" t="s">
        <v>3794</v>
      </c>
      <c r="F1353" t="s">
        <v>3795</v>
      </c>
      <c r="G1353" s="1">
        <v>224</v>
      </c>
      <c r="H1353" s="1">
        <v>129.16999999999999</v>
      </c>
      <c r="I1353" s="2">
        <v>28934.080000000002</v>
      </c>
      <c r="J1353" s="3">
        <v>8.7301999999999996E-4</v>
      </c>
      <c r="K1353" s="4">
        <v>33142354.949999999</v>
      </c>
      <c r="L1353" s="5">
        <v>1075001</v>
      </c>
      <c r="M1353" s="6">
        <v>30.830068950000001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3795</v>
      </c>
      <c r="U1353" t="s">
        <v>1180</v>
      </c>
    </row>
    <row r="1354" spans="1:21" x14ac:dyDescent="0.25">
      <c r="A1354" t="s">
        <v>3352</v>
      </c>
      <c r="B1354" t="s">
        <v>3796</v>
      </c>
      <c r="C1354" t="s">
        <v>3797</v>
      </c>
      <c r="D1354" t="s">
        <v>428</v>
      </c>
      <c r="E1354" t="s">
        <v>429</v>
      </c>
      <c r="F1354" t="s">
        <v>430</v>
      </c>
      <c r="G1354" s="1">
        <v>1115</v>
      </c>
      <c r="H1354" s="1">
        <v>23.71</v>
      </c>
      <c r="I1354" s="2">
        <v>26436.65</v>
      </c>
      <c r="J1354" s="3">
        <v>7.9767E-4</v>
      </c>
      <c r="K1354" s="4">
        <v>33142354.949999999</v>
      </c>
      <c r="L1354" s="5">
        <v>1075001</v>
      </c>
      <c r="M1354" s="6">
        <v>30.830068950000001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430</v>
      </c>
      <c r="U1354" t="s">
        <v>1180</v>
      </c>
    </row>
    <row r="1355" spans="1:21" x14ac:dyDescent="0.25">
      <c r="A1355" t="s">
        <v>3352</v>
      </c>
      <c r="B1355" t="s">
        <v>3798</v>
      </c>
      <c r="C1355" t="s">
        <v>3799</v>
      </c>
      <c r="D1355" t="s">
        <v>3800</v>
      </c>
      <c r="E1355" t="s">
        <v>3801</v>
      </c>
      <c r="F1355" t="s">
        <v>3802</v>
      </c>
      <c r="G1355" s="1">
        <v>327</v>
      </c>
      <c r="H1355" s="1">
        <v>169.67</v>
      </c>
      <c r="I1355" s="2">
        <v>55482.09</v>
      </c>
      <c r="J1355" s="3">
        <v>1.6740500000000001E-3</v>
      </c>
      <c r="K1355" s="4">
        <v>33142354.949999999</v>
      </c>
      <c r="L1355" s="5">
        <v>1075001</v>
      </c>
      <c r="M1355" s="6">
        <v>30.830068950000001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3802</v>
      </c>
      <c r="U1355" t="s">
        <v>1180</v>
      </c>
    </row>
    <row r="1356" spans="1:21" x14ac:dyDescent="0.25">
      <c r="A1356" t="s">
        <v>3352</v>
      </c>
      <c r="B1356" t="s">
        <v>3803</v>
      </c>
      <c r="C1356" t="s">
        <v>2202</v>
      </c>
      <c r="D1356" t="s">
        <v>3804</v>
      </c>
      <c r="E1356" t="s">
        <v>3805</v>
      </c>
      <c r="F1356" t="s">
        <v>3806</v>
      </c>
      <c r="G1356" s="1">
        <v>656</v>
      </c>
      <c r="H1356" s="1">
        <v>103.76</v>
      </c>
      <c r="I1356" s="2">
        <v>68066.559999999998</v>
      </c>
      <c r="J1356" s="3">
        <v>2.05376E-3</v>
      </c>
      <c r="K1356" s="4">
        <v>33142354.949999999</v>
      </c>
      <c r="L1356" s="5">
        <v>1075001</v>
      </c>
      <c r="M1356" s="6">
        <v>30.830068950000001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3806</v>
      </c>
      <c r="U1356" t="s">
        <v>1180</v>
      </c>
    </row>
    <row r="1357" spans="1:21" x14ac:dyDescent="0.25">
      <c r="A1357" t="s">
        <v>3352</v>
      </c>
      <c r="B1357" t="s">
        <v>3807</v>
      </c>
      <c r="C1357" t="s">
        <v>3808</v>
      </c>
      <c r="D1357" t="s">
        <v>3809</v>
      </c>
      <c r="E1357" t="s">
        <v>3810</v>
      </c>
      <c r="F1357" t="s">
        <v>3811</v>
      </c>
      <c r="G1357" s="1">
        <v>4470</v>
      </c>
      <c r="H1357" s="1">
        <v>71.209999999999994</v>
      </c>
      <c r="I1357" s="2">
        <v>318308.7</v>
      </c>
      <c r="J1357" s="3">
        <v>9.6042899999999997E-3</v>
      </c>
      <c r="K1357" s="4">
        <v>33142354.949999999</v>
      </c>
      <c r="L1357" s="5">
        <v>1075001</v>
      </c>
      <c r="M1357" s="6">
        <v>30.830068950000001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3811</v>
      </c>
      <c r="U1357" t="s">
        <v>1180</v>
      </c>
    </row>
    <row r="1358" spans="1:21" x14ac:dyDescent="0.25">
      <c r="A1358" t="s">
        <v>3352</v>
      </c>
      <c r="B1358" t="s">
        <v>3812</v>
      </c>
      <c r="C1358" t="s">
        <v>3813</v>
      </c>
      <c r="D1358" t="s">
        <v>3814</v>
      </c>
      <c r="E1358" t="s">
        <v>3815</v>
      </c>
      <c r="F1358" t="s">
        <v>3816</v>
      </c>
      <c r="G1358" s="1">
        <v>1732</v>
      </c>
      <c r="H1358" s="1">
        <v>65.900000000000006</v>
      </c>
      <c r="I1358" s="2">
        <v>114138.8</v>
      </c>
      <c r="J1358" s="3">
        <v>3.4439000000000002E-3</v>
      </c>
      <c r="K1358" s="4">
        <v>33142354.949999999</v>
      </c>
      <c r="L1358" s="5">
        <v>1075001</v>
      </c>
      <c r="M1358" s="6">
        <v>30.830068950000001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3816</v>
      </c>
      <c r="U1358" t="s">
        <v>1180</v>
      </c>
    </row>
    <row r="1359" spans="1:21" x14ac:dyDescent="0.25">
      <c r="A1359" t="s">
        <v>3352</v>
      </c>
      <c r="B1359" t="s">
        <v>3817</v>
      </c>
      <c r="C1359" t="s">
        <v>3818</v>
      </c>
      <c r="D1359" t="s">
        <v>3819</v>
      </c>
      <c r="E1359" t="s">
        <v>3820</v>
      </c>
      <c r="F1359" t="s">
        <v>3821</v>
      </c>
      <c r="G1359" s="1">
        <v>1423</v>
      </c>
      <c r="H1359" s="1">
        <v>26.91</v>
      </c>
      <c r="I1359" s="2">
        <v>38292.93</v>
      </c>
      <c r="J1359" s="3">
        <v>1.1554099999999999E-3</v>
      </c>
      <c r="K1359" s="4">
        <v>33142354.949999999</v>
      </c>
      <c r="L1359" s="5">
        <v>1075001</v>
      </c>
      <c r="M1359" s="6">
        <v>30.830068950000001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3821</v>
      </c>
      <c r="U1359" t="s">
        <v>1180</v>
      </c>
    </row>
    <row r="1360" spans="1:21" x14ac:dyDescent="0.25">
      <c r="A1360" t="s">
        <v>3352</v>
      </c>
      <c r="B1360" t="s">
        <v>2822</v>
      </c>
      <c r="C1360" t="s">
        <v>2823</v>
      </c>
      <c r="D1360" t="s">
        <v>2824</v>
      </c>
      <c r="E1360" t="s">
        <v>2825</v>
      </c>
      <c r="F1360" t="s">
        <v>2826</v>
      </c>
      <c r="G1360" s="1">
        <v>330</v>
      </c>
      <c r="H1360" s="1">
        <v>69.33</v>
      </c>
      <c r="I1360" s="2">
        <v>22878.9</v>
      </c>
      <c r="J1360" s="3">
        <v>6.9032000000000002E-4</v>
      </c>
      <c r="K1360" s="4">
        <v>33142354.949999999</v>
      </c>
      <c r="L1360" s="5">
        <v>1075001</v>
      </c>
      <c r="M1360" s="6">
        <v>30.830068950000001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2826</v>
      </c>
      <c r="U1360" t="s">
        <v>1180</v>
      </c>
    </row>
    <row r="1361" spans="1:21" x14ac:dyDescent="0.25">
      <c r="A1361" t="s">
        <v>3352</v>
      </c>
      <c r="B1361" t="s">
        <v>3822</v>
      </c>
      <c r="C1361" t="s">
        <v>3823</v>
      </c>
      <c r="D1361" t="s">
        <v>3824</v>
      </c>
      <c r="E1361" t="s">
        <v>3825</v>
      </c>
      <c r="F1361" t="s">
        <v>3826</v>
      </c>
      <c r="G1361" s="1">
        <v>72</v>
      </c>
      <c r="H1361" s="1">
        <v>444.26</v>
      </c>
      <c r="I1361" s="2">
        <v>31986.720000000001</v>
      </c>
      <c r="J1361" s="3">
        <v>9.6513000000000002E-4</v>
      </c>
      <c r="K1361" s="4">
        <v>33142354.949999999</v>
      </c>
      <c r="L1361" s="5">
        <v>1075001</v>
      </c>
      <c r="M1361" s="6">
        <v>30.830068950000001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3826</v>
      </c>
      <c r="U1361" t="s">
        <v>1180</v>
      </c>
    </row>
    <row r="1362" spans="1:21" x14ac:dyDescent="0.25">
      <c r="A1362" t="s">
        <v>3352</v>
      </c>
      <c r="B1362" t="s">
        <v>3827</v>
      </c>
      <c r="C1362" t="s">
        <v>3828</v>
      </c>
      <c r="D1362" t="s">
        <v>3829</v>
      </c>
      <c r="E1362" t="s">
        <v>3830</v>
      </c>
      <c r="F1362" t="s">
        <v>3831</v>
      </c>
      <c r="G1362" s="1">
        <v>587</v>
      </c>
      <c r="H1362" s="1">
        <v>228.43</v>
      </c>
      <c r="I1362" s="2">
        <v>134088.41</v>
      </c>
      <c r="J1362" s="3">
        <v>4.0458300000000003E-3</v>
      </c>
      <c r="K1362" s="4">
        <v>33142354.949999999</v>
      </c>
      <c r="L1362" s="5">
        <v>1075001</v>
      </c>
      <c r="M1362" s="6">
        <v>30.830068950000001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3831</v>
      </c>
      <c r="U1362" t="s">
        <v>1180</v>
      </c>
    </row>
    <row r="1363" spans="1:21" x14ac:dyDescent="0.25">
      <c r="A1363" t="s">
        <v>3352</v>
      </c>
      <c r="B1363" t="s">
        <v>3832</v>
      </c>
      <c r="C1363" t="s">
        <v>3833</v>
      </c>
      <c r="D1363" t="s">
        <v>3834</v>
      </c>
      <c r="E1363" t="s">
        <v>3835</v>
      </c>
      <c r="F1363" t="s">
        <v>3836</v>
      </c>
      <c r="G1363" s="1">
        <v>93</v>
      </c>
      <c r="H1363" s="1">
        <v>342.86</v>
      </c>
      <c r="I1363" s="2">
        <v>31885.98</v>
      </c>
      <c r="J1363" s="3">
        <v>9.6208999999999997E-4</v>
      </c>
      <c r="K1363" s="4">
        <v>33142354.949999999</v>
      </c>
      <c r="L1363" s="5">
        <v>1075001</v>
      </c>
      <c r="M1363" s="6">
        <v>30.830068950000001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3836</v>
      </c>
      <c r="U1363" t="s">
        <v>1180</v>
      </c>
    </row>
    <row r="1364" spans="1:21" x14ac:dyDescent="0.25">
      <c r="A1364" t="s">
        <v>3352</v>
      </c>
      <c r="B1364" t="s">
        <v>3837</v>
      </c>
      <c r="C1364" t="s">
        <v>3838</v>
      </c>
      <c r="D1364" t="s">
        <v>3839</v>
      </c>
      <c r="E1364" t="s">
        <v>3840</v>
      </c>
      <c r="F1364" t="s">
        <v>3841</v>
      </c>
      <c r="G1364" s="1">
        <v>1457</v>
      </c>
      <c r="H1364" s="1">
        <v>139.59</v>
      </c>
      <c r="I1364" s="2">
        <v>203382.63</v>
      </c>
      <c r="J1364" s="3">
        <v>6.1366399999999996E-3</v>
      </c>
      <c r="K1364" s="4">
        <v>33142354.949999999</v>
      </c>
      <c r="L1364" s="5">
        <v>1075001</v>
      </c>
      <c r="M1364" s="6">
        <v>30.830068950000001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3841</v>
      </c>
      <c r="U1364" t="s">
        <v>1180</v>
      </c>
    </row>
    <row r="1365" spans="1:21" x14ac:dyDescent="0.25">
      <c r="A1365" t="s">
        <v>3352</v>
      </c>
      <c r="B1365" t="s">
        <v>3842</v>
      </c>
      <c r="C1365" t="s">
        <v>3843</v>
      </c>
      <c r="D1365" t="s">
        <v>3844</v>
      </c>
      <c r="E1365" t="s">
        <v>3845</v>
      </c>
      <c r="F1365" t="s">
        <v>3846</v>
      </c>
      <c r="G1365" s="1">
        <v>672</v>
      </c>
      <c r="H1365" s="1">
        <v>63.93</v>
      </c>
      <c r="I1365" s="2">
        <v>42960.959999999999</v>
      </c>
      <c r="J1365" s="3">
        <v>1.29626E-3</v>
      </c>
      <c r="K1365" s="4">
        <v>33142354.949999999</v>
      </c>
      <c r="L1365" s="5">
        <v>1075001</v>
      </c>
      <c r="M1365" s="6">
        <v>30.830068950000001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3846</v>
      </c>
      <c r="U1365" t="s">
        <v>1180</v>
      </c>
    </row>
    <row r="1366" spans="1:21" x14ac:dyDescent="0.25">
      <c r="A1366" t="s">
        <v>3352</v>
      </c>
      <c r="B1366" t="s">
        <v>3847</v>
      </c>
      <c r="C1366" t="s">
        <v>3848</v>
      </c>
      <c r="D1366" t="s">
        <v>940</v>
      </c>
      <c r="E1366" t="s">
        <v>941</v>
      </c>
      <c r="F1366" t="s">
        <v>942</v>
      </c>
      <c r="G1366" s="1">
        <v>274</v>
      </c>
      <c r="H1366" s="1">
        <v>164.69</v>
      </c>
      <c r="I1366" s="2">
        <v>45125.06</v>
      </c>
      <c r="J1366" s="3">
        <v>1.36155E-3</v>
      </c>
      <c r="K1366" s="4">
        <v>33142354.949999999</v>
      </c>
      <c r="L1366" s="5">
        <v>1075001</v>
      </c>
      <c r="M1366" s="6">
        <v>30.830068950000001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942</v>
      </c>
      <c r="U1366" t="s">
        <v>1180</v>
      </c>
    </row>
    <row r="1367" spans="1:21" x14ac:dyDescent="0.25">
      <c r="A1367" t="s">
        <v>3352</v>
      </c>
      <c r="B1367" t="s">
        <v>3849</v>
      </c>
      <c r="C1367" t="s">
        <v>3850</v>
      </c>
      <c r="D1367" t="s">
        <v>3851</v>
      </c>
      <c r="E1367" t="s">
        <v>3852</v>
      </c>
      <c r="F1367" t="s">
        <v>3853</v>
      </c>
      <c r="G1367" s="1">
        <v>1684</v>
      </c>
      <c r="H1367" s="1">
        <v>19.760000000000002</v>
      </c>
      <c r="I1367" s="2">
        <v>33275.839999999997</v>
      </c>
      <c r="J1367" s="3">
        <v>1.0040299999999999E-3</v>
      </c>
      <c r="K1367" s="4">
        <v>33142354.949999999</v>
      </c>
      <c r="L1367" s="5">
        <v>1075001</v>
      </c>
      <c r="M1367" s="6">
        <v>30.830068950000001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3853</v>
      </c>
      <c r="U1367" t="s">
        <v>1180</v>
      </c>
    </row>
    <row r="1368" spans="1:21" x14ac:dyDescent="0.25">
      <c r="A1368" t="s">
        <v>3352</v>
      </c>
      <c r="B1368" t="s">
        <v>3854</v>
      </c>
      <c r="C1368" t="s">
        <v>3855</v>
      </c>
      <c r="D1368" t="s">
        <v>3856</v>
      </c>
      <c r="E1368" t="s">
        <v>3857</v>
      </c>
      <c r="F1368" t="s">
        <v>3858</v>
      </c>
      <c r="G1368" s="1">
        <v>294</v>
      </c>
      <c r="H1368" s="1">
        <v>129.01</v>
      </c>
      <c r="I1368" s="2">
        <v>37928.94</v>
      </c>
      <c r="J1368" s="3">
        <v>1.1444300000000001E-3</v>
      </c>
      <c r="K1368" s="4">
        <v>33142354.949999999</v>
      </c>
      <c r="L1368" s="5">
        <v>1075001</v>
      </c>
      <c r="M1368" s="6">
        <v>30.830068950000001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3858</v>
      </c>
      <c r="U1368" t="s">
        <v>1180</v>
      </c>
    </row>
    <row r="1369" spans="1:21" x14ac:dyDescent="0.25">
      <c r="A1369" t="s">
        <v>3352</v>
      </c>
      <c r="B1369" t="s">
        <v>3859</v>
      </c>
      <c r="C1369" t="s">
        <v>3860</v>
      </c>
      <c r="D1369" t="s">
        <v>3861</v>
      </c>
      <c r="E1369" t="s">
        <v>3862</v>
      </c>
      <c r="F1369" t="s">
        <v>3863</v>
      </c>
      <c r="G1369" s="1">
        <v>1771</v>
      </c>
      <c r="H1369" s="1">
        <v>527.88</v>
      </c>
      <c r="I1369" s="2">
        <v>934875.48</v>
      </c>
      <c r="J1369" s="3">
        <v>2.8207880000000001E-2</v>
      </c>
      <c r="K1369" s="4">
        <v>33142354.949999999</v>
      </c>
      <c r="L1369" s="5">
        <v>1075001</v>
      </c>
      <c r="M1369" s="6">
        <v>30.830068950000001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3863</v>
      </c>
      <c r="U1369" t="s">
        <v>1180</v>
      </c>
    </row>
    <row r="1370" spans="1:21" x14ac:dyDescent="0.25">
      <c r="A1370" t="s">
        <v>3352</v>
      </c>
      <c r="B1370" t="s">
        <v>3864</v>
      </c>
      <c r="C1370" t="s">
        <v>3865</v>
      </c>
      <c r="D1370" t="s">
        <v>945</v>
      </c>
      <c r="E1370" t="s">
        <v>946</v>
      </c>
      <c r="F1370" t="s">
        <v>947</v>
      </c>
      <c r="G1370" s="1">
        <v>292</v>
      </c>
      <c r="H1370" s="1">
        <v>168.67</v>
      </c>
      <c r="I1370" s="2">
        <v>49251.64</v>
      </c>
      <c r="J1370" s="3">
        <v>1.48606E-3</v>
      </c>
      <c r="K1370" s="4">
        <v>33142354.949999999</v>
      </c>
      <c r="L1370" s="5">
        <v>1075001</v>
      </c>
      <c r="M1370" s="6">
        <v>30.830068950000001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947</v>
      </c>
      <c r="U1370" t="s">
        <v>1180</v>
      </c>
    </row>
    <row r="1371" spans="1:21" x14ac:dyDescent="0.25">
      <c r="A1371" t="s">
        <v>3352</v>
      </c>
      <c r="B1371" t="s">
        <v>3866</v>
      </c>
      <c r="C1371" t="s">
        <v>3867</v>
      </c>
      <c r="D1371" t="s">
        <v>3868</v>
      </c>
      <c r="E1371" t="s">
        <v>3869</v>
      </c>
      <c r="F1371" t="s">
        <v>3870</v>
      </c>
      <c r="G1371" s="1">
        <v>381</v>
      </c>
      <c r="H1371" s="1">
        <v>329.09</v>
      </c>
      <c r="I1371" s="2">
        <v>125383.29</v>
      </c>
      <c r="J1371" s="3">
        <v>3.7831700000000002E-3</v>
      </c>
      <c r="K1371" s="4">
        <v>33142354.949999999</v>
      </c>
      <c r="L1371" s="5">
        <v>1075001</v>
      </c>
      <c r="M1371" s="6">
        <v>30.830068950000001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3870</v>
      </c>
      <c r="U1371" t="s">
        <v>1180</v>
      </c>
    </row>
    <row r="1372" spans="1:21" x14ac:dyDescent="0.25">
      <c r="A1372" t="s">
        <v>3352</v>
      </c>
      <c r="B1372" t="s">
        <v>3871</v>
      </c>
      <c r="C1372" t="s">
        <v>3872</v>
      </c>
      <c r="D1372" t="s">
        <v>3873</v>
      </c>
      <c r="E1372" t="s">
        <v>3874</v>
      </c>
      <c r="F1372" t="s">
        <v>3875</v>
      </c>
      <c r="G1372" s="1">
        <v>161</v>
      </c>
      <c r="H1372" s="1">
        <v>542.12</v>
      </c>
      <c r="I1372" s="2">
        <v>87281.32</v>
      </c>
      <c r="J1372" s="3">
        <v>2.6335299999999998E-3</v>
      </c>
      <c r="K1372" s="4">
        <v>33142354.949999999</v>
      </c>
      <c r="L1372" s="5">
        <v>1075001</v>
      </c>
      <c r="M1372" s="6">
        <v>30.830068950000001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T1372" t="s">
        <v>3875</v>
      </c>
      <c r="U1372" t="s">
        <v>1180</v>
      </c>
    </row>
    <row r="1373" spans="1:21" x14ac:dyDescent="0.25">
      <c r="A1373" t="s">
        <v>3352</v>
      </c>
      <c r="B1373" t="s">
        <v>3876</v>
      </c>
      <c r="C1373" t="s">
        <v>3877</v>
      </c>
      <c r="D1373" t="s">
        <v>3878</v>
      </c>
      <c r="E1373" t="s">
        <v>3879</v>
      </c>
      <c r="F1373" t="s">
        <v>3880</v>
      </c>
      <c r="G1373" s="1">
        <v>1294</v>
      </c>
      <c r="H1373" s="1">
        <v>55.75</v>
      </c>
      <c r="I1373" s="2">
        <v>72140.5</v>
      </c>
      <c r="J1373" s="3">
        <v>2.1766899999999998E-3</v>
      </c>
      <c r="K1373" s="4">
        <v>33142354.949999999</v>
      </c>
      <c r="L1373" s="5">
        <v>1075001</v>
      </c>
      <c r="M1373" s="6">
        <v>30.830068950000001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3880</v>
      </c>
      <c r="U1373" t="s">
        <v>1180</v>
      </c>
    </row>
    <row r="1374" spans="1:21" x14ac:dyDescent="0.25">
      <c r="A1374" t="s">
        <v>3352</v>
      </c>
      <c r="B1374" t="s">
        <v>3881</v>
      </c>
      <c r="C1374" t="s">
        <v>3882</v>
      </c>
      <c r="D1374" t="s">
        <v>959</v>
      </c>
      <c r="E1374" t="s">
        <v>960</v>
      </c>
      <c r="F1374" t="s">
        <v>961</v>
      </c>
      <c r="G1374" s="1">
        <v>565</v>
      </c>
      <c r="H1374" s="1">
        <v>178.95</v>
      </c>
      <c r="I1374" s="2">
        <v>101106.75</v>
      </c>
      <c r="J1374" s="3">
        <v>3.0506800000000001E-3</v>
      </c>
      <c r="K1374" s="4">
        <v>33142354.949999999</v>
      </c>
      <c r="L1374" s="5">
        <v>1075001</v>
      </c>
      <c r="M1374" s="6">
        <v>30.830068950000001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961</v>
      </c>
      <c r="U1374" t="s">
        <v>1180</v>
      </c>
    </row>
    <row r="1375" spans="1:21" x14ac:dyDescent="0.25">
      <c r="A1375" t="s">
        <v>3352</v>
      </c>
      <c r="B1375" t="s">
        <v>3883</v>
      </c>
      <c r="C1375" t="s">
        <v>3884</v>
      </c>
      <c r="D1375" t="s">
        <v>3885</v>
      </c>
      <c r="E1375" t="s">
        <v>3886</v>
      </c>
      <c r="F1375" t="s">
        <v>3887</v>
      </c>
      <c r="G1375" s="1">
        <v>1002</v>
      </c>
      <c r="H1375" s="1">
        <v>164.61</v>
      </c>
      <c r="I1375" s="2">
        <v>164939.22</v>
      </c>
      <c r="J1375" s="3">
        <v>4.9766899999999998E-3</v>
      </c>
      <c r="K1375" s="4">
        <v>33142354.949999999</v>
      </c>
      <c r="L1375" s="5">
        <v>1075001</v>
      </c>
      <c r="M1375" s="6">
        <v>30.830068950000001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T1375" t="s">
        <v>3887</v>
      </c>
      <c r="U1375" t="s">
        <v>1180</v>
      </c>
    </row>
    <row r="1376" spans="1:21" x14ac:dyDescent="0.25">
      <c r="A1376" t="s">
        <v>3352</v>
      </c>
      <c r="B1376" t="s">
        <v>3888</v>
      </c>
      <c r="C1376" t="s">
        <v>3889</v>
      </c>
      <c r="D1376" t="s">
        <v>3890</v>
      </c>
      <c r="E1376" t="s">
        <v>3891</v>
      </c>
      <c r="F1376" t="s">
        <v>3892</v>
      </c>
      <c r="G1376" s="1">
        <v>978</v>
      </c>
      <c r="H1376" s="1">
        <v>72.22</v>
      </c>
      <c r="I1376" s="2">
        <v>70631.16</v>
      </c>
      <c r="J1376" s="3">
        <v>2.1311400000000001E-3</v>
      </c>
      <c r="K1376" s="4">
        <v>33142354.949999999</v>
      </c>
      <c r="L1376" s="5">
        <v>1075001</v>
      </c>
      <c r="M1376" s="6">
        <v>30.830068950000001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T1376" t="s">
        <v>3892</v>
      </c>
      <c r="U1376" t="s">
        <v>1180</v>
      </c>
    </row>
    <row r="1377" spans="1:21" x14ac:dyDescent="0.25">
      <c r="A1377" t="s">
        <v>3352</v>
      </c>
      <c r="B1377" t="s">
        <v>3893</v>
      </c>
      <c r="C1377" t="s">
        <v>3894</v>
      </c>
      <c r="D1377" t="s">
        <v>3895</v>
      </c>
      <c r="E1377" t="s">
        <v>3896</v>
      </c>
      <c r="F1377" t="s">
        <v>3897</v>
      </c>
      <c r="G1377" s="1">
        <v>523</v>
      </c>
      <c r="H1377" s="1">
        <v>187.87</v>
      </c>
      <c r="I1377" s="2">
        <v>98256.01</v>
      </c>
      <c r="J1377" s="3">
        <v>2.96467E-3</v>
      </c>
      <c r="K1377" s="4">
        <v>33142354.949999999</v>
      </c>
      <c r="L1377" s="5">
        <v>1075001</v>
      </c>
      <c r="M1377" s="6">
        <v>30.830068950000001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T1377" t="s">
        <v>3897</v>
      </c>
      <c r="U1377" t="s">
        <v>1180</v>
      </c>
    </row>
    <row r="1378" spans="1:21" x14ac:dyDescent="0.25">
      <c r="A1378" t="s">
        <v>3352</v>
      </c>
      <c r="B1378" t="s">
        <v>3898</v>
      </c>
      <c r="C1378" t="s">
        <v>3899</v>
      </c>
      <c r="D1378" t="s">
        <v>974</v>
      </c>
      <c r="E1378" t="s">
        <v>975</v>
      </c>
      <c r="F1378" t="s">
        <v>976</v>
      </c>
      <c r="G1378" s="1">
        <v>790</v>
      </c>
      <c r="H1378" s="1">
        <v>367.04</v>
      </c>
      <c r="I1378" s="2">
        <v>289961.59999999998</v>
      </c>
      <c r="J1378" s="3">
        <v>8.74897E-3</v>
      </c>
      <c r="K1378" s="4">
        <v>33142354.949999999</v>
      </c>
      <c r="L1378" s="5">
        <v>1075001</v>
      </c>
      <c r="M1378" s="6">
        <v>30.830068950000001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T1378" t="s">
        <v>976</v>
      </c>
      <c r="U1378" t="s">
        <v>1180</v>
      </c>
    </row>
    <row r="1379" spans="1:21" x14ac:dyDescent="0.25">
      <c r="A1379" t="s">
        <v>3352</v>
      </c>
      <c r="B1379" t="s">
        <v>3900</v>
      </c>
      <c r="C1379" t="s">
        <v>3901</v>
      </c>
      <c r="D1379" t="s">
        <v>979</v>
      </c>
      <c r="E1379" t="s">
        <v>980</v>
      </c>
      <c r="F1379" t="s">
        <v>981</v>
      </c>
      <c r="G1379" s="1">
        <v>1156</v>
      </c>
      <c r="H1379" s="1">
        <v>31.25</v>
      </c>
      <c r="I1379" s="2">
        <v>36125</v>
      </c>
      <c r="J1379" s="3">
        <v>1.0899900000000001E-3</v>
      </c>
      <c r="K1379" s="4">
        <v>33142354.949999999</v>
      </c>
      <c r="L1379" s="5">
        <v>1075001</v>
      </c>
      <c r="M1379" s="6">
        <v>30.830068950000001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T1379" t="s">
        <v>981</v>
      </c>
      <c r="U1379" t="s">
        <v>1180</v>
      </c>
    </row>
    <row r="1380" spans="1:21" x14ac:dyDescent="0.25">
      <c r="A1380" t="s">
        <v>3352</v>
      </c>
      <c r="B1380" t="s">
        <v>3902</v>
      </c>
      <c r="C1380" t="s">
        <v>3903</v>
      </c>
      <c r="D1380" t="s">
        <v>3904</v>
      </c>
      <c r="E1380" t="s">
        <v>3905</v>
      </c>
      <c r="F1380" t="s">
        <v>3906</v>
      </c>
      <c r="G1380" s="1">
        <v>41</v>
      </c>
      <c r="H1380" s="1">
        <v>1399.41</v>
      </c>
      <c r="I1380" s="2">
        <v>57375.81</v>
      </c>
      <c r="J1380" s="3">
        <v>1.7311900000000001E-3</v>
      </c>
      <c r="K1380" s="4">
        <v>33142354.949999999</v>
      </c>
      <c r="L1380" s="5">
        <v>1075001</v>
      </c>
      <c r="M1380" s="6">
        <v>30.830068950000001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T1380" t="s">
        <v>3906</v>
      </c>
      <c r="U1380" t="s">
        <v>1180</v>
      </c>
    </row>
    <row r="1381" spans="1:21" x14ac:dyDescent="0.25">
      <c r="A1381" t="s">
        <v>3352</v>
      </c>
      <c r="B1381" t="s">
        <v>3907</v>
      </c>
      <c r="C1381" t="s">
        <v>3908</v>
      </c>
      <c r="D1381" t="s">
        <v>3909</v>
      </c>
      <c r="E1381" t="s">
        <v>3910</v>
      </c>
      <c r="F1381" t="s">
        <v>3911</v>
      </c>
      <c r="G1381" s="1">
        <v>1574</v>
      </c>
      <c r="H1381" s="1">
        <v>191.39</v>
      </c>
      <c r="I1381" s="2">
        <v>301247.86</v>
      </c>
      <c r="J1381" s="3">
        <v>9.0895100000000003E-3</v>
      </c>
      <c r="K1381" s="4">
        <v>33142354.949999999</v>
      </c>
      <c r="L1381" s="5">
        <v>1075001</v>
      </c>
      <c r="M1381" s="6">
        <v>30.830068950000001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T1381" t="s">
        <v>3911</v>
      </c>
      <c r="U1381" t="s">
        <v>1180</v>
      </c>
    </row>
    <row r="1382" spans="1:21" x14ac:dyDescent="0.25">
      <c r="A1382" t="s">
        <v>3352</v>
      </c>
      <c r="B1382" t="s">
        <v>3912</v>
      </c>
      <c r="C1382" t="s">
        <v>3913</v>
      </c>
      <c r="D1382" t="s">
        <v>3914</v>
      </c>
      <c r="E1382" t="s">
        <v>3915</v>
      </c>
      <c r="F1382" t="s">
        <v>3916</v>
      </c>
      <c r="G1382" s="1">
        <v>824</v>
      </c>
      <c r="H1382" s="1">
        <v>42.4</v>
      </c>
      <c r="I1382" s="2">
        <v>34937.599999999999</v>
      </c>
      <c r="J1382" s="3">
        <v>1.0541700000000001E-3</v>
      </c>
      <c r="K1382" s="4">
        <v>33142354.949999999</v>
      </c>
      <c r="L1382" s="5">
        <v>1075001</v>
      </c>
      <c r="M1382" s="6">
        <v>30.830068950000001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T1382" t="s">
        <v>3916</v>
      </c>
      <c r="U1382" t="s">
        <v>1180</v>
      </c>
    </row>
    <row r="1383" spans="1:21" x14ac:dyDescent="0.25">
      <c r="A1383" t="s">
        <v>3352</v>
      </c>
      <c r="B1383" t="s">
        <v>3917</v>
      </c>
      <c r="C1383" t="s">
        <v>3918</v>
      </c>
      <c r="D1383" t="s">
        <v>3919</v>
      </c>
      <c r="E1383" t="s">
        <v>3920</v>
      </c>
      <c r="F1383" t="s">
        <v>3921</v>
      </c>
      <c r="G1383" s="1">
        <v>2756</v>
      </c>
      <c r="H1383" s="1">
        <v>61.43</v>
      </c>
      <c r="I1383" s="2">
        <v>169301.08</v>
      </c>
      <c r="J1383" s="3">
        <v>5.1082999999999996E-3</v>
      </c>
      <c r="K1383" s="4">
        <v>33142354.949999999</v>
      </c>
      <c r="L1383" s="5">
        <v>1075001</v>
      </c>
      <c r="M1383" s="6">
        <v>30.830068950000001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T1383" t="s">
        <v>3921</v>
      </c>
      <c r="U1383" t="s">
        <v>1180</v>
      </c>
    </row>
    <row r="1384" spans="1:21" x14ac:dyDescent="0.25">
      <c r="A1384" t="s">
        <v>3352</v>
      </c>
      <c r="B1384" t="s">
        <v>3922</v>
      </c>
      <c r="C1384" t="s">
        <v>3923</v>
      </c>
      <c r="D1384" t="s">
        <v>3924</v>
      </c>
      <c r="E1384" t="s">
        <v>3925</v>
      </c>
      <c r="F1384" t="s">
        <v>3926</v>
      </c>
      <c r="G1384" s="1">
        <v>958</v>
      </c>
      <c r="H1384" s="1">
        <v>800.46</v>
      </c>
      <c r="I1384" s="2">
        <v>766840.68</v>
      </c>
      <c r="J1384" s="3">
        <v>2.313778E-2</v>
      </c>
      <c r="K1384" s="4">
        <v>33142354.949999999</v>
      </c>
      <c r="L1384" s="5">
        <v>1075001</v>
      </c>
      <c r="M1384" s="6">
        <v>30.830068950000001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T1384" t="s">
        <v>3926</v>
      </c>
      <c r="U1384" t="s">
        <v>1180</v>
      </c>
    </row>
    <row r="1385" spans="1:21" x14ac:dyDescent="0.25">
      <c r="A1385" t="s">
        <v>3352</v>
      </c>
      <c r="B1385" t="s">
        <v>3927</v>
      </c>
      <c r="C1385" t="s">
        <v>3928</v>
      </c>
      <c r="D1385" t="s">
        <v>3929</v>
      </c>
      <c r="E1385" t="s">
        <v>3930</v>
      </c>
      <c r="F1385" t="s">
        <v>3931</v>
      </c>
      <c r="G1385" s="1">
        <v>303</v>
      </c>
      <c r="H1385" s="1">
        <v>160.46</v>
      </c>
      <c r="I1385" s="2">
        <v>48619.38</v>
      </c>
      <c r="J1385" s="3">
        <v>1.46699E-3</v>
      </c>
      <c r="K1385" s="4">
        <v>33142354.949999999</v>
      </c>
      <c r="L1385" s="5">
        <v>1075001</v>
      </c>
      <c r="M1385" s="6">
        <v>30.830068950000001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T1385" t="s">
        <v>3931</v>
      </c>
      <c r="U1385" t="s">
        <v>1180</v>
      </c>
    </row>
    <row r="1386" spans="1:21" x14ac:dyDescent="0.25">
      <c r="A1386" t="s">
        <v>3352</v>
      </c>
      <c r="B1386" t="s">
        <v>3932</v>
      </c>
      <c r="C1386" t="s">
        <v>3933</v>
      </c>
      <c r="D1386" t="s">
        <v>3934</v>
      </c>
      <c r="E1386" t="s">
        <v>3935</v>
      </c>
      <c r="F1386" t="s">
        <v>3936</v>
      </c>
      <c r="G1386" s="1">
        <v>931</v>
      </c>
      <c r="H1386" s="1">
        <v>103.24</v>
      </c>
      <c r="I1386" s="2">
        <v>96116.44</v>
      </c>
      <c r="J1386" s="3">
        <v>2.90011E-3</v>
      </c>
      <c r="K1386" s="4">
        <v>33142354.949999999</v>
      </c>
      <c r="L1386" s="5">
        <v>1075001</v>
      </c>
      <c r="M1386" s="6">
        <v>30.830068950000001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T1386" t="s">
        <v>3936</v>
      </c>
      <c r="U1386" t="s">
        <v>1180</v>
      </c>
    </row>
    <row r="1387" spans="1:21" x14ac:dyDescent="0.25">
      <c r="A1387" t="s">
        <v>3352</v>
      </c>
      <c r="B1387" t="s">
        <v>3937</v>
      </c>
      <c r="C1387" t="s">
        <v>3938</v>
      </c>
      <c r="D1387" t="s">
        <v>3939</v>
      </c>
      <c r="E1387" t="s">
        <v>3940</v>
      </c>
      <c r="F1387" t="s">
        <v>3941</v>
      </c>
      <c r="G1387" s="1">
        <v>1109</v>
      </c>
      <c r="H1387" s="1">
        <v>58.59</v>
      </c>
      <c r="I1387" s="2">
        <v>64976.31</v>
      </c>
      <c r="J1387" s="3">
        <v>1.9605199999999999E-3</v>
      </c>
      <c r="K1387" s="4">
        <v>33142354.949999999</v>
      </c>
      <c r="L1387" s="5">
        <v>1075001</v>
      </c>
      <c r="M1387" s="6">
        <v>30.830068950000001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T1387" t="s">
        <v>3941</v>
      </c>
      <c r="U1387" t="s">
        <v>1180</v>
      </c>
    </row>
    <row r="1388" spans="1:21" x14ac:dyDescent="0.25">
      <c r="A1388" t="s">
        <v>3352</v>
      </c>
      <c r="B1388" t="s">
        <v>3942</v>
      </c>
      <c r="C1388" t="s">
        <v>3943</v>
      </c>
      <c r="D1388" t="s">
        <v>3944</v>
      </c>
      <c r="E1388" t="s">
        <v>3945</v>
      </c>
      <c r="F1388" t="s">
        <v>3946</v>
      </c>
      <c r="G1388" s="1">
        <v>955</v>
      </c>
      <c r="H1388" s="1">
        <v>225.55</v>
      </c>
      <c r="I1388" s="2">
        <v>215400.25</v>
      </c>
      <c r="J1388" s="3">
        <v>6.4992399999999999E-3</v>
      </c>
      <c r="K1388" s="4">
        <v>33142354.949999999</v>
      </c>
      <c r="L1388" s="5">
        <v>1075001</v>
      </c>
      <c r="M1388" s="6">
        <v>30.830068950000001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T1388" t="s">
        <v>3946</v>
      </c>
      <c r="U1388" t="s">
        <v>1180</v>
      </c>
    </row>
    <row r="1389" spans="1:21" x14ac:dyDescent="0.25">
      <c r="A1389" t="s">
        <v>3352</v>
      </c>
      <c r="B1389" t="s">
        <v>3947</v>
      </c>
      <c r="C1389" t="s">
        <v>3948</v>
      </c>
      <c r="D1389" t="s">
        <v>3949</v>
      </c>
      <c r="E1389" t="s">
        <v>3950</v>
      </c>
      <c r="F1389" t="s">
        <v>3951</v>
      </c>
      <c r="G1389" s="1">
        <v>2794</v>
      </c>
      <c r="H1389" s="1">
        <v>27.98</v>
      </c>
      <c r="I1389" s="2">
        <v>78176.12</v>
      </c>
      <c r="J1389" s="3">
        <v>2.3587999999999999E-3</v>
      </c>
      <c r="K1389" s="4">
        <v>33142354.949999999</v>
      </c>
      <c r="L1389" s="5">
        <v>1075001</v>
      </c>
      <c r="M1389" s="6">
        <v>30.830068950000001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T1389" t="s">
        <v>3951</v>
      </c>
      <c r="U1389" t="s">
        <v>1180</v>
      </c>
    </row>
    <row r="1390" spans="1:21" x14ac:dyDescent="0.25">
      <c r="A1390" t="s">
        <v>3352</v>
      </c>
      <c r="B1390" t="s">
        <v>3952</v>
      </c>
      <c r="C1390" t="s">
        <v>3953</v>
      </c>
      <c r="D1390" t="s">
        <v>3954</v>
      </c>
      <c r="E1390" t="s">
        <v>3955</v>
      </c>
      <c r="F1390" t="s">
        <v>3956</v>
      </c>
      <c r="G1390" s="1">
        <v>788</v>
      </c>
      <c r="H1390" s="1">
        <v>63.53</v>
      </c>
      <c r="I1390" s="2">
        <v>50061.64</v>
      </c>
      <c r="J1390" s="3">
        <v>1.5104999999999999E-3</v>
      </c>
      <c r="K1390" s="4">
        <v>33142354.949999999</v>
      </c>
      <c r="L1390" s="5">
        <v>1075001</v>
      </c>
      <c r="M1390" s="6">
        <v>30.830068950000001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T1390" t="s">
        <v>3956</v>
      </c>
      <c r="U1390" t="s">
        <v>1180</v>
      </c>
    </row>
    <row r="1391" spans="1:21" x14ac:dyDescent="0.25">
      <c r="A1391" t="s">
        <v>3352</v>
      </c>
      <c r="B1391" t="s">
        <v>3957</v>
      </c>
      <c r="C1391" t="s">
        <v>3958</v>
      </c>
      <c r="D1391" t="s">
        <v>998</v>
      </c>
      <c r="E1391" t="s">
        <v>999</v>
      </c>
      <c r="F1391" t="s">
        <v>1000</v>
      </c>
      <c r="G1391" s="1">
        <v>1351</v>
      </c>
      <c r="H1391" s="1">
        <v>99.01</v>
      </c>
      <c r="I1391" s="2">
        <v>133762.51</v>
      </c>
      <c r="J1391" s="3">
        <v>4.0359999999999997E-3</v>
      </c>
      <c r="K1391" s="4">
        <v>33142354.949999999</v>
      </c>
      <c r="L1391" s="5">
        <v>1075001</v>
      </c>
      <c r="M1391" s="6">
        <v>30.830068950000001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T1391" t="s">
        <v>1000</v>
      </c>
      <c r="U1391" t="s">
        <v>1180</v>
      </c>
    </row>
    <row r="1392" spans="1:21" x14ac:dyDescent="0.25">
      <c r="A1392" t="s">
        <v>3352</v>
      </c>
      <c r="B1392" t="s">
        <v>3959</v>
      </c>
      <c r="C1392" t="s">
        <v>3960</v>
      </c>
      <c r="D1392" t="s">
        <v>1003</v>
      </c>
      <c r="E1392" t="s">
        <v>1004</v>
      </c>
      <c r="F1392" t="s">
        <v>1005</v>
      </c>
      <c r="G1392" s="1">
        <v>402</v>
      </c>
      <c r="H1392" s="1">
        <v>86.86</v>
      </c>
      <c r="I1392" s="2">
        <v>34917.72</v>
      </c>
      <c r="J1392" s="3">
        <v>1.05357E-3</v>
      </c>
      <c r="K1392" s="4">
        <v>33142354.949999999</v>
      </c>
      <c r="L1392" s="5">
        <v>1075001</v>
      </c>
      <c r="M1392" s="6">
        <v>30.830068950000001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T1392" t="s">
        <v>1005</v>
      </c>
      <c r="U1392" t="s">
        <v>1180</v>
      </c>
    </row>
    <row r="1393" spans="1:21" x14ac:dyDescent="0.25">
      <c r="A1393" t="s">
        <v>3352</v>
      </c>
      <c r="B1393" t="s">
        <v>3961</v>
      </c>
      <c r="C1393" t="s">
        <v>3962</v>
      </c>
      <c r="D1393" t="s">
        <v>3963</v>
      </c>
      <c r="E1393" t="s">
        <v>3964</v>
      </c>
      <c r="F1393" t="s">
        <v>3965</v>
      </c>
      <c r="G1393" s="1">
        <v>717</v>
      </c>
      <c r="H1393" s="1">
        <v>69.489999999999995</v>
      </c>
      <c r="I1393" s="2">
        <v>49824.33</v>
      </c>
      <c r="J1393" s="3">
        <v>1.5033399999999999E-3</v>
      </c>
      <c r="K1393" s="4">
        <v>33142354.949999999</v>
      </c>
      <c r="L1393" s="5">
        <v>1075001</v>
      </c>
      <c r="M1393" s="6">
        <v>30.830068950000001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T1393" t="s">
        <v>3965</v>
      </c>
      <c r="U1393" t="s">
        <v>1180</v>
      </c>
    </row>
    <row r="1394" spans="1:21" x14ac:dyDescent="0.25">
      <c r="A1394" t="s">
        <v>3352</v>
      </c>
      <c r="B1394" t="s">
        <v>3966</v>
      </c>
      <c r="C1394" t="s">
        <v>3967</v>
      </c>
      <c r="D1394" t="s">
        <v>3968</v>
      </c>
      <c r="E1394" t="s">
        <v>3969</v>
      </c>
      <c r="F1394" t="s">
        <v>3970</v>
      </c>
      <c r="G1394" s="1">
        <v>768</v>
      </c>
      <c r="H1394" s="1">
        <v>52.38</v>
      </c>
      <c r="I1394" s="2">
        <v>40227.839999999997</v>
      </c>
      <c r="J1394" s="3">
        <v>1.21379E-3</v>
      </c>
      <c r="K1394" s="4">
        <v>33142354.949999999</v>
      </c>
      <c r="L1394" s="5">
        <v>1075001</v>
      </c>
      <c r="M1394" s="6">
        <v>30.830068950000001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T1394" t="s">
        <v>3970</v>
      </c>
      <c r="U1394" t="s">
        <v>1180</v>
      </c>
    </row>
    <row r="1395" spans="1:21" x14ac:dyDescent="0.25">
      <c r="A1395" t="s">
        <v>3352</v>
      </c>
      <c r="B1395" t="s">
        <v>3971</v>
      </c>
      <c r="C1395" t="s">
        <v>3972</v>
      </c>
      <c r="D1395" t="s">
        <v>3973</v>
      </c>
      <c r="E1395" t="s">
        <v>3974</v>
      </c>
      <c r="F1395" t="s">
        <v>3975</v>
      </c>
      <c r="G1395" s="1">
        <v>290</v>
      </c>
      <c r="H1395" s="1">
        <v>279.79000000000002</v>
      </c>
      <c r="I1395" s="2">
        <v>81139.100000000006</v>
      </c>
      <c r="J1395" s="3">
        <v>2.4482000000000002E-3</v>
      </c>
      <c r="K1395" s="4">
        <v>33142354.949999999</v>
      </c>
      <c r="L1395" s="5">
        <v>1075001</v>
      </c>
      <c r="M1395" s="6">
        <v>30.830068950000001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T1395" t="s">
        <v>3975</v>
      </c>
      <c r="U1395" t="s">
        <v>1180</v>
      </c>
    </row>
    <row r="1396" spans="1:21" x14ac:dyDescent="0.25">
      <c r="A1396" t="s">
        <v>3352</v>
      </c>
      <c r="B1396" t="s">
        <v>3976</v>
      </c>
      <c r="C1396" t="s">
        <v>3977</v>
      </c>
      <c r="D1396" t="s">
        <v>3978</v>
      </c>
      <c r="E1396" t="s">
        <v>3979</v>
      </c>
      <c r="F1396" t="s">
        <v>3980</v>
      </c>
      <c r="G1396" s="1">
        <v>1450</v>
      </c>
      <c r="H1396" s="1">
        <v>146.1</v>
      </c>
      <c r="I1396" s="2">
        <v>211845</v>
      </c>
      <c r="J1396" s="3">
        <v>6.3919700000000003E-3</v>
      </c>
      <c r="K1396" s="4">
        <v>33142354.949999999</v>
      </c>
      <c r="L1396" s="5">
        <v>1075001</v>
      </c>
      <c r="M1396" s="6">
        <v>30.830068950000001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T1396" t="s">
        <v>3980</v>
      </c>
      <c r="U1396" t="s">
        <v>1180</v>
      </c>
    </row>
    <row r="1397" spans="1:21" x14ac:dyDescent="0.25">
      <c r="A1397" t="s">
        <v>3352</v>
      </c>
      <c r="B1397" t="s">
        <v>3981</v>
      </c>
      <c r="C1397" t="s">
        <v>3982</v>
      </c>
      <c r="D1397" t="s">
        <v>3983</v>
      </c>
      <c r="E1397" t="s">
        <v>3984</v>
      </c>
      <c r="F1397" t="s">
        <v>3985</v>
      </c>
      <c r="G1397" s="1">
        <v>655</v>
      </c>
      <c r="H1397" s="1">
        <v>226</v>
      </c>
      <c r="I1397" s="2">
        <v>148030</v>
      </c>
      <c r="J1397" s="3">
        <v>4.46649E-3</v>
      </c>
      <c r="K1397" s="4">
        <v>33142354.949999999</v>
      </c>
      <c r="L1397" s="5">
        <v>1075001</v>
      </c>
      <c r="M1397" s="6">
        <v>30.830068950000001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T1397" t="s">
        <v>3985</v>
      </c>
      <c r="U1397" t="s">
        <v>1180</v>
      </c>
    </row>
    <row r="1398" spans="1:21" x14ac:dyDescent="0.25">
      <c r="A1398" t="s">
        <v>3352</v>
      </c>
      <c r="B1398" t="s">
        <v>3986</v>
      </c>
      <c r="C1398" t="s">
        <v>3987</v>
      </c>
      <c r="D1398" t="s">
        <v>3988</v>
      </c>
      <c r="E1398" t="s">
        <v>3989</v>
      </c>
      <c r="F1398" t="s">
        <v>3990</v>
      </c>
      <c r="G1398" s="1">
        <v>171</v>
      </c>
      <c r="H1398" s="1">
        <v>819.4</v>
      </c>
      <c r="I1398" s="2">
        <v>140117.4</v>
      </c>
      <c r="J1398" s="3">
        <v>4.2277399999999998E-3</v>
      </c>
      <c r="K1398" s="4">
        <v>33142354.949999999</v>
      </c>
      <c r="L1398" s="5">
        <v>1075001</v>
      </c>
      <c r="M1398" s="6">
        <v>30.830068950000001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T1398" t="s">
        <v>3990</v>
      </c>
      <c r="U1398" t="s">
        <v>1180</v>
      </c>
    </row>
    <row r="1399" spans="1:21" x14ac:dyDescent="0.25">
      <c r="A1399" t="s">
        <v>3352</v>
      </c>
      <c r="B1399" t="s">
        <v>3991</v>
      </c>
      <c r="C1399" t="s">
        <v>3992</v>
      </c>
      <c r="D1399" t="s">
        <v>3993</v>
      </c>
      <c r="E1399" t="s">
        <v>3994</v>
      </c>
      <c r="F1399" t="s">
        <v>3995</v>
      </c>
      <c r="G1399" s="1">
        <v>3402</v>
      </c>
      <c r="H1399" s="1">
        <v>24.81</v>
      </c>
      <c r="I1399" s="2">
        <v>84403.62</v>
      </c>
      <c r="J1399" s="3">
        <v>2.5466999999999998E-3</v>
      </c>
      <c r="K1399" s="4">
        <v>33142354.949999999</v>
      </c>
      <c r="L1399" s="5">
        <v>1075001</v>
      </c>
      <c r="M1399" s="6">
        <v>30.830068950000001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T1399" t="s">
        <v>3995</v>
      </c>
      <c r="U1399" t="s">
        <v>1180</v>
      </c>
    </row>
    <row r="1400" spans="1:21" x14ac:dyDescent="0.25">
      <c r="A1400" t="s">
        <v>3352</v>
      </c>
      <c r="B1400" t="s">
        <v>3996</v>
      </c>
      <c r="C1400" t="s">
        <v>3997</v>
      </c>
      <c r="D1400" t="s">
        <v>3998</v>
      </c>
      <c r="E1400" t="s">
        <v>3999</v>
      </c>
      <c r="F1400" t="s">
        <v>4000</v>
      </c>
      <c r="G1400" s="1">
        <v>10101</v>
      </c>
      <c r="H1400" s="1">
        <v>155.745</v>
      </c>
      <c r="I1400" s="2">
        <v>1573180.25</v>
      </c>
      <c r="J1400" s="3">
        <v>4.746736E-2</v>
      </c>
      <c r="K1400" s="4">
        <v>33142354.949999999</v>
      </c>
      <c r="L1400" s="5">
        <v>1075001</v>
      </c>
      <c r="M1400" s="6">
        <v>30.830068950000001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4000</v>
      </c>
      <c r="U1400" t="s">
        <v>1180</v>
      </c>
    </row>
    <row r="1401" spans="1:21" x14ac:dyDescent="0.25">
      <c r="A1401" t="s">
        <v>3352</v>
      </c>
      <c r="B1401" t="s">
        <v>4001</v>
      </c>
      <c r="C1401" t="s">
        <v>4002</v>
      </c>
      <c r="D1401" t="s">
        <v>4003</v>
      </c>
      <c r="E1401" t="s">
        <v>4004</v>
      </c>
      <c r="F1401" t="s">
        <v>4005</v>
      </c>
      <c r="G1401" s="1">
        <v>1563</v>
      </c>
      <c r="H1401" s="1">
        <v>155.65</v>
      </c>
      <c r="I1401" s="2">
        <v>243280.95</v>
      </c>
      <c r="J1401" s="3">
        <v>7.3404799999999999E-3</v>
      </c>
      <c r="K1401" s="4">
        <v>33142354.949999999</v>
      </c>
      <c r="L1401" s="5">
        <v>1075001</v>
      </c>
      <c r="M1401" s="6">
        <v>30.830068950000001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T1401" t="s">
        <v>4005</v>
      </c>
      <c r="U1401" t="s">
        <v>1180</v>
      </c>
    </row>
    <row r="1402" spans="1:21" x14ac:dyDescent="0.25">
      <c r="A1402" t="s">
        <v>3352</v>
      </c>
      <c r="B1402" t="s">
        <v>4006</v>
      </c>
      <c r="C1402" t="s">
        <v>4007</v>
      </c>
      <c r="D1402" t="s">
        <v>4008</v>
      </c>
      <c r="E1402" t="s">
        <v>4009</v>
      </c>
      <c r="F1402" t="s">
        <v>4010</v>
      </c>
      <c r="G1402" s="1">
        <v>399</v>
      </c>
      <c r="H1402" s="1">
        <v>104.12</v>
      </c>
      <c r="I1402" s="2">
        <v>41543.879999999997</v>
      </c>
      <c r="J1402" s="3">
        <v>1.2535000000000001E-3</v>
      </c>
      <c r="K1402" s="4">
        <v>33142354.949999999</v>
      </c>
      <c r="L1402" s="5">
        <v>1075001</v>
      </c>
      <c r="M1402" s="6">
        <v>30.830068950000001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T1402" t="s">
        <v>4010</v>
      </c>
      <c r="U1402" t="s">
        <v>1180</v>
      </c>
    </row>
    <row r="1403" spans="1:21" x14ac:dyDescent="0.25">
      <c r="A1403" t="s">
        <v>3352</v>
      </c>
      <c r="B1403" t="s">
        <v>4011</v>
      </c>
      <c r="C1403" t="s">
        <v>4012</v>
      </c>
      <c r="D1403" t="s">
        <v>4013</v>
      </c>
      <c r="E1403" t="s">
        <v>4014</v>
      </c>
      <c r="F1403" t="s">
        <v>4015</v>
      </c>
      <c r="G1403" s="1">
        <v>674</v>
      </c>
      <c r="H1403" s="1">
        <v>15.68</v>
      </c>
      <c r="I1403" s="2">
        <v>10568.32</v>
      </c>
      <c r="J1403" s="3">
        <v>3.1888000000000001E-4</v>
      </c>
      <c r="K1403" s="4">
        <v>33142354.949999999</v>
      </c>
      <c r="L1403" s="5">
        <v>1075001</v>
      </c>
      <c r="M1403" s="6">
        <v>30.830068950000001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T1403" t="s">
        <v>4015</v>
      </c>
      <c r="U1403" t="s">
        <v>1180</v>
      </c>
    </row>
    <row r="1404" spans="1:21" x14ac:dyDescent="0.25">
      <c r="A1404" t="s">
        <v>3352</v>
      </c>
      <c r="B1404" t="s">
        <v>4016</v>
      </c>
      <c r="C1404" t="s">
        <v>4017</v>
      </c>
      <c r="D1404" t="s">
        <v>4018</v>
      </c>
      <c r="E1404" t="s">
        <v>4019</v>
      </c>
      <c r="F1404" t="s">
        <v>4020</v>
      </c>
      <c r="G1404" s="1">
        <v>1447</v>
      </c>
      <c r="H1404" s="1">
        <v>77.25</v>
      </c>
      <c r="I1404" s="2">
        <v>111780.75</v>
      </c>
      <c r="J1404" s="3">
        <v>3.3727499999999999E-3</v>
      </c>
      <c r="K1404" s="4">
        <v>33142354.949999999</v>
      </c>
      <c r="L1404" s="5">
        <v>1075001</v>
      </c>
      <c r="M1404" s="6">
        <v>30.830068950000001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T1404" t="s">
        <v>4020</v>
      </c>
      <c r="U1404" t="s">
        <v>1180</v>
      </c>
    </row>
    <row r="1405" spans="1:21" x14ac:dyDescent="0.25">
      <c r="A1405" t="s">
        <v>3352</v>
      </c>
      <c r="B1405" t="s">
        <v>4021</v>
      </c>
      <c r="C1405" t="s">
        <v>4022</v>
      </c>
      <c r="D1405" t="s">
        <v>4023</v>
      </c>
      <c r="E1405" t="s">
        <v>4024</v>
      </c>
      <c r="F1405" t="s">
        <v>4025</v>
      </c>
      <c r="G1405" s="1">
        <v>699</v>
      </c>
      <c r="H1405" s="1">
        <v>131.99</v>
      </c>
      <c r="I1405" s="2">
        <v>92261.01</v>
      </c>
      <c r="J1405" s="3">
        <v>2.78378E-3</v>
      </c>
      <c r="K1405" s="4">
        <v>33142354.949999999</v>
      </c>
      <c r="L1405" s="5">
        <v>1075001</v>
      </c>
      <c r="M1405" s="6">
        <v>30.830068950000001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T1405" t="s">
        <v>4025</v>
      </c>
      <c r="U1405" t="s">
        <v>1180</v>
      </c>
    </row>
    <row r="1406" spans="1:21" x14ac:dyDescent="0.25">
      <c r="A1406" t="s">
        <v>3352</v>
      </c>
      <c r="B1406" t="s">
        <v>4026</v>
      </c>
      <c r="C1406" t="s">
        <v>4027</v>
      </c>
      <c r="D1406" t="s">
        <v>4028</v>
      </c>
      <c r="E1406" t="s">
        <v>4029</v>
      </c>
      <c r="F1406" t="s">
        <v>4030</v>
      </c>
      <c r="G1406" s="1">
        <v>553</v>
      </c>
      <c r="H1406" s="1">
        <v>76.459999999999994</v>
      </c>
      <c r="I1406" s="2">
        <v>42282.38</v>
      </c>
      <c r="J1406" s="3">
        <v>1.27578E-3</v>
      </c>
      <c r="K1406" s="4">
        <v>33142354.949999999</v>
      </c>
      <c r="L1406" s="5">
        <v>1075001</v>
      </c>
      <c r="M1406" s="6">
        <v>30.830068950000001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T1406" t="s">
        <v>4030</v>
      </c>
      <c r="U1406" t="s">
        <v>1180</v>
      </c>
    </row>
    <row r="1407" spans="1:21" x14ac:dyDescent="0.25">
      <c r="A1407" t="s">
        <v>3352</v>
      </c>
      <c r="B1407" t="s">
        <v>4031</v>
      </c>
      <c r="C1407" t="s">
        <v>4032</v>
      </c>
      <c r="D1407" t="s">
        <v>4033</v>
      </c>
      <c r="E1407" t="s">
        <v>4034</v>
      </c>
      <c r="F1407" t="s">
        <v>4035</v>
      </c>
      <c r="G1407" s="1">
        <v>5204</v>
      </c>
      <c r="H1407" s="1">
        <v>159.59</v>
      </c>
      <c r="I1407" s="2">
        <v>830506.36</v>
      </c>
      <c r="J1407" s="3">
        <v>2.5058759999999999E-2</v>
      </c>
      <c r="K1407" s="4">
        <v>33142354.949999999</v>
      </c>
      <c r="L1407" s="5">
        <v>1075001</v>
      </c>
      <c r="M1407" s="6">
        <v>30.830068950000001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T1407" t="s">
        <v>4035</v>
      </c>
      <c r="U1407" t="s">
        <v>1180</v>
      </c>
    </row>
    <row r="1408" spans="1:21" x14ac:dyDescent="0.25">
      <c r="A1408" t="s">
        <v>3352</v>
      </c>
      <c r="B1408" t="s">
        <v>4036</v>
      </c>
      <c r="C1408" t="s">
        <v>4037</v>
      </c>
      <c r="D1408" t="s">
        <v>4038</v>
      </c>
      <c r="E1408" t="s">
        <v>4039</v>
      </c>
      <c r="F1408" t="s">
        <v>4040</v>
      </c>
      <c r="G1408" s="1">
        <v>479</v>
      </c>
      <c r="H1408" s="1">
        <v>79.25</v>
      </c>
      <c r="I1408" s="2">
        <v>37960.75</v>
      </c>
      <c r="J1408" s="3">
        <v>1.1453800000000001E-3</v>
      </c>
      <c r="K1408" s="4">
        <v>33142354.949999999</v>
      </c>
      <c r="L1408" s="5">
        <v>1075001</v>
      </c>
      <c r="M1408" s="6">
        <v>30.830068950000001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T1408" t="s">
        <v>4040</v>
      </c>
      <c r="U1408" t="s">
        <v>1180</v>
      </c>
    </row>
    <row r="1409" spans="1:21" x14ac:dyDescent="0.25">
      <c r="A1409" t="s">
        <v>3352</v>
      </c>
      <c r="B1409" t="s">
        <v>4041</v>
      </c>
      <c r="C1409" t="s">
        <v>4042</v>
      </c>
      <c r="D1409" t="s">
        <v>4043</v>
      </c>
      <c r="E1409" t="s">
        <v>4044</v>
      </c>
      <c r="F1409" t="s">
        <v>4045</v>
      </c>
      <c r="G1409" s="1">
        <v>1078</v>
      </c>
      <c r="H1409" s="1">
        <v>67.69</v>
      </c>
      <c r="I1409" s="2">
        <v>72969.820000000007</v>
      </c>
      <c r="J1409" s="3">
        <v>2.20171E-3</v>
      </c>
      <c r="K1409" s="4">
        <v>33142354.949999999</v>
      </c>
      <c r="L1409" s="5">
        <v>1075001</v>
      </c>
      <c r="M1409" s="6">
        <v>30.830068950000001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T1409" t="s">
        <v>4045</v>
      </c>
      <c r="U1409" t="s">
        <v>1180</v>
      </c>
    </row>
    <row r="1410" spans="1:21" x14ac:dyDescent="0.25">
      <c r="A1410" t="s">
        <v>3352</v>
      </c>
      <c r="B1410" t="s">
        <v>4046</v>
      </c>
      <c r="C1410" t="s">
        <v>4047</v>
      </c>
      <c r="D1410" t="s">
        <v>4048</v>
      </c>
      <c r="E1410" t="s">
        <v>4049</v>
      </c>
      <c r="F1410" t="s">
        <v>4050</v>
      </c>
      <c r="G1410" s="1">
        <v>810</v>
      </c>
      <c r="H1410" s="1">
        <v>181.88</v>
      </c>
      <c r="I1410" s="2">
        <v>147322.79999999999</v>
      </c>
      <c r="J1410" s="3">
        <v>4.4451500000000001E-3</v>
      </c>
      <c r="K1410" s="4">
        <v>33142354.949999999</v>
      </c>
      <c r="L1410" s="5">
        <v>1075001</v>
      </c>
      <c r="M1410" s="6">
        <v>30.830068950000001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T1410" t="s">
        <v>4050</v>
      </c>
      <c r="U1410" t="s">
        <v>1180</v>
      </c>
    </row>
    <row r="1411" spans="1:21" x14ac:dyDescent="0.25">
      <c r="A1411" t="s">
        <v>3352</v>
      </c>
      <c r="B1411" t="s">
        <v>4051</v>
      </c>
      <c r="C1411" t="s">
        <v>4052</v>
      </c>
      <c r="D1411" t="s">
        <v>4053</v>
      </c>
      <c r="E1411" t="s">
        <v>4054</v>
      </c>
      <c r="F1411" t="s">
        <v>4055</v>
      </c>
      <c r="G1411" s="1">
        <v>633</v>
      </c>
      <c r="H1411" s="1">
        <v>39.479999999999997</v>
      </c>
      <c r="I1411" s="2">
        <v>24990.84</v>
      </c>
      <c r="J1411" s="3">
        <v>7.5405000000000003E-4</v>
      </c>
      <c r="K1411" s="4">
        <v>33142354.949999999</v>
      </c>
      <c r="L1411" s="5">
        <v>1075001</v>
      </c>
      <c r="M1411" s="6">
        <v>30.830068950000001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T1411" t="s">
        <v>4055</v>
      </c>
      <c r="U1411" t="s">
        <v>1180</v>
      </c>
    </row>
    <row r="1412" spans="1:21" x14ac:dyDescent="0.25">
      <c r="A1412" t="s">
        <v>3352</v>
      </c>
      <c r="B1412" t="s">
        <v>4056</v>
      </c>
      <c r="C1412" t="s">
        <v>4057</v>
      </c>
      <c r="D1412" t="s">
        <v>4058</v>
      </c>
      <c r="E1412" t="s">
        <v>4059</v>
      </c>
      <c r="F1412" t="s">
        <v>4060</v>
      </c>
      <c r="G1412" s="1">
        <v>163</v>
      </c>
      <c r="H1412" s="1">
        <v>326.95999999999998</v>
      </c>
      <c r="I1412" s="2">
        <v>53294.48</v>
      </c>
      <c r="J1412" s="3">
        <v>1.60805E-3</v>
      </c>
      <c r="K1412" s="4">
        <v>33142354.949999999</v>
      </c>
      <c r="L1412" s="5">
        <v>1075001</v>
      </c>
      <c r="M1412" s="6">
        <v>30.830068950000001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T1412" t="s">
        <v>4060</v>
      </c>
      <c r="U1412" t="s">
        <v>1180</v>
      </c>
    </row>
    <row r="1413" spans="1:21" x14ac:dyDescent="0.25">
      <c r="A1413" t="s">
        <v>3352</v>
      </c>
      <c r="B1413" t="s">
        <v>4061</v>
      </c>
      <c r="C1413" t="s">
        <v>4062</v>
      </c>
      <c r="D1413" t="s">
        <v>4063</v>
      </c>
      <c r="E1413" t="s">
        <v>4064</v>
      </c>
      <c r="F1413" t="s">
        <v>4065</v>
      </c>
      <c r="G1413" s="1">
        <v>544</v>
      </c>
      <c r="H1413" s="1">
        <v>368.7</v>
      </c>
      <c r="I1413" s="2">
        <v>200572.79999999999</v>
      </c>
      <c r="J1413" s="3">
        <v>6.0518600000000001E-3</v>
      </c>
      <c r="K1413" s="4">
        <v>33142354.949999999</v>
      </c>
      <c r="L1413" s="5">
        <v>1075001</v>
      </c>
      <c r="M1413" s="6">
        <v>30.830068950000001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T1413" t="s">
        <v>4065</v>
      </c>
      <c r="U1413" t="s">
        <v>1180</v>
      </c>
    </row>
    <row r="1414" spans="1:21" x14ac:dyDescent="0.25">
      <c r="A1414" t="s">
        <v>3352</v>
      </c>
      <c r="B1414" t="s">
        <v>4066</v>
      </c>
      <c r="C1414" t="s">
        <v>4067</v>
      </c>
      <c r="D1414" t="s">
        <v>4068</v>
      </c>
      <c r="E1414" t="s">
        <v>4069</v>
      </c>
      <c r="F1414" t="s">
        <v>4070</v>
      </c>
      <c r="G1414" s="1">
        <v>916</v>
      </c>
      <c r="H1414" s="1">
        <v>59.63</v>
      </c>
      <c r="I1414" s="2">
        <v>54621.08</v>
      </c>
      <c r="J1414" s="3">
        <v>1.64807E-3</v>
      </c>
      <c r="K1414" s="4">
        <v>33142354.949999999</v>
      </c>
      <c r="L1414" s="5">
        <v>1075001</v>
      </c>
      <c r="M1414" s="6">
        <v>30.830068950000001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T1414" t="s">
        <v>4070</v>
      </c>
      <c r="U1414" t="s">
        <v>1180</v>
      </c>
    </row>
    <row r="1415" spans="1:21" x14ac:dyDescent="0.25">
      <c r="A1415" t="s">
        <v>3352</v>
      </c>
      <c r="B1415" t="s">
        <v>4071</v>
      </c>
      <c r="C1415" t="s">
        <v>4072</v>
      </c>
      <c r="D1415" t="s">
        <v>4073</v>
      </c>
      <c r="E1415" t="s">
        <v>4074</v>
      </c>
      <c r="F1415" t="s">
        <v>4075</v>
      </c>
      <c r="G1415" s="1">
        <v>525</v>
      </c>
      <c r="H1415" s="1">
        <v>100.66</v>
      </c>
      <c r="I1415" s="2">
        <v>52846.5</v>
      </c>
      <c r="J1415" s="3">
        <v>1.59453E-3</v>
      </c>
      <c r="K1415" s="4">
        <v>33142354.949999999</v>
      </c>
      <c r="L1415" s="5">
        <v>1075001</v>
      </c>
      <c r="M1415" s="6">
        <v>30.830068950000001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T1415" t="s">
        <v>4075</v>
      </c>
      <c r="U1415" t="s">
        <v>1180</v>
      </c>
    </row>
    <row r="1416" spans="1:21" x14ac:dyDescent="0.25">
      <c r="A1416" t="s">
        <v>3352</v>
      </c>
      <c r="B1416" t="s">
        <v>4076</v>
      </c>
      <c r="C1416" t="s">
        <v>4077</v>
      </c>
      <c r="D1416" t="s">
        <v>4078</v>
      </c>
      <c r="E1416" t="s">
        <v>4079</v>
      </c>
      <c r="F1416" t="s">
        <v>4080</v>
      </c>
      <c r="G1416" s="1">
        <v>272</v>
      </c>
      <c r="H1416" s="1">
        <v>80.16</v>
      </c>
      <c r="I1416" s="2">
        <v>21803.52</v>
      </c>
      <c r="J1416" s="3">
        <v>6.5786999999999996E-4</v>
      </c>
      <c r="K1416" s="4">
        <v>33142354.949999999</v>
      </c>
      <c r="L1416" s="5">
        <v>1075001</v>
      </c>
      <c r="M1416" s="6">
        <v>30.830068950000001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T1416" t="s">
        <v>4080</v>
      </c>
      <c r="U1416" t="s">
        <v>1180</v>
      </c>
    </row>
    <row r="1417" spans="1:21" x14ac:dyDescent="0.25">
      <c r="A1417" t="s">
        <v>3352</v>
      </c>
      <c r="B1417" t="s">
        <v>4081</v>
      </c>
      <c r="C1417" t="s">
        <v>4082</v>
      </c>
      <c r="D1417" t="s">
        <v>1052</v>
      </c>
      <c r="E1417" t="s">
        <v>1053</v>
      </c>
      <c r="F1417" t="s">
        <v>1054</v>
      </c>
      <c r="G1417" s="1">
        <v>265</v>
      </c>
      <c r="H1417" s="1">
        <v>328.01</v>
      </c>
      <c r="I1417" s="2">
        <v>86922.65</v>
      </c>
      <c r="J1417" s="3">
        <v>2.6227099999999999E-3</v>
      </c>
      <c r="K1417" s="4">
        <v>33142354.949999999</v>
      </c>
      <c r="L1417" s="5">
        <v>1075001</v>
      </c>
      <c r="M1417" s="6">
        <v>30.830068950000001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T1417" t="s">
        <v>1054</v>
      </c>
      <c r="U1417" t="s">
        <v>1180</v>
      </c>
    </row>
    <row r="1418" spans="1:21" x14ac:dyDescent="0.25">
      <c r="A1418" t="s">
        <v>3352</v>
      </c>
      <c r="B1418" t="s">
        <v>4083</v>
      </c>
      <c r="C1418" t="s">
        <v>4084</v>
      </c>
      <c r="D1418" t="s">
        <v>4085</v>
      </c>
      <c r="E1418" t="s">
        <v>4086</v>
      </c>
      <c r="F1418" t="s">
        <v>4087</v>
      </c>
      <c r="G1418" s="1">
        <v>7919</v>
      </c>
      <c r="H1418" s="1">
        <v>7.78</v>
      </c>
      <c r="I1418" s="2">
        <v>61609.82</v>
      </c>
      <c r="J1418" s="3">
        <v>1.8589500000000001E-3</v>
      </c>
      <c r="K1418" s="4">
        <v>33142354.949999999</v>
      </c>
      <c r="L1418" s="5">
        <v>1075001</v>
      </c>
      <c r="M1418" s="6">
        <v>30.830068950000001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T1418" t="s">
        <v>4087</v>
      </c>
      <c r="U1418" t="s">
        <v>1180</v>
      </c>
    </row>
    <row r="1419" spans="1:21" x14ac:dyDescent="0.25">
      <c r="A1419" t="s">
        <v>3352</v>
      </c>
      <c r="B1419" t="s">
        <v>4088</v>
      </c>
      <c r="C1419" t="s">
        <v>4089</v>
      </c>
      <c r="D1419" t="s">
        <v>4090</v>
      </c>
      <c r="E1419" t="s">
        <v>4091</v>
      </c>
      <c r="F1419" t="s">
        <v>4092</v>
      </c>
      <c r="G1419" s="1">
        <v>1295</v>
      </c>
      <c r="H1419" s="1">
        <v>385.6</v>
      </c>
      <c r="I1419" s="2">
        <v>499352</v>
      </c>
      <c r="J1419" s="3">
        <v>1.506688E-2</v>
      </c>
      <c r="K1419" s="4">
        <v>33142354.949999999</v>
      </c>
      <c r="L1419" s="5">
        <v>1075001</v>
      </c>
      <c r="M1419" s="6">
        <v>30.830068950000001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T1419" t="s">
        <v>4092</v>
      </c>
      <c r="U1419" t="s">
        <v>1180</v>
      </c>
    </row>
    <row r="1420" spans="1:21" x14ac:dyDescent="0.25">
      <c r="A1420" t="s">
        <v>3352</v>
      </c>
      <c r="B1420" t="s">
        <v>4093</v>
      </c>
      <c r="C1420" t="s">
        <v>4094</v>
      </c>
      <c r="D1420" t="s">
        <v>4095</v>
      </c>
      <c r="E1420" t="s">
        <v>4096</v>
      </c>
      <c r="F1420" t="s">
        <v>4097</v>
      </c>
      <c r="G1420" s="1">
        <v>1208</v>
      </c>
      <c r="H1420" s="1">
        <v>24.91</v>
      </c>
      <c r="I1420" s="2">
        <v>30091.279999999999</v>
      </c>
      <c r="J1420" s="3">
        <v>9.0793999999999998E-4</v>
      </c>
      <c r="K1420" s="4">
        <v>33142354.949999999</v>
      </c>
      <c r="L1420" s="5">
        <v>1075001</v>
      </c>
      <c r="M1420" s="6">
        <v>30.830068950000001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T1420" t="s">
        <v>4097</v>
      </c>
      <c r="U1420" t="s">
        <v>1180</v>
      </c>
    </row>
    <row r="1421" spans="1:21" x14ac:dyDescent="0.25">
      <c r="A1421" t="s">
        <v>3352</v>
      </c>
      <c r="B1421" t="s">
        <v>4098</v>
      </c>
      <c r="C1421" t="s">
        <v>4099</v>
      </c>
      <c r="D1421" t="s">
        <v>4100</v>
      </c>
      <c r="E1421" t="s">
        <v>4101</v>
      </c>
      <c r="F1421" t="s">
        <v>4102</v>
      </c>
      <c r="G1421" s="1">
        <v>264</v>
      </c>
      <c r="H1421" s="1">
        <v>43.25</v>
      </c>
      <c r="I1421" s="2">
        <v>11418</v>
      </c>
      <c r="J1421" s="3">
        <v>3.4451000000000002E-4</v>
      </c>
      <c r="K1421" s="4">
        <v>33142354.949999999</v>
      </c>
      <c r="L1421" s="5">
        <v>1075001</v>
      </c>
      <c r="M1421" s="6">
        <v>30.830068950000001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T1421" t="s">
        <v>4102</v>
      </c>
      <c r="U1421" t="s">
        <v>1180</v>
      </c>
    </row>
    <row r="1422" spans="1:21" x14ac:dyDescent="0.25">
      <c r="A1422" t="s">
        <v>3352</v>
      </c>
      <c r="B1422" t="s">
        <v>4103</v>
      </c>
      <c r="C1422" t="s">
        <v>4104</v>
      </c>
      <c r="D1422" t="s">
        <v>4105</v>
      </c>
      <c r="E1422" t="s">
        <v>4106</v>
      </c>
      <c r="F1422" t="s">
        <v>4107</v>
      </c>
      <c r="G1422" s="1">
        <v>984</v>
      </c>
      <c r="H1422" s="1">
        <v>589.23</v>
      </c>
      <c r="I1422" s="2">
        <v>579802.31999999995</v>
      </c>
      <c r="J1422" s="3">
        <v>1.7494300000000001E-2</v>
      </c>
      <c r="K1422" s="4">
        <v>33142354.949999999</v>
      </c>
      <c r="L1422" s="5">
        <v>1075001</v>
      </c>
      <c r="M1422" s="6">
        <v>30.830068950000001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T1422" t="s">
        <v>4107</v>
      </c>
      <c r="U1422" t="s">
        <v>1180</v>
      </c>
    </row>
    <row r="1423" spans="1:21" x14ac:dyDescent="0.25">
      <c r="A1423" t="s">
        <v>3352</v>
      </c>
      <c r="B1423" t="s">
        <v>4108</v>
      </c>
      <c r="C1423" t="s">
        <v>4109</v>
      </c>
      <c r="D1423" t="s">
        <v>4110</v>
      </c>
      <c r="E1423" t="s">
        <v>4111</v>
      </c>
      <c r="F1423" t="s">
        <v>4112</v>
      </c>
      <c r="G1423" s="1">
        <v>901</v>
      </c>
      <c r="H1423" s="1">
        <v>240.5</v>
      </c>
      <c r="I1423" s="2">
        <v>216690.5</v>
      </c>
      <c r="J1423" s="3">
        <v>6.5381700000000003E-3</v>
      </c>
      <c r="K1423" s="4">
        <v>33142354.949999999</v>
      </c>
      <c r="L1423" s="5">
        <v>1075001</v>
      </c>
      <c r="M1423" s="6">
        <v>30.830068950000001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T1423" t="s">
        <v>4112</v>
      </c>
      <c r="U1423" t="s">
        <v>1180</v>
      </c>
    </row>
    <row r="1424" spans="1:21" x14ac:dyDescent="0.25">
      <c r="A1424" t="s">
        <v>3352</v>
      </c>
      <c r="B1424" t="s">
        <v>4113</v>
      </c>
      <c r="C1424" t="s">
        <v>4114</v>
      </c>
      <c r="D1424" t="s">
        <v>4115</v>
      </c>
      <c r="E1424" t="s">
        <v>4116</v>
      </c>
      <c r="F1424" t="s">
        <v>4117</v>
      </c>
      <c r="G1424" s="1">
        <v>501</v>
      </c>
      <c r="H1424" s="1">
        <v>75.48</v>
      </c>
      <c r="I1424" s="2">
        <v>37815.480000000003</v>
      </c>
      <c r="J1424" s="3">
        <v>1.1410000000000001E-3</v>
      </c>
      <c r="K1424" s="4">
        <v>33142354.949999999</v>
      </c>
      <c r="L1424" s="5">
        <v>1075001</v>
      </c>
      <c r="M1424" s="6">
        <v>30.830068950000001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T1424" t="s">
        <v>4117</v>
      </c>
      <c r="U1424" t="s">
        <v>1180</v>
      </c>
    </row>
    <row r="1425" spans="1:21" x14ac:dyDescent="0.25">
      <c r="A1425" t="s">
        <v>3352</v>
      </c>
      <c r="B1425" t="s">
        <v>4118</v>
      </c>
      <c r="C1425" t="s">
        <v>4119</v>
      </c>
      <c r="D1425" t="s">
        <v>4120</v>
      </c>
      <c r="E1425" t="s">
        <v>4121</v>
      </c>
      <c r="F1425" t="s">
        <v>4122</v>
      </c>
      <c r="G1425" s="1">
        <v>1233</v>
      </c>
      <c r="H1425" s="1">
        <v>144.04</v>
      </c>
      <c r="I1425" s="2">
        <v>177601.32</v>
      </c>
      <c r="J1425" s="3">
        <v>5.3587399999999999E-3</v>
      </c>
      <c r="K1425" s="4">
        <v>33142354.949999999</v>
      </c>
      <c r="L1425" s="5">
        <v>1075001</v>
      </c>
      <c r="M1425" s="6">
        <v>30.830068950000001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T1425" t="s">
        <v>4122</v>
      </c>
      <c r="U1425" t="s">
        <v>1180</v>
      </c>
    </row>
    <row r="1426" spans="1:21" x14ac:dyDescent="0.25">
      <c r="A1426" t="s">
        <v>3352</v>
      </c>
      <c r="B1426" t="s">
        <v>4123</v>
      </c>
      <c r="C1426" t="s">
        <v>4124</v>
      </c>
      <c r="D1426" t="s">
        <v>4125</v>
      </c>
      <c r="E1426" t="s">
        <v>4126</v>
      </c>
      <c r="F1426" t="s">
        <v>4127</v>
      </c>
      <c r="G1426" s="1">
        <v>777</v>
      </c>
      <c r="H1426" s="1">
        <v>65.69</v>
      </c>
      <c r="I1426" s="2">
        <v>51041.13</v>
      </c>
      <c r="J1426" s="3">
        <v>1.54006E-3</v>
      </c>
      <c r="K1426" s="4">
        <v>33142354.949999999</v>
      </c>
      <c r="L1426" s="5">
        <v>1075001</v>
      </c>
      <c r="M1426" s="6">
        <v>30.830068950000001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T1426" t="s">
        <v>4127</v>
      </c>
      <c r="U1426" t="s">
        <v>1180</v>
      </c>
    </row>
    <row r="1427" spans="1:21" x14ac:dyDescent="0.25">
      <c r="A1427" t="s">
        <v>3352</v>
      </c>
      <c r="B1427" t="s">
        <v>4128</v>
      </c>
      <c r="C1427" t="s">
        <v>4129</v>
      </c>
      <c r="D1427" t="s">
        <v>4130</v>
      </c>
      <c r="E1427" t="s">
        <v>4131</v>
      </c>
      <c r="F1427" t="s">
        <v>4132</v>
      </c>
      <c r="G1427" s="1">
        <v>319</v>
      </c>
      <c r="H1427" s="1">
        <v>155.9</v>
      </c>
      <c r="I1427" s="2">
        <v>49732.1</v>
      </c>
      <c r="J1427" s="3">
        <v>1.50056E-3</v>
      </c>
      <c r="K1427" s="4">
        <v>33142354.949999999</v>
      </c>
      <c r="L1427" s="5">
        <v>1075001</v>
      </c>
      <c r="M1427" s="6">
        <v>30.830068950000001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T1427" t="s">
        <v>4132</v>
      </c>
      <c r="U1427" t="s">
        <v>1180</v>
      </c>
    </row>
    <row r="1428" spans="1:21" x14ac:dyDescent="0.25">
      <c r="A1428" t="s">
        <v>3352</v>
      </c>
      <c r="B1428" t="s">
        <v>4133</v>
      </c>
      <c r="C1428" t="s">
        <v>4134</v>
      </c>
      <c r="D1428" t="s">
        <v>4135</v>
      </c>
      <c r="E1428" t="s">
        <v>4136</v>
      </c>
      <c r="F1428" t="s">
        <v>4137</v>
      </c>
      <c r="G1428" s="1">
        <v>1233</v>
      </c>
      <c r="H1428" s="1">
        <v>83.68</v>
      </c>
      <c r="I1428" s="2">
        <v>103177.44</v>
      </c>
      <c r="J1428" s="3">
        <v>3.1131599999999998E-3</v>
      </c>
      <c r="K1428" s="4">
        <v>33142354.949999999</v>
      </c>
      <c r="L1428" s="5">
        <v>1075001</v>
      </c>
      <c r="M1428" s="6">
        <v>30.830068950000001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T1428" t="s">
        <v>4137</v>
      </c>
      <c r="U1428" t="s">
        <v>1180</v>
      </c>
    </row>
    <row r="1429" spans="1:21" x14ac:dyDescent="0.25">
      <c r="A1429" t="s">
        <v>3352</v>
      </c>
      <c r="B1429" t="s">
        <v>4138</v>
      </c>
      <c r="C1429" t="s">
        <v>4139</v>
      </c>
      <c r="D1429" t="s">
        <v>4140</v>
      </c>
      <c r="E1429" t="s">
        <v>4141</v>
      </c>
      <c r="F1429" t="s">
        <v>4142</v>
      </c>
      <c r="G1429" s="1">
        <v>1162</v>
      </c>
      <c r="H1429" s="1">
        <v>30.45</v>
      </c>
      <c r="I1429" s="2">
        <v>35382.9</v>
      </c>
      <c r="J1429" s="3">
        <v>1.0675999999999999E-3</v>
      </c>
      <c r="K1429" s="4">
        <v>33142354.949999999</v>
      </c>
      <c r="L1429" s="5">
        <v>1075001</v>
      </c>
      <c r="M1429" s="6">
        <v>30.830068950000001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T1429" t="s">
        <v>4142</v>
      </c>
      <c r="U1429" t="s">
        <v>1180</v>
      </c>
    </row>
    <row r="1430" spans="1:21" x14ac:dyDescent="0.25">
      <c r="A1430" t="s">
        <v>3352</v>
      </c>
      <c r="B1430" t="s">
        <v>4143</v>
      </c>
      <c r="C1430" t="s">
        <v>4144</v>
      </c>
      <c r="D1430" t="s">
        <v>4145</v>
      </c>
      <c r="E1430" t="s">
        <v>4146</v>
      </c>
      <c r="F1430" t="s">
        <v>4147</v>
      </c>
      <c r="G1430" s="1">
        <v>2887</v>
      </c>
      <c r="H1430" s="1">
        <v>32.6</v>
      </c>
      <c r="I1430" s="2">
        <v>94116.2</v>
      </c>
      <c r="J1430" s="3">
        <v>2.8397600000000002E-3</v>
      </c>
      <c r="K1430" s="4">
        <v>33142354.949999999</v>
      </c>
      <c r="L1430" s="5">
        <v>1075001</v>
      </c>
      <c r="M1430" s="6">
        <v>30.830068950000001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T1430" t="s">
        <v>4147</v>
      </c>
      <c r="U1430" t="s">
        <v>1180</v>
      </c>
    </row>
    <row r="1431" spans="1:21" x14ac:dyDescent="0.25">
      <c r="A1431" t="s">
        <v>3352</v>
      </c>
      <c r="B1431" t="s">
        <v>4148</v>
      </c>
      <c r="C1431" t="s">
        <v>4149</v>
      </c>
      <c r="D1431" t="s">
        <v>4150</v>
      </c>
      <c r="E1431" t="s">
        <v>4151</v>
      </c>
      <c r="F1431" t="s">
        <v>4152</v>
      </c>
      <c r="G1431" s="1">
        <v>519</v>
      </c>
      <c r="H1431" s="1">
        <v>102.18</v>
      </c>
      <c r="I1431" s="2">
        <v>53031.42</v>
      </c>
      <c r="J1431" s="3">
        <v>1.6001100000000001E-3</v>
      </c>
      <c r="K1431" s="4">
        <v>33142354.949999999</v>
      </c>
      <c r="L1431" s="5">
        <v>1075001</v>
      </c>
      <c r="M1431" s="6">
        <v>30.830068950000001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T1431" t="s">
        <v>4152</v>
      </c>
      <c r="U1431" t="s">
        <v>1180</v>
      </c>
    </row>
    <row r="1432" spans="1:21" x14ac:dyDescent="0.25">
      <c r="A1432" t="s">
        <v>3352</v>
      </c>
      <c r="B1432" t="s">
        <v>4153</v>
      </c>
      <c r="C1432" t="s">
        <v>4154</v>
      </c>
      <c r="D1432" t="s">
        <v>4155</v>
      </c>
      <c r="E1432" t="s">
        <v>4156</v>
      </c>
      <c r="F1432" t="s">
        <v>4157</v>
      </c>
      <c r="G1432" s="1">
        <v>390</v>
      </c>
      <c r="H1432" s="1">
        <v>170.2</v>
      </c>
      <c r="I1432" s="2">
        <v>66378</v>
      </c>
      <c r="J1432" s="3">
        <v>2.0028099999999998E-3</v>
      </c>
      <c r="K1432" s="4">
        <v>33142354.949999999</v>
      </c>
      <c r="L1432" s="5">
        <v>1075001</v>
      </c>
      <c r="M1432" s="6">
        <v>30.830068950000001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T1432" t="s">
        <v>4157</v>
      </c>
      <c r="U1432" t="s">
        <v>1180</v>
      </c>
    </row>
    <row r="1433" spans="1:21" x14ac:dyDescent="0.25">
      <c r="A1433" t="s">
        <v>3352</v>
      </c>
      <c r="B1433" t="s">
        <v>4158</v>
      </c>
      <c r="C1433" t="s">
        <v>4159</v>
      </c>
      <c r="D1433" t="s">
        <v>4160</v>
      </c>
      <c r="E1433" t="s">
        <v>4161</v>
      </c>
      <c r="F1433" t="s">
        <v>4162</v>
      </c>
      <c r="G1433" s="1">
        <v>1135</v>
      </c>
      <c r="H1433" s="1">
        <v>74.819999999999993</v>
      </c>
      <c r="I1433" s="2">
        <v>84920.7</v>
      </c>
      <c r="J1433" s="3">
        <v>2.5623E-3</v>
      </c>
      <c r="K1433" s="4">
        <v>33142354.949999999</v>
      </c>
      <c r="L1433" s="5">
        <v>1075001</v>
      </c>
      <c r="M1433" s="6">
        <v>30.830068950000001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T1433" t="s">
        <v>4162</v>
      </c>
      <c r="U1433" t="s">
        <v>1180</v>
      </c>
    </row>
    <row r="1434" spans="1:21" x14ac:dyDescent="0.25">
      <c r="A1434" t="s">
        <v>3352</v>
      </c>
      <c r="B1434" t="s">
        <v>4163</v>
      </c>
      <c r="C1434" t="s">
        <v>4164</v>
      </c>
      <c r="D1434" t="s">
        <v>4165</v>
      </c>
      <c r="E1434" t="s">
        <v>4166</v>
      </c>
      <c r="F1434" t="s">
        <v>4167</v>
      </c>
      <c r="G1434" s="1">
        <v>252</v>
      </c>
      <c r="H1434" s="1">
        <v>287.85000000000002</v>
      </c>
      <c r="I1434" s="2">
        <v>72538.2</v>
      </c>
      <c r="J1434" s="3">
        <v>2.1886900000000001E-3</v>
      </c>
      <c r="K1434" s="4">
        <v>33142354.949999999</v>
      </c>
      <c r="L1434" s="5">
        <v>1075001</v>
      </c>
      <c r="M1434" s="6">
        <v>30.830068950000001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T1434" t="s">
        <v>4167</v>
      </c>
      <c r="U1434" t="s">
        <v>1180</v>
      </c>
    </row>
    <row r="1435" spans="1:21" x14ac:dyDescent="0.25">
      <c r="A1435" t="s">
        <v>3352</v>
      </c>
      <c r="B1435" t="s">
        <v>4168</v>
      </c>
      <c r="C1435" t="s">
        <v>4169</v>
      </c>
      <c r="D1435" t="s">
        <v>4170</v>
      </c>
      <c r="E1435" t="s">
        <v>4171</v>
      </c>
      <c r="F1435" t="s">
        <v>4172</v>
      </c>
      <c r="G1435" s="1">
        <v>550</v>
      </c>
      <c r="H1435" s="1">
        <v>52.64</v>
      </c>
      <c r="I1435" s="2">
        <v>28952</v>
      </c>
      <c r="J1435" s="3">
        <v>8.7356E-4</v>
      </c>
      <c r="K1435" s="4">
        <v>33142354.949999999</v>
      </c>
      <c r="L1435" s="5">
        <v>1075001</v>
      </c>
      <c r="M1435" s="6">
        <v>30.830068950000001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T1435" t="s">
        <v>4172</v>
      </c>
      <c r="U1435" t="s">
        <v>1180</v>
      </c>
    </row>
    <row r="1436" spans="1:21" x14ac:dyDescent="0.25">
      <c r="A1436" t="s">
        <v>3352</v>
      </c>
      <c r="B1436" t="s">
        <v>4173</v>
      </c>
      <c r="C1436" t="s">
        <v>4174</v>
      </c>
      <c r="D1436" t="s">
        <v>4175</v>
      </c>
      <c r="E1436" t="s">
        <v>4176</v>
      </c>
      <c r="F1436" t="s">
        <v>4177</v>
      </c>
      <c r="G1436" s="1">
        <v>868</v>
      </c>
      <c r="H1436" s="1">
        <v>235.37</v>
      </c>
      <c r="I1436" s="2">
        <v>204301.16</v>
      </c>
      <c r="J1436" s="3">
        <v>6.1643499999999999E-3</v>
      </c>
      <c r="K1436" s="4">
        <v>33142354.949999999</v>
      </c>
      <c r="L1436" s="5">
        <v>1075001</v>
      </c>
      <c r="M1436" s="6">
        <v>30.830068950000001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T1436" t="s">
        <v>4177</v>
      </c>
      <c r="U1436" t="s">
        <v>1180</v>
      </c>
    </row>
    <row r="1437" spans="1:21" x14ac:dyDescent="0.25">
      <c r="A1437" t="s">
        <v>3352</v>
      </c>
      <c r="B1437" t="s">
        <v>4178</v>
      </c>
      <c r="C1437" t="s">
        <v>4179</v>
      </c>
      <c r="D1437" t="s">
        <v>4180</v>
      </c>
      <c r="E1437" t="s">
        <v>4181</v>
      </c>
      <c r="F1437" t="s">
        <v>4182</v>
      </c>
      <c r="G1437" s="1">
        <v>1807</v>
      </c>
      <c r="H1437" s="1">
        <v>37.71</v>
      </c>
      <c r="I1437" s="2">
        <v>68141.97</v>
      </c>
      <c r="J1437" s="3">
        <v>2.0560399999999999E-3</v>
      </c>
      <c r="K1437" s="4">
        <v>33142354.949999999</v>
      </c>
      <c r="L1437" s="5">
        <v>1075001</v>
      </c>
      <c r="M1437" s="6">
        <v>30.830068950000001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T1437" t="s">
        <v>4182</v>
      </c>
      <c r="U1437" t="s">
        <v>1180</v>
      </c>
    </row>
    <row r="1438" spans="1:21" x14ac:dyDescent="0.25">
      <c r="A1438" t="s">
        <v>3352</v>
      </c>
      <c r="B1438" t="s">
        <v>4183</v>
      </c>
      <c r="C1438" t="s">
        <v>4184</v>
      </c>
      <c r="D1438" t="s">
        <v>4185</v>
      </c>
      <c r="E1438" t="s">
        <v>4186</v>
      </c>
      <c r="F1438" t="s">
        <v>4187</v>
      </c>
      <c r="G1438" s="1">
        <v>3199</v>
      </c>
      <c r="H1438" s="1">
        <v>83.36</v>
      </c>
      <c r="I1438" s="2">
        <v>266668.64</v>
      </c>
      <c r="J1438" s="3">
        <v>8.0461600000000001E-3</v>
      </c>
      <c r="K1438" s="4">
        <v>33142354.949999999</v>
      </c>
      <c r="L1438" s="5">
        <v>1075001</v>
      </c>
      <c r="M1438" s="6">
        <v>30.830068950000001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T1438" t="s">
        <v>4187</v>
      </c>
      <c r="U1438" t="s">
        <v>1180</v>
      </c>
    </row>
    <row r="1439" spans="1:21" x14ac:dyDescent="0.25">
      <c r="A1439" t="s">
        <v>3352</v>
      </c>
      <c r="B1439" t="s">
        <v>4188</v>
      </c>
      <c r="C1439" t="s">
        <v>4189</v>
      </c>
      <c r="D1439" t="s">
        <v>4190</v>
      </c>
      <c r="E1439" t="s">
        <v>4191</v>
      </c>
      <c r="F1439" t="s">
        <v>4192</v>
      </c>
      <c r="G1439" s="1">
        <v>120</v>
      </c>
      <c r="H1439" s="1">
        <v>496.44</v>
      </c>
      <c r="I1439" s="2">
        <v>59572.800000000003</v>
      </c>
      <c r="J1439" s="3">
        <v>1.79748E-3</v>
      </c>
      <c r="K1439" s="4">
        <v>33142354.949999999</v>
      </c>
      <c r="L1439" s="5">
        <v>1075001</v>
      </c>
      <c r="M1439" s="6">
        <v>30.830068950000001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T1439" t="s">
        <v>4192</v>
      </c>
      <c r="U1439" t="s">
        <v>1180</v>
      </c>
    </row>
    <row r="1440" spans="1:21" x14ac:dyDescent="0.25">
      <c r="A1440" t="s">
        <v>3352</v>
      </c>
      <c r="B1440" t="s">
        <v>4193</v>
      </c>
      <c r="C1440" t="s">
        <v>4194</v>
      </c>
      <c r="D1440" t="s">
        <v>4195</v>
      </c>
      <c r="E1440" t="s">
        <v>4196</v>
      </c>
      <c r="F1440" t="s">
        <v>4197</v>
      </c>
      <c r="G1440" s="1">
        <v>889</v>
      </c>
      <c r="H1440" s="1">
        <v>311.54000000000002</v>
      </c>
      <c r="I1440" s="2">
        <v>276959.06</v>
      </c>
      <c r="J1440" s="3">
        <v>8.3566500000000002E-3</v>
      </c>
      <c r="K1440" s="4">
        <v>33142354.949999999</v>
      </c>
      <c r="L1440" s="5">
        <v>1075001</v>
      </c>
      <c r="M1440" s="6">
        <v>30.830068950000001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T1440" t="s">
        <v>4197</v>
      </c>
      <c r="U1440" t="s">
        <v>1180</v>
      </c>
    </row>
    <row r="1441" spans="1:21" x14ac:dyDescent="0.25">
      <c r="A1441" t="s">
        <v>3352</v>
      </c>
      <c r="B1441" t="s">
        <v>4198</v>
      </c>
      <c r="C1441" t="s">
        <v>4199</v>
      </c>
      <c r="D1441" t="s">
        <v>4200</v>
      </c>
      <c r="E1441" t="s">
        <v>4201</v>
      </c>
      <c r="F1441" t="s">
        <v>4202</v>
      </c>
      <c r="G1441" s="1">
        <v>1387</v>
      </c>
      <c r="H1441" s="1">
        <v>90.87</v>
      </c>
      <c r="I1441" s="2">
        <v>126036.69</v>
      </c>
      <c r="J1441" s="3">
        <v>3.8028900000000002E-3</v>
      </c>
      <c r="K1441" s="4">
        <v>33142354.949999999</v>
      </c>
      <c r="L1441" s="5">
        <v>1075001</v>
      </c>
      <c r="M1441" s="6">
        <v>30.830068950000001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T1441" t="s">
        <v>4202</v>
      </c>
      <c r="U1441" t="s">
        <v>1180</v>
      </c>
    </row>
    <row r="1442" spans="1:21" x14ac:dyDescent="0.25">
      <c r="A1442" t="s">
        <v>3352</v>
      </c>
      <c r="B1442" t="s">
        <v>4203</v>
      </c>
      <c r="C1442" t="s">
        <v>4204</v>
      </c>
      <c r="D1442" t="s">
        <v>4205</v>
      </c>
      <c r="E1442" t="s">
        <v>4206</v>
      </c>
      <c r="F1442" t="s">
        <v>4207</v>
      </c>
      <c r="G1442" s="1">
        <v>472</v>
      </c>
      <c r="H1442" s="1">
        <v>97.29</v>
      </c>
      <c r="I1442" s="2">
        <v>45920.88</v>
      </c>
      <c r="J1442" s="3">
        <v>1.3855600000000001E-3</v>
      </c>
      <c r="K1442" s="4">
        <v>33142354.949999999</v>
      </c>
      <c r="L1442" s="5">
        <v>1075001</v>
      </c>
      <c r="M1442" s="6">
        <v>30.830068950000001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T1442" t="s">
        <v>4207</v>
      </c>
      <c r="U1442" t="s">
        <v>1180</v>
      </c>
    </row>
    <row r="1443" spans="1:21" x14ac:dyDescent="0.25">
      <c r="A1443" t="s">
        <v>3352</v>
      </c>
      <c r="B1443" t="s">
        <v>4208</v>
      </c>
      <c r="C1443" t="s">
        <v>4209</v>
      </c>
      <c r="D1443" t="s">
        <v>4210</v>
      </c>
      <c r="E1443" t="s">
        <v>4211</v>
      </c>
      <c r="F1443" t="s">
        <v>4212</v>
      </c>
      <c r="G1443" s="1">
        <v>225</v>
      </c>
      <c r="H1443" s="1">
        <v>285.97000000000003</v>
      </c>
      <c r="I1443" s="2">
        <v>64343.25</v>
      </c>
      <c r="J1443" s="3">
        <v>1.9414199999999999E-3</v>
      </c>
      <c r="K1443" s="4">
        <v>33142354.949999999</v>
      </c>
      <c r="L1443" s="5">
        <v>1075001</v>
      </c>
      <c r="M1443" s="6">
        <v>30.830068950000001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T1443" t="s">
        <v>4212</v>
      </c>
      <c r="U1443" t="s">
        <v>1180</v>
      </c>
    </row>
    <row r="1444" spans="1:21" x14ac:dyDescent="0.25">
      <c r="A1444" t="s">
        <v>3352</v>
      </c>
      <c r="B1444" t="s">
        <v>4213</v>
      </c>
      <c r="C1444" t="s">
        <v>4214</v>
      </c>
      <c r="D1444" t="s">
        <v>4215</v>
      </c>
      <c r="E1444" t="s">
        <v>4216</v>
      </c>
      <c r="F1444" t="s">
        <v>4217</v>
      </c>
      <c r="G1444" s="1">
        <v>529</v>
      </c>
      <c r="H1444" s="1">
        <v>173.79</v>
      </c>
      <c r="I1444" s="2">
        <v>91934.91</v>
      </c>
      <c r="J1444" s="3">
        <v>2.7739399999999999E-3</v>
      </c>
      <c r="K1444" s="4">
        <v>33142354.949999999</v>
      </c>
      <c r="L1444" s="5">
        <v>1075001</v>
      </c>
      <c r="M1444" s="6">
        <v>30.830068950000001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T1444" t="s">
        <v>4217</v>
      </c>
      <c r="U1444" t="s">
        <v>1180</v>
      </c>
    </row>
    <row r="1445" spans="1:21" x14ac:dyDescent="0.25">
      <c r="A1445" t="s">
        <v>3352</v>
      </c>
      <c r="B1445" t="s">
        <v>4218</v>
      </c>
      <c r="C1445" t="s">
        <v>4219</v>
      </c>
      <c r="D1445" t="s">
        <v>4220</v>
      </c>
      <c r="E1445" t="s">
        <v>4221</v>
      </c>
      <c r="F1445" t="s">
        <v>4222</v>
      </c>
      <c r="G1445" s="1">
        <v>117</v>
      </c>
      <c r="H1445" s="1">
        <v>378.62</v>
      </c>
      <c r="I1445" s="2">
        <v>44298.54</v>
      </c>
      <c r="J1445" s="3">
        <v>1.33661E-3</v>
      </c>
      <c r="K1445" s="4">
        <v>33142354.949999999</v>
      </c>
      <c r="L1445" s="5">
        <v>1075001</v>
      </c>
      <c r="M1445" s="6">
        <v>30.830068950000001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T1445" t="s">
        <v>4222</v>
      </c>
      <c r="U1445" t="s">
        <v>1180</v>
      </c>
    </row>
    <row r="1446" spans="1:21" x14ac:dyDescent="0.25">
      <c r="A1446" t="s">
        <v>3352</v>
      </c>
      <c r="B1446" t="s">
        <v>4223</v>
      </c>
      <c r="C1446" t="s">
        <v>4224</v>
      </c>
      <c r="D1446" t="s">
        <v>4225</v>
      </c>
      <c r="E1446" t="s">
        <v>4226</v>
      </c>
      <c r="F1446" t="s">
        <v>4227</v>
      </c>
      <c r="G1446" s="1">
        <v>1351</v>
      </c>
      <c r="H1446" s="1">
        <v>216.81</v>
      </c>
      <c r="I1446" s="2">
        <v>292910.31</v>
      </c>
      <c r="J1446" s="3">
        <v>8.8379400000000007E-3</v>
      </c>
      <c r="K1446" s="4">
        <v>33142354.949999999</v>
      </c>
      <c r="L1446" s="5">
        <v>1075001</v>
      </c>
      <c r="M1446" s="6">
        <v>30.830068950000001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T1446" t="s">
        <v>4227</v>
      </c>
      <c r="U1446" t="s">
        <v>1180</v>
      </c>
    </row>
    <row r="1447" spans="1:21" x14ac:dyDescent="0.25">
      <c r="A1447" t="s">
        <v>3352</v>
      </c>
      <c r="B1447" t="s">
        <v>4228</v>
      </c>
      <c r="C1447" t="s">
        <v>4229</v>
      </c>
      <c r="D1447" t="s">
        <v>4230</v>
      </c>
      <c r="E1447" t="s">
        <v>4231</v>
      </c>
      <c r="F1447" t="s">
        <v>4232</v>
      </c>
      <c r="G1447" s="1">
        <v>1492</v>
      </c>
      <c r="H1447" s="1">
        <v>140.22999999999999</v>
      </c>
      <c r="I1447" s="2">
        <v>209223.16</v>
      </c>
      <c r="J1447" s="3">
        <v>6.31286E-3</v>
      </c>
      <c r="K1447" s="4">
        <v>33142354.949999999</v>
      </c>
      <c r="L1447" s="5">
        <v>1075001</v>
      </c>
      <c r="M1447" s="6">
        <v>30.830068950000001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T1447" t="s">
        <v>4232</v>
      </c>
      <c r="U1447" t="s">
        <v>1180</v>
      </c>
    </row>
    <row r="1448" spans="1:21" x14ac:dyDescent="0.25">
      <c r="A1448" t="s">
        <v>3352</v>
      </c>
      <c r="B1448" t="s">
        <v>4233</v>
      </c>
      <c r="C1448" t="s">
        <v>4234</v>
      </c>
      <c r="D1448" t="s">
        <v>4235</v>
      </c>
      <c r="E1448" t="s">
        <v>4236</v>
      </c>
      <c r="F1448" t="s">
        <v>4237</v>
      </c>
      <c r="G1448" s="1">
        <v>2124</v>
      </c>
      <c r="H1448" s="1">
        <v>58.91</v>
      </c>
      <c r="I1448" s="2">
        <v>125124.84</v>
      </c>
      <c r="J1448" s="3">
        <v>3.7753800000000001E-3</v>
      </c>
      <c r="K1448" s="4">
        <v>33142354.949999999</v>
      </c>
      <c r="L1448" s="5">
        <v>1075001</v>
      </c>
      <c r="M1448" s="6">
        <v>30.830068950000001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T1448" t="s">
        <v>4237</v>
      </c>
      <c r="U1448" t="s">
        <v>1180</v>
      </c>
    </row>
    <row r="1449" spans="1:21" x14ac:dyDescent="0.25">
      <c r="A1449" t="s">
        <v>3352</v>
      </c>
      <c r="B1449" t="s">
        <v>4238</v>
      </c>
      <c r="C1449" t="s">
        <v>4239</v>
      </c>
      <c r="D1449" t="s">
        <v>4240</v>
      </c>
      <c r="E1449" t="s">
        <v>4241</v>
      </c>
      <c r="F1449" t="s">
        <v>4242</v>
      </c>
      <c r="G1449" s="1">
        <v>986</v>
      </c>
      <c r="H1449" s="1">
        <v>29.69</v>
      </c>
      <c r="I1449" s="2">
        <v>29274.34</v>
      </c>
      <c r="J1449" s="3">
        <v>8.8329000000000001E-4</v>
      </c>
      <c r="K1449" s="4">
        <v>33142354.949999999</v>
      </c>
      <c r="L1449" s="5">
        <v>1075001</v>
      </c>
      <c r="M1449" s="6">
        <v>30.830068950000001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T1449" t="s">
        <v>4242</v>
      </c>
      <c r="U1449" t="s">
        <v>1180</v>
      </c>
    </row>
    <row r="1450" spans="1:21" x14ac:dyDescent="0.25">
      <c r="A1450" t="s">
        <v>3352</v>
      </c>
      <c r="B1450" t="s">
        <v>4243</v>
      </c>
      <c r="C1450" t="s">
        <v>4244</v>
      </c>
      <c r="D1450" t="s">
        <v>4245</v>
      </c>
      <c r="E1450" t="s">
        <v>4246</v>
      </c>
      <c r="F1450" t="s">
        <v>4247</v>
      </c>
      <c r="G1450" s="1">
        <v>16592</v>
      </c>
      <c r="H1450" s="1">
        <v>107.11</v>
      </c>
      <c r="I1450" s="2">
        <v>1777169.12</v>
      </c>
      <c r="J1450" s="3">
        <v>5.3622290000000003E-2</v>
      </c>
      <c r="K1450" s="4">
        <v>33142354.949999999</v>
      </c>
      <c r="L1450" s="5">
        <v>1075001</v>
      </c>
      <c r="M1450" s="6">
        <v>30.830068950000001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T1450" t="s">
        <v>4247</v>
      </c>
      <c r="U1450" t="s">
        <v>1180</v>
      </c>
    </row>
    <row r="1451" spans="1:21" x14ac:dyDescent="0.25">
      <c r="A1451" t="s">
        <v>3352</v>
      </c>
      <c r="B1451" t="s">
        <v>4248</v>
      </c>
      <c r="C1451" t="s">
        <v>4249</v>
      </c>
      <c r="D1451" t="s">
        <v>4250</v>
      </c>
      <c r="E1451" t="s">
        <v>4251</v>
      </c>
      <c r="F1451" t="s">
        <v>4252</v>
      </c>
      <c r="G1451" s="1">
        <v>318</v>
      </c>
      <c r="H1451" s="1">
        <v>172.55</v>
      </c>
      <c r="I1451" s="2">
        <v>54870.9</v>
      </c>
      <c r="J1451" s="3">
        <v>1.6556100000000001E-3</v>
      </c>
      <c r="K1451" s="4">
        <v>33142354.949999999</v>
      </c>
      <c r="L1451" s="5">
        <v>1075001</v>
      </c>
      <c r="M1451" s="6">
        <v>30.830068950000001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T1451" t="s">
        <v>4252</v>
      </c>
      <c r="U1451" t="s">
        <v>1180</v>
      </c>
    </row>
    <row r="1452" spans="1:21" x14ac:dyDescent="0.25">
      <c r="A1452" t="s">
        <v>3352</v>
      </c>
      <c r="B1452" t="s">
        <v>4253</v>
      </c>
      <c r="C1452" t="s">
        <v>4254</v>
      </c>
      <c r="D1452" t="s">
        <v>4255</v>
      </c>
      <c r="E1452" t="s">
        <v>4256</v>
      </c>
      <c r="F1452" t="s">
        <v>4257</v>
      </c>
      <c r="G1452" s="1">
        <v>7399</v>
      </c>
      <c r="H1452" s="1">
        <v>117.02</v>
      </c>
      <c r="I1452" s="2">
        <v>865830.98</v>
      </c>
      <c r="J1452" s="3">
        <v>2.6124609999999999E-2</v>
      </c>
      <c r="K1452" s="4">
        <v>33142354.949999999</v>
      </c>
      <c r="L1452" s="5">
        <v>1075001</v>
      </c>
      <c r="M1452" s="6">
        <v>30.830068950000001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T1452" t="s">
        <v>4257</v>
      </c>
      <c r="U1452" t="s">
        <v>1180</v>
      </c>
    </row>
    <row r="1453" spans="1:21" x14ac:dyDescent="0.25">
      <c r="A1453" t="s">
        <v>3352</v>
      </c>
      <c r="B1453" t="s">
        <v>4258</v>
      </c>
      <c r="C1453" t="s">
        <v>4259</v>
      </c>
      <c r="D1453" t="s">
        <v>4260</v>
      </c>
      <c r="E1453" t="s">
        <v>4261</v>
      </c>
      <c r="F1453" t="s">
        <v>4262</v>
      </c>
      <c r="G1453" s="1">
        <v>333</v>
      </c>
      <c r="H1453" s="1">
        <v>138.04</v>
      </c>
      <c r="I1453" s="2">
        <v>45967.32</v>
      </c>
      <c r="J1453" s="3">
        <v>1.38697E-3</v>
      </c>
      <c r="K1453" s="4">
        <v>33142354.949999999</v>
      </c>
      <c r="L1453" s="5">
        <v>1075001</v>
      </c>
      <c r="M1453" s="6">
        <v>30.830068950000001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T1453" t="s">
        <v>4262</v>
      </c>
      <c r="U1453" t="s">
        <v>1180</v>
      </c>
    </row>
    <row r="1454" spans="1:21" x14ac:dyDescent="0.25">
      <c r="A1454" t="s">
        <v>3352</v>
      </c>
      <c r="B1454" t="s">
        <v>4263</v>
      </c>
      <c r="C1454" t="s">
        <v>4264</v>
      </c>
      <c r="D1454" t="s">
        <v>4265</v>
      </c>
      <c r="E1454" t="s">
        <v>4266</v>
      </c>
      <c r="F1454" t="s">
        <v>4267</v>
      </c>
      <c r="G1454" s="1">
        <v>715</v>
      </c>
      <c r="H1454" s="1">
        <v>279.73</v>
      </c>
      <c r="I1454" s="2">
        <v>200006.95</v>
      </c>
      <c r="J1454" s="3">
        <v>6.03478E-3</v>
      </c>
      <c r="K1454" s="4">
        <v>33142354.949999999</v>
      </c>
      <c r="L1454" s="5">
        <v>1075001</v>
      </c>
      <c r="M1454" s="6">
        <v>30.830068950000001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T1454" t="s">
        <v>4267</v>
      </c>
      <c r="U1454" t="s">
        <v>1180</v>
      </c>
    </row>
    <row r="1455" spans="1:21" x14ac:dyDescent="0.25">
      <c r="A1455" t="s">
        <v>3352</v>
      </c>
      <c r="B1455" t="s">
        <v>110</v>
      </c>
      <c r="C1455" t="s">
        <v>110</v>
      </c>
      <c r="G1455" s="1">
        <v>94401.72</v>
      </c>
      <c r="H1455" s="1">
        <v>1</v>
      </c>
      <c r="I1455" s="2">
        <v>94401.72</v>
      </c>
      <c r="J1455" s="3">
        <v>2.8483699999999998E-3</v>
      </c>
      <c r="K1455" s="4">
        <v>33142354.949999999</v>
      </c>
      <c r="L1455" s="5">
        <v>1075001</v>
      </c>
      <c r="M1455" s="6">
        <v>30.830068950000001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T1455" t="s">
        <v>110</v>
      </c>
      <c r="U1455" t="s">
        <v>110</v>
      </c>
    </row>
    <row r="1456" spans="1:21" x14ac:dyDescent="0.25">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row>
    <row r="1457" spans="1:28" x14ac:dyDescent="0.25">
      <c r="A1457" t="s">
        <v>4268</v>
      </c>
      <c r="B1457" t="s">
        <v>4269</v>
      </c>
      <c r="C1457" t="s">
        <v>4270</v>
      </c>
      <c r="F1457" t="s">
        <v>4270</v>
      </c>
      <c r="G1457" s="1">
        <v>1047398</v>
      </c>
      <c r="H1457" s="1">
        <v>100</v>
      </c>
      <c r="I1457" s="2">
        <v>1047398</v>
      </c>
      <c r="J1457" s="3">
        <v>0.45386041999999999</v>
      </c>
      <c r="K1457" s="4">
        <v>2307753.5699999998</v>
      </c>
      <c r="L1457" s="5">
        <v>100001</v>
      </c>
      <c r="M1457" s="6">
        <v>23.07730493</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T1457" t="s">
        <v>4270</v>
      </c>
      <c r="U1457" t="s">
        <v>86</v>
      </c>
    </row>
    <row r="1458" spans="1:28" x14ac:dyDescent="0.25">
      <c r="A1458" t="s">
        <v>4268</v>
      </c>
      <c r="B1458" t="s">
        <v>4269</v>
      </c>
      <c r="C1458" t="s">
        <v>4271</v>
      </c>
      <c r="F1458" t="s">
        <v>4271</v>
      </c>
      <c r="G1458" s="1">
        <v>-10864</v>
      </c>
      <c r="H1458" s="1">
        <v>93.74</v>
      </c>
      <c r="I1458" s="2">
        <v>-1018391.36</v>
      </c>
      <c r="J1458" s="3">
        <v>-0.44129120999999999</v>
      </c>
      <c r="K1458" s="4">
        <v>2307753.5699999998</v>
      </c>
      <c r="L1458" s="5">
        <v>100001</v>
      </c>
      <c r="M1458" s="6">
        <v>23.07730493</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T1458" t="s">
        <v>4271</v>
      </c>
      <c r="U1458" t="s">
        <v>86</v>
      </c>
    </row>
    <row r="1459" spans="1:28" x14ac:dyDescent="0.25">
      <c r="A1459" t="s">
        <v>4268</v>
      </c>
      <c r="B1459" t="s">
        <v>238</v>
      </c>
      <c r="C1459" t="s">
        <v>239</v>
      </c>
      <c r="D1459" t="s">
        <v>240</v>
      </c>
      <c r="E1459" t="s">
        <v>241</v>
      </c>
      <c r="F1459" t="s">
        <v>242</v>
      </c>
      <c r="G1459" s="1">
        <v>-929.00405505004164</v>
      </c>
      <c r="H1459" s="1">
        <v>12.24</v>
      </c>
      <c r="I1459" s="2">
        <v>-11371.009633812509</v>
      </c>
      <c r="J1459" s="3">
        <v>-4.9273067027742999E-3</v>
      </c>
      <c r="K1459" s="4">
        <v>2307753.5699999998</v>
      </c>
      <c r="L1459" s="5">
        <v>100001</v>
      </c>
      <c r="M1459" s="6">
        <v>23.07730493</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4271</v>
      </c>
    </row>
    <row r="1460" spans="1:28" x14ac:dyDescent="0.25">
      <c r="A1460" t="s">
        <v>4268</v>
      </c>
      <c r="B1460" t="s">
        <v>243</v>
      </c>
      <c r="C1460" t="s">
        <v>244</v>
      </c>
      <c r="D1460" t="s">
        <v>245</v>
      </c>
      <c r="E1460" t="s">
        <v>246</v>
      </c>
      <c r="F1460" t="s">
        <v>247</v>
      </c>
      <c r="G1460" s="1">
        <v>-516.37211035837925</v>
      </c>
      <c r="H1460" s="1">
        <v>14.36</v>
      </c>
      <c r="I1460" s="2">
        <v>-7415.1035047463256</v>
      </c>
      <c r="J1460" s="3">
        <v>-3.2131262198616E-3</v>
      </c>
      <c r="K1460" s="4">
        <v>2307753.5699999998</v>
      </c>
      <c r="L1460" s="5">
        <v>100001</v>
      </c>
      <c r="M1460" s="6">
        <v>23.07730493</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4271</v>
      </c>
    </row>
    <row r="1461" spans="1:28" x14ac:dyDescent="0.25">
      <c r="A1461" t="s">
        <v>4268</v>
      </c>
      <c r="B1461" t="s">
        <v>248</v>
      </c>
      <c r="C1461" t="s">
        <v>249</v>
      </c>
      <c r="D1461" t="s">
        <v>250</v>
      </c>
      <c r="E1461" t="s">
        <v>251</v>
      </c>
      <c r="F1461" t="s">
        <v>252</v>
      </c>
      <c r="G1461" s="1">
        <v>-635.2231689237982</v>
      </c>
      <c r="H1461" s="1">
        <v>17.57</v>
      </c>
      <c r="I1461" s="2">
        <v>-11160.871077991131</v>
      </c>
      <c r="J1461" s="3">
        <v>-4.8362490792251004E-3</v>
      </c>
      <c r="K1461" s="4">
        <v>2307753.5699999998</v>
      </c>
      <c r="L1461" s="5">
        <v>100001</v>
      </c>
      <c r="M1461" s="6">
        <v>23.07730493</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4271</v>
      </c>
    </row>
    <row r="1462" spans="1:28" x14ac:dyDescent="0.25">
      <c r="A1462" t="s">
        <v>4268</v>
      </c>
      <c r="B1462" t="s">
        <v>4272</v>
      </c>
      <c r="C1462" t="s">
        <v>4273</v>
      </c>
      <c r="D1462" t="s">
        <v>3387</v>
      </c>
      <c r="E1462" t="s">
        <v>3388</v>
      </c>
      <c r="F1462" t="s">
        <v>3389</v>
      </c>
      <c r="G1462" s="1">
        <v>-125.6984297364906</v>
      </c>
      <c r="H1462" s="1">
        <v>62.54</v>
      </c>
      <c r="I1462" s="2">
        <v>-7861.1797957201243</v>
      </c>
      <c r="J1462" s="3">
        <v>-3.4064208145586001E-3</v>
      </c>
      <c r="K1462" s="4">
        <v>2307753.5699999998</v>
      </c>
      <c r="L1462" s="5">
        <v>100001</v>
      </c>
      <c r="M1462" s="6">
        <v>23.07730493</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4271</v>
      </c>
    </row>
    <row r="1463" spans="1:28" x14ac:dyDescent="0.25">
      <c r="A1463" t="s">
        <v>4268</v>
      </c>
      <c r="B1463" t="s">
        <v>4274</v>
      </c>
      <c r="C1463" t="s">
        <v>4275</v>
      </c>
      <c r="D1463" t="s">
        <v>4276</v>
      </c>
      <c r="E1463" t="s">
        <v>4277</v>
      </c>
      <c r="F1463" t="s">
        <v>4278</v>
      </c>
      <c r="G1463" s="1">
        <v>-148.7943725173813</v>
      </c>
      <c r="H1463" s="1">
        <v>87.38</v>
      </c>
      <c r="I1463" s="2">
        <v>-13001.65227056878</v>
      </c>
      <c r="J1463" s="3">
        <v>-5.6338997541095998E-3</v>
      </c>
      <c r="K1463" s="4">
        <v>2307753.5699999998</v>
      </c>
      <c r="L1463" s="5">
        <v>100001</v>
      </c>
      <c r="M1463" s="6">
        <v>23.07730493</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4271</v>
      </c>
    </row>
    <row r="1464" spans="1:28" x14ac:dyDescent="0.25">
      <c r="A1464" t="s">
        <v>4268</v>
      </c>
      <c r="B1464" t="s">
        <v>258</v>
      </c>
      <c r="C1464" t="s">
        <v>259</v>
      </c>
      <c r="D1464" t="s">
        <v>260</v>
      </c>
      <c r="E1464" t="s">
        <v>261</v>
      </c>
      <c r="F1464" t="s">
        <v>262</v>
      </c>
      <c r="G1464" s="1">
        <v>-178.21620318839669</v>
      </c>
      <c r="H1464" s="1">
        <v>63.73</v>
      </c>
      <c r="I1464" s="2">
        <v>-11357.718629196521</v>
      </c>
      <c r="J1464" s="3">
        <v>-4.9215474203324E-3</v>
      </c>
      <c r="K1464" s="4">
        <v>2307753.5699999998</v>
      </c>
      <c r="L1464" s="5">
        <v>100001</v>
      </c>
      <c r="M1464" s="6">
        <v>23.07730493</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4271</v>
      </c>
    </row>
    <row r="1465" spans="1:28" x14ac:dyDescent="0.25">
      <c r="A1465" t="s">
        <v>4268</v>
      </c>
      <c r="B1465" t="s">
        <v>263</v>
      </c>
      <c r="C1465" t="s">
        <v>264</v>
      </c>
      <c r="D1465" t="s">
        <v>265</v>
      </c>
      <c r="E1465" t="s">
        <v>266</v>
      </c>
      <c r="F1465" t="s">
        <v>267</v>
      </c>
      <c r="G1465" s="1">
        <v>-203.06873911964249</v>
      </c>
      <c r="H1465" s="1">
        <v>37.82</v>
      </c>
      <c r="I1465" s="2">
        <v>-7680.0597135048802</v>
      </c>
      <c r="J1465" s="3">
        <v>-3.3279375290945E-3</v>
      </c>
      <c r="K1465" s="4">
        <v>2307753.5699999998</v>
      </c>
      <c r="L1465" s="5">
        <v>100001</v>
      </c>
      <c r="M1465" s="6">
        <v>23.07730493</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4271</v>
      </c>
    </row>
    <row r="1466" spans="1:28" x14ac:dyDescent="0.25">
      <c r="A1466" t="s">
        <v>4268</v>
      </c>
      <c r="B1466" t="s">
        <v>4279</v>
      </c>
      <c r="C1466" t="s">
        <v>4280</v>
      </c>
      <c r="D1466" t="s">
        <v>4281</v>
      </c>
      <c r="E1466" t="s">
        <v>4282</v>
      </c>
      <c r="F1466" t="s">
        <v>4283</v>
      </c>
      <c r="G1466" s="1">
        <v>-46.960458791836793</v>
      </c>
      <c r="H1466" s="1">
        <v>252.92</v>
      </c>
      <c r="I1466" s="2">
        <v>-11877.23923763136</v>
      </c>
      <c r="J1466" s="3">
        <v>-5.1466670410702997E-3</v>
      </c>
      <c r="K1466" s="4">
        <v>2307753.5699999998</v>
      </c>
      <c r="L1466" s="5">
        <v>100001</v>
      </c>
      <c r="M1466" s="6">
        <v>23.07730493</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4271</v>
      </c>
    </row>
    <row r="1467" spans="1:28" x14ac:dyDescent="0.25">
      <c r="A1467" t="s">
        <v>4268</v>
      </c>
      <c r="B1467" t="s">
        <v>4284</v>
      </c>
      <c r="C1467" t="s">
        <v>4285</v>
      </c>
      <c r="D1467" t="s">
        <v>4286</v>
      </c>
      <c r="E1467" t="s">
        <v>4287</v>
      </c>
      <c r="F1467" t="s">
        <v>4288</v>
      </c>
      <c r="G1467" s="1">
        <v>-390.93187319136041</v>
      </c>
      <c r="H1467" s="1">
        <v>30.19</v>
      </c>
      <c r="I1467" s="2">
        <v>-11802.233251647171</v>
      </c>
      <c r="J1467" s="3">
        <v>-5.1141653099671999E-3</v>
      </c>
      <c r="K1467" s="4">
        <v>2307753.5699999998</v>
      </c>
      <c r="L1467" s="5">
        <v>100001</v>
      </c>
      <c r="M1467" s="6">
        <v>23.07730493</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4271</v>
      </c>
    </row>
    <row r="1468" spans="1:28" x14ac:dyDescent="0.25">
      <c r="A1468" t="s">
        <v>4268</v>
      </c>
      <c r="B1468" t="s">
        <v>268</v>
      </c>
      <c r="C1468" t="s">
        <v>269</v>
      </c>
      <c r="D1468" t="s">
        <v>270</v>
      </c>
      <c r="E1468" t="s">
        <v>271</v>
      </c>
      <c r="F1468" t="s">
        <v>272</v>
      </c>
      <c r="G1468" s="1">
        <v>-513.4235716075799</v>
      </c>
      <c r="H1468" s="1">
        <v>24.38</v>
      </c>
      <c r="I1468" s="2">
        <v>-12517.2666757928</v>
      </c>
      <c r="J1468" s="3">
        <v>-5.4240049017854003E-3</v>
      </c>
      <c r="K1468" s="4">
        <v>2307753.5699999998</v>
      </c>
      <c r="L1468" s="5">
        <v>100001</v>
      </c>
      <c r="M1468" s="6">
        <v>23.07730493</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4271</v>
      </c>
    </row>
    <row r="1469" spans="1:28" x14ac:dyDescent="0.25">
      <c r="A1469" t="s">
        <v>4268</v>
      </c>
      <c r="B1469" t="s">
        <v>4289</v>
      </c>
      <c r="C1469" t="s">
        <v>4290</v>
      </c>
      <c r="D1469" t="s">
        <v>4291</v>
      </c>
      <c r="E1469" t="s">
        <v>4292</v>
      </c>
      <c r="F1469" t="s">
        <v>4293</v>
      </c>
      <c r="G1469" s="1">
        <v>-640.06810320789612</v>
      </c>
      <c r="H1469" s="1">
        <v>10.53</v>
      </c>
      <c r="I1469" s="2">
        <v>-6739.9171267791453</v>
      </c>
      <c r="J1469" s="3">
        <v>-2.9205532230112E-3</v>
      </c>
      <c r="K1469" s="4">
        <v>2307753.5699999998</v>
      </c>
      <c r="L1469" s="5">
        <v>100001</v>
      </c>
      <c r="M1469" s="6">
        <v>23.07730493</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4271</v>
      </c>
    </row>
    <row r="1470" spans="1:28" x14ac:dyDescent="0.25">
      <c r="A1470" t="s">
        <v>4268</v>
      </c>
      <c r="B1470" t="s">
        <v>4294</v>
      </c>
      <c r="C1470" t="s">
        <v>4295</v>
      </c>
      <c r="D1470" t="s">
        <v>4296</v>
      </c>
      <c r="E1470" t="s">
        <v>4297</v>
      </c>
      <c r="F1470" t="s">
        <v>4298</v>
      </c>
      <c r="G1470" s="1">
        <v>-213.6779726291563</v>
      </c>
      <c r="H1470" s="1">
        <v>44.37</v>
      </c>
      <c r="I1470" s="2">
        <v>-9480.8916455556646</v>
      </c>
      <c r="J1470" s="3">
        <v>-4.1082773173027999E-3</v>
      </c>
      <c r="K1470" s="4">
        <v>2307753.5699999998</v>
      </c>
      <c r="L1470" s="5">
        <v>100001</v>
      </c>
      <c r="M1470" s="6">
        <v>23.07730493</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4271</v>
      </c>
    </row>
    <row r="1471" spans="1:28" x14ac:dyDescent="0.25">
      <c r="A1471" t="s">
        <v>4268</v>
      </c>
      <c r="B1471" t="s">
        <v>4299</v>
      </c>
      <c r="C1471" t="s">
        <v>4300</v>
      </c>
      <c r="D1471" t="s">
        <v>4301</v>
      </c>
      <c r="E1471" t="s">
        <v>4302</v>
      </c>
      <c r="F1471" t="s">
        <v>4303</v>
      </c>
      <c r="G1471" s="1">
        <v>-203.7077062507617</v>
      </c>
      <c r="H1471" s="1">
        <v>65.53</v>
      </c>
      <c r="I1471" s="2">
        <v>-13348.96599061242</v>
      </c>
      <c r="J1471" s="3">
        <v>-5.7843983708417996E-3</v>
      </c>
      <c r="K1471" s="4">
        <v>2307753.5699999998</v>
      </c>
      <c r="L1471" s="5">
        <v>100001</v>
      </c>
      <c r="M1471" s="6">
        <v>23.07730493</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4271</v>
      </c>
    </row>
    <row r="1472" spans="1:28" x14ac:dyDescent="0.25">
      <c r="A1472" t="s">
        <v>4268</v>
      </c>
      <c r="B1472" t="s">
        <v>283</v>
      </c>
      <c r="C1472" t="s">
        <v>284</v>
      </c>
      <c r="D1472" t="s">
        <v>285</v>
      </c>
      <c r="E1472" t="s">
        <v>286</v>
      </c>
      <c r="F1472" t="s">
        <v>287</v>
      </c>
      <c r="G1472" s="1">
        <v>-219.30326251594039</v>
      </c>
      <c r="H1472" s="1">
        <v>47.04</v>
      </c>
      <c r="I1472" s="2">
        <v>-10316.02546874984</v>
      </c>
      <c r="J1472" s="3">
        <v>-4.4701590338129997E-3</v>
      </c>
      <c r="K1472" s="4">
        <v>2307753.5699999998</v>
      </c>
      <c r="L1472" s="5">
        <v>100001</v>
      </c>
      <c r="M1472" s="6">
        <v>23.07730493</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4271</v>
      </c>
    </row>
    <row r="1473" spans="1:28" x14ac:dyDescent="0.25">
      <c r="A1473" t="s">
        <v>4268</v>
      </c>
      <c r="B1473" t="s">
        <v>4304</v>
      </c>
      <c r="C1473" t="s">
        <v>4305</v>
      </c>
      <c r="D1473" t="s">
        <v>4306</v>
      </c>
      <c r="E1473" t="s">
        <v>4307</v>
      </c>
      <c r="F1473" t="s">
        <v>4308</v>
      </c>
      <c r="G1473" s="1">
        <v>-67.271569826266273</v>
      </c>
      <c r="H1473" s="1">
        <v>100.42</v>
      </c>
      <c r="I1473" s="2">
        <v>-6755.4110419536592</v>
      </c>
      <c r="J1473" s="3">
        <v>-2.9272670746875E-3</v>
      </c>
      <c r="K1473" s="4">
        <v>2307753.5699999998</v>
      </c>
      <c r="L1473" s="5">
        <v>100001</v>
      </c>
      <c r="M1473" s="6">
        <v>23.07730493</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4271</v>
      </c>
    </row>
    <row r="1474" spans="1:28" x14ac:dyDescent="0.25">
      <c r="A1474" t="s">
        <v>4268</v>
      </c>
      <c r="B1474" t="s">
        <v>293</v>
      </c>
      <c r="C1474" t="s">
        <v>294</v>
      </c>
      <c r="D1474" t="s">
        <v>295</v>
      </c>
      <c r="E1474" t="s">
        <v>296</v>
      </c>
      <c r="F1474" t="s">
        <v>297</v>
      </c>
      <c r="G1474" s="1">
        <v>-71.908613208661507</v>
      </c>
      <c r="H1474" s="1">
        <v>126.65</v>
      </c>
      <c r="I1474" s="2">
        <v>-9107.2258628769796</v>
      </c>
      <c r="J1474" s="3">
        <v>-3.9463597765669999E-3</v>
      </c>
      <c r="K1474" s="4">
        <v>2307753.5699999998</v>
      </c>
      <c r="L1474" s="5">
        <v>100001</v>
      </c>
      <c r="M1474" s="6">
        <v>23.07730493</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4271</v>
      </c>
    </row>
    <row r="1475" spans="1:28" x14ac:dyDescent="0.25">
      <c r="A1475" t="s">
        <v>4268</v>
      </c>
      <c r="B1475" t="s">
        <v>4309</v>
      </c>
      <c r="C1475" t="s">
        <v>4310</v>
      </c>
      <c r="D1475" t="s">
        <v>4311</v>
      </c>
      <c r="E1475" t="s">
        <v>4312</v>
      </c>
      <c r="F1475" t="s">
        <v>4313</v>
      </c>
      <c r="G1475" s="1">
        <v>-679.20891850255032</v>
      </c>
      <c r="H1475" s="1">
        <v>10.48</v>
      </c>
      <c r="I1475" s="2">
        <v>-7118.1094659067276</v>
      </c>
      <c r="J1475" s="3">
        <v>-3.0844322194707001E-3</v>
      </c>
      <c r="K1475" s="4">
        <v>2307753.5699999998</v>
      </c>
      <c r="L1475" s="5">
        <v>100001</v>
      </c>
      <c r="M1475" s="6">
        <v>23.07730493</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4271</v>
      </c>
    </row>
    <row r="1476" spans="1:28" x14ac:dyDescent="0.25">
      <c r="A1476" t="s">
        <v>4268</v>
      </c>
      <c r="B1476" t="s">
        <v>298</v>
      </c>
      <c r="C1476" t="s">
        <v>299</v>
      </c>
      <c r="D1476" t="s">
        <v>300</v>
      </c>
      <c r="E1476" t="s">
        <v>301</v>
      </c>
      <c r="F1476" t="s">
        <v>302</v>
      </c>
      <c r="G1476" s="1">
        <v>-260.86127687257323</v>
      </c>
      <c r="H1476" s="1">
        <v>35.53</v>
      </c>
      <c r="I1476" s="2">
        <v>-9268.4011672825236</v>
      </c>
      <c r="J1476" s="3">
        <v>-4.0162005544129003E-3</v>
      </c>
      <c r="K1476" s="4">
        <v>2307753.5699999998</v>
      </c>
      <c r="L1476" s="5">
        <v>100001</v>
      </c>
      <c r="M1476" s="6">
        <v>23.07730493</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4271</v>
      </c>
    </row>
    <row r="1477" spans="1:28" x14ac:dyDescent="0.25">
      <c r="A1477" t="s">
        <v>4268</v>
      </c>
      <c r="B1477" t="s">
        <v>4314</v>
      </c>
      <c r="C1477" t="s">
        <v>4315</v>
      </c>
      <c r="D1477" t="s">
        <v>4316</v>
      </c>
      <c r="E1477" t="s">
        <v>4317</v>
      </c>
      <c r="F1477" t="s">
        <v>4318</v>
      </c>
      <c r="G1477" s="1">
        <v>-584.72108752807526</v>
      </c>
      <c r="H1477" s="1">
        <v>21.52</v>
      </c>
      <c r="I1477" s="2">
        <v>-12583.19780360418</v>
      </c>
      <c r="J1477" s="3">
        <v>-5.4525742987385E-3</v>
      </c>
      <c r="K1477" s="4">
        <v>2307753.5699999998</v>
      </c>
      <c r="L1477" s="5">
        <v>100001</v>
      </c>
      <c r="M1477" s="6">
        <v>23.07730493</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4271</v>
      </c>
    </row>
    <row r="1478" spans="1:28" x14ac:dyDescent="0.25">
      <c r="A1478" t="s">
        <v>4268</v>
      </c>
      <c r="B1478" t="s">
        <v>303</v>
      </c>
      <c r="C1478" t="s">
        <v>304</v>
      </c>
      <c r="D1478" t="s">
        <v>305</v>
      </c>
      <c r="E1478" t="s">
        <v>306</v>
      </c>
      <c r="F1478" t="s">
        <v>307</v>
      </c>
      <c r="G1478" s="1">
        <v>-43.560451243606572</v>
      </c>
      <c r="H1478" s="1">
        <v>194.71</v>
      </c>
      <c r="I1478" s="2">
        <v>-8481.6554616426365</v>
      </c>
      <c r="J1478" s="3">
        <v>-3.6752864655485999E-3</v>
      </c>
      <c r="K1478" s="4">
        <v>2307753.5699999998</v>
      </c>
      <c r="L1478" s="5">
        <v>100001</v>
      </c>
      <c r="M1478" s="6">
        <v>23.07730493</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4271</v>
      </c>
    </row>
    <row r="1479" spans="1:28" x14ac:dyDescent="0.25">
      <c r="A1479" t="s">
        <v>4268</v>
      </c>
      <c r="B1479" t="s">
        <v>308</v>
      </c>
      <c r="C1479" t="s">
        <v>309</v>
      </c>
      <c r="D1479" t="s">
        <v>310</v>
      </c>
      <c r="E1479" t="s">
        <v>311</v>
      </c>
      <c r="F1479" t="s">
        <v>312</v>
      </c>
      <c r="G1479" s="1">
        <v>-366.22605045777391</v>
      </c>
      <c r="H1479" s="1">
        <v>27.55</v>
      </c>
      <c r="I1479" s="2">
        <v>-10089.52769011167</v>
      </c>
      <c r="J1479" s="3">
        <v>-4.3720126018965003E-3</v>
      </c>
      <c r="K1479" s="4">
        <v>2307753.5699999998</v>
      </c>
      <c r="L1479" s="5">
        <v>100001</v>
      </c>
      <c r="M1479" s="6">
        <v>23.07730493</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4271</v>
      </c>
    </row>
    <row r="1480" spans="1:28" x14ac:dyDescent="0.25">
      <c r="A1480" t="s">
        <v>4268</v>
      </c>
      <c r="B1480" t="s">
        <v>313</v>
      </c>
      <c r="C1480" t="s">
        <v>314</v>
      </c>
      <c r="D1480" t="s">
        <v>315</v>
      </c>
      <c r="E1480" t="s">
        <v>316</v>
      </c>
      <c r="F1480" t="s">
        <v>317</v>
      </c>
      <c r="G1480" s="1">
        <v>-975.8142885908386</v>
      </c>
      <c r="H1480" s="1">
        <v>10.98</v>
      </c>
      <c r="I1480" s="2">
        <v>-10714.440888727409</v>
      </c>
      <c r="J1480" s="3">
        <v>-4.6428011326735E-3</v>
      </c>
      <c r="K1480" s="4">
        <v>2307753.5699999998</v>
      </c>
      <c r="L1480" s="5">
        <v>100001</v>
      </c>
      <c r="M1480" s="6">
        <v>23.07730493</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4271</v>
      </c>
    </row>
    <row r="1481" spans="1:28" x14ac:dyDescent="0.25">
      <c r="A1481" t="s">
        <v>4268</v>
      </c>
      <c r="B1481" t="s">
        <v>318</v>
      </c>
      <c r="C1481" t="s">
        <v>319</v>
      </c>
      <c r="D1481" t="s">
        <v>320</v>
      </c>
      <c r="E1481" t="s">
        <v>321</v>
      </c>
      <c r="G1481" s="1">
        <v>-2832.3011131170451</v>
      </c>
      <c r="H1481" s="1">
        <v>3.32</v>
      </c>
      <c r="I1481" s="2">
        <v>-9403.2396955485874</v>
      </c>
      <c r="J1481" s="3">
        <v>-4.0746290322274002E-3</v>
      </c>
      <c r="K1481" s="4">
        <v>2307753.5699999998</v>
      </c>
      <c r="L1481" s="5">
        <v>100001</v>
      </c>
      <c r="M1481" s="6">
        <v>23.07730493</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4271</v>
      </c>
    </row>
    <row r="1482" spans="1:28" x14ac:dyDescent="0.25">
      <c r="A1482" t="s">
        <v>4268</v>
      </c>
      <c r="B1482" t="s">
        <v>4319</v>
      </c>
      <c r="C1482" t="s">
        <v>4320</v>
      </c>
      <c r="D1482" t="s">
        <v>4321</v>
      </c>
      <c r="E1482" t="s">
        <v>4322</v>
      </c>
      <c r="F1482" t="s">
        <v>4323</v>
      </c>
      <c r="G1482" s="1">
        <v>-357.38813806440362</v>
      </c>
      <c r="H1482" s="1">
        <v>34.83</v>
      </c>
      <c r="I1482" s="2">
        <v>-12447.82884878318</v>
      </c>
      <c r="J1482" s="3">
        <v>-5.3939159755185999E-3</v>
      </c>
      <c r="K1482" s="4">
        <v>2307753.5699999998</v>
      </c>
      <c r="L1482" s="5">
        <v>100001</v>
      </c>
      <c r="M1482" s="6">
        <v>23.07730493</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4271</v>
      </c>
    </row>
    <row r="1483" spans="1:28" x14ac:dyDescent="0.25">
      <c r="A1483" t="s">
        <v>4268</v>
      </c>
      <c r="B1483" t="s">
        <v>327</v>
      </c>
      <c r="C1483" t="s">
        <v>328</v>
      </c>
      <c r="D1483" t="s">
        <v>329</v>
      </c>
      <c r="E1483" t="s">
        <v>330</v>
      </c>
      <c r="F1483" t="s">
        <v>331</v>
      </c>
      <c r="G1483" s="1">
        <v>-202.77791844134771</v>
      </c>
      <c r="H1483" s="1">
        <v>33.36</v>
      </c>
      <c r="I1483" s="2">
        <v>-6764.6713592033566</v>
      </c>
      <c r="J1483" s="3">
        <v>-2.931279772304E-3</v>
      </c>
      <c r="K1483" s="4">
        <v>2307753.5699999998</v>
      </c>
      <c r="L1483" s="5">
        <v>100001</v>
      </c>
      <c r="M1483" s="6">
        <v>23.07730493</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4271</v>
      </c>
    </row>
    <row r="1484" spans="1:28" x14ac:dyDescent="0.25">
      <c r="A1484" t="s">
        <v>4268</v>
      </c>
      <c r="B1484" t="s">
        <v>332</v>
      </c>
      <c r="C1484" t="s">
        <v>333</v>
      </c>
      <c r="D1484" t="s">
        <v>334</v>
      </c>
      <c r="E1484" t="s">
        <v>335</v>
      </c>
      <c r="F1484" t="s">
        <v>336</v>
      </c>
      <c r="G1484" s="1">
        <v>-102.0465628931174</v>
      </c>
      <c r="H1484" s="1">
        <v>135.61000000000001</v>
      </c>
      <c r="I1484" s="2">
        <v>-13838.53439393565</v>
      </c>
      <c r="J1484" s="3">
        <v>-5.9965390472500003E-3</v>
      </c>
      <c r="K1484" s="4">
        <v>2307753.5699999998</v>
      </c>
      <c r="L1484" s="5">
        <v>100001</v>
      </c>
      <c r="M1484" s="6">
        <v>23.07730493</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4271</v>
      </c>
    </row>
    <row r="1485" spans="1:28" x14ac:dyDescent="0.25">
      <c r="A1485" t="s">
        <v>4268</v>
      </c>
      <c r="B1485" t="s">
        <v>337</v>
      </c>
      <c r="C1485" t="s">
        <v>338</v>
      </c>
      <c r="D1485" t="s">
        <v>339</v>
      </c>
      <c r="E1485" t="s">
        <v>340</v>
      </c>
      <c r="F1485" t="s">
        <v>341</v>
      </c>
      <c r="G1485" s="1">
        <v>-2779.7636268493911</v>
      </c>
      <c r="H1485" s="1">
        <v>3.12</v>
      </c>
      <c r="I1485" s="2">
        <v>-8672.8625157701008</v>
      </c>
      <c r="J1485" s="3">
        <v>-3.7581406561403002E-3</v>
      </c>
      <c r="K1485" s="4">
        <v>2307753.5699999998</v>
      </c>
      <c r="L1485" s="5">
        <v>100001</v>
      </c>
      <c r="M1485" s="6">
        <v>23.07730493</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4271</v>
      </c>
    </row>
    <row r="1486" spans="1:28" x14ac:dyDescent="0.25">
      <c r="A1486" t="s">
        <v>4268</v>
      </c>
      <c r="B1486" t="s">
        <v>4324</v>
      </c>
      <c r="C1486" t="s">
        <v>4325</v>
      </c>
      <c r="D1486" t="s">
        <v>4326</v>
      </c>
      <c r="E1486" t="s">
        <v>4327</v>
      </c>
      <c r="G1486" s="1">
        <v>-560.71291720467184</v>
      </c>
      <c r="H1486" s="1">
        <v>22.41</v>
      </c>
      <c r="I1486" s="2">
        <v>-12565.576474556699</v>
      </c>
      <c r="J1486" s="3">
        <v>-5.4449385921896999E-3</v>
      </c>
      <c r="K1486" s="4">
        <v>2307753.5699999998</v>
      </c>
      <c r="L1486" s="5">
        <v>100001</v>
      </c>
      <c r="M1486" s="6">
        <v>23.07730493</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4271</v>
      </c>
    </row>
    <row r="1487" spans="1:28" x14ac:dyDescent="0.25">
      <c r="A1487" t="s">
        <v>4268</v>
      </c>
      <c r="B1487" t="s">
        <v>342</v>
      </c>
      <c r="C1487" t="s">
        <v>343</v>
      </c>
      <c r="D1487" t="s">
        <v>344</v>
      </c>
      <c r="E1487" t="s">
        <v>345</v>
      </c>
      <c r="F1487" t="s">
        <v>346</v>
      </c>
      <c r="G1487" s="1">
        <v>-448.68135996737158</v>
      </c>
      <c r="H1487" s="1">
        <v>19.91</v>
      </c>
      <c r="I1487" s="2">
        <v>-8933.2458769503701</v>
      </c>
      <c r="J1487" s="3">
        <v>-3.8709704506926E-3</v>
      </c>
      <c r="K1487" s="4">
        <v>2307753.5699999998</v>
      </c>
      <c r="L1487" s="5">
        <v>100001</v>
      </c>
      <c r="M1487" s="6">
        <v>23.07730493</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4271</v>
      </c>
    </row>
    <row r="1488" spans="1:28" x14ac:dyDescent="0.25">
      <c r="A1488" t="s">
        <v>4268</v>
      </c>
      <c r="B1488" t="s">
        <v>4328</v>
      </c>
      <c r="C1488" t="s">
        <v>4329</v>
      </c>
      <c r="D1488" t="s">
        <v>4330</v>
      </c>
      <c r="E1488" t="s">
        <v>4331</v>
      </c>
      <c r="F1488" t="s">
        <v>4332</v>
      </c>
      <c r="G1488" s="1">
        <v>-193.7610046176282</v>
      </c>
      <c r="H1488" s="1">
        <v>55.97</v>
      </c>
      <c r="I1488" s="2">
        <v>-10844.803428448649</v>
      </c>
      <c r="J1488" s="3">
        <v>-4.6992900669409997E-3</v>
      </c>
      <c r="K1488" s="4">
        <v>2307753.5699999998</v>
      </c>
      <c r="L1488" s="5">
        <v>100001</v>
      </c>
      <c r="M1488" s="6">
        <v>23.07730493</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4271</v>
      </c>
    </row>
    <row r="1489" spans="1:28" x14ac:dyDescent="0.25">
      <c r="A1489" t="s">
        <v>4268</v>
      </c>
      <c r="B1489" t="s">
        <v>347</v>
      </c>
      <c r="C1489" t="s">
        <v>348</v>
      </c>
      <c r="D1489" t="s">
        <v>349</v>
      </c>
      <c r="E1489" t="s">
        <v>350</v>
      </c>
      <c r="F1489" t="s">
        <v>351</v>
      </c>
      <c r="G1489" s="1">
        <v>-358.46237323058659</v>
      </c>
      <c r="H1489" s="1">
        <v>32.130000000000003</v>
      </c>
      <c r="I1489" s="2">
        <v>-11517.39605189875</v>
      </c>
      <c r="J1489" s="3">
        <v>-4.9907391333375998E-3</v>
      </c>
      <c r="K1489" s="4">
        <v>2307753.5699999998</v>
      </c>
      <c r="L1489" s="5">
        <v>100001</v>
      </c>
      <c r="M1489" s="6">
        <v>23.07730493</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4271</v>
      </c>
    </row>
    <row r="1490" spans="1:28" x14ac:dyDescent="0.25">
      <c r="A1490" t="s">
        <v>4268</v>
      </c>
      <c r="B1490" t="s">
        <v>4333</v>
      </c>
      <c r="C1490" t="s">
        <v>4334</v>
      </c>
      <c r="D1490" t="s">
        <v>4335</v>
      </c>
      <c r="E1490" t="s">
        <v>4336</v>
      </c>
      <c r="F1490" t="s">
        <v>4337</v>
      </c>
      <c r="G1490" s="1">
        <v>-691.59797003154699</v>
      </c>
      <c r="H1490" s="1">
        <v>13.53</v>
      </c>
      <c r="I1490" s="2">
        <v>-9357.3205345268307</v>
      </c>
      <c r="J1490" s="3">
        <v>-4.0547312573442004E-3</v>
      </c>
      <c r="K1490" s="4">
        <v>2307753.5699999998</v>
      </c>
      <c r="L1490" s="5">
        <v>100001</v>
      </c>
      <c r="M1490" s="6">
        <v>23.07730493</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4271</v>
      </c>
    </row>
    <row r="1491" spans="1:28" x14ac:dyDescent="0.25">
      <c r="A1491" t="s">
        <v>4268</v>
      </c>
      <c r="B1491" t="s">
        <v>362</v>
      </c>
      <c r="C1491" t="s">
        <v>363</v>
      </c>
      <c r="D1491" t="s">
        <v>364</v>
      </c>
      <c r="E1491" t="s">
        <v>365</v>
      </c>
      <c r="F1491" t="s">
        <v>366</v>
      </c>
      <c r="G1491" s="1">
        <v>-814.75763834228405</v>
      </c>
      <c r="H1491" s="1">
        <v>12.19</v>
      </c>
      <c r="I1491" s="2">
        <v>-9931.8956113924396</v>
      </c>
      <c r="J1491" s="3">
        <v>-4.3037071810887997E-3</v>
      </c>
      <c r="K1491" s="4">
        <v>2307753.5699999998</v>
      </c>
      <c r="L1491" s="5">
        <v>100001</v>
      </c>
      <c r="M1491" s="6">
        <v>23.07730493</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4271</v>
      </c>
    </row>
    <row r="1492" spans="1:28" x14ac:dyDescent="0.25">
      <c r="A1492" t="s">
        <v>4268</v>
      </c>
      <c r="B1492" t="s">
        <v>4338</v>
      </c>
      <c r="C1492" t="s">
        <v>4339</v>
      </c>
      <c r="D1492" t="s">
        <v>4340</v>
      </c>
      <c r="E1492" t="s">
        <v>4341</v>
      </c>
      <c r="F1492" t="s">
        <v>4342</v>
      </c>
      <c r="G1492" s="1">
        <v>-127.49501497856301</v>
      </c>
      <c r="H1492" s="1">
        <v>70.930000000000007</v>
      </c>
      <c r="I1492" s="2">
        <v>-9043.2214124294751</v>
      </c>
      <c r="J1492" s="3">
        <v>-3.9186252509748999E-3</v>
      </c>
      <c r="K1492" s="4">
        <v>2307753.5699999998</v>
      </c>
      <c r="L1492" s="5">
        <v>100001</v>
      </c>
      <c r="M1492" s="6">
        <v>23.07730493</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4271</v>
      </c>
    </row>
    <row r="1493" spans="1:28" x14ac:dyDescent="0.25">
      <c r="A1493" t="s">
        <v>4268</v>
      </c>
      <c r="B1493" t="s">
        <v>4343</v>
      </c>
      <c r="C1493" t="s">
        <v>4344</v>
      </c>
      <c r="D1493" t="s">
        <v>4345</v>
      </c>
      <c r="E1493" t="s">
        <v>4346</v>
      </c>
      <c r="F1493" t="s">
        <v>4347</v>
      </c>
      <c r="G1493" s="1">
        <v>-358.40572720832432</v>
      </c>
      <c r="H1493" s="1">
        <v>26.83</v>
      </c>
      <c r="I1493" s="2">
        <v>-9616.0256609993394</v>
      </c>
      <c r="J1493" s="3">
        <v>-4.1668338361618004E-3</v>
      </c>
      <c r="K1493" s="4">
        <v>2307753.5699999998</v>
      </c>
      <c r="L1493" s="5">
        <v>100001</v>
      </c>
      <c r="M1493" s="6">
        <v>23.07730493</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4271</v>
      </c>
    </row>
    <row r="1494" spans="1:28" x14ac:dyDescent="0.25">
      <c r="A1494" t="s">
        <v>4268</v>
      </c>
      <c r="B1494" t="s">
        <v>372</v>
      </c>
      <c r="C1494" t="s">
        <v>373</v>
      </c>
      <c r="D1494" t="s">
        <v>374</v>
      </c>
      <c r="E1494" t="s">
        <v>375</v>
      </c>
      <c r="F1494" t="s">
        <v>376</v>
      </c>
      <c r="G1494" s="1">
        <v>-290.93997481774261</v>
      </c>
      <c r="H1494" s="1">
        <v>26.12</v>
      </c>
      <c r="I1494" s="2">
        <v>-7599.3521422394369</v>
      </c>
      <c r="J1494" s="3">
        <v>-3.2929651766237999E-3</v>
      </c>
      <c r="K1494" s="4">
        <v>2307753.5699999998</v>
      </c>
      <c r="L1494" s="5">
        <v>100001</v>
      </c>
      <c r="M1494" s="6">
        <v>23.07730493</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4271</v>
      </c>
    </row>
    <row r="1495" spans="1:28" x14ac:dyDescent="0.25">
      <c r="A1495" t="s">
        <v>4268</v>
      </c>
      <c r="B1495" t="s">
        <v>4348</v>
      </c>
      <c r="C1495" t="s">
        <v>4349</v>
      </c>
      <c r="D1495" t="s">
        <v>4350</v>
      </c>
      <c r="E1495" t="s">
        <v>4351</v>
      </c>
      <c r="F1495" t="s">
        <v>4352</v>
      </c>
      <c r="G1495" s="1">
        <v>-121.18090946106901</v>
      </c>
      <c r="H1495" s="1">
        <v>68.8</v>
      </c>
      <c r="I1495" s="2">
        <v>-8337.246570921543</v>
      </c>
      <c r="J1495" s="3">
        <v>-3.6127109407619001E-3</v>
      </c>
      <c r="K1495" s="4">
        <v>2307753.5699999998</v>
      </c>
      <c r="L1495" s="5">
        <v>100001</v>
      </c>
      <c r="M1495" s="6">
        <v>23.07730493</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4271</v>
      </c>
    </row>
    <row r="1496" spans="1:28" x14ac:dyDescent="0.25">
      <c r="A1496" t="s">
        <v>4268</v>
      </c>
      <c r="B1496" t="s">
        <v>382</v>
      </c>
      <c r="C1496" t="s">
        <v>383</v>
      </c>
      <c r="D1496" t="s">
        <v>384</v>
      </c>
      <c r="E1496" t="s">
        <v>385</v>
      </c>
      <c r="F1496" t="s">
        <v>386</v>
      </c>
      <c r="G1496" s="1">
        <v>-434.23549137002948</v>
      </c>
      <c r="H1496" s="1">
        <v>17.78</v>
      </c>
      <c r="I1496" s="2">
        <v>-7720.7070365591244</v>
      </c>
      <c r="J1496" s="3">
        <v>-3.3455509015024999E-3</v>
      </c>
      <c r="K1496" s="4">
        <v>2307753.5699999998</v>
      </c>
      <c r="L1496" s="5">
        <v>100001</v>
      </c>
      <c r="M1496" s="6">
        <v>23.07730493</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4271</v>
      </c>
    </row>
    <row r="1497" spans="1:28" x14ac:dyDescent="0.25">
      <c r="A1497" t="s">
        <v>4268</v>
      </c>
      <c r="B1497" t="s">
        <v>4353</v>
      </c>
      <c r="C1497" t="s">
        <v>4354</v>
      </c>
      <c r="D1497" t="s">
        <v>4355</v>
      </c>
      <c r="E1497" t="s">
        <v>4356</v>
      </c>
      <c r="F1497" t="s">
        <v>4357</v>
      </c>
      <c r="G1497" s="1">
        <v>-131.16295821209411</v>
      </c>
      <c r="H1497" s="1">
        <v>65.599999999999994</v>
      </c>
      <c r="I1497" s="2">
        <v>-8604.2900587133754</v>
      </c>
      <c r="J1497" s="3">
        <v>-3.7284267135651002E-3</v>
      </c>
      <c r="K1497" s="4">
        <v>2307753.5699999998</v>
      </c>
      <c r="L1497" s="5">
        <v>100001</v>
      </c>
      <c r="M1497" s="6">
        <v>23.07730493</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4271</v>
      </c>
    </row>
    <row r="1498" spans="1:28" x14ac:dyDescent="0.25">
      <c r="A1498" t="s">
        <v>4268</v>
      </c>
      <c r="B1498" t="s">
        <v>4358</v>
      </c>
      <c r="C1498" t="s">
        <v>4359</v>
      </c>
      <c r="D1498" t="s">
        <v>4360</v>
      </c>
      <c r="E1498" t="s">
        <v>4361</v>
      </c>
      <c r="F1498" t="s">
        <v>4362</v>
      </c>
      <c r="G1498" s="1">
        <v>-1131.223557003927</v>
      </c>
      <c r="H1498" s="1">
        <v>10.039999999999999</v>
      </c>
      <c r="I1498" s="2">
        <v>-11357.48451231943</v>
      </c>
      <c r="J1498" s="3">
        <v>-4.9214459723787999E-3</v>
      </c>
      <c r="K1498" s="4">
        <v>2307753.5699999998</v>
      </c>
      <c r="L1498" s="5">
        <v>100001</v>
      </c>
      <c r="M1498" s="6">
        <v>23.07730493</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4271</v>
      </c>
    </row>
    <row r="1499" spans="1:28" x14ac:dyDescent="0.25">
      <c r="A1499" t="s">
        <v>4268</v>
      </c>
      <c r="B1499" t="s">
        <v>4363</v>
      </c>
      <c r="C1499" t="s">
        <v>4364</v>
      </c>
      <c r="D1499" t="s">
        <v>4365</v>
      </c>
      <c r="E1499" t="s">
        <v>4366</v>
      </c>
      <c r="F1499" t="s">
        <v>4367</v>
      </c>
      <c r="G1499" s="1">
        <v>-396.12597355668339</v>
      </c>
      <c r="H1499" s="1">
        <v>26.06</v>
      </c>
      <c r="I1499" s="2">
        <v>-10323.04287088717</v>
      </c>
      <c r="J1499" s="3">
        <v>-4.4731998273486E-3</v>
      </c>
      <c r="K1499" s="4">
        <v>2307753.5699999998</v>
      </c>
      <c r="L1499" s="5">
        <v>100001</v>
      </c>
      <c r="M1499" s="6">
        <v>23.07730493</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4271</v>
      </c>
    </row>
    <row r="1500" spans="1:28" x14ac:dyDescent="0.25">
      <c r="A1500" t="s">
        <v>4268</v>
      </c>
      <c r="B1500" t="s">
        <v>4368</v>
      </c>
      <c r="C1500" t="s">
        <v>4369</v>
      </c>
      <c r="D1500" t="s">
        <v>4370</v>
      </c>
      <c r="E1500" t="s">
        <v>4371</v>
      </c>
      <c r="F1500" t="s">
        <v>4372</v>
      </c>
      <c r="G1500" s="1">
        <v>-158.65678486938839</v>
      </c>
      <c r="H1500" s="1">
        <v>33.5</v>
      </c>
      <c r="I1500" s="2">
        <v>-5315.0022931245121</v>
      </c>
      <c r="J1500" s="3">
        <v>-2.3031065197851E-3</v>
      </c>
      <c r="K1500" s="4">
        <v>2307753.5699999998</v>
      </c>
      <c r="L1500" s="5">
        <v>100001</v>
      </c>
      <c r="M1500" s="6">
        <v>23.07730493</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4271</v>
      </c>
    </row>
    <row r="1501" spans="1:28" x14ac:dyDescent="0.25">
      <c r="A1501" t="s">
        <v>4268</v>
      </c>
      <c r="B1501" t="s">
        <v>4368</v>
      </c>
      <c r="C1501" t="s">
        <v>4373</v>
      </c>
      <c r="D1501" t="s">
        <v>4374</v>
      </c>
      <c r="E1501" t="s">
        <v>4375</v>
      </c>
      <c r="F1501" t="s">
        <v>4376</v>
      </c>
      <c r="G1501" s="1">
        <v>-163.66950467142749</v>
      </c>
      <c r="H1501" s="1">
        <v>33.75</v>
      </c>
      <c r="I1501" s="2">
        <v>-5523.8457826606791</v>
      </c>
      <c r="J1501" s="3">
        <v>-2.3936029628416999E-3</v>
      </c>
      <c r="K1501" s="4">
        <v>2307753.5699999998</v>
      </c>
      <c r="L1501" s="5">
        <v>100001</v>
      </c>
      <c r="M1501" s="6">
        <v>23.07730493</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4271</v>
      </c>
    </row>
    <row r="1502" spans="1:28" x14ac:dyDescent="0.25">
      <c r="A1502" t="s">
        <v>4268</v>
      </c>
      <c r="B1502" t="s">
        <v>4377</v>
      </c>
      <c r="C1502" t="s">
        <v>4378</v>
      </c>
      <c r="D1502" t="s">
        <v>4379</v>
      </c>
      <c r="E1502" t="s">
        <v>4380</v>
      </c>
      <c r="G1502" s="1">
        <v>-200.0393098490525</v>
      </c>
      <c r="H1502" s="1">
        <v>59.36</v>
      </c>
      <c r="I1502" s="2">
        <v>-11874.33343263976</v>
      </c>
      <c r="J1502" s="3">
        <v>-5.1454078923338998E-3</v>
      </c>
      <c r="K1502" s="4">
        <v>2307753.5699999998</v>
      </c>
      <c r="L1502" s="5">
        <v>100001</v>
      </c>
      <c r="M1502" s="6">
        <v>23.07730493</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4271</v>
      </c>
    </row>
    <row r="1503" spans="1:28" x14ac:dyDescent="0.25">
      <c r="A1503" t="s">
        <v>4268</v>
      </c>
      <c r="B1503" t="s">
        <v>4381</v>
      </c>
      <c r="C1503" t="s">
        <v>4382</v>
      </c>
      <c r="D1503" t="s">
        <v>4383</v>
      </c>
      <c r="E1503" t="s">
        <v>4384</v>
      </c>
      <c r="F1503" t="s">
        <v>4385</v>
      </c>
      <c r="G1503" s="1">
        <v>-703.67728111081294</v>
      </c>
      <c r="H1503" s="1">
        <v>10.25</v>
      </c>
      <c r="I1503" s="2">
        <v>-7212.6921313858329</v>
      </c>
      <c r="J1503" s="3">
        <v>-3.1254169531565999E-3</v>
      </c>
      <c r="K1503" s="4">
        <v>2307753.5699999998</v>
      </c>
      <c r="L1503" s="5">
        <v>100001</v>
      </c>
      <c r="M1503" s="6">
        <v>23.07730493</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4271</v>
      </c>
    </row>
    <row r="1504" spans="1:28" x14ac:dyDescent="0.25">
      <c r="A1504" t="s">
        <v>4268</v>
      </c>
      <c r="B1504" t="s">
        <v>4386</v>
      </c>
      <c r="C1504" t="s">
        <v>4387</v>
      </c>
      <c r="D1504" t="s">
        <v>4388</v>
      </c>
      <c r="E1504" t="s">
        <v>4389</v>
      </c>
      <c r="F1504" t="s">
        <v>4390</v>
      </c>
      <c r="G1504" s="1">
        <v>-131.09475640129031</v>
      </c>
      <c r="H1504" s="1">
        <v>71.47</v>
      </c>
      <c r="I1504" s="2">
        <v>-9369.3422400002164</v>
      </c>
      <c r="J1504" s="3">
        <v>-4.0599405247589001E-3</v>
      </c>
      <c r="K1504" s="4">
        <v>2307753.5699999998</v>
      </c>
      <c r="L1504" s="5">
        <v>100001</v>
      </c>
      <c r="M1504" s="6">
        <v>23.07730493</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4271</v>
      </c>
    </row>
    <row r="1505" spans="1:28" x14ac:dyDescent="0.25">
      <c r="A1505" t="s">
        <v>4268</v>
      </c>
      <c r="B1505" t="s">
        <v>397</v>
      </c>
      <c r="C1505" t="s">
        <v>398</v>
      </c>
      <c r="D1505" t="s">
        <v>399</v>
      </c>
      <c r="E1505" t="s">
        <v>400</v>
      </c>
      <c r="F1505" t="s">
        <v>401</v>
      </c>
      <c r="G1505" s="1">
        <v>-960.91638473584283</v>
      </c>
      <c r="H1505" s="1">
        <v>9.07</v>
      </c>
      <c r="I1505" s="2">
        <v>-8715.5116095540961</v>
      </c>
      <c r="J1505" s="3">
        <v>-3.776621439504E-3</v>
      </c>
      <c r="K1505" s="4">
        <v>2307753.5699999998</v>
      </c>
      <c r="L1505" s="5">
        <v>100001</v>
      </c>
      <c r="M1505" s="6">
        <v>23.07730493</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4271</v>
      </c>
    </row>
    <row r="1506" spans="1:28" x14ac:dyDescent="0.25">
      <c r="A1506" t="s">
        <v>4268</v>
      </c>
      <c r="B1506" t="s">
        <v>402</v>
      </c>
      <c r="C1506" t="s">
        <v>403</v>
      </c>
      <c r="D1506" t="s">
        <v>404</v>
      </c>
      <c r="E1506" t="s">
        <v>405</v>
      </c>
      <c r="F1506" t="s">
        <v>406</v>
      </c>
      <c r="G1506" s="1">
        <v>-232.108209140387</v>
      </c>
      <c r="H1506" s="1">
        <v>46.21</v>
      </c>
      <c r="I1506" s="2">
        <v>-10725.720344377291</v>
      </c>
      <c r="J1506" s="3">
        <v>-4.6476887670364002E-3</v>
      </c>
      <c r="K1506" s="4">
        <v>2307753.5699999998</v>
      </c>
      <c r="L1506" s="5">
        <v>100001</v>
      </c>
      <c r="M1506" s="6">
        <v>23.07730493</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4271</v>
      </c>
    </row>
    <row r="1507" spans="1:28" x14ac:dyDescent="0.25">
      <c r="A1507" t="s">
        <v>4268</v>
      </c>
      <c r="B1507" t="s">
        <v>4391</v>
      </c>
      <c r="C1507" t="s">
        <v>4392</v>
      </c>
      <c r="D1507" t="s">
        <v>3724</v>
      </c>
      <c r="E1507" t="s">
        <v>3725</v>
      </c>
      <c r="F1507" t="s">
        <v>3726</v>
      </c>
      <c r="G1507" s="1">
        <v>-405.48332997419948</v>
      </c>
      <c r="H1507" s="1">
        <v>22.61</v>
      </c>
      <c r="I1507" s="2">
        <v>-9167.9780907166496</v>
      </c>
      <c r="J1507" s="3">
        <v>-3.9726850431073E-3</v>
      </c>
      <c r="K1507" s="4">
        <v>2307753.5699999998</v>
      </c>
      <c r="L1507" s="5">
        <v>100001</v>
      </c>
      <c r="M1507" s="6">
        <v>23.07730493</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4271</v>
      </c>
    </row>
    <row r="1508" spans="1:28" x14ac:dyDescent="0.25">
      <c r="A1508" t="s">
        <v>4268</v>
      </c>
      <c r="B1508" t="s">
        <v>4393</v>
      </c>
      <c r="C1508" t="s">
        <v>4394</v>
      </c>
      <c r="D1508" t="s">
        <v>4395</v>
      </c>
      <c r="E1508" t="s">
        <v>4396</v>
      </c>
      <c r="F1508" t="s">
        <v>4397</v>
      </c>
      <c r="G1508" s="1">
        <v>-819.76877205569974</v>
      </c>
      <c r="H1508" s="1">
        <v>11.05</v>
      </c>
      <c r="I1508" s="2">
        <v>-9058.4449312154848</v>
      </c>
      <c r="J1508" s="3">
        <v>-3.9252219339932998E-3</v>
      </c>
      <c r="K1508" s="4">
        <v>2307753.5699999998</v>
      </c>
      <c r="L1508" s="5">
        <v>100001</v>
      </c>
      <c r="M1508" s="6">
        <v>23.07730493</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4271</v>
      </c>
    </row>
    <row r="1509" spans="1:28" x14ac:dyDescent="0.25">
      <c r="A1509" t="s">
        <v>4268</v>
      </c>
      <c r="B1509" t="s">
        <v>4398</v>
      </c>
      <c r="C1509" t="s">
        <v>4399</v>
      </c>
      <c r="D1509" t="s">
        <v>4400</v>
      </c>
      <c r="E1509" t="s">
        <v>4401</v>
      </c>
      <c r="F1509" t="s">
        <v>4402</v>
      </c>
      <c r="G1509" s="1">
        <v>-542.45647068974199</v>
      </c>
      <c r="H1509" s="1">
        <v>20.11</v>
      </c>
      <c r="I1509" s="2">
        <v>-10908.799625570709</v>
      </c>
      <c r="J1509" s="3">
        <v>-4.7270210161870002E-3</v>
      </c>
      <c r="K1509" s="4">
        <v>2307753.5699999998</v>
      </c>
      <c r="L1509" s="5">
        <v>100001</v>
      </c>
      <c r="M1509" s="6">
        <v>23.07730493</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4271</v>
      </c>
    </row>
    <row r="1510" spans="1:28" x14ac:dyDescent="0.25">
      <c r="A1510" t="s">
        <v>4268</v>
      </c>
      <c r="B1510" t="s">
        <v>4403</v>
      </c>
      <c r="C1510" t="s">
        <v>4404</v>
      </c>
      <c r="D1510" t="s">
        <v>4405</v>
      </c>
      <c r="E1510" t="s">
        <v>4406</v>
      </c>
      <c r="F1510" t="s">
        <v>4407</v>
      </c>
      <c r="G1510" s="1">
        <v>-378.30468178477292</v>
      </c>
      <c r="H1510" s="1">
        <v>33.619999999999997</v>
      </c>
      <c r="I1510" s="2">
        <v>-12718.603401604059</v>
      </c>
      <c r="J1510" s="3">
        <v>-5.5112485002477996E-3</v>
      </c>
      <c r="K1510" s="4">
        <v>2307753.5699999998</v>
      </c>
      <c r="L1510" s="5">
        <v>100001</v>
      </c>
      <c r="M1510" s="6">
        <v>23.07730493</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4271</v>
      </c>
    </row>
    <row r="1511" spans="1:28" x14ac:dyDescent="0.25">
      <c r="A1511" t="s">
        <v>4268</v>
      </c>
      <c r="B1511" t="s">
        <v>412</v>
      </c>
      <c r="C1511" t="s">
        <v>413</v>
      </c>
      <c r="D1511" t="s">
        <v>414</v>
      </c>
      <c r="E1511" t="s">
        <v>415</v>
      </c>
      <c r="F1511" t="s">
        <v>416</v>
      </c>
      <c r="G1511" s="1">
        <v>-632.7538555213381</v>
      </c>
      <c r="H1511" s="1">
        <v>15.84</v>
      </c>
      <c r="I1511" s="2">
        <v>-10022.821071458</v>
      </c>
      <c r="J1511" s="3">
        <v>-4.3431071678323996E-3</v>
      </c>
      <c r="K1511" s="4">
        <v>2307753.5699999998</v>
      </c>
      <c r="L1511" s="5">
        <v>100001</v>
      </c>
      <c r="M1511" s="6">
        <v>23.07730493</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4271</v>
      </c>
    </row>
    <row r="1512" spans="1:28" x14ac:dyDescent="0.25">
      <c r="A1512" t="s">
        <v>4268</v>
      </c>
      <c r="B1512" t="s">
        <v>4408</v>
      </c>
      <c r="C1512" t="s">
        <v>4409</v>
      </c>
      <c r="D1512" t="s">
        <v>4410</v>
      </c>
      <c r="E1512" t="s">
        <v>4411</v>
      </c>
      <c r="G1512" s="1">
        <v>-503.5201475354549</v>
      </c>
      <c r="H1512" s="1">
        <v>22.7</v>
      </c>
      <c r="I1512" s="2">
        <v>-11429.90734905482</v>
      </c>
      <c r="J1512" s="3">
        <v>-4.9528283685222997E-3</v>
      </c>
      <c r="K1512" s="4">
        <v>2307753.5699999998</v>
      </c>
      <c r="L1512" s="5">
        <v>100001</v>
      </c>
      <c r="M1512" s="6">
        <v>23.07730493</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4271</v>
      </c>
    </row>
    <row r="1513" spans="1:28" x14ac:dyDescent="0.25">
      <c r="A1513" t="s">
        <v>4268</v>
      </c>
      <c r="B1513" t="s">
        <v>421</v>
      </c>
      <c r="C1513" t="s">
        <v>422</v>
      </c>
      <c r="D1513" t="s">
        <v>423</v>
      </c>
      <c r="E1513" t="s">
        <v>424</v>
      </c>
      <c r="F1513" t="s">
        <v>425</v>
      </c>
      <c r="G1513" s="1">
        <v>-2291.0423659220178</v>
      </c>
      <c r="H1513" s="1">
        <v>4.08</v>
      </c>
      <c r="I1513" s="2">
        <v>-9347.4528529618328</v>
      </c>
      <c r="J1513" s="3">
        <v>-4.0504553755111999E-3</v>
      </c>
      <c r="K1513" s="4">
        <v>2307753.5699999998</v>
      </c>
      <c r="L1513" s="5">
        <v>100001</v>
      </c>
      <c r="M1513" s="6">
        <v>23.07730493</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4271</v>
      </c>
    </row>
    <row r="1514" spans="1:28" x14ac:dyDescent="0.25">
      <c r="A1514" t="s">
        <v>4268</v>
      </c>
      <c r="B1514" t="s">
        <v>426</v>
      </c>
      <c r="C1514" t="s">
        <v>427</v>
      </c>
      <c r="D1514" t="s">
        <v>428</v>
      </c>
      <c r="E1514" t="s">
        <v>429</v>
      </c>
      <c r="F1514" t="s">
        <v>430</v>
      </c>
      <c r="G1514" s="1">
        <v>-364.40023586821422</v>
      </c>
      <c r="H1514" s="1">
        <v>23.71</v>
      </c>
      <c r="I1514" s="2">
        <v>-8639.9295924353573</v>
      </c>
      <c r="J1514" s="3">
        <v>-3.7438701015356998E-3</v>
      </c>
      <c r="K1514" s="4">
        <v>2307753.5699999998</v>
      </c>
      <c r="L1514" s="5">
        <v>100001</v>
      </c>
      <c r="M1514" s="6">
        <v>23.07730493</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4271</v>
      </c>
    </row>
    <row r="1515" spans="1:28" x14ac:dyDescent="0.25">
      <c r="A1515" t="s">
        <v>4268</v>
      </c>
      <c r="B1515" t="s">
        <v>4412</v>
      </c>
      <c r="C1515" t="s">
        <v>4413</v>
      </c>
      <c r="D1515" t="s">
        <v>4414</v>
      </c>
      <c r="E1515" t="s">
        <v>4415</v>
      </c>
      <c r="F1515" t="s">
        <v>4416</v>
      </c>
      <c r="G1515" s="1">
        <v>-77.536168936336026</v>
      </c>
      <c r="H1515" s="1">
        <v>114.41</v>
      </c>
      <c r="I1515" s="2">
        <v>-8870.9130880062039</v>
      </c>
      <c r="J1515" s="3">
        <v>-3.8439602925220999E-3</v>
      </c>
      <c r="K1515" s="4">
        <v>2307753.5699999998</v>
      </c>
      <c r="L1515" s="5">
        <v>100001</v>
      </c>
      <c r="M1515" s="6">
        <v>23.07730493</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4271</v>
      </c>
    </row>
    <row r="1516" spans="1:28" x14ac:dyDescent="0.25">
      <c r="A1516" t="s">
        <v>4268</v>
      </c>
      <c r="B1516" t="s">
        <v>4417</v>
      </c>
      <c r="C1516" t="s">
        <v>4418</v>
      </c>
      <c r="D1516" t="s">
        <v>4419</v>
      </c>
      <c r="E1516" t="s">
        <v>4420</v>
      </c>
      <c r="F1516" t="s">
        <v>4421</v>
      </c>
      <c r="G1516" s="1">
        <v>-6929.1770905821504</v>
      </c>
      <c r="H1516" s="1">
        <v>1.31</v>
      </c>
      <c r="I1516" s="2">
        <v>-9077.2219886626153</v>
      </c>
      <c r="J1516" s="3">
        <v>-3.9333584428871997E-3</v>
      </c>
      <c r="K1516" s="4">
        <v>2307753.5699999998</v>
      </c>
      <c r="L1516" s="5">
        <v>100001</v>
      </c>
      <c r="M1516" s="6">
        <v>23.07730493</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4271</v>
      </c>
    </row>
    <row r="1517" spans="1:28" x14ac:dyDescent="0.25">
      <c r="A1517" t="s">
        <v>4268</v>
      </c>
      <c r="B1517" t="s">
        <v>4422</v>
      </c>
      <c r="C1517" t="s">
        <v>4423</v>
      </c>
      <c r="D1517" t="s">
        <v>4424</v>
      </c>
      <c r="E1517" t="s">
        <v>4425</v>
      </c>
      <c r="F1517" t="s">
        <v>4426</v>
      </c>
      <c r="G1517" s="1">
        <v>-202.19888280178199</v>
      </c>
      <c r="H1517" s="1">
        <v>46.24</v>
      </c>
      <c r="I1517" s="2">
        <v>-9349.6763407544004</v>
      </c>
      <c r="J1517" s="3">
        <v>-4.0514188613103002E-3</v>
      </c>
      <c r="K1517" s="4">
        <v>2307753.5699999998</v>
      </c>
      <c r="L1517" s="5">
        <v>100001</v>
      </c>
      <c r="M1517" s="6">
        <v>23.07730493</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4271</v>
      </c>
    </row>
    <row r="1518" spans="1:28" x14ac:dyDescent="0.25">
      <c r="A1518" t="s">
        <v>4268</v>
      </c>
      <c r="B1518" t="s">
        <v>436</v>
      </c>
      <c r="C1518" t="s">
        <v>437</v>
      </c>
      <c r="D1518" t="s">
        <v>438</v>
      </c>
      <c r="E1518" t="s">
        <v>439</v>
      </c>
      <c r="G1518" s="1">
        <v>-482.50447327612642</v>
      </c>
      <c r="H1518" s="1">
        <v>10.744999999999999</v>
      </c>
      <c r="I1518" s="2">
        <v>-5184.5105653519777</v>
      </c>
      <c r="J1518" s="3">
        <v>-2.2465616055149002E-3</v>
      </c>
      <c r="K1518" s="4">
        <v>2307753.5699999998</v>
      </c>
      <c r="L1518" s="5">
        <v>100001</v>
      </c>
      <c r="M1518" s="6">
        <v>23.07730493</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4271</v>
      </c>
    </row>
    <row r="1519" spans="1:28" x14ac:dyDescent="0.25">
      <c r="A1519" t="s">
        <v>4268</v>
      </c>
      <c r="B1519" t="s">
        <v>436</v>
      </c>
      <c r="C1519" t="s">
        <v>440</v>
      </c>
      <c r="D1519" t="s">
        <v>441</v>
      </c>
      <c r="E1519" t="s">
        <v>442</v>
      </c>
      <c r="G1519" s="1">
        <v>-477.82392574863371</v>
      </c>
      <c r="H1519" s="1">
        <v>10.81</v>
      </c>
      <c r="I1519" s="2">
        <v>-5165.2766373427303</v>
      </c>
      <c r="J1519" s="3">
        <v>-2.2382271246329999E-3</v>
      </c>
      <c r="K1519" s="4">
        <v>2307753.5699999998</v>
      </c>
      <c r="L1519" s="5">
        <v>100001</v>
      </c>
      <c r="M1519" s="6">
        <v>23.07730493</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4271</v>
      </c>
    </row>
    <row r="1520" spans="1:28" x14ac:dyDescent="0.25">
      <c r="A1520" t="s">
        <v>4268</v>
      </c>
      <c r="B1520" t="s">
        <v>4427</v>
      </c>
      <c r="C1520" t="s">
        <v>4428</v>
      </c>
      <c r="D1520" t="s">
        <v>4429</v>
      </c>
      <c r="E1520" t="s">
        <v>4430</v>
      </c>
      <c r="F1520" t="s">
        <v>4431</v>
      </c>
      <c r="G1520" s="1">
        <v>-1231.4352419439231</v>
      </c>
      <c r="H1520" s="1">
        <v>8.9</v>
      </c>
      <c r="I1520" s="2">
        <v>-10959.77365330091</v>
      </c>
      <c r="J1520" s="3">
        <v>-4.7491091751623998E-3</v>
      </c>
      <c r="K1520" s="4">
        <v>2307753.5699999998</v>
      </c>
      <c r="L1520" s="5">
        <v>100001</v>
      </c>
      <c r="M1520" s="6">
        <v>23.07730493</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4271</v>
      </c>
    </row>
    <row r="1521" spans="1:28" x14ac:dyDescent="0.25">
      <c r="A1521" t="s">
        <v>4268</v>
      </c>
      <c r="B1521" t="s">
        <v>443</v>
      </c>
      <c r="C1521" t="s">
        <v>444</v>
      </c>
      <c r="D1521" t="s">
        <v>445</v>
      </c>
      <c r="E1521" t="s">
        <v>446</v>
      </c>
      <c r="F1521" t="s">
        <v>447</v>
      </c>
      <c r="G1521" s="1">
        <v>-67.576552010126719</v>
      </c>
      <c r="H1521" s="1">
        <v>233.24</v>
      </c>
      <c r="I1521" s="2">
        <v>-15761.55499084196</v>
      </c>
      <c r="J1521" s="3">
        <v>-6.8298258513113004E-3</v>
      </c>
      <c r="K1521" s="4">
        <v>2307753.5699999998</v>
      </c>
      <c r="L1521" s="5">
        <v>100001</v>
      </c>
      <c r="M1521" s="6">
        <v>23.07730493</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4271</v>
      </c>
    </row>
    <row r="1522" spans="1:28" x14ac:dyDescent="0.25">
      <c r="A1522" t="s">
        <v>4268</v>
      </c>
      <c r="B1522" t="s">
        <v>448</v>
      </c>
      <c r="C1522" t="s">
        <v>449</v>
      </c>
      <c r="D1522" t="s">
        <v>450</v>
      </c>
      <c r="E1522" t="s">
        <v>451</v>
      </c>
      <c r="F1522" t="s">
        <v>452</v>
      </c>
      <c r="G1522" s="1">
        <v>-354.95383190370171</v>
      </c>
      <c r="H1522" s="1">
        <v>31.16</v>
      </c>
      <c r="I1522" s="2">
        <v>-11060.361402119341</v>
      </c>
      <c r="J1522" s="3">
        <v>-4.7926960425498004E-3</v>
      </c>
      <c r="K1522" s="4">
        <v>2307753.5699999998</v>
      </c>
      <c r="L1522" s="5">
        <v>100001</v>
      </c>
      <c r="M1522" s="6">
        <v>23.07730493</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4271</v>
      </c>
    </row>
    <row r="1523" spans="1:28" x14ac:dyDescent="0.25">
      <c r="A1523" t="s">
        <v>4268</v>
      </c>
      <c r="B1523" t="s">
        <v>458</v>
      </c>
      <c r="C1523" t="s">
        <v>459</v>
      </c>
      <c r="D1523" t="s">
        <v>460</v>
      </c>
      <c r="E1523" t="s">
        <v>461</v>
      </c>
      <c r="F1523" t="s">
        <v>462</v>
      </c>
      <c r="G1523" s="1">
        <v>-304.0580606532555</v>
      </c>
      <c r="H1523" s="1">
        <v>26.63</v>
      </c>
      <c r="I1523" s="2">
        <v>-8097.0661551961939</v>
      </c>
      <c r="J1523" s="3">
        <v>-3.5086355235044E-3</v>
      </c>
      <c r="K1523" s="4">
        <v>2307753.5699999998</v>
      </c>
      <c r="L1523" s="5">
        <v>100001</v>
      </c>
      <c r="M1523" s="6">
        <v>23.07730493</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4271</v>
      </c>
    </row>
    <row r="1524" spans="1:28" x14ac:dyDescent="0.25">
      <c r="A1524" t="s">
        <v>4268</v>
      </c>
      <c r="B1524" t="s">
        <v>468</v>
      </c>
      <c r="C1524" t="s">
        <v>469</v>
      </c>
      <c r="D1524" t="s">
        <v>470</v>
      </c>
      <c r="E1524" t="s">
        <v>471</v>
      </c>
      <c r="F1524" t="s">
        <v>472</v>
      </c>
      <c r="G1524" s="1">
        <v>-86.97373612137558</v>
      </c>
      <c r="H1524" s="1">
        <v>138.49</v>
      </c>
      <c r="I1524" s="2">
        <v>-12044.9927154493</v>
      </c>
      <c r="J1524" s="3">
        <v>-5.2193582850569003E-3</v>
      </c>
      <c r="K1524" s="4">
        <v>2307753.5699999998</v>
      </c>
      <c r="L1524" s="5">
        <v>100001</v>
      </c>
      <c r="M1524" s="6">
        <v>23.07730493</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4271</v>
      </c>
    </row>
    <row r="1525" spans="1:28" x14ac:dyDescent="0.25">
      <c r="A1525" t="s">
        <v>4268</v>
      </c>
      <c r="B1525" t="s">
        <v>967</v>
      </c>
      <c r="C1525" t="s">
        <v>968</v>
      </c>
      <c r="D1525" t="s">
        <v>969</v>
      </c>
      <c r="E1525" t="s">
        <v>970</v>
      </c>
      <c r="F1525" t="s">
        <v>971</v>
      </c>
      <c r="G1525" s="1">
        <v>-2284.113764355021</v>
      </c>
      <c r="H1525" s="1">
        <v>5.03</v>
      </c>
      <c r="I1525" s="2">
        <v>-11489.09223470576</v>
      </c>
      <c r="J1525" s="3">
        <v>-4.9784744714773E-3</v>
      </c>
      <c r="K1525" s="4">
        <v>2307753.5699999998</v>
      </c>
      <c r="L1525" s="5">
        <v>100001</v>
      </c>
      <c r="M1525" s="6">
        <v>23.07730493</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4271</v>
      </c>
    </row>
    <row r="1526" spans="1:28" x14ac:dyDescent="0.25">
      <c r="A1526" t="s">
        <v>4268</v>
      </c>
      <c r="B1526" t="s">
        <v>4432</v>
      </c>
      <c r="C1526" t="s">
        <v>4433</v>
      </c>
      <c r="D1526" t="s">
        <v>4434</v>
      </c>
      <c r="E1526" t="s">
        <v>4435</v>
      </c>
      <c r="F1526" t="s">
        <v>4436</v>
      </c>
      <c r="G1526" s="1">
        <v>-4259.0994224802189</v>
      </c>
      <c r="H1526" s="1">
        <v>3.42</v>
      </c>
      <c r="I1526" s="2">
        <v>-14566.12002488235</v>
      </c>
      <c r="J1526" s="3">
        <v>-6.3118177842889003E-3</v>
      </c>
      <c r="K1526" s="4">
        <v>2307753.5699999998</v>
      </c>
      <c r="L1526" s="5">
        <v>100001</v>
      </c>
      <c r="M1526" s="6">
        <v>23.07730493</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4271</v>
      </c>
    </row>
    <row r="1527" spans="1:28" x14ac:dyDescent="0.25">
      <c r="A1527" t="s">
        <v>4268</v>
      </c>
      <c r="B1527" t="s">
        <v>487</v>
      </c>
      <c r="C1527" t="s">
        <v>488</v>
      </c>
      <c r="D1527" t="s">
        <v>489</v>
      </c>
      <c r="E1527" t="s">
        <v>490</v>
      </c>
      <c r="F1527" t="s">
        <v>491</v>
      </c>
      <c r="G1527" s="1">
        <v>-2076.8477815698288</v>
      </c>
      <c r="H1527" s="1">
        <v>3.23</v>
      </c>
      <c r="I1527" s="2">
        <v>-6708.2183344705472</v>
      </c>
      <c r="J1527" s="3">
        <v>-2.9068174443212E-3</v>
      </c>
      <c r="K1527" s="4">
        <v>2307753.5699999998</v>
      </c>
      <c r="L1527" s="5">
        <v>100001</v>
      </c>
      <c r="M1527" s="6">
        <v>23.07730493</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4271</v>
      </c>
    </row>
    <row r="1528" spans="1:28" x14ac:dyDescent="0.25">
      <c r="A1528" t="s">
        <v>4268</v>
      </c>
      <c r="B1528" t="s">
        <v>497</v>
      </c>
      <c r="C1528" t="s">
        <v>498</v>
      </c>
      <c r="D1528" t="s">
        <v>499</v>
      </c>
      <c r="E1528" t="s">
        <v>500</v>
      </c>
      <c r="F1528" t="s">
        <v>501</v>
      </c>
      <c r="G1528" s="1">
        <v>-1093.552592694936</v>
      </c>
      <c r="H1528" s="1">
        <v>7.13</v>
      </c>
      <c r="I1528" s="2">
        <v>-7797.0299859148954</v>
      </c>
      <c r="J1528" s="3">
        <v>-3.3786233015836E-3</v>
      </c>
      <c r="K1528" s="4">
        <v>2307753.5699999998</v>
      </c>
      <c r="L1528" s="5">
        <v>100001</v>
      </c>
      <c r="M1528" s="6">
        <v>23.07730493</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4271</v>
      </c>
    </row>
    <row r="1529" spans="1:28" x14ac:dyDescent="0.25">
      <c r="A1529" t="s">
        <v>4268</v>
      </c>
      <c r="B1529" t="s">
        <v>4437</v>
      </c>
      <c r="C1529" t="s">
        <v>4438</v>
      </c>
      <c r="D1529" t="s">
        <v>4439</v>
      </c>
      <c r="E1529" t="s">
        <v>4440</v>
      </c>
      <c r="F1529" t="s">
        <v>4441</v>
      </c>
      <c r="G1529" s="1">
        <v>-866.80978149119346</v>
      </c>
      <c r="H1529" s="1">
        <v>12.71</v>
      </c>
      <c r="I1529" s="2">
        <v>-11017.152322753071</v>
      </c>
      <c r="J1529" s="3">
        <v>-4.7739726052088999E-3</v>
      </c>
      <c r="K1529" s="4">
        <v>2307753.5699999998</v>
      </c>
      <c r="L1529" s="5">
        <v>100001</v>
      </c>
      <c r="M1529" s="6">
        <v>23.07730493</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4271</v>
      </c>
    </row>
    <row r="1530" spans="1:28" x14ac:dyDescent="0.25">
      <c r="A1530" t="s">
        <v>4268</v>
      </c>
      <c r="B1530" t="s">
        <v>4442</v>
      </c>
      <c r="C1530" t="s">
        <v>4443</v>
      </c>
      <c r="D1530" t="s">
        <v>4444</v>
      </c>
      <c r="E1530" t="s">
        <v>4445</v>
      </c>
      <c r="F1530" t="s">
        <v>4446</v>
      </c>
      <c r="G1530" s="1">
        <v>-221.187988968653</v>
      </c>
      <c r="H1530" s="1">
        <v>44.9</v>
      </c>
      <c r="I1530" s="2">
        <v>-9931.3407046925204</v>
      </c>
      <c r="J1530" s="3">
        <v>-4.3034667279021003E-3</v>
      </c>
      <c r="K1530" s="4">
        <v>2307753.5699999998</v>
      </c>
      <c r="L1530" s="5">
        <v>100001</v>
      </c>
      <c r="M1530" s="6">
        <v>23.07730493</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4271</v>
      </c>
    </row>
    <row r="1531" spans="1:28" x14ac:dyDescent="0.25">
      <c r="A1531" t="s">
        <v>4268</v>
      </c>
      <c r="B1531" t="s">
        <v>4447</v>
      </c>
      <c r="C1531" t="s">
        <v>4448</v>
      </c>
      <c r="D1531" t="s">
        <v>4449</v>
      </c>
      <c r="E1531" t="s">
        <v>4450</v>
      </c>
      <c r="F1531" t="s">
        <v>4451</v>
      </c>
      <c r="G1531" s="1">
        <v>-608.93329682366766</v>
      </c>
      <c r="H1531" s="1">
        <v>13.74</v>
      </c>
      <c r="I1531" s="2">
        <v>-8366.7434983571929</v>
      </c>
      <c r="J1531" s="3">
        <v>-3.6254926033359E-3</v>
      </c>
      <c r="K1531" s="4">
        <v>2307753.5699999998</v>
      </c>
      <c r="L1531" s="5">
        <v>100001</v>
      </c>
      <c r="M1531" s="6">
        <v>23.07730493</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4271</v>
      </c>
    </row>
    <row r="1532" spans="1:28" x14ac:dyDescent="0.25">
      <c r="A1532" t="s">
        <v>4268</v>
      </c>
      <c r="B1532" t="s">
        <v>4452</v>
      </c>
      <c r="C1532" t="s">
        <v>4453</v>
      </c>
      <c r="D1532" t="s">
        <v>4454</v>
      </c>
      <c r="E1532" t="s">
        <v>4455</v>
      </c>
      <c r="F1532" t="s">
        <v>4456</v>
      </c>
      <c r="G1532" s="1">
        <v>-768.86359756555794</v>
      </c>
      <c r="H1532" s="1">
        <v>15.84</v>
      </c>
      <c r="I1532" s="2">
        <v>-12178.79938543844</v>
      </c>
      <c r="J1532" s="3">
        <v>-5.2773396361546002E-3</v>
      </c>
      <c r="K1532" s="4">
        <v>2307753.5699999998</v>
      </c>
      <c r="L1532" s="5">
        <v>100001</v>
      </c>
      <c r="M1532" s="6">
        <v>23.07730493</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4271</v>
      </c>
    </row>
    <row r="1533" spans="1:28" x14ac:dyDescent="0.25">
      <c r="A1533" t="s">
        <v>4268</v>
      </c>
      <c r="B1533" t="s">
        <v>507</v>
      </c>
      <c r="C1533" t="s">
        <v>508</v>
      </c>
      <c r="D1533" t="s">
        <v>509</v>
      </c>
      <c r="E1533" t="s">
        <v>510</v>
      </c>
      <c r="F1533" t="s">
        <v>511</v>
      </c>
      <c r="G1533" s="1">
        <v>-596.27393047643511</v>
      </c>
      <c r="H1533" s="1">
        <v>13.76</v>
      </c>
      <c r="I1533" s="2">
        <v>-8204.7292833557476</v>
      </c>
      <c r="J1533" s="3">
        <v>-3.5552883072154E-3</v>
      </c>
      <c r="K1533" s="4">
        <v>2307753.5699999998</v>
      </c>
      <c r="L1533" s="5">
        <v>100001</v>
      </c>
      <c r="M1533" s="6">
        <v>23.07730493</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4271</v>
      </c>
    </row>
    <row r="1534" spans="1:28" x14ac:dyDescent="0.25">
      <c r="A1534" t="s">
        <v>4268</v>
      </c>
      <c r="B1534" t="s">
        <v>4457</v>
      </c>
      <c r="C1534" t="s">
        <v>4458</v>
      </c>
      <c r="D1534" t="s">
        <v>4459</v>
      </c>
      <c r="E1534" t="s">
        <v>4460</v>
      </c>
      <c r="F1534" t="s">
        <v>4461</v>
      </c>
      <c r="G1534" s="1">
        <v>-958.07230125009539</v>
      </c>
      <c r="H1534" s="1">
        <v>9.84</v>
      </c>
      <c r="I1534" s="2">
        <v>-9427.4314443009407</v>
      </c>
      <c r="J1534" s="3">
        <v>-4.0851118450662E-3</v>
      </c>
      <c r="K1534" s="4">
        <v>2307753.5699999998</v>
      </c>
      <c r="L1534" s="5">
        <v>100001</v>
      </c>
      <c r="M1534" s="6">
        <v>23.07730493</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4271</v>
      </c>
    </row>
    <row r="1535" spans="1:28" x14ac:dyDescent="0.25">
      <c r="A1535" t="s">
        <v>4268</v>
      </c>
      <c r="B1535" t="s">
        <v>517</v>
      </c>
      <c r="C1535" t="s">
        <v>518</v>
      </c>
      <c r="D1535" t="s">
        <v>519</v>
      </c>
      <c r="E1535" t="s">
        <v>520</v>
      </c>
      <c r="G1535" s="1">
        <v>-537.05640538747298</v>
      </c>
      <c r="H1535" s="1">
        <v>12.26</v>
      </c>
      <c r="I1535" s="2">
        <v>-6584.3115300504187</v>
      </c>
      <c r="J1535" s="3">
        <v>-2.8531259210879999E-3</v>
      </c>
      <c r="K1535" s="4">
        <v>2307753.5699999998</v>
      </c>
      <c r="L1535" s="5">
        <v>100001</v>
      </c>
      <c r="M1535" s="6">
        <v>23.07730493</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4271</v>
      </c>
    </row>
    <row r="1536" spans="1:28" x14ac:dyDescent="0.25">
      <c r="A1536" t="s">
        <v>4268</v>
      </c>
      <c r="B1536" t="s">
        <v>4462</v>
      </c>
      <c r="C1536" t="s">
        <v>4463</v>
      </c>
      <c r="D1536" t="s">
        <v>4464</v>
      </c>
      <c r="E1536" t="s">
        <v>4465</v>
      </c>
      <c r="F1536" t="s">
        <v>4466</v>
      </c>
      <c r="G1536" s="1">
        <v>-398.35454136452847</v>
      </c>
      <c r="H1536" s="1">
        <v>21.31</v>
      </c>
      <c r="I1536" s="2">
        <v>-8488.9352764781015</v>
      </c>
      <c r="J1536" s="3">
        <v>-3.6784409682347002E-3</v>
      </c>
      <c r="K1536" s="4">
        <v>2307753.5699999998</v>
      </c>
      <c r="L1536" s="5">
        <v>100001</v>
      </c>
      <c r="M1536" s="6">
        <v>23.07730493</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4271</v>
      </c>
    </row>
    <row r="1537" spans="1:28" x14ac:dyDescent="0.25">
      <c r="A1537" t="s">
        <v>4268</v>
      </c>
      <c r="B1537" t="s">
        <v>541</v>
      </c>
      <c r="C1537" t="s">
        <v>542</v>
      </c>
      <c r="D1537" t="s">
        <v>543</v>
      </c>
      <c r="E1537" t="s">
        <v>544</v>
      </c>
      <c r="F1537" t="s">
        <v>545</v>
      </c>
      <c r="G1537" s="1">
        <v>-51.517404698753069</v>
      </c>
      <c r="H1537" s="1">
        <v>139.54</v>
      </c>
      <c r="I1537" s="2">
        <v>-7188.7386516640026</v>
      </c>
      <c r="J1537" s="3">
        <v>-3.1150373874901998E-3</v>
      </c>
      <c r="K1537" s="4">
        <v>2307753.5699999998</v>
      </c>
      <c r="L1537" s="5">
        <v>100001</v>
      </c>
      <c r="M1537" s="6">
        <v>23.07730493</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4271</v>
      </c>
    </row>
    <row r="1538" spans="1:28" x14ac:dyDescent="0.25">
      <c r="A1538" t="s">
        <v>4268</v>
      </c>
      <c r="B1538" t="s">
        <v>546</v>
      </c>
      <c r="C1538" t="s">
        <v>547</v>
      </c>
      <c r="D1538" t="s">
        <v>548</v>
      </c>
      <c r="E1538" t="s">
        <v>549</v>
      </c>
      <c r="F1538" t="s">
        <v>550</v>
      </c>
      <c r="G1538" s="1">
        <v>-364.86971810072441</v>
      </c>
      <c r="H1538" s="1">
        <v>26.12</v>
      </c>
      <c r="I1538" s="2">
        <v>-9530.3970367909224</v>
      </c>
      <c r="J1538" s="3">
        <v>-4.1297290840246999E-3</v>
      </c>
      <c r="K1538" s="4">
        <v>2307753.5699999998</v>
      </c>
      <c r="L1538" s="5">
        <v>100001</v>
      </c>
      <c r="M1538" s="6">
        <v>23.07730493</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4271</v>
      </c>
    </row>
    <row r="1539" spans="1:28" x14ac:dyDescent="0.25">
      <c r="A1539" t="s">
        <v>4268</v>
      </c>
      <c r="B1539" t="s">
        <v>4467</v>
      </c>
      <c r="C1539" t="s">
        <v>4468</v>
      </c>
      <c r="D1539" t="s">
        <v>4469</v>
      </c>
      <c r="E1539" t="s">
        <v>4470</v>
      </c>
      <c r="F1539" t="s">
        <v>4471</v>
      </c>
      <c r="G1539" s="1">
        <v>-657.14642575181381</v>
      </c>
      <c r="H1539" s="1">
        <v>17.809999999999999</v>
      </c>
      <c r="I1539" s="2">
        <v>-11703.7778426398</v>
      </c>
      <c r="J1539" s="3">
        <v>-5.0715024319687996E-3</v>
      </c>
      <c r="K1539" s="4">
        <v>2307753.5699999998</v>
      </c>
      <c r="L1539" s="5">
        <v>100001</v>
      </c>
      <c r="M1539" s="6">
        <v>23.07730493</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4271</v>
      </c>
    </row>
    <row r="1540" spans="1:28" x14ac:dyDescent="0.25">
      <c r="A1540" t="s">
        <v>4268</v>
      </c>
      <c r="B1540" t="s">
        <v>4472</v>
      </c>
      <c r="C1540" t="s">
        <v>4473</v>
      </c>
      <c r="D1540" t="s">
        <v>4474</v>
      </c>
      <c r="E1540" t="s">
        <v>4475</v>
      </c>
      <c r="F1540" t="s">
        <v>4476</v>
      </c>
      <c r="G1540" s="1">
        <v>-6140.4902175258849</v>
      </c>
      <c r="H1540" s="1">
        <v>1.56</v>
      </c>
      <c r="I1540" s="2">
        <v>-9579.16473934038</v>
      </c>
      <c r="J1540" s="3">
        <v>-4.1508611941353003E-3</v>
      </c>
      <c r="K1540" s="4">
        <v>2307753.5699999998</v>
      </c>
      <c r="L1540" s="5">
        <v>100001</v>
      </c>
      <c r="M1540" s="6">
        <v>23.07730493</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4271</v>
      </c>
    </row>
    <row r="1541" spans="1:28" x14ac:dyDescent="0.25">
      <c r="A1541" t="s">
        <v>4268</v>
      </c>
      <c r="B1541" t="s">
        <v>4477</v>
      </c>
      <c r="C1541" t="s">
        <v>4478</v>
      </c>
      <c r="D1541" t="s">
        <v>4479</v>
      </c>
      <c r="E1541" t="s">
        <v>4480</v>
      </c>
      <c r="F1541" t="s">
        <v>4481</v>
      </c>
      <c r="G1541" s="1">
        <v>-245.380258864409</v>
      </c>
      <c r="H1541" s="1">
        <v>31.56</v>
      </c>
      <c r="I1541" s="2">
        <v>-7744.2009697607482</v>
      </c>
      <c r="J1541" s="3">
        <v>-3.3557313356297998E-3</v>
      </c>
      <c r="K1541" s="4">
        <v>2307753.5699999998</v>
      </c>
      <c r="L1541" s="5">
        <v>100001</v>
      </c>
      <c r="M1541" s="6">
        <v>23.07730493</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4271</v>
      </c>
    </row>
    <row r="1542" spans="1:28" x14ac:dyDescent="0.25">
      <c r="A1542" t="s">
        <v>4268</v>
      </c>
      <c r="B1542" t="s">
        <v>4482</v>
      </c>
      <c r="C1542" t="s">
        <v>4483</v>
      </c>
      <c r="D1542" t="s">
        <v>4484</v>
      </c>
      <c r="E1542" t="s">
        <v>4485</v>
      </c>
      <c r="F1542" t="s">
        <v>4486</v>
      </c>
      <c r="G1542" s="1">
        <v>-108.24771624222031</v>
      </c>
      <c r="H1542" s="1">
        <v>195.96</v>
      </c>
      <c r="I1542" s="2">
        <v>-21212.222474825499</v>
      </c>
      <c r="J1542" s="3">
        <v>-9.1917190598584993E-3</v>
      </c>
      <c r="K1542" s="4">
        <v>2307753.5699999998</v>
      </c>
      <c r="L1542" s="5">
        <v>100001</v>
      </c>
      <c r="M1542" s="6">
        <v>23.07730493</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4271</v>
      </c>
    </row>
    <row r="1543" spans="1:28" x14ac:dyDescent="0.25">
      <c r="A1543" t="s">
        <v>4268</v>
      </c>
      <c r="B1543" t="s">
        <v>581</v>
      </c>
      <c r="C1543" t="s">
        <v>582</v>
      </c>
      <c r="D1543" t="s">
        <v>583</v>
      </c>
      <c r="E1543" t="s">
        <v>584</v>
      </c>
      <c r="F1543" t="s">
        <v>585</v>
      </c>
      <c r="G1543" s="1">
        <v>-619.08222475627758</v>
      </c>
      <c r="H1543" s="1">
        <v>16.48</v>
      </c>
      <c r="I1543" s="2">
        <v>-10202.47506398346</v>
      </c>
      <c r="J1543" s="3">
        <v>-4.4209551646294002E-3</v>
      </c>
      <c r="K1543" s="4">
        <v>2307753.5699999998</v>
      </c>
      <c r="L1543" s="5">
        <v>100001</v>
      </c>
      <c r="M1543" s="6">
        <v>23.07730493</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4271</v>
      </c>
    </row>
    <row r="1544" spans="1:28" x14ac:dyDescent="0.25">
      <c r="A1544" t="s">
        <v>4268</v>
      </c>
      <c r="B1544" t="s">
        <v>4487</v>
      </c>
      <c r="C1544" t="s">
        <v>4488</v>
      </c>
      <c r="D1544" t="s">
        <v>4489</v>
      </c>
      <c r="E1544" t="s">
        <v>4490</v>
      </c>
      <c r="F1544" t="s">
        <v>4491</v>
      </c>
      <c r="G1544" s="1">
        <v>-100.6951020939824</v>
      </c>
      <c r="H1544" s="1">
        <v>113.3</v>
      </c>
      <c r="I1544" s="2">
        <v>-11408.75506724821</v>
      </c>
      <c r="J1544" s="3">
        <v>-4.9436626230624997E-3</v>
      </c>
      <c r="K1544" s="4">
        <v>2307753.5699999998</v>
      </c>
      <c r="L1544" s="5">
        <v>100001</v>
      </c>
      <c r="M1544" s="6">
        <v>23.07730493</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4271</v>
      </c>
    </row>
    <row r="1545" spans="1:28" x14ac:dyDescent="0.25">
      <c r="A1545" t="s">
        <v>4268</v>
      </c>
      <c r="B1545" t="s">
        <v>4492</v>
      </c>
      <c r="C1545" t="s">
        <v>4493</v>
      </c>
      <c r="D1545" t="s">
        <v>4494</v>
      </c>
      <c r="E1545" t="s">
        <v>4495</v>
      </c>
      <c r="F1545" t="s">
        <v>4496</v>
      </c>
      <c r="G1545" s="1">
        <v>-520.76319671211138</v>
      </c>
      <c r="H1545" s="1">
        <v>26.61</v>
      </c>
      <c r="I1545" s="2">
        <v>-13857.50866450928</v>
      </c>
      <c r="J1545" s="3">
        <v>-6.0047610128967002E-3</v>
      </c>
      <c r="K1545" s="4">
        <v>2307753.5699999998</v>
      </c>
      <c r="L1545" s="5">
        <v>100001</v>
      </c>
      <c r="M1545" s="6">
        <v>23.07730493</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4271</v>
      </c>
    </row>
    <row r="1546" spans="1:28" x14ac:dyDescent="0.25">
      <c r="A1546" t="s">
        <v>4268</v>
      </c>
      <c r="B1546" t="s">
        <v>590</v>
      </c>
      <c r="C1546" t="s">
        <v>591</v>
      </c>
      <c r="D1546" t="s">
        <v>592</v>
      </c>
      <c r="E1546" t="s">
        <v>593</v>
      </c>
      <c r="F1546" t="s">
        <v>594</v>
      </c>
      <c r="G1546" s="1">
        <v>-1446.8971111061651</v>
      </c>
      <c r="H1546" s="1">
        <v>6.76</v>
      </c>
      <c r="I1546" s="2">
        <v>-9781.0244710776715</v>
      </c>
      <c r="J1546" s="3">
        <v>-4.2383314224827004E-3</v>
      </c>
      <c r="K1546" s="4">
        <v>2307753.5699999998</v>
      </c>
      <c r="L1546" s="5">
        <v>100001</v>
      </c>
      <c r="M1546" s="6">
        <v>23.07730493</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4271</v>
      </c>
    </row>
    <row r="1547" spans="1:28" x14ac:dyDescent="0.25">
      <c r="A1547" t="s">
        <v>4268</v>
      </c>
      <c r="B1547" t="s">
        <v>4497</v>
      </c>
      <c r="C1547" t="s">
        <v>4498</v>
      </c>
      <c r="D1547" t="s">
        <v>4180</v>
      </c>
      <c r="E1547" t="s">
        <v>4181</v>
      </c>
      <c r="F1547" t="s">
        <v>4182</v>
      </c>
      <c r="G1547" s="1">
        <v>-246.39422266290489</v>
      </c>
      <c r="H1547" s="1">
        <v>37.71</v>
      </c>
      <c r="I1547" s="2">
        <v>-9291.5261366181439</v>
      </c>
      <c r="J1547" s="3">
        <v>-4.0262211084427001E-3</v>
      </c>
      <c r="K1547" s="4">
        <v>2307753.5699999998</v>
      </c>
      <c r="L1547" s="5">
        <v>100001</v>
      </c>
      <c r="M1547" s="6">
        <v>23.07730493</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4271</v>
      </c>
    </row>
    <row r="1548" spans="1:28" x14ac:dyDescent="0.25">
      <c r="A1548" t="s">
        <v>4268</v>
      </c>
      <c r="B1548" t="s">
        <v>4499</v>
      </c>
      <c r="C1548" t="s">
        <v>4500</v>
      </c>
      <c r="D1548" t="s">
        <v>4501</v>
      </c>
      <c r="E1548" t="s">
        <v>4502</v>
      </c>
      <c r="F1548" t="s">
        <v>4503</v>
      </c>
      <c r="G1548" s="1">
        <v>-109.3552592694936</v>
      </c>
      <c r="H1548" s="1">
        <v>90.05</v>
      </c>
      <c r="I1548" s="2">
        <v>-9847.4410972178994</v>
      </c>
      <c r="J1548" s="3">
        <v>-4.2671111964600996E-3</v>
      </c>
      <c r="K1548" s="4">
        <v>2307753.5699999998</v>
      </c>
      <c r="L1548" s="5">
        <v>100001</v>
      </c>
      <c r="M1548" s="6">
        <v>23.07730493</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4271</v>
      </c>
    </row>
    <row r="1549" spans="1:28" x14ac:dyDescent="0.25">
      <c r="A1549" t="s">
        <v>4268</v>
      </c>
      <c r="B1549" t="s">
        <v>604</v>
      </c>
      <c r="C1549" t="s">
        <v>605</v>
      </c>
      <c r="D1549" t="s">
        <v>606</v>
      </c>
      <c r="E1549" t="s">
        <v>607</v>
      </c>
      <c r="F1549" t="s">
        <v>608</v>
      </c>
      <c r="G1549" s="1">
        <v>-756.54116175874196</v>
      </c>
      <c r="H1549" s="1">
        <v>14.63</v>
      </c>
      <c r="I1549" s="2">
        <v>-11068.1971965304</v>
      </c>
      <c r="J1549" s="3">
        <v>-4.7960914633230003E-3</v>
      </c>
      <c r="K1549" s="4">
        <v>2307753.5699999998</v>
      </c>
      <c r="L1549" s="5">
        <v>100001</v>
      </c>
      <c r="M1549" s="6">
        <v>23.07730493</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4271</v>
      </c>
    </row>
    <row r="1550" spans="1:28" x14ac:dyDescent="0.25">
      <c r="A1550" t="s">
        <v>4268</v>
      </c>
      <c r="B1550" t="s">
        <v>4504</v>
      </c>
      <c r="C1550" t="s">
        <v>4505</v>
      </c>
      <c r="D1550" t="s">
        <v>4506</v>
      </c>
      <c r="E1550" t="s">
        <v>4507</v>
      </c>
      <c r="F1550" t="s">
        <v>4508</v>
      </c>
      <c r="G1550" s="1">
        <v>-320.57740024948839</v>
      </c>
      <c r="H1550" s="1">
        <v>33.71</v>
      </c>
      <c r="I1550" s="2">
        <v>-10806.664162410259</v>
      </c>
      <c r="J1550" s="3">
        <v>-4.6827634903886996E-3</v>
      </c>
      <c r="K1550" s="4">
        <v>2307753.5699999998</v>
      </c>
      <c r="L1550" s="5">
        <v>100001</v>
      </c>
      <c r="M1550" s="6">
        <v>23.07730493</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4271</v>
      </c>
    </row>
    <row r="1551" spans="1:28" x14ac:dyDescent="0.25">
      <c r="A1551" t="s">
        <v>4268</v>
      </c>
      <c r="B1551" t="s">
        <v>4509</v>
      </c>
      <c r="C1551" t="s">
        <v>4510</v>
      </c>
      <c r="D1551" t="s">
        <v>3144</v>
      </c>
      <c r="E1551" t="s">
        <v>3145</v>
      </c>
      <c r="F1551" t="s">
        <v>3146</v>
      </c>
      <c r="G1551" s="1">
        <v>-436.24200677060622</v>
      </c>
      <c r="H1551" s="1">
        <v>33.79</v>
      </c>
      <c r="I1551" s="2">
        <v>-14740.61740877878</v>
      </c>
      <c r="J1551" s="3">
        <v>-6.3874313099984001E-3</v>
      </c>
      <c r="K1551" s="4">
        <v>2307753.5699999998</v>
      </c>
      <c r="L1551" s="5">
        <v>100001</v>
      </c>
      <c r="M1551" s="6">
        <v>23.07730493</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4271</v>
      </c>
    </row>
    <row r="1552" spans="1:28" x14ac:dyDescent="0.25">
      <c r="A1552" t="s">
        <v>4268</v>
      </c>
      <c r="B1552" t="s">
        <v>4511</v>
      </c>
      <c r="C1552" t="s">
        <v>4512</v>
      </c>
      <c r="D1552" t="s">
        <v>4513</v>
      </c>
      <c r="E1552" t="s">
        <v>4514</v>
      </c>
      <c r="F1552" t="s">
        <v>4515</v>
      </c>
      <c r="G1552" s="1">
        <v>-2811.2170104628231</v>
      </c>
      <c r="H1552" s="1">
        <v>5.53</v>
      </c>
      <c r="I1552" s="2">
        <v>-15546.03006785941</v>
      </c>
      <c r="J1552" s="3">
        <v>-6.7364341972871002E-3</v>
      </c>
      <c r="K1552" s="4">
        <v>2307753.5699999998</v>
      </c>
      <c r="L1552" s="5">
        <v>100001</v>
      </c>
      <c r="M1552" s="6">
        <v>23.07730493</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4271</v>
      </c>
    </row>
    <row r="1553" spans="1:28" x14ac:dyDescent="0.25">
      <c r="A1553" t="s">
        <v>4268</v>
      </c>
      <c r="B1553" t="s">
        <v>4516</v>
      </c>
      <c r="C1553" t="s">
        <v>4517</v>
      </c>
      <c r="D1553" t="s">
        <v>4518</v>
      </c>
      <c r="E1553" t="s">
        <v>4519</v>
      </c>
      <c r="F1553" t="s">
        <v>4520</v>
      </c>
      <c r="G1553" s="1">
        <v>-872.14810262919661</v>
      </c>
      <c r="H1553" s="1">
        <v>9.73</v>
      </c>
      <c r="I1553" s="2">
        <v>-8486.0010385820842</v>
      </c>
      <c r="J1553" s="3">
        <v>-3.6771694989001999E-3</v>
      </c>
      <c r="K1553" s="4">
        <v>2307753.5699999998</v>
      </c>
      <c r="L1553" s="5">
        <v>100001</v>
      </c>
      <c r="M1553" s="6">
        <v>23.07730493</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4271</v>
      </c>
    </row>
    <row r="1554" spans="1:28" x14ac:dyDescent="0.25">
      <c r="A1554" t="s">
        <v>4268</v>
      </c>
      <c r="B1554" t="s">
        <v>4521</v>
      </c>
      <c r="C1554" t="s">
        <v>4522</v>
      </c>
      <c r="D1554" t="s">
        <v>4523</v>
      </c>
      <c r="E1554" t="s">
        <v>4524</v>
      </c>
      <c r="F1554" t="s">
        <v>4525</v>
      </c>
      <c r="G1554" s="1">
        <v>-586.70143246636655</v>
      </c>
      <c r="H1554" s="1">
        <v>22.88</v>
      </c>
      <c r="I1554" s="2">
        <v>-13423.72877483047</v>
      </c>
      <c r="J1554" s="3">
        <v>-5.8167947173105002E-3</v>
      </c>
      <c r="K1554" s="4">
        <v>2307753.5699999998</v>
      </c>
      <c r="L1554" s="5">
        <v>100001</v>
      </c>
      <c r="M1554" s="6">
        <v>23.07730493</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4271</v>
      </c>
    </row>
    <row r="1555" spans="1:28" x14ac:dyDescent="0.25">
      <c r="A1555" t="s">
        <v>4268</v>
      </c>
      <c r="B1555" t="s">
        <v>614</v>
      </c>
      <c r="C1555" t="s">
        <v>615</v>
      </c>
      <c r="D1555" t="s">
        <v>616</v>
      </c>
      <c r="E1555" t="s">
        <v>617</v>
      </c>
      <c r="F1555" t="s">
        <v>618</v>
      </c>
      <c r="G1555" s="1">
        <v>-1220.16200376145</v>
      </c>
      <c r="H1555" s="1">
        <v>7.87</v>
      </c>
      <c r="I1555" s="2">
        <v>-9602.6749696026109</v>
      </c>
      <c r="J1555" s="3">
        <v>-4.1610486901347997E-3</v>
      </c>
      <c r="K1555" s="4">
        <v>2307753.5699999998</v>
      </c>
      <c r="L1555" s="5">
        <v>100001</v>
      </c>
      <c r="M1555" s="6">
        <v>23.07730493</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4271</v>
      </c>
    </row>
    <row r="1556" spans="1:28" x14ac:dyDescent="0.25">
      <c r="A1556" t="s">
        <v>4268</v>
      </c>
      <c r="B1556" t="s">
        <v>4526</v>
      </c>
      <c r="C1556" t="s">
        <v>4527</v>
      </c>
      <c r="D1556" t="s">
        <v>4528</v>
      </c>
      <c r="E1556" t="s">
        <v>4529</v>
      </c>
      <c r="F1556" t="s">
        <v>4530</v>
      </c>
      <c r="G1556" s="1">
        <v>-69.795489994187136</v>
      </c>
      <c r="H1556" s="1">
        <v>139.86000000000001</v>
      </c>
      <c r="I1556" s="2">
        <v>-9761.5972305870164</v>
      </c>
      <c r="J1556" s="3">
        <v>-4.2299131750826004E-3</v>
      </c>
      <c r="K1556" s="4">
        <v>2307753.5699999998</v>
      </c>
      <c r="L1556" s="5">
        <v>100001</v>
      </c>
      <c r="M1556" s="6">
        <v>23.07730493</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4271</v>
      </c>
    </row>
    <row r="1557" spans="1:28" x14ac:dyDescent="0.25">
      <c r="A1557" t="s">
        <v>4268</v>
      </c>
      <c r="B1557" t="s">
        <v>4531</v>
      </c>
      <c r="C1557" t="s">
        <v>4532</v>
      </c>
      <c r="D1557" t="s">
        <v>4533</v>
      </c>
      <c r="E1557" t="s">
        <v>4534</v>
      </c>
      <c r="F1557" t="s">
        <v>4535</v>
      </c>
      <c r="G1557" s="1">
        <v>-3182.3608419893239</v>
      </c>
      <c r="H1557" s="1">
        <v>2.63</v>
      </c>
      <c r="I1557" s="2">
        <v>-8369.6090144319223</v>
      </c>
      <c r="J1557" s="3">
        <v>-3.6267342940051002E-3</v>
      </c>
      <c r="K1557" s="4">
        <v>2307753.5699999998</v>
      </c>
      <c r="L1557" s="5">
        <v>100001</v>
      </c>
      <c r="M1557" s="6">
        <v>23.07730493</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4271</v>
      </c>
    </row>
    <row r="1558" spans="1:28" x14ac:dyDescent="0.25">
      <c r="A1558" t="s">
        <v>4268</v>
      </c>
      <c r="B1558" t="s">
        <v>623</v>
      </c>
      <c r="C1558" t="s">
        <v>624</v>
      </c>
      <c r="D1558" t="s">
        <v>625</v>
      </c>
      <c r="E1558" t="s">
        <v>626</v>
      </c>
      <c r="F1558" t="s">
        <v>627</v>
      </c>
      <c r="G1558" s="1">
        <v>-505.31684606957168</v>
      </c>
      <c r="H1558" s="1">
        <v>15.85</v>
      </c>
      <c r="I1558" s="2">
        <v>-8009.2720102027106</v>
      </c>
      <c r="J1558" s="3">
        <v>-3.4705924039378998E-3</v>
      </c>
      <c r="K1558" s="4">
        <v>2307753.5699999998</v>
      </c>
      <c r="L1558" s="5">
        <v>100001</v>
      </c>
      <c r="M1558" s="6">
        <v>23.07730493</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4271</v>
      </c>
    </row>
    <row r="1559" spans="1:28" x14ac:dyDescent="0.25">
      <c r="A1559" t="s">
        <v>4268</v>
      </c>
      <c r="B1559" t="s">
        <v>1099</v>
      </c>
      <c r="C1559" t="s">
        <v>1100</v>
      </c>
      <c r="D1559" t="s">
        <v>1101</v>
      </c>
      <c r="E1559" t="s">
        <v>1102</v>
      </c>
      <c r="F1559" t="s">
        <v>1103</v>
      </c>
      <c r="G1559" s="1">
        <v>-1391.7770193915269</v>
      </c>
      <c r="H1559" s="1">
        <v>8.17</v>
      </c>
      <c r="I1559" s="2">
        <v>-11370.818248428781</v>
      </c>
      <c r="J1559" s="3">
        <v>-4.9272237713096001E-3</v>
      </c>
      <c r="K1559" s="4">
        <v>2307753.5699999998</v>
      </c>
      <c r="L1559" s="5">
        <v>100001</v>
      </c>
      <c r="M1559" s="6">
        <v>23.07730493</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4271</v>
      </c>
    </row>
    <row r="1560" spans="1:28" x14ac:dyDescent="0.25">
      <c r="A1560" t="s">
        <v>4268</v>
      </c>
      <c r="B1560" t="s">
        <v>628</v>
      </c>
      <c r="C1560" t="s">
        <v>629</v>
      </c>
      <c r="D1560" t="s">
        <v>630</v>
      </c>
      <c r="E1560" t="s">
        <v>631</v>
      </c>
      <c r="F1560" t="s">
        <v>632</v>
      </c>
      <c r="G1560" s="1">
        <v>-862.84875173847695</v>
      </c>
      <c r="H1560" s="1">
        <v>9.89</v>
      </c>
      <c r="I1560" s="2">
        <v>-8533.5741546935369</v>
      </c>
      <c r="J1560" s="3">
        <v>-3.6977839686295E-3</v>
      </c>
      <c r="K1560" s="4">
        <v>2307753.5699999998</v>
      </c>
      <c r="L1560" s="5">
        <v>100001</v>
      </c>
      <c r="M1560" s="6">
        <v>23.07730493</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4271</v>
      </c>
    </row>
    <row r="1561" spans="1:28" x14ac:dyDescent="0.25">
      <c r="A1561" t="s">
        <v>4268</v>
      </c>
      <c r="B1561" t="s">
        <v>4536</v>
      </c>
      <c r="C1561" t="s">
        <v>4537</v>
      </c>
      <c r="F1561" t="s">
        <v>4537</v>
      </c>
      <c r="G1561" s="1">
        <v>18620</v>
      </c>
      <c r="H1561" s="1">
        <v>95.15</v>
      </c>
      <c r="I1561" s="2">
        <v>1771693</v>
      </c>
      <c r="J1561" s="3">
        <v>0.76771325000000001</v>
      </c>
      <c r="K1561" s="4">
        <v>2307753.5699999998</v>
      </c>
      <c r="L1561" s="5">
        <v>100001</v>
      </c>
      <c r="M1561" s="6">
        <v>23.07730493</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4537</v>
      </c>
      <c r="U1561" t="s">
        <v>86</v>
      </c>
    </row>
    <row r="1562" spans="1:28" x14ac:dyDescent="0.25">
      <c r="A1562" t="s">
        <v>4268</v>
      </c>
      <c r="B1562" t="s">
        <v>4538</v>
      </c>
      <c r="C1562" t="s">
        <v>4539</v>
      </c>
      <c r="D1562" t="s">
        <v>4540</v>
      </c>
      <c r="E1562" t="s">
        <v>4541</v>
      </c>
      <c r="F1562" t="s">
        <v>4542</v>
      </c>
      <c r="G1562" s="1">
        <v>80.279111299668145</v>
      </c>
      <c r="H1562" s="1">
        <v>266.25</v>
      </c>
      <c r="I1562" s="2">
        <v>21374.313383536639</v>
      </c>
      <c r="J1562" s="3">
        <v>9.2619565890376E-3</v>
      </c>
      <c r="K1562" s="4">
        <v>2307753.5699999998</v>
      </c>
      <c r="L1562" s="5">
        <v>100001</v>
      </c>
      <c r="M1562" s="6">
        <v>23.07730493</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4537</v>
      </c>
    </row>
    <row r="1563" spans="1:28" x14ac:dyDescent="0.25">
      <c r="A1563" t="s">
        <v>4268</v>
      </c>
      <c r="B1563" t="s">
        <v>4543</v>
      </c>
      <c r="C1563" t="s">
        <v>4544</v>
      </c>
      <c r="D1563" t="s">
        <v>4545</v>
      </c>
      <c r="E1563" t="s">
        <v>4546</v>
      </c>
      <c r="F1563" t="s">
        <v>4547</v>
      </c>
      <c r="G1563" s="1">
        <v>86.067024754794033</v>
      </c>
      <c r="H1563" s="1">
        <v>229.45</v>
      </c>
      <c r="I1563" s="2">
        <v>19748.078829987491</v>
      </c>
      <c r="J1563" s="3">
        <v>8.5572736563841005E-3</v>
      </c>
      <c r="K1563" s="4">
        <v>2307753.5699999998</v>
      </c>
      <c r="L1563" s="5">
        <v>100001</v>
      </c>
      <c r="M1563" s="6">
        <v>23.07730493</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4537</v>
      </c>
    </row>
    <row r="1564" spans="1:28" x14ac:dyDescent="0.25">
      <c r="A1564" t="s">
        <v>4268</v>
      </c>
      <c r="B1564" t="s">
        <v>4548</v>
      </c>
      <c r="C1564" t="s">
        <v>4549</v>
      </c>
      <c r="D1564" t="s">
        <v>4550</v>
      </c>
      <c r="E1564" t="s">
        <v>4551</v>
      </c>
      <c r="G1564" s="1">
        <v>78.77575715547961</v>
      </c>
      <c r="H1564" s="1">
        <v>240.79</v>
      </c>
      <c r="I1564" s="2">
        <v>18968.414565467931</v>
      </c>
      <c r="J1564" s="3">
        <v>8.2194281105446992E-3</v>
      </c>
      <c r="K1564" s="4">
        <v>2307753.5699999998</v>
      </c>
      <c r="L1564" s="5">
        <v>100001</v>
      </c>
      <c r="M1564" s="6">
        <v>23.07730493</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4537</v>
      </c>
    </row>
    <row r="1565" spans="1:28" x14ac:dyDescent="0.25">
      <c r="A1565" t="s">
        <v>4268</v>
      </c>
      <c r="B1565" t="s">
        <v>634</v>
      </c>
      <c r="C1565" t="s">
        <v>635</v>
      </c>
      <c r="D1565" t="s">
        <v>636</v>
      </c>
      <c r="E1565" t="s">
        <v>637</v>
      </c>
      <c r="F1565" t="s">
        <v>638</v>
      </c>
      <c r="G1565" s="1">
        <v>53.782494508345103</v>
      </c>
      <c r="H1565" s="1">
        <v>312.39999999999998</v>
      </c>
      <c r="I1565" s="2">
        <v>16801.651284407009</v>
      </c>
      <c r="J1565" s="3">
        <v>7.2805222805513003E-3</v>
      </c>
      <c r="K1565" s="4">
        <v>2307753.5699999998</v>
      </c>
      <c r="L1565" s="5">
        <v>100001</v>
      </c>
      <c r="M1565" s="6">
        <v>23.07730493</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4537</v>
      </c>
    </row>
    <row r="1566" spans="1:28" x14ac:dyDescent="0.25">
      <c r="A1566" t="s">
        <v>4268</v>
      </c>
      <c r="B1566" t="s">
        <v>4552</v>
      </c>
      <c r="C1566" t="s">
        <v>4553</v>
      </c>
      <c r="D1566" t="s">
        <v>3377</v>
      </c>
      <c r="E1566" t="s">
        <v>3378</v>
      </c>
      <c r="F1566" t="s">
        <v>3379</v>
      </c>
      <c r="G1566" s="1">
        <v>58.893898598586127</v>
      </c>
      <c r="H1566" s="1">
        <v>286.94499999999999</v>
      </c>
      <c r="I1566" s="2">
        <v>16899.309733371301</v>
      </c>
      <c r="J1566" s="3">
        <v>7.3228398183654998E-3</v>
      </c>
      <c r="K1566" s="4">
        <v>2307753.5699999998</v>
      </c>
      <c r="L1566" s="5">
        <v>100001</v>
      </c>
      <c r="M1566" s="6">
        <v>23.07730493</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4537</v>
      </c>
    </row>
    <row r="1567" spans="1:28" x14ac:dyDescent="0.25">
      <c r="A1567" t="s">
        <v>4268</v>
      </c>
      <c r="B1567" t="s">
        <v>4554</v>
      </c>
      <c r="C1567" t="s">
        <v>4555</v>
      </c>
      <c r="D1567" t="s">
        <v>4556</v>
      </c>
      <c r="E1567" t="s">
        <v>4557</v>
      </c>
      <c r="F1567" t="s">
        <v>4558</v>
      </c>
      <c r="G1567" s="1">
        <v>88.228096337065068</v>
      </c>
      <c r="H1567" s="1">
        <v>226.05</v>
      </c>
      <c r="I1567" s="2">
        <v>19943.961176993558</v>
      </c>
      <c r="J1567" s="3">
        <v>8.6421537534414998E-3</v>
      </c>
      <c r="K1567" s="4">
        <v>2307753.5699999998</v>
      </c>
      <c r="L1567" s="5">
        <v>100001</v>
      </c>
      <c r="M1567" s="6">
        <v>23.07730493</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4537</v>
      </c>
    </row>
    <row r="1568" spans="1:28" x14ac:dyDescent="0.25">
      <c r="A1568" t="s">
        <v>4268</v>
      </c>
      <c r="B1568" t="s">
        <v>644</v>
      </c>
      <c r="C1568" t="s">
        <v>645</v>
      </c>
      <c r="D1568" t="s">
        <v>646</v>
      </c>
      <c r="E1568" t="s">
        <v>647</v>
      </c>
      <c r="F1568" t="s">
        <v>648</v>
      </c>
      <c r="G1568" s="1">
        <v>63.216041763128203</v>
      </c>
      <c r="H1568" s="1">
        <v>247.3</v>
      </c>
      <c r="I1568" s="2">
        <v>15633.327128021599</v>
      </c>
      <c r="J1568" s="3">
        <v>6.7742619191448004E-3</v>
      </c>
      <c r="K1568" s="4">
        <v>2307753.5699999998</v>
      </c>
      <c r="L1568" s="5">
        <v>100001</v>
      </c>
      <c r="M1568" s="6">
        <v>23.07730493</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4537</v>
      </c>
    </row>
    <row r="1569" spans="1:28" x14ac:dyDescent="0.25">
      <c r="A1569" t="s">
        <v>4268</v>
      </c>
      <c r="B1569" t="s">
        <v>649</v>
      </c>
      <c r="C1569" t="s">
        <v>650</v>
      </c>
      <c r="D1569" t="s">
        <v>651</v>
      </c>
      <c r="E1569" t="s">
        <v>652</v>
      </c>
      <c r="G1569" s="1">
        <v>107.3770697486666</v>
      </c>
      <c r="H1569" s="1">
        <v>159.44999999999999</v>
      </c>
      <c r="I1569" s="2">
        <v>17121.273771424891</v>
      </c>
      <c r="J1569" s="3">
        <v>7.4190216815154999E-3</v>
      </c>
      <c r="K1569" s="4">
        <v>2307753.5699999998</v>
      </c>
      <c r="L1569" s="5">
        <v>100001</v>
      </c>
      <c r="M1569" s="6">
        <v>23.07730493</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4537</v>
      </c>
    </row>
    <row r="1570" spans="1:28" x14ac:dyDescent="0.25">
      <c r="A1570" t="s">
        <v>4268</v>
      </c>
      <c r="B1570" t="s">
        <v>653</v>
      </c>
      <c r="C1570" t="s">
        <v>654</v>
      </c>
      <c r="D1570" t="s">
        <v>655</v>
      </c>
      <c r="E1570" t="s">
        <v>656</v>
      </c>
      <c r="F1570" t="s">
        <v>657</v>
      </c>
      <c r="G1570" s="1">
        <v>212.55548406145749</v>
      </c>
      <c r="H1570" s="1">
        <v>81.25</v>
      </c>
      <c r="I1570" s="2">
        <v>17270.133079993419</v>
      </c>
      <c r="J1570" s="3">
        <v>7.4835256695078003E-3</v>
      </c>
      <c r="K1570" s="4">
        <v>2307753.5699999998</v>
      </c>
      <c r="L1570" s="5">
        <v>100001</v>
      </c>
      <c r="M1570" s="6">
        <v>23.07730493</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4537</v>
      </c>
    </row>
    <row r="1571" spans="1:28" x14ac:dyDescent="0.25">
      <c r="A1571" t="s">
        <v>4268</v>
      </c>
      <c r="B1571" t="s">
        <v>658</v>
      </c>
      <c r="C1571" t="s">
        <v>659</v>
      </c>
      <c r="D1571" t="s">
        <v>660</v>
      </c>
      <c r="E1571" t="s">
        <v>661</v>
      </c>
      <c r="F1571" t="s">
        <v>662</v>
      </c>
      <c r="G1571" s="1">
        <v>1009.239220847373</v>
      </c>
      <c r="H1571" s="1">
        <v>17.690000000000001</v>
      </c>
      <c r="I1571" s="2">
        <v>17853.441816790029</v>
      </c>
      <c r="J1571" s="3">
        <v>7.7362860787557998E-3</v>
      </c>
      <c r="K1571" s="4">
        <v>2307753.5699999998</v>
      </c>
      <c r="L1571" s="5">
        <v>100001</v>
      </c>
      <c r="M1571" s="6">
        <v>23.07730493</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4537</v>
      </c>
    </row>
    <row r="1572" spans="1:28" x14ac:dyDescent="0.25">
      <c r="A1572" t="s">
        <v>4268</v>
      </c>
      <c r="B1572" t="s">
        <v>4559</v>
      </c>
      <c r="C1572" t="s">
        <v>4560</v>
      </c>
      <c r="D1572" t="s">
        <v>3414</v>
      </c>
      <c r="E1572" t="s">
        <v>3415</v>
      </c>
      <c r="F1572" t="s">
        <v>3416</v>
      </c>
      <c r="G1572" s="1">
        <v>111.981091815244</v>
      </c>
      <c r="H1572" s="1">
        <v>220.23</v>
      </c>
      <c r="I1572" s="2">
        <v>24661.5958504712</v>
      </c>
      <c r="J1572" s="3">
        <v>1.06864078431351E-2</v>
      </c>
      <c r="K1572" s="4">
        <v>2307753.5699999998</v>
      </c>
      <c r="L1572" s="5">
        <v>100001</v>
      </c>
      <c r="M1572" s="6">
        <v>23.07730493</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4537</v>
      </c>
    </row>
    <row r="1573" spans="1:28" x14ac:dyDescent="0.25">
      <c r="A1573" t="s">
        <v>4268</v>
      </c>
      <c r="B1573" t="s">
        <v>668</v>
      </c>
      <c r="C1573" t="s">
        <v>669</v>
      </c>
      <c r="D1573" t="s">
        <v>670</v>
      </c>
      <c r="E1573" t="s">
        <v>671</v>
      </c>
      <c r="G1573" s="1">
        <v>50.531491171537368</v>
      </c>
      <c r="H1573" s="1">
        <v>345.89</v>
      </c>
      <c r="I1573" s="2">
        <v>17478.337481323058</v>
      </c>
      <c r="J1573" s="3">
        <v>7.5737451816932999E-3</v>
      </c>
      <c r="K1573" s="4">
        <v>2307753.5699999998</v>
      </c>
      <c r="L1573" s="5">
        <v>100001</v>
      </c>
      <c r="M1573" s="6">
        <v>23.07730493</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4537</v>
      </c>
    </row>
    <row r="1574" spans="1:28" x14ac:dyDescent="0.25">
      <c r="A1574" t="s">
        <v>4268</v>
      </c>
      <c r="B1574" t="s">
        <v>4561</v>
      </c>
      <c r="C1574" t="s">
        <v>4562</v>
      </c>
      <c r="D1574" t="s">
        <v>4563</v>
      </c>
      <c r="E1574" t="s">
        <v>4564</v>
      </c>
      <c r="F1574" t="s">
        <v>4565</v>
      </c>
      <c r="G1574" s="1">
        <v>158.3407752366582</v>
      </c>
      <c r="H1574" s="1">
        <v>130.36000000000001</v>
      </c>
      <c r="I1574" s="2">
        <v>20641.303459850769</v>
      </c>
      <c r="J1574" s="3">
        <v>8.9443273875428001E-3</v>
      </c>
      <c r="K1574" s="4">
        <v>2307753.5699999998</v>
      </c>
      <c r="L1574" s="5">
        <v>100001</v>
      </c>
      <c r="M1574" s="6">
        <v>23.07730493</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4537</v>
      </c>
    </row>
    <row r="1575" spans="1:28" x14ac:dyDescent="0.25">
      <c r="A1575" t="s">
        <v>4268</v>
      </c>
      <c r="B1575" t="s">
        <v>4566</v>
      </c>
      <c r="C1575" t="s">
        <v>4567</v>
      </c>
      <c r="D1575" t="s">
        <v>4568</v>
      </c>
      <c r="E1575" t="s">
        <v>4569</v>
      </c>
      <c r="F1575" t="s">
        <v>4570</v>
      </c>
      <c r="G1575" s="1">
        <v>52.22276458374948</v>
      </c>
      <c r="H1575" s="1">
        <v>346.82</v>
      </c>
      <c r="I1575" s="2">
        <v>18111.899212936001</v>
      </c>
      <c r="J1575" s="3">
        <v>7.8482813106149005E-3</v>
      </c>
      <c r="K1575" s="4">
        <v>2307753.5699999998</v>
      </c>
      <c r="L1575" s="5">
        <v>100001</v>
      </c>
      <c r="M1575" s="6">
        <v>23.07730493</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4537</v>
      </c>
    </row>
    <row r="1576" spans="1:28" x14ac:dyDescent="0.25">
      <c r="A1576" t="s">
        <v>4268</v>
      </c>
      <c r="B1576" t="s">
        <v>672</v>
      </c>
      <c r="C1576" t="s">
        <v>673</v>
      </c>
      <c r="D1576" t="s">
        <v>674</v>
      </c>
      <c r="E1576" t="s">
        <v>675</v>
      </c>
      <c r="F1576" t="s">
        <v>676</v>
      </c>
      <c r="G1576" s="1">
        <v>1526.562173789453</v>
      </c>
      <c r="H1576" s="1">
        <v>10.99</v>
      </c>
      <c r="I1576" s="2">
        <v>16776.91828994609</v>
      </c>
      <c r="J1576" s="3">
        <v>7.2698049341317003E-3</v>
      </c>
      <c r="K1576" s="4">
        <v>2307753.5699999998</v>
      </c>
      <c r="L1576" s="5">
        <v>100001</v>
      </c>
      <c r="M1576" s="6">
        <v>23.07730493</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4537</v>
      </c>
    </row>
    <row r="1577" spans="1:28" x14ac:dyDescent="0.25">
      <c r="A1577" t="s">
        <v>4268</v>
      </c>
      <c r="B1577" t="s">
        <v>677</v>
      </c>
      <c r="C1577" t="s">
        <v>678</v>
      </c>
      <c r="D1577" t="s">
        <v>679</v>
      </c>
      <c r="E1577" t="s">
        <v>680</v>
      </c>
      <c r="F1577" t="s">
        <v>681</v>
      </c>
      <c r="G1577" s="1">
        <v>113.4468621058279</v>
      </c>
      <c r="H1577" s="1">
        <v>166.01</v>
      </c>
      <c r="I1577" s="2">
        <v>18833.313578188481</v>
      </c>
      <c r="J1577" s="3">
        <v>8.1608859035102004E-3</v>
      </c>
      <c r="K1577" s="4">
        <v>2307753.5699999998</v>
      </c>
      <c r="L1577" s="5">
        <v>100001</v>
      </c>
      <c r="M1577" s="6">
        <v>23.07730493</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4537</v>
      </c>
    </row>
    <row r="1578" spans="1:28" x14ac:dyDescent="0.25">
      <c r="A1578" t="s">
        <v>4268</v>
      </c>
      <c r="B1578" t="s">
        <v>687</v>
      </c>
      <c r="C1578" t="s">
        <v>688</v>
      </c>
      <c r="D1578" t="s">
        <v>689</v>
      </c>
      <c r="E1578" t="s">
        <v>690</v>
      </c>
      <c r="F1578" t="s">
        <v>691</v>
      </c>
      <c r="G1578" s="1">
        <v>4.3409350913444156</v>
      </c>
      <c r="H1578" s="1">
        <v>3849.81</v>
      </c>
      <c r="I1578" s="2">
        <v>16711.775324008649</v>
      </c>
      <c r="J1578" s="3">
        <v>7.2415770649240001E-3</v>
      </c>
      <c r="K1578" s="4">
        <v>2307753.5699999998</v>
      </c>
      <c r="L1578" s="5">
        <v>100001</v>
      </c>
      <c r="M1578" s="6">
        <v>23.07730493</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4537</v>
      </c>
    </row>
    <row r="1579" spans="1:28" x14ac:dyDescent="0.25">
      <c r="A1579" t="s">
        <v>4268</v>
      </c>
      <c r="B1579" t="s">
        <v>696</v>
      </c>
      <c r="C1579" t="s">
        <v>697</v>
      </c>
      <c r="D1579" t="s">
        <v>698</v>
      </c>
      <c r="E1579" t="s">
        <v>699</v>
      </c>
      <c r="F1579" t="s">
        <v>700</v>
      </c>
      <c r="G1579" s="1">
        <v>45.025456618446832</v>
      </c>
      <c r="H1579" s="1">
        <v>407.28</v>
      </c>
      <c r="I1579" s="2">
        <v>18337.967971561029</v>
      </c>
      <c r="J1579" s="3">
        <v>7.9462418387942994E-3</v>
      </c>
      <c r="K1579" s="4">
        <v>2307753.5699999998</v>
      </c>
      <c r="L1579" s="5">
        <v>100001</v>
      </c>
      <c r="M1579" s="6">
        <v>23.07730493</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4537</v>
      </c>
    </row>
    <row r="1580" spans="1:28" x14ac:dyDescent="0.25">
      <c r="A1580" t="s">
        <v>4268</v>
      </c>
      <c r="B1580" t="s">
        <v>701</v>
      </c>
      <c r="C1580" t="s">
        <v>702</v>
      </c>
      <c r="D1580" t="s">
        <v>703</v>
      </c>
      <c r="E1580" t="s">
        <v>704</v>
      </c>
      <c r="F1580" t="s">
        <v>705</v>
      </c>
      <c r="G1580" s="1">
        <v>74.566365551751687</v>
      </c>
      <c r="H1580" s="1">
        <v>227.12</v>
      </c>
      <c r="I1580" s="2">
        <v>16935.512944113849</v>
      </c>
      <c r="J1580" s="3">
        <v>7.3385274598941003E-3</v>
      </c>
      <c r="K1580" s="4">
        <v>2307753.5699999998</v>
      </c>
      <c r="L1580" s="5">
        <v>100001</v>
      </c>
      <c r="M1580" s="6">
        <v>23.07730493</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4537</v>
      </c>
    </row>
    <row r="1581" spans="1:28" x14ac:dyDescent="0.25">
      <c r="A1581" t="s">
        <v>4268</v>
      </c>
      <c r="B1581" t="s">
        <v>711</v>
      </c>
      <c r="C1581" t="s">
        <v>712</v>
      </c>
      <c r="D1581" t="s">
        <v>713</v>
      </c>
      <c r="E1581" t="s">
        <v>714</v>
      </c>
      <c r="F1581" t="s">
        <v>715</v>
      </c>
      <c r="G1581" s="1">
        <v>200.90448944399631</v>
      </c>
      <c r="H1581" s="1">
        <v>79.62</v>
      </c>
      <c r="I1581" s="2">
        <v>15996.01544953098</v>
      </c>
      <c r="J1581" s="3">
        <v>6.9314226863187002E-3</v>
      </c>
      <c r="K1581" s="4">
        <v>2307753.5699999998</v>
      </c>
      <c r="L1581" s="5">
        <v>100001</v>
      </c>
      <c r="M1581" s="6">
        <v>23.07730493</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4537</v>
      </c>
    </row>
    <row r="1582" spans="1:28" x14ac:dyDescent="0.25">
      <c r="A1582" t="s">
        <v>4268</v>
      </c>
      <c r="B1582" t="s">
        <v>716</v>
      </c>
      <c r="C1582" t="s">
        <v>717</v>
      </c>
      <c r="D1582" t="s">
        <v>718</v>
      </c>
      <c r="E1582" t="s">
        <v>719</v>
      </c>
      <c r="F1582" t="s">
        <v>720</v>
      </c>
      <c r="G1582" s="1">
        <v>354.96070536971712</v>
      </c>
      <c r="H1582" s="1">
        <v>40.08</v>
      </c>
      <c r="I1582" s="2">
        <v>14226.82507121826</v>
      </c>
      <c r="J1582" s="3">
        <v>6.1647938740781996E-3</v>
      </c>
      <c r="K1582" s="4">
        <v>2307753.5699999998</v>
      </c>
      <c r="L1582" s="5">
        <v>100001</v>
      </c>
      <c r="M1582" s="6">
        <v>23.07730493</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4537</v>
      </c>
    </row>
    <row r="1583" spans="1:28" x14ac:dyDescent="0.25">
      <c r="A1583" t="s">
        <v>4268</v>
      </c>
      <c r="B1583" t="s">
        <v>721</v>
      </c>
      <c r="C1583" t="s">
        <v>722</v>
      </c>
      <c r="D1583" t="s">
        <v>723</v>
      </c>
      <c r="E1583" t="s">
        <v>724</v>
      </c>
      <c r="F1583" t="s">
        <v>725</v>
      </c>
      <c r="G1583" s="1">
        <v>37.884524433551263</v>
      </c>
      <c r="H1583" s="1">
        <v>595</v>
      </c>
      <c r="I1583" s="2">
        <v>22541.292037963001</v>
      </c>
      <c r="J1583" s="3">
        <v>9.7676339150729995E-3</v>
      </c>
      <c r="K1583" s="4">
        <v>2307753.5699999998</v>
      </c>
      <c r="L1583" s="5">
        <v>100001</v>
      </c>
      <c r="M1583" s="6">
        <v>23.07730493</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4537</v>
      </c>
    </row>
    <row r="1584" spans="1:28" x14ac:dyDescent="0.25">
      <c r="A1584" t="s">
        <v>4268</v>
      </c>
      <c r="B1584" t="s">
        <v>726</v>
      </c>
      <c r="C1584" t="s">
        <v>727</v>
      </c>
      <c r="D1584" t="s">
        <v>728</v>
      </c>
      <c r="E1584" t="s">
        <v>729</v>
      </c>
      <c r="F1584" t="s">
        <v>730</v>
      </c>
      <c r="G1584" s="1">
        <v>80.241527446063429</v>
      </c>
      <c r="H1584" s="1">
        <v>255.32</v>
      </c>
      <c r="I1584" s="2">
        <v>20487.266787528919</v>
      </c>
      <c r="J1584" s="3">
        <v>8.8775799348146008E-3</v>
      </c>
      <c r="K1584" s="4">
        <v>2307753.5699999998</v>
      </c>
      <c r="L1584" s="5">
        <v>100001</v>
      </c>
      <c r="M1584" s="6">
        <v>23.07730493</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4537</v>
      </c>
    </row>
    <row r="1585" spans="1:28" x14ac:dyDescent="0.25">
      <c r="A1585" t="s">
        <v>4268</v>
      </c>
      <c r="B1585" t="s">
        <v>736</v>
      </c>
      <c r="C1585" t="s">
        <v>737</v>
      </c>
      <c r="D1585" t="s">
        <v>738</v>
      </c>
      <c r="E1585" t="s">
        <v>739</v>
      </c>
      <c r="F1585" t="s">
        <v>740</v>
      </c>
      <c r="G1585" s="1">
        <v>114.38645844594571</v>
      </c>
      <c r="H1585" s="1">
        <v>136.63999999999999</v>
      </c>
      <c r="I1585" s="2">
        <v>15629.76568205402</v>
      </c>
      <c r="J1585" s="3">
        <v>6.7727186668609003E-3</v>
      </c>
      <c r="K1585" s="4">
        <v>2307753.5699999998</v>
      </c>
      <c r="L1585" s="5">
        <v>100001</v>
      </c>
      <c r="M1585" s="6">
        <v>23.07730493</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4537</v>
      </c>
    </row>
    <row r="1586" spans="1:28" x14ac:dyDescent="0.25">
      <c r="A1586" t="s">
        <v>4268</v>
      </c>
      <c r="B1586" t="s">
        <v>741</v>
      </c>
      <c r="C1586" t="s">
        <v>742</v>
      </c>
      <c r="D1586" t="s">
        <v>743</v>
      </c>
      <c r="E1586" t="s">
        <v>744</v>
      </c>
      <c r="F1586" t="s">
        <v>745</v>
      </c>
      <c r="G1586" s="1">
        <v>42.093916037279179</v>
      </c>
      <c r="H1586" s="1">
        <v>429.33</v>
      </c>
      <c r="I1586" s="2">
        <v>18072.18097228507</v>
      </c>
      <c r="J1586" s="3">
        <v>7.8310705298940998E-3</v>
      </c>
      <c r="K1586" s="4">
        <v>2307753.5699999998</v>
      </c>
      <c r="L1586" s="5">
        <v>100001</v>
      </c>
      <c r="M1586" s="6">
        <v>23.07730493</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4537</v>
      </c>
    </row>
    <row r="1587" spans="1:28" x14ac:dyDescent="0.25">
      <c r="A1587" t="s">
        <v>4268</v>
      </c>
      <c r="B1587" t="s">
        <v>4571</v>
      </c>
      <c r="C1587" t="s">
        <v>4572</v>
      </c>
      <c r="D1587" t="s">
        <v>3503</v>
      </c>
      <c r="E1587" t="s">
        <v>3504</v>
      </c>
      <c r="F1587" t="s">
        <v>3505</v>
      </c>
      <c r="G1587" s="1">
        <v>62.06973422818443</v>
      </c>
      <c r="H1587" s="1">
        <v>269.60000000000002</v>
      </c>
      <c r="I1587" s="2">
        <v>16734.000347918529</v>
      </c>
      <c r="J1587" s="3">
        <v>7.2512076529550997E-3</v>
      </c>
      <c r="K1587" s="4">
        <v>2307753.5699999998</v>
      </c>
      <c r="L1587" s="5">
        <v>100001</v>
      </c>
      <c r="M1587" s="6">
        <v>23.07730493</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4537</v>
      </c>
    </row>
    <row r="1588" spans="1:28" x14ac:dyDescent="0.25">
      <c r="A1588" t="s">
        <v>4268</v>
      </c>
      <c r="B1588" t="s">
        <v>756</v>
      </c>
      <c r="C1588" t="s">
        <v>757</v>
      </c>
      <c r="D1588" t="s">
        <v>758</v>
      </c>
      <c r="E1588" t="s">
        <v>759</v>
      </c>
      <c r="F1588" t="s">
        <v>760</v>
      </c>
      <c r="G1588" s="1">
        <v>386.11772000802472</v>
      </c>
      <c r="H1588" s="1">
        <v>44.29</v>
      </c>
      <c r="I1588" s="2">
        <v>17101.15381915541</v>
      </c>
      <c r="J1588" s="3">
        <v>7.4103032669798003E-3</v>
      </c>
      <c r="K1588" s="4">
        <v>2307753.5699999998</v>
      </c>
      <c r="L1588" s="5">
        <v>100001</v>
      </c>
      <c r="M1588" s="6">
        <v>23.07730493</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4537</v>
      </c>
    </row>
    <row r="1589" spans="1:28" x14ac:dyDescent="0.25">
      <c r="A1589" t="s">
        <v>4268</v>
      </c>
      <c r="B1589" t="s">
        <v>4573</v>
      </c>
      <c r="C1589" t="s">
        <v>4574</v>
      </c>
      <c r="D1589" t="s">
        <v>3530</v>
      </c>
      <c r="E1589" t="s">
        <v>3531</v>
      </c>
      <c r="F1589" t="s">
        <v>3532</v>
      </c>
      <c r="G1589" s="1">
        <v>282.46145176622468</v>
      </c>
      <c r="H1589" s="1">
        <v>75.44</v>
      </c>
      <c r="I1589" s="2">
        <v>21308.891921243991</v>
      </c>
      <c r="J1589" s="3">
        <v>9.2336080412796992E-3</v>
      </c>
      <c r="K1589" s="4">
        <v>2307753.5699999998</v>
      </c>
      <c r="L1589" s="5">
        <v>100001</v>
      </c>
      <c r="M1589" s="6">
        <v>23.07730493</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4537</v>
      </c>
    </row>
    <row r="1590" spans="1:28" x14ac:dyDescent="0.25">
      <c r="A1590" t="s">
        <v>4268</v>
      </c>
      <c r="B1590" t="s">
        <v>780</v>
      </c>
      <c r="C1590" t="s">
        <v>781</v>
      </c>
      <c r="D1590" t="s">
        <v>782</v>
      </c>
      <c r="E1590" t="s">
        <v>783</v>
      </c>
      <c r="F1590" t="s">
        <v>784</v>
      </c>
      <c r="G1590" s="1">
        <v>92.850910330444833</v>
      </c>
      <c r="H1590" s="1">
        <v>183.2</v>
      </c>
      <c r="I1590" s="2">
        <v>17010.286772537489</v>
      </c>
      <c r="J1590" s="3">
        <v>7.3709285920581999E-3</v>
      </c>
      <c r="K1590" s="4">
        <v>2307753.5699999998</v>
      </c>
      <c r="L1590" s="5">
        <v>100001</v>
      </c>
      <c r="M1590" s="6">
        <v>23.07730493</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4537</v>
      </c>
    </row>
    <row r="1591" spans="1:28" x14ac:dyDescent="0.25">
      <c r="A1591" t="s">
        <v>4268</v>
      </c>
      <c r="B1591" t="s">
        <v>785</v>
      </c>
      <c r="C1591" t="s">
        <v>786</v>
      </c>
      <c r="D1591" t="s">
        <v>787</v>
      </c>
      <c r="E1591" t="s">
        <v>788</v>
      </c>
      <c r="F1591" t="s">
        <v>789</v>
      </c>
      <c r="G1591" s="1">
        <v>271.67488578167189</v>
      </c>
      <c r="H1591" s="1">
        <v>72.349999999999994</v>
      </c>
      <c r="I1591" s="2">
        <v>19655.677986303959</v>
      </c>
      <c r="J1591" s="3">
        <v>8.5172343537113001E-3</v>
      </c>
      <c r="K1591" s="4">
        <v>2307753.5699999998</v>
      </c>
      <c r="L1591" s="5">
        <v>100001</v>
      </c>
      <c r="M1591" s="6">
        <v>23.07730493</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4537</v>
      </c>
    </row>
    <row r="1592" spans="1:28" x14ac:dyDescent="0.25">
      <c r="A1592" t="s">
        <v>4268</v>
      </c>
      <c r="B1592" t="s">
        <v>790</v>
      </c>
      <c r="C1592" t="s">
        <v>791</v>
      </c>
      <c r="D1592" t="s">
        <v>792</v>
      </c>
      <c r="E1592" t="s">
        <v>793</v>
      </c>
      <c r="F1592" t="s">
        <v>794</v>
      </c>
      <c r="G1592" s="1">
        <v>311.58893830987768</v>
      </c>
      <c r="H1592" s="1">
        <v>53.29</v>
      </c>
      <c r="I1592" s="2">
        <v>16604.574522533381</v>
      </c>
      <c r="J1592" s="3">
        <v>7.1951246174578997E-3</v>
      </c>
      <c r="K1592" s="4">
        <v>2307753.5699999998</v>
      </c>
      <c r="L1592" s="5">
        <v>100001</v>
      </c>
      <c r="M1592" s="6">
        <v>23.07730493</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4537</v>
      </c>
    </row>
    <row r="1593" spans="1:28" x14ac:dyDescent="0.25">
      <c r="A1593" t="s">
        <v>4268</v>
      </c>
      <c r="B1593" t="s">
        <v>795</v>
      </c>
      <c r="C1593" t="s">
        <v>796</v>
      </c>
      <c r="D1593" t="s">
        <v>797</v>
      </c>
      <c r="E1593" t="s">
        <v>798</v>
      </c>
      <c r="F1593" t="s">
        <v>799</v>
      </c>
      <c r="G1593" s="1">
        <v>158.58507028508879</v>
      </c>
      <c r="H1593" s="1">
        <v>81.48</v>
      </c>
      <c r="I1593" s="2">
        <v>12921.511526829039</v>
      </c>
      <c r="J1593" s="3">
        <v>5.5991730203797004E-3</v>
      </c>
      <c r="K1593" s="4">
        <v>2307753.5699999998</v>
      </c>
      <c r="L1593" s="5">
        <v>100001</v>
      </c>
      <c r="M1593" s="6">
        <v>23.07730493</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4537</v>
      </c>
    </row>
    <row r="1594" spans="1:28" x14ac:dyDescent="0.25">
      <c r="A1594" t="s">
        <v>4268</v>
      </c>
      <c r="B1594" t="s">
        <v>800</v>
      </c>
      <c r="C1594" t="s">
        <v>801</v>
      </c>
      <c r="D1594" t="s">
        <v>802</v>
      </c>
      <c r="E1594" t="s">
        <v>803</v>
      </c>
      <c r="F1594" t="s">
        <v>804</v>
      </c>
      <c r="G1594" s="1">
        <v>41.56774208681319</v>
      </c>
      <c r="H1594" s="1">
        <v>397.21</v>
      </c>
      <c r="I1594" s="2">
        <v>16511.122834303071</v>
      </c>
      <c r="J1594" s="3">
        <v>7.1546299609030004E-3</v>
      </c>
      <c r="K1594" s="4">
        <v>2307753.5699999998</v>
      </c>
      <c r="L1594" s="5">
        <v>100001</v>
      </c>
      <c r="M1594" s="6">
        <v>23.07730493</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4537</v>
      </c>
    </row>
    <row r="1595" spans="1:28" x14ac:dyDescent="0.25">
      <c r="A1595" t="s">
        <v>4268</v>
      </c>
      <c r="B1595" t="s">
        <v>815</v>
      </c>
      <c r="C1595" t="s">
        <v>816</v>
      </c>
      <c r="D1595" t="s">
        <v>817</v>
      </c>
      <c r="E1595" t="s">
        <v>818</v>
      </c>
      <c r="F1595" t="s">
        <v>819</v>
      </c>
      <c r="G1595" s="1">
        <v>68.928787511044661</v>
      </c>
      <c r="H1595" s="1">
        <v>261.74</v>
      </c>
      <c r="I1595" s="2">
        <v>18041.42084314083</v>
      </c>
      <c r="J1595" s="3">
        <v>7.8177414944442004E-3</v>
      </c>
      <c r="K1595" s="4">
        <v>2307753.5699999998</v>
      </c>
      <c r="L1595" s="5">
        <v>100001</v>
      </c>
      <c r="M1595" s="6">
        <v>23.07730493</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4537</v>
      </c>
    </row>
    <row r="1596" spans="1:28" x14ac:dyDescent="0.25">
      <c r="A1596" t="s">
        <v>4268</v>
      </c>
      <c r="B1596" t="s">
        <v>820</v>
      </c>
      <c r="C1596" t="s">
        <v>821</v>
      </c>
      <c r="D1596" t="s">
        <v>822</v>
      </c>
      <c r="E1596" t="s">
        <v>823</v>
      </c>
      <c r="F1596" t="s">
        <v>824</v>
      </c>
      <c r="G1596" s="1">
        <v>334.38354552113651</v>
      </c>
      <c r="H1596" s="1">
        <v>58.08</v>
      </c>
      <c r="I1596" s="2">
        <v>19420.99632386761</v>
      </c>
      <c r="J1596" s="3">
        <v>8.4155416662913003E-3</v>
      </c>
      <c r="K1596" s="4">
        <v>2307753.5699999998</v>
      </c>
      <c r="L1596" s="5">
        <v>100001</v>
      </c>
      <c r="M1596" s="6">
        <v>23.07730493</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4537</v>
      </c>
    </row>
    <row r="1597" spans="1:28" x14ac:dyDescent="0.25">
      <c r="A1597" t="s">
        <v>4268</v>
      </c>
      <c r="B1597" t="s">
        <v>4575</v>
      </c>
      <c r="C1597" t="s">
        <v>4576</v>
      </c>
      <c r="D1597" t="s">
        <v>3613</v>
      </c>
      <c r="E1597" t="s">
        <v>3614</v>
      </c>
      <c r="F1597" t="s">
        <v>3615</v>
      </c>
      <c r="G1597" s="1">
        <v>60.284501181960543</v>
      </c>
      <c r="H1597" s="1">
        <v>313.99</v>
      </c>
      <c r="I1597" s="2">
        <v>18928.730526123789</v>
      </c>
      <c r="J1597" s="3">
        <v>8.2022321499966994E-3</v>
      </c>
      <c r="K1597" s="4">
        <v>2307753.5699999998</v>
      </c>
      <c r="L1597" s="5">
        <v>100001</v>
      </c>
      <c r="M1597" s="6">
        <v>23.07730493</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4537</v>
      </c>
    </row>
    <row r="1598" spans="1:28" x14ac:dyDescent="0.25">
      <c r="A1598" t="s">
        <v>4268</v>
      </c>
      <c r="B1598" t="s">
        <v>4577</v>
      </c>
      <c r="C1598" t="s">
        <v>4578</v>
      </c>
      <c r="D1598" t="s">
        <v>4579</v>
      </c>
      <c r="E1598" t="s">
        <v>4580</v>
      </c>
      <c r="F1598" t="s">
        <v>4581</v>
      </c>
      <c r="G1598" s="1">
        <v>23.828163185388391</v>
      </c>
      <c r="H1598" s="1">
        <v>752.81</v>
      </c>
      <c r="I1598" s="2">
        <v>17938.079527592228</v>
      </c>
      <c r="J1598" s="3">
        <v>7.7729614464823998E-3</v>
      </c>
      <c r="K1598" s="4">
        <v>2307753.5699999998</v>
      </c>
      <c r="L1598" s="5">
        <v>100001</v>
      </c>
      <c r="M1598" s="6">
        <v>23.07730493</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4537</v>
      </c>
    </row>
    <row r="1599" spans="1:28" x14ac:dyDescent="0.25">
      <c r="A1599" t="s">
        <v>4268</v>
      </c>
      <c r="B1599" t="s">
        <v>4582</v>
      </c>
      <c r="C1599" t="s">
        <v>4583</v>
      </c>
      <c r="D1599" t="s">
        <v>4584</v>
      </c>
      <c r="E1599" t="s">
        <v>4585</v>
      </c>
      <c r="F1599" t="s">
        <v>4586</v>
      </c>
      <c r="G1599" s="1">
        <v>171.79579482714561</v>
      </c>
      <c r="H1599" s="1">
        <v>100.97</v>
      </c>
      <c r="I1599" s="2">
        <v>17346.221403696891</v>
      </c>
      <c r="J1599" s="3">
        <v>7.5164964011720002E-3</v>
      </c>
      <c r="K1599" s="4">
        <v>2307753.5699999998</v>
      </c>
      <c r="L1599" s="5">
        <v>100001</v>
      </c>
      <c r="M1599" s="6">
        <v>23.07730493</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4537</v>
      </c>
    </row>
    <row r="1600" spans="1:28" x14ac:dyDescent="0.25">
      <c r="A1600" t="s">
        <v>4268</v>
      </c>
      <c r="B1600" t="s">
        <v>840</v>
      </c>
      <c r="C1600" t="s">
        <v>841</v>
      </c>
      <c r="D1600" t="s">
        <v>842</v>
      </c>
      <c r="E1600" t="s">
        <v>843</v>
      </c>
      <c r="F1600" t="s">
        <v>844</v>
      </c>
      <c r="G1600" s="1">
        <v>58.424100428527218</v>
      </c>
      <c r="H1600" s="1">
        <v>225.83</v>
      </c>
      <c r="I1600" s="2">
        <v>13193.9145997743</v>
      </c>
      <c r="J1600" s="3">
        <v>5.7172112184292996E-3</v>
      </c>
      <c r="K1600" s="4">
        <v>2307753.5699999998</v>
      </c>
      <c r="L1600" s="5">
        <v>100001</v>
      </c>
      <c r="M1600" s="6">
        <v>23.07730493</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4537</v>
      </c>
    </row>
    <row r="1601" spans="1:28" x14ac:dyDescent="0.25">
      <c r="A1601" t="s">
        <v>4268</v>
      </c>
      <c r="B1601" t="s">
        <v>4587</v>
      </c>
      <c r="C1601" t="s">
        <v>4588</v>
      </c>
      <c r="D1601" t="s">
        <v>4589</v>
      </c>
      <c r="E1601" t="s">
        <v>4590</v>
      </c>
      <c r="F1601" t="s">
        <v>4591</v>
      </c>
      <c r="G1601" s="1">
        <v>139.9058950435462</v>
      </c>
      <c r="H1601" s="1">
        <v>59.77</v>
      </c>
      <c r="I1601" s="2">
        <v>8362.175346752756</v>
      </c>
      <c r="J1601" s="3">
        <v>3.6235131235233002E-3</v>
      </c>
      <c r="K1601" s="4">
        <v>2307753.5699999998</v>
      </c>
      <c r="L1601" s="5">
        <v>100001</v>
      </c>
      <c r="M1601" s="6">
        <v>23.07730493</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4537</v>
      </c>
    </row>
    <row r="1602" spans="1:28" x14ac:dyDescent="0.25">
      <c r="A1602" t="s">
        <v>4268</v>
      </c>
      <c r="B1602" t="s">
        <v>845</v>
      </c>
      <c r="C1602" t="s">
        <v>846</v>
      </c>
      <c r="D1602" t="s">
        <v>847</v>
      </c>
      <c r="E1602" t="s">
        <v>848</v>
      </c>
      <c r="F1602" t="s">
        <v>849</v>
      </c>
      <c r="G1602" s="1">
        <v>24.936886866727441</v>
      </c>
      <c r="H1602" s="1">
        <v>876.19</v>
      </c>
      <c r="I1602" s="2">
        <v>21849.450903757919</v>
      </c>
      <c r="J1602" s="3">
        <v>9.4678440487724006E-3</v>
      </c>
      <c r="K1602" s="4">
        <v>2307753.5699999998</v>
      </c>
      <c r="L1602" s="5">
        <v>100001</v>
      </c>
      <c r="M1602" s="6">
        <v>23.07730493</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4537</v>
      </c>
    </row>
    <row r="1603" spans="1:28" x14ac:dyDescent="0.25">
      <c r="A1603" t="s">
        <v>4268</v>
      </c>
      <c r="B1603" t="s">
        <v>4592</v>
      </c>
      <c r="C1603" t="s">
        <v>4593</v>
      </c>
      <c r="D1603" t="s">
        <v>4594</v>
      </c>
      <c r="E1603" t="s">
        <v>4595</v>
      </c>
      <c r="F1603" t="s">
        <v>4596</v>
      </c>
      <c r="G1603" s="1">
        <v>322.60100741605879</v>
      </c>
      <c r="H1603" s="1">
        <v>65.14</v>
      </c>
      <c r="I1603" s="2">
        <v>21014.229623082068</v>
      </c>
      <c r="J1603" s="3">
        <v>9.1059244350262004E-3</v>
      </c>
      <c r="K1603" s="4">
        <v>2307753.5699999998</v>
      </c>
      <c r="L1603" s="5">
        <v>100001</v>
      </c>
      <c r="M1603" s="6">
        <v>23.07730493</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4537</v>
      </c>
    </row>
    <row r="1604" spans="1:28" x14ac:dyDescent="0.25">
      <c r="A1604" t="s">
        <v>4268</v>
      </c>
      <c r="B1604" t="s">
        <v>850</v>
      </c>
      <c r="C1604" t="s">
        <v>851</v>
      </c>
      <c r="D1604" t="s">
        <v>852</v>
      </c>
      <c r="E1604" t="s">
        <v>853</v>
      </c>
      <c r="G1604" s="1">
        <v>441.94853453782667</v>
      </c>
      <c r="H1604" s="1">
        <v>43.73</v>
      </c>
      <c r="I1604" s="2">
        <v>19326.40941533916</v>
      </c>
      <c r="J1604" s="3">
        <v>8.3745550939994997E-3</v>
      </c>
      <c r="K1604" s="4">
        <v>2307753.5699999998</v>
      </c>
      <c r="L1604" s="5">
        <v>100001</v>
      </c>
      <c r="M1604" s="6">
        <v>23.07730493</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4537</v>
      </c>
    </row>
    <row r="1605" spans="1:28" x14ac:dyDescent="0.25">
      <c r="A1605" t="s">
        <v>4268</v>
      </c>
      <c r="B1605" t="s">
        <v>854</v>
      </c>
      <c r="C1605" t="s">
        <v>855</v>
      </c>
      <c r="D1605" t="s">
        <v>856</v>
      </c>
      <c r="E1605" t="s">
        <v>857</v>
      </c>
      <c r="F1605" t="s">
        <v>858</v>
      </c>
      <c r="G1605" s="1">
        <v>129.51395952184291</v>
      </c>
      <c r="H1605" s="1">
        <v>124.23</v>
      </c>
      <c r="I1605" s="2">
        <v>16089.51919139854</v>
      </c>
      <c r="J1605" s="3">
        <v>6.9719398988508001E-3</v>
      </c>
      <c r="K1605" s="4">
        <v>2307753.5699999998</v>
      </c>
      <c r="L1605" s="5">
        <v>100001</v>
      </c>
      <c r="M1605" s="6">
        <v>23.07730493</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4537</v>
      </c>
    </row>
    <row r="1606" spans="1:28" x14ac:dyDescent="0.25">
      <c r="A1606" t="s">
        <v>4268</v>
      </c>
      <c r="B1606" t="s">
        <v>859</v>
      </c>
      <c r="C1606" t="s">
        <v>860</v>
      </c>
      <c r="D1606" t="s">
        <v>861</v>
      </c>
      <c r="E1606" t="s">
        <v>862</v>
      </c>
      <c r="F1606" t="s">
        <v>863</v>
      </c>
      <c r="G1606" s="1">
        <v>376.43987770481101</v>
      </c>
      <c r="H1606" s="1">
        <v>47.81</v>
      </c>
      <c r="I1606" s="2">
        <v>17997.59055306701</v>
      </c>
      <c r="J1606" s="3">
        <v>7.7987488729427002E-3</v>
      </c>
      <c r="K1606" s="4">
        <v>2307753.5699999998</v>
      </c>
      <c r="L1606" s="5">
        <v>100001</v>
      </c>
      <c r="M1606" s="6">
        <v>23.07730493</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4537</v>
      </c>
    </row>
    <row r="1607" spans="1:28" x14ac:dyDescent="0.25">
      <c r="A1607" t="s">
        <v>4268</v>
      </c>
      <c r="B1607" t="s">
        <v>4597</v>
      </c>
      <c r="C1607" t="s">
        <v>4598</v>
      </c>
      <c r="D1607" t="s">
        <v>4599</v>
      </c>
      <c r="E1607" t="s">
        <v>4600</v>
      </c>
      <c r="F1607" t="s">
        <v>4601</v>
      </c>
      <c r="G1607" s="1">
        <v>38.918080407680883</v>
      </c>
      <c r="H1607" s="1">
        <v>289.98</v>
      </c>
      <c r="I1607" s="2">
        <v>11285.4649566193</v>
      </c>
      <c r="J1607" s="3">
        <v>4.8902383267114997E-3</v>
      </c>
      <c r="K1607" s="4">
        <v>2307753.5699999998</v>
      </c>
      <c r="L1607" s="5">
        <v>100001</v>
      </c>
      <c r="M1607" s="6">
        <v>23.07730493</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4537</v>
      </c>
    </row>
    <row r="1608" spans="1:28" x14ac:dyDescent="0.25">
      <c r="A1608" t="s">
        <v>4268</v>
      </c>
      <c r="B1608" t="s">
        <v>4597</v>
      </c>
      <c r="C1608" t="s">
        <v>4602</v>
      </c>
      <c r="D1608" t="s">
        <v>4603</v>
      </c>
      <c r="E1608" t="s">
        <v>4604</v>
      </c>
      <c r="F1608" t="s">
        <v>4605</v>
      </c>
      <c r="G1608" s="1">
        <v>39.012040041692657</v>
      </c>
      <c r="H1608" s="1">
        <v>289.45</v>
      </c>
      <c r="I1608" s="2">
        <v>11292.034990067939</v>
      </c>
      <c r="J1608" s="3">
        <v>4.8930852656282001E-3</v>
      </c>
      <c r="K1608" s="4">
        <v>2307753.5699999998</v>
      </c>
      <c r="L1608" s="5">
        <v>100001</v>
      </c>
      <c r="M1608" s="6">
        <v>23.07730493</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4537</v>
      </c>
    </row>
    <row r="1609" spans="1:28" x14ac:dyDescent="0.25">
      <c r="A1609" t="s">
        <v>4268</v>
      </c>
      <c r="B1609" t="s">
        <v>4606</v>
      </c>
      <c r="C1609" t="s">
        <v>4607</v>
      </c>
      <c r="D1609" t="s">
        <v>3699</v>
      </c>
      <c r="E1609" t="s">
        <v>3700</v>
      </c>
      <c r="F1609" t="s">
        <v>3701</v>
      </c>
      <c r="G1609" s="1">
        <v>44.461698814376128</v>
      </c>
      <c r="H1609" s="1">
        <v>332.38</v>
      </c>
      <c r="I1609" s="2">
        <v>14778.17945192234</v>
      </c>
      <c r="J1609" s="3">
        <v>6.4037077632696001E-3</v>
      </c>
      <c r="K1609" s="4">
        <v>2307753.5699999998</v>
      </c>
      <c r="L1609" s="5">
        <v>100001</v>
      </c>
      <c r="M1609" s="6">
        <v>23.07730493</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4537</v>
      </c>
    </row>
    <row r="1610" spans="1:28" x14ac:dyDescent="0.25">
      <c r="A1610" t="s">
        <v>4268</v>
      </c>
      <c r="B1610" t="s">
        <v>4608</v>
      </c>
      <c r="C1610" t="s">
        <v>4609</v>
      </c>
      <c r="D1610" t="s">
        <v>3743</v>
      </c>
      <c r="E1610" t="s">
        <v>3744</v>
      </c>
      <c r="F1610" t="s">
        <v>3745</v>
      </c>
      <c r="G1610" s="1">
        <v>74.152943162099831</v>
      </c>
      <c r="H1610" s="1">
        <v>290.39999999999998</v>
      </c>
      <c r="I1610" s="2">
        <v>21534.014694273788</v>
      </c>
      <c r="J1610" s="3">
        <v>9.3311586532498006E-3</v>
      </c>
      <c r="K1610" s="4">
        <v>2307753.5699999998</v>
      </c>
      <c r="L1610" s="5">
        <v>100001</v>
      </c>
      <c r="M1610" s="6">
        <v>23.07730493</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4537</v>
      </c>
    </row>
    <row r="1611" spans="1:28" x14ac:dyDescent="0.25">
      <c r="A1611" t="s">
        <v>4268</v>
      </c>
      <c r="B1611" t="s">
        <v>884</v>
      </c>
      <c r="C1611" t="s">
        <v>885</v>
      </c>
      <c r="D1611" t="s">
        <v>886</v>
      </c>
      <c r="E1611" t="s">
        <v>887</v>
      </c>
      <c r="F1611" t="s">
        <v>888</v>
      </c>
      <c r="G1611" s="1">
        <v>108.01599525994681</v>
      </c>
      <c r="H1611" s="1">
        <v>151.66</v>
      </c>
      <c r="I1611" s="2">
        <v>16381.705841123519</v>
      </c>
      <c r="J1611" s="3">
        <v>7.0985507525932997E-3</v>
      </c>
      <c r="K1611" s="4">
        <v>2307753.5699999998</v>
      </c>
      <c r="L1611" s="5">
        <v>100001</v>
      </c>
      <c r="M1611" s="6">
        <v>23.07730493</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4537</v>
      </c>
    </row>
    <row r="1612" spans="1:28" x14ac:dyDescent="0.25">
      <c r="A1612" t="s">
        <v>4268</v>
      </c>
      <c r="B1612" t="s">
        <v>4610</v>
      </c>
      <c r="C1612" t="s">
        <v>4611</v>
      </c>
      <c r="D1612" t="s">
        <v>3748</v>
      </c>
      <c r="E1612" t="s">
        <v>3749</v>
      </c>
      <c r="F1612" t="s">
        <v>3750</v>
      </c>
      <c r="G1612" s="1">
        <v>29.31540581167657</v>
      </c>
      <c r="H1612" s="1">
        <v>689.35</v>
      </c>
      <c r="I1612" s="2">
        <v>20208.57499627924</v>
      </c>
      <c r="J1612" s="3">
        <v>8.7568166978413998E-3</v>
      </c>
      <c r="K1612" s="4">
        <v>2307753.5699999998</v>
      </c>
      <c r="L1612" s="5">
        <v>100001</v>
      </c>
      <c r="M1612" s="6">
        <v>23.07730493</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4537</v>
      </c>
    </row>
    <row r="1613" spans="1:28" x14ac:dyDescent="0.25">
      <c r="A1613" t="s">
        <v>4268</v>
      </c>
      <c r="B1613" t="s">
        <v>4612</v>
      </c>
      <c r="C1613" t="s">
        <v>4613</v>
      </c>
      <c r="D1613" t="s">
        <v>3763</v>
      </c>
      <c r="E1613" t="s">
        <v>3764</v>
      </c>
      <c r="F1613" t="s">
        <v>3765</v>
      </c>
      <c r="G1613" s="1">
        <v>29.089902690048291</v>
      </c>
      <c r="H1613" s="1">
        <v>637.44000000000005</v>
      </c>
      <c r="I1613" s="2">
        <v>18543.067570744381</v>
      </c>
      <c r="J1613" s="3">
        <v>8.0351159724321008E-3</v>
      </c>
      <c r="K1613" s="4">
        <v>2307753.5699999998</v>
      </c>
      <c r="L1613" s="5">
        <v>100001</v>
      </c>
      <c r="M1613" s="6">
        <v>23.07730493</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4537</v>
      </c>
    </row>
    <row r="1614" spans="1:28" x14ac:dyDescent="0.25">
      <c r="A1614" t="s">
        <v>4268</v>
      </c>
      <c r="B1614" t="s">
        <v>4614</v>
      </c>
      <c r="C1614" t="s">
        <v>4615</v>
      </c>
      <c r="D1614" t="s">
        <v>4616</v>
      </c>
      <c r="E1614" t="s">
        <v>4617</v>
      </c>
      <c r="F1614" t="s">
        <v>4618</v>
      </c>
      <c r="G1614" s="1">
        <v>712.08248232170536</v>
      </c>
      <c r="H1614" s="1">
        <v>24.55</v>
      </c>
      <c r="I1614" s="2">
        <v>17481.62494099787</v>
      </c>
      <c r="J1614" s="3">
        <v>7.5751697097354003E-3</v>
      </c>
      <c r="K1614" s="4">
        <v>2307753.5699999998</v>
      </c>
      <c r="L1614" s="5">
        <v>100001</v>
      </c>
      <c r="M1614" s="6">
        <v>23.07730493</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4537</v>
      </c>
    </row>
    <row r="1615" spans="1:28" x14ac:dyDescent="0.25">
      <c r="A1615" t="s">
        <v>4268</v>
      </c>
      <c r="B1615" t="s">
        <v>417</v>
      </c>
      <c r="C1615" t="s">
        <v>418</v>
      </c>
      <c r="D1615" t="s">
        <v>419</v>
      </c>
      <c r="E1615" t="s">
        <v>420</v>
      </c>
      <c r="G1615" s="1">
        <v>148.94481183547981</v>
      </c>
      <c r="H1615" s="1">
        <v>175.74</v>
      </c>
      <c r="I1615" s="2">
        <v>26175.561231967229</v>
      </c>
      <c r="J1615" s="3">
        <v>1.13424420927088E-2</v>
      </c>
      <c r="K1615" s="4">
        <v>2307753.5699999998</v>
      </c>
      <c r="L1615" s="5">
        <v>100001</v>
      </c>
      <c r="M1615" s="6">
        <v>23.07730493</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4537</v>
      </c>
    </row>
    <row r="1616" spans="1:28" x14ac:dyDescent="0.25">
      <c r="A1616" t="s">
        <v>4268</v>
      </c>
      <c r="B1616" t="s">
        <v>898</v>
      </c>
      <c r="C1616" t="s">
        <v>899</v>
      </c>
      <c r="D1616" t="s">
        <v>900</v>
      </c>
      <c r="E1616" t="s">
        <v>901</v>
      </c>
      <c r="F1616" t="s">
        <v>902</v>
      </c>
      <c r="G1616" s="1">
        <v>719.16703872619382</v>
      </c>
      <c r="H1616" s="1">
        <v>24.98</v>
      </c>
      <c r="I1616" s="2">
        <v>17964.79262738032</v>
      </c>
      <c r="J1616" s="3">
        <v>7.7845368157659E-3</v>
      </c>
      <c r="K1616" s="4">
        <v>2307753.5699999998</v>
      </c>
      <c r="L1616" s="5">
        <v>100001</v>
      </c>
      <c r="M1616" s="6">
        <v>23.07730493</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4537</v>
      </c>
    </row>
    <row r="1617" spans="1:28" x14ac:dyDescent="0.25">
      <c r="A1617" t="s">
        <v>4268</v>
      </c>
      <c r="B1617" t="s">
        <v>4619</v>
      </c>
      <c r="C1617" t="s">
        <v>4620</v>
      </c>
      <c r="D1617" t="s">
        <v>4621</v>
      </c>
      <c r="E1617" t="s">
        <v>4622</v>
      </c>
      <c r="F1617" t="s">
        <v>4623</v>
      </c>
      <c r="G1617" s="1">
        <v>19.487228094043971</v>
      </c>
      <c r="H1617" s="1">
        <v>1102.45</v>
      </c>
      <c r="I1617" s="2">
        <v>21483.694612278781</v>
      </c>
      <c r="J1617" s="3">
        <v>9.3093538632370992E-3</v>
      </c>
      <c r="K1617" s="4">
        <v>2307753.5699999998</v>
      </c>
      <c r="L1617" s="5">
        <v>100001</v>
      </c>
      <c r="M1617" s="6">
        <v>23.07730493</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4537</v>
      </c>
    </row>
    <row r="1618" spans="1:28" x14ac:dyDescent="0.25">
      <c r="A1618" t="s">
        <v>4268</v>
      </c>
      <c r="B1618" t="s">
        <v>4624</v>
      </c>
      <c r="C1618" t="s">
        <v>4625</v>
      </c>
      <c r="D1618" t="s">
        <v>4626</v>
      </c>
      <c r="E1618" t="s">
        <v>4627</v>
      </c>
      <c r="F1618" t="s">
        <v>4628</v>
      </c>
      <c r="G1618" s="1">
        <v>43.52210247425829</v>
      </c>
      <c r="H1618" s="1">
        <v>370.31</v>
      </c>
      <c r="I1618" s="2">
        <v>16116.669767242591</v>
      </c>
      <c r="J1618" s="3">
        <v>6.9837048360594997E-3</v>
      </c>
      <c r="K1618" s="4">
        <v>2307753.5699999998</v>
      </c>
      <c r="L1618" s="5">
        <v>100001</v>
      </c>
      <c r="M1618" s="6">
        <v>23.07730493</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4537</v>
      </c>
    </row>
    <row r="1619" spans="1:28" x14ac:dyDescent="0.25">
      <c r="A1619" t="s">
        <v>4268</v>
      </c>
      <c r="B1619" t="s">
        <v>903</v>
      </c>
      <c r="C1619" t="s">
        <v>904</v>
      </c>
      <c r="D1619" t="s">
        <v>905</v>
      </c>
      <c r="E1619" t="s">
        <v>906</v>
      </c>
      <c r="F1619" t="s">
        <v>907</v>
      </c>
      <c r="G1619" s="1">
        <v>292.1205021426361</v>
      </c>
      <c r="H1619" s="1">
        <v>58.96</v>
      </c>
      <c r="I1619" s="2">
        <v>17223.424806329829</v>
      </c>
      <c r="J1619" s="3">
        <v>7.4632859548905998E-3</v>
      </c>
      <c r="K1619" s="4">
        <v>2307753.5699999998</v>
      </c>
      <c r="L1619" s="5">
        <v>100001</v>
      </c>
      <c r="M1619" s="6">
        <v>23.07730493</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4537</v>
      </c>
    </row>
    <row r="1620" spans="1:28" x14ac:dyDescent="0.25">
      <c r="A1620" t="s">
        <v>4268</v>
      </c>
      <c r="B1620" t="s">
        <v>4629</v>
      </c>
      <c r="C1620" t="s">
        <v>4630</v>
      </c>
      <c r="D1620" t="s">
        <v>4631</v>
      </c>
      <c r="E1620" t="s">
        <v>4632</v>
      </c>
      <c r="F1620" t="s">
        <v>4633</v>
      </c>
      <c r="G1620" s="1">
        <v>989.56407348530558</v>
      </c>
      <c r="H1620" s="1">
        <v>16.149999999999999</v>
      </c>
      <c r="I1620" s="2">
        <v>15981.45978678768</v>
      </c>
      <c r="J1620" s="3">
        <v>6.9251153999028E-3</v>
      </c>
      <c r="K1620" s="4">
        <v>2307753.5699999998</v>
      </c>
      <c r="L1620" s="5">
        <v>100001</v>
      </c>
      <c r="M1620" s="6">
        <v>23.07730493</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4537</v>
      </c>
    </row>
    <row r="1621" spans="1:28" x14ac:dyDescent="0.25">
      <c r="A1621" t="s">
        <v>4268</v>
      </c>
      <c r="B1621" t="s">
        <v>908</v>
      </c>
      <c r="C1621" t="s">
        <v>909</v>
      </c>
      <c r="D1621" t="s">
        <v>910</v>
      </c>
      <c r="E1621" t="s">
        <v>911</v>
      </c>
      <c r="F1621" t="s">
        <v>912</v>
      </c>
      <c r="G1621" s="1">
        <v>449.67201645359529</v>
      </c>
      <c r="H1621" s="1">
        <v>33.07</v>
      </c>
      <c r="I1621" s="2">
        <v>14870.6535841204</v>
      </c>
      <c r="J1621" s="3">
        <v>6.4437788234557002E-3</v>
      </c>
      <c r="K1621" s="4">
        <v>2307753.5699999998</v>
      </c>
      <c r="L1621" s="5">
        <v>100001</v>
      </c>
      <c r="M1621" s="6">
        <v>23.07730493</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4537</v>
      </c>
    </row>
    <row r="1622" spans="1:28" x14ac:dyDescent="0.25">
      <c r="A1622" t="s">
        <v>4268</v>
      </c>
      <c r="B1622" t="s">
        <v>928</v>
      </c>
      <c r="C1622" t="s">
        <v>929</v>
      </c>
      <c r="D1622" t="s">
        <v>930</v>
      </c>
      <c r="E1622" t="s">
        <v>931</v>
      </c>
      <c r="F1622" t="s">
        <v>932</v>
      </c>
      <c r="G1622" s="1">
        <v>245.70444294081491</v>
      </c>
      <c r="H1622" s="1">
        <v>64.040000000000006</v>
      </c>
      <c r="I1622" s="2">
        <v>15734.91252592978</v>
      </c>
      <c r="J1622" s="3">
        <v>6.8182810896613997E-3</v>
      </c>
      <c r="K1622" s="4">
        <v>2307753.5699999998</v>
      </c>
      <c r="L1622" s="5">
        <v>100001</v>
      </c>
      <c r="M1622" s="6">
        <v>23.07730493</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4537</v>
      </c>
    </row>
    <row r="1623" spans="1:28" x14ac:dyDescent="0.25">
      <c r="A1623" t="s">
        <v>4268</v>
      </c>
      <c r="B1623" t="s">
        <v>933</v>
      </c>
      <c r="C1623" t="s">
        <v>934</v>
      </c>
      <c r="D1623" t="s">
        <v>935</v>
      </c>
      <c r="E1623" t="s">
        <v>936</v>
      </c>
      <c r="F1623" t="s">
        <v>937</v>
      </c>
      <c r="G1623" s="1">
        <v>89.637490847241821</v>
      </c>
      <c r="H1623" s="1">
        <v>157.88</v>
      </c>
      <c r="I1623" s="2">
        <v>14151.967054962541</v>
      </c>
      <c r="J1623" s="3">
        <v>6.1323562614886999E-3</v>
      </c>
      <c r="K1623" s="4">
        <v>2307753.5699999998</v>
      </c>
      <c r="L1623" s="5">
        <v>100001</v>
      </c>
      <c r="M1623" s="6">
        <v>23.07730493</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4537</v>
      </c>
    </row>
    <row r="1624" spans="1:28" x14ac:dyDescent="0.25">
      <c r="A1624" t="s">
        <v>4268</v>
      </c>
      <c r="B1624" t="s">
        <v>4634</v>
      </c>
      <c r="C1624" t="s">
        <v>4635</v>
      </c>
      <c r="D1624" t="s">
        <v>3839</v>
      </c>
      <c r="E1624" t="s">
        <v>3840</v>
      </c>
      <c r="F1624" t="s">
        <v>3841</v>
      </c>
      <c r="G1624" s="1">
        <v>160.67097416015039</v>
      </c>
      <c r="H1624" s="1">
        <v>139.59</v>
      </c>
      <c r="I1624" s="2">
        <v>22428.061283015399</v>
      </c>
      <c r="J1624" s="3">
        <v>9.7185685571337995E-3</v>
      </c>
      <c r="K1624" s="4">
        <v>2307753.5699999998</v>
      </c>
      <c r="L1624" s="5">
        <v>100001</v>
      </c>
      <c r="M1624" s="6">
        <v>23.07730493</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4537</v>
      </c>
    </row>
    <row r="1625" spans="1:28" x14ac:dyDescent="0.25">
      <c r="A1625" t="s">
        <v>4268</v>
      </c>
      <c r="B1625" t="s">
        <v>938</v>
      </c>
      <c r="C1625" t="s">
        <v>939</v>
      </c>
      <c r="D1625" t="s">
        <v>940</v>
      </c>
      <c r="E1625" t="s">
        <v>941</v>
      </c>
      <c r="F1625" t="s">
        <v>942</v>
      </c>
      <c r="G1625" s="1">
        <v>117.5435021487416</v>
      </c>
      <c r="H1625" s="1">
        <v>164.69</v>
      </c>
      <c r="I1625" s="2">
        <v>19358.23936887626</v>
      </c>
      <c r="J1625" s="3">
        <v>8.3883477077131008E-3</v>
      </c>
      <c r="K1625" s="4">
        <v>2307753.5699999998</v>
      </c>
      <c r="L1625" s="5">
        <v>100001</v>
      </c>
      <c r="M1625" s="6">
        <v>23.07730493</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4537</v>
      </c>
    </row>
    <row r="1626" spans="1:28" x14ac:dyDescent="0.25">
      <c r="A1626" t="s">
        <v>4268</v>
      </c>
      <c r="B1626" t="s">
        <v>943</v>
      </c>
      <c r="C1626" t="s">
        <v>944</v>
      </c>
      <c r="D1626" t="s">
        <v>945</v>
      </c>
      <c r="E1626" t="s">
        <v>946</v>
      </c>
      <c r="F1626" t="s">
        <v>947</v>
      </c>
      <c r="G1626" s="1">
        <v>86.950245314504798</v>
      </c>
      <c r="H1626" s="1">
        <v>168.67</v>
      </c>
      <c r="I1626" s="2">
        <v>14665.89787719752</v>
      </c>
      <c r="J1626" s="3">
        <v>6.3550537058415001E-3</v>
      </c>
      <c r="K1626" s="4">
        <v>2307753.5699999998</v>
      </c>
      <c r="L1626" s="5">
        <v>100001</v>
      </c>
      <c r="M1626" s="6">
        <v>23.07730493</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4537</v>
      </c>
    </row>
    <row r="1627" spans="1:28" x14ac:dyDescent="0.25">
      <c r="A1627" t="s">
        <v>4268</v>
      </c>
      <c r="B1627" t="s">
        <v>948</v>
      </c>
      <c r="C1627" t="s">
        <v>949</v>
      </c>
      <c r="D1627" t="s">
        <v>950</v>
      </c>
      <c r="E1627" t="s">
        <v>951</v>
      </c>
      <c r="F1627" t="s">
        <v>952</v>
      </c>
      <c r="G1627" s="1">
        <v>255.21315790280741</v>
      </c>
      <c r="H1627" s="1">
        <v>60.1</v>
      </c>
      <c r="I1627" s="2">
        <v>15338.310789958719</v>
      </c>
      <c r="J1627" s="3">
        <v>6.6464248996736001E-3</v>
      </c>
      <c r="K1627" s="4">
        <v>2307753.5699999998</v>
      </c>
      <c r="L1627" s="5">
        <v>100001</v>
      </c>
      <c r="M1627" s="6">
        <v>23.07730493</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4537</v>
      </c>
    </row>
    <row r="1628" spans="1:28" x14ac:dyDescent="0.25">
      <c r="A1628" t="s">
        <v>4268</v>
      </c>
      <c r="B1628" t="s">
        <v>4636</v>
      </c>
      <c r="C1628" t="s">
        <v>4637</v>
      </c>
      <c r="D1628" t="s">
        <v>4638</v>
      </c>
      <c r="E1628" t="s">
        <v>4639</v>
      </c>
      <c r="F1628" t="s">
        <v>4640</v>
      </c>
      <c r="G1628" s="1">
        <v>24.86171915951801</v>
      </c>
      <c r="H1628" s="1">
        <v>589.15</v>
      </c>
      <c r="I1628" s="2">
        <v>14647.28184283004</v>
      </c>
      <c r="J1628" s="3">
        <v>6.3469869717632001E-3</v>
      </c>
      <c r="K1628" s="4">
        <v>2307753.5699999998</v>
      </c>
      <c r="L1628" s="5">
        <v>100001</v>
      </c>
      <c r="M1628" s="6">
        <v>23.07730493</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4537</v>
      </c>
    </row>
    <row r="1629" spans="1:28" x14ac:dyDescent="0.25">
      <c r="A1629" t="s">
        <v>4268</v>
      </c>
      <c r="B1629" t="s">
        <v>962</v>
      </c>
      <c r="C1629" t="s">
        <v>963</v>
      </c>
      <c r="D1629" t="s">
        <v>964</v>
      </c>
      <c r="E1629" t="s">
        <v>965</v>
      </c>
      <c r="F1629" t="s">
        <v>966</v>
      </c>
      <c r="G1629" s="1">
        <v>103.90056329023059</v>
      </c>
      <c r="H1629" s="1">
        <v>134.51</v>
      </c>
      <c r="I1629" s="2">
        <v>13975.664768168919</v>
      </c>
      <c r="J1629" s="3">
        <v>6.0559606319528997E-3</v>
      </c>
      <c r="K1629" s="4">
        <v>2307753.5699999998</v>
      </c>
      <c r="L1629" s="5">
        <v>100001</v>
      </c>
      <c r="M1629" s="6">
        <v>23.07730493</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4537</v>
      </c>
    </row>
    <row r="1630" spans="1:28" x14ac:dyDescent="0.25">
      <c r="A1630" t="s">
        <v>4268</v>
      </c>
      <c r="B1630" t="s">
        <v>4641</v>
      </c>
      <c r="C1630" t="s">
        <v>4642</v>
      </c>
      <c r="D1630" t="s">
        <v>4643</v>
      </c>
      <c r="E1630" t="s">
        <v>4644</v>
      </c>
      <c r="F1630" t="s">
        <v>4645</v>
      </c>
      <c r="G1630" s="1">
        <v>36.850968459421637</v>
      </c>
      <c r="H1630" s="1">
        <v>478.43</v>
      </c>
      <c r="I1630" s="2">
        <v>17630.608840041099</v>
      </c>
      <c r="J1630" s="3">
        <v>7.6397276855001998E-3</v>
      </c>
      <c r="K1630" s="4">
        <v>2307753.5699999998</v>
      </c>
      <c r="L1630" s="5">
        <v>100001</v>
      </c>
      <c r="M1630" s="6">
        <v>23.07730493</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4537</v>
      </c>
    </row>
    <row r="1631" spans="1:28" x14ac:dyDescent="0.25">
      <c r="A1631" t="s">
        <v>4268</v>
      </c>
      <c r="B1631" t="s">
        <v>972</v>
      </c>
      <c r="C1631" t="s">
        <v>973</v>
      </c>
      <c r="D1631" t="s">
        <v>974</v>
      </c>
      <c r="E1631" t="s">
        <v>975</v>
      </c>
      <c r="F1631" t="s">
        <v>976</v>
      </c>
      <c r="G1631" s="1">
        <v>39.012040041692657</v>
      </c>
      <c r="H1631" s="1">
        <v>367.04</v>
      </c>
      <c r="I1631" s="2">
        <v>14318.97917690288</v>
      </c>
      <c r="J1631" s="3">
        <v>6.2047262597897997E-3</v>
      </c>
      <c r="K1631" s="4">
        <v>2307753.5699999998</v>
      </c>
      <c r="L1631" s="5">
        <v>100001</v>
      </c>
      <c r="M1631" s="6">
        <v>23.07730493</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4537</v>
      </c>
    </row>
    <row r="1632" spans="1:28" x14ac:dyDescent="0.25">
      <c r="A1632" t="s">
        <v>4268</v>
      </c>
      <c r="B1632" t="s">
        <v>977</v>
      </c>
      <c r="C1632" t="s">
        <v>978</v>
      </c>
      <c r="D1632" t="s">
        <v>979</v>
      </c>
      <c r="E1632" t="s">
        <v>980</v>
      </c>
      <c r="F1632" t="s">
        <v>981</v>
      </c>
      <c r="G1632" s="1">
        <v>497.79814099443098</v>
      </c>
      <c r="H1632" s="1">
        <v>31.25</v>
      </c>
      <c r="I1632" s="2">
        <v>15556.19190607597</v>
      </c>
      <c r="J1632" s="3">
        <v>6.7408375436186002E-3</v>
      </c>
      <c r="K1632" s="4">
        <v>2307753.5699999998</v>
      </c>
      <c r="L1632" s="5">
        <v>100001</v>
      </c>
      <c r="M1632" s="6">
        <v>23.07730493</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4537</v>
      </c>
    </row>
    <row r="1633" spans="1:28" x14ac:dyDescent="0.25">
      <c r="A1633" t="s">
        <v>4268</v>
      </c>
      <c r="B1633" t="s">
        <v>4646</v>
      </c>
      <c r="C1633" t="s">
        <v>4647</v>
      </c>
      <c r="D1633" t="s">
        <v>3904</v>
      </c>
      <c r="E1633" t="s">
        <v>3905</v>
      </c>
      <c r="F1633" t="s">
        <v>3906</v>
      </c>
      <c r="G1633" s="1">
        <v>14.920789881071279</v>
      </c>
      <c r="H1633" s="1">
        <v>1399.41</v>
      </c>
      <c r="I1633" s="2">
        <v>20880.30256746996</v>
      </c>
      <c r="J1633" s="3">
        <v>9.0478909182100994E-3</v>
      </c>
      <c r="K1633" s="4">
        <v>2307753.5699999998</v>
      </c>
      <c r="L1633" s="5">
        <v>100001</v>
      </c>
      <c r="M1633" s="6">
        <v>23.07730493</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4537</v>
      </c>
    </row>
    <row r="1634" spans="1:28" x14ac:dyDescent="0.25">
      <c r="A1634" t="s">
        <v>4268</v>
      </c>
      <c r="B1634" t="s">
        <v>4648</v>
      </c>
      <c r="C1634" t="s">
        <v>4649</v>
      </c>
      <c r="D1634" t="s">
        <v>4650</v>
      </c>
      <c r="E1634" t="s">
        <v>4651</v>
      </c>
      <c r="F1634" t="s">
        <v>4652</v>
      </c>
      <c r="G1634" s="1">
        <v>200.02126888428549</v>
      </c>
      <c r="H1634" s="1">
        <v>86.99</v>
      </c>
      <c r="I1634" s="2">
        <v>17399.850180244001</v>
      </c>
      <c r="J1634" s="3">
        <v>7.5397349207626998E-3</v>
      </c>
      <c r="K1634" s="4">
        <v>2307753.5699999998</v>
      </c>
      <c r="L1634" s="5">
        <v>100001</v>
      </c>
      <c r="M1634" s="6">
        <v>23.07730493</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4537</v>
      </c>
    </row>
    <row r="1635" spans="1:28" x14ac:dyDescent="0.25">
      <c r="A1635" t="s">
        <v>4268</v>
      </c>
      <c r="B1635" t="s">
        <v>4653</v>
      </c>
      <c r="C1635" t="s">
        <v>4654</v>
      </c>
      <c r="D1635" t="s">
        <v>3934</v>
      </c>
      <c r="E1635" t="s">
        <v>3935</v>
      </c>
      <c r="F1635" t="s">
        <v>3936</v>
      </c>
      <c r="G1635" s="1">
        <v>151.5568896610074</v>
      </c>
      <c r="H1635" s="1">
        <v>103.24</v>
      </c>
      <c r="I1635" s="2">
        <v>15646.7332886024</v>
      </c>
      <c r="J1635" s="3">
        <v>6.7800711011801003E-3</v>
      </c>
      <c r="K1635" s="4">
        <v>2307753.5699999998</v>
      </c>
      <c r="L1635" s="5">
        <v>100001</v>
      </c>
      <c r="M1635" s="6">
        <v>23.07730493</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4537</v>
      </c>
    </row>
    <row r="1636" spans="1:28" x14ac:dyDescent="0.25">
      <c r="A1636" t="s">
        <v>4268</v>
      </c>
      <c r="B1636" t="s">
        <v>982</v>
      </c>
      <c r="C1636" t="s">
        <v>983</v>
      </c>
      <c r="D1636" t="s">
        <v>984</v>
      </c>
      <c r="E1636" t="s">
        <v>985</v>
      </c>
      <c r="G1636" s="1">
        <v>198.2736196916664</v>
      </c>
      <c r="H1636" s="1">
        <v>101.52</v>
      </c>
      <c r="I1636" s="2">
        <v>20128.737871097961</v>
      </c>
      <c r="J1636" s="3">
        <v>8.7222215286607997E-3</v>
      </c>
      <c r="K1636" s="4">
        <v>2307753.5699999998</v>
      </c>
      <c r="L1636" s="5">
        <v>100001</v>
      </c>
      <c r="M1636" s="6">
        <v>23.07730493</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4537</v>
      </c>
    </row>
    <row r="1637" spans="1:28" x14ac:dyDescent="0.25">
      <c r="A1637" t="s">
        <v>4268</v>
      </c>
      <c r="B1637" t="s">
        <v>991</v>
      </c>
      <c r="C1637" t="s">
        <v>992</v>
      </c>
      <c r="D1637" t="s">
        <v>993</v>
      </c>
      <c r="E1637" t="s">
        <v>994</v>
      </c>
      <c r="F1637" t="s">
        <v>995</v>
      </c>
      <c r="G1637" s="1">
        <v>243.41182787092731</v>
      </c>
      <c r="H1637" s="1">
        <v>71.510000000000005</v>
      </c>
      <c r="I1637" s="2">
        <v>17406.37981105001</v>
      </c>
      <c r="J1637" s="3">
        <v>7.5425643523324001E-3</v>
      </c>
      <c r="K1637" s="4">
        <v>2307753.5699999998</v>
      </c>
      <c r="L1637" s="5">
        <v>100001</v>
      </c>
      <c r="M1637" s="6">
        <v>23.07730493</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4537</v>
      </c>
    </row>
    <row r="1638" spans="1:28" x14ac:dyDescent="0.25">
      <c r="A1638" t="s">
        <v>4268</v>
      </c>
      <c r="B1638" t="s">
        <v>996</v>
      </c>
      <c r="C1638" t="s">
        <v>997</v>
      </c>
      <c r="D1638" t="s">
        <v>998</v>
      </c>
      <c r="E1638" t="s">
        <v>999</v>
      </c>
      <c r="F1638" t="s">
        <v>1000</v>
      </c>
      <c r="G1638" s="1">
        <v>174.80250311552271</v>
      </c>
      <c r="H1638" s="1">
        <v>99.01</v>
      </c>
      <c r="I1638" s="2">
        <v>17307.195833467911</v>
      </c>
      <c r="J1638" s="3">
        <v>7.4995857696659998E-3</v>
      </c>
      <c r="K1638" s="4">
        <v>2307753.5699999998</v>
      </c>
      <c r="L1638" s="5">
        <v>100001</v>
      </c>
      <c r="M1638" s="6">
        <v>23.07730493</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4537</v>
      </c>
    </row>
    <row r="1639" spans="1:28" x14ac:dyDescent="0.25">
      <c r="A1639" t="s">
        <v>4268</v>
      </c>
      <c r="B1639" t="s">
        <v>1006</v>
      </c>
      <c r="C1639" t="s">
        <v>1007</v>
      </c>
      <c r="D1639" t="s">
        <v>1008</v>
      </c>
      <c r="E1639" t="s">
        <v>1009</v>
      </c>
      <c r="F1639" t="s">
        <v>1010</v>
      </c>
      <c r="G1639" s="1">
        <v>139.07905026424251</v>
      </c>
      <c r="H1639" s="1">
        <v>108.46</v>
      </c>
      <c r="I1639" s="2">
        <v>15084.51379165974</v>
      </c>
      <c r="J1639" s="3">
        <v>6.5364491199377001E-3</v>
      </c>
      <c r="K1639" s="4">
        <v>2307753.5699999998</v>
      </c>
      <c r="L1639" s="5">
        <v>100001</v>
      </c>
      <c r="M1639" s="6">
        <v>23.07730493</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4537</v>
      </c>
    </row>
    <row r="1640" spans="1:28" x14ac:dyDescent="0.25">
      <c r="A1640" t="s">
        <v>4268</v>
      </c>
      <c r="B1640" t="s">
        <v>1011</v>
      </c>
      <c r="C1640" t="s">
        <v>1012</v>
      </c>
      <c r="D1640" t="s">
        <v>1013</v>
      </c>
      <c r="E1640" t="s">
        <v>1014</v>
      </c>
      <c r="F1640" t="s">
        <v>1015</v>
      </c>
      <c r="G1640" s="1">
        <v>119.0092724393255</v>
      </c>
      <c r="H1640" s="1">
        <v>148.19</v>
      </c>
      <c r="I1640" s="2">
        <v>17635.984082783641</v>
      </c>
      <c r="J1640" s="3">
        <v>7.6420568955218003E-3</v>
      </c>
      <c r="K1640" s="4">
        <v>2307753.5699999998</v>
      </c>
      <c r="L1640" s="5">
        <v>100001</v>
      </c>
      <c r="M1640" s="6">
        <v>23.07730493</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4537</v>
      </c>
    </row>
    <row r="1641" spans="1:28" x14ac:dyDescent="0.25">
      <c r="A1641" t="s">
        <v>4268</v>
      </c>
      <c r="B1641" t="s">
        <v>1016</v>
      </c>
      <c r="C1641" t="s">
        <v>1017</v>
      </c>
      <c r="D1641" t="s">
        <v>1018</v>
      </c>
      <c r="E1641" t="s">
        <v>1019</v>
      </c>
      <c r="G1641" s="1">
        <v>169.37163626964161</v>
      </c>
      <c r="H1641" s="1">
        <v>101.48</v>
      </c>
      <c r="I1641" s="2">
        <v>17187.833648643231</v>
      </c>
      <c r="J1641" s="3">
        <v>7.4478635293121999E-3</v>
      </c>
      <c r="K1641" s="4">
        <v>2307753.5699999998</v>
      </c>
      <c r="L1641" s="5">
        <v>100001</v>
      </c>
      <c r="M1641" s="6">
        <v>23.07730493</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4537</v>
      </c>
    </row>
    <row r="1642" spans="1:28" x14ac:dyDescent="0.25">
      <c r="A1642" t="s">
        <v>4268</v>
      </c>
      <c r="B1642" t="s">
        <v>1020</v>
      </c>
      <c r="C1642" t="s">
        <v>1021</v>
      </c>
      <c r="D1642" t="s">
        <v>1022</v>
      </c>
      <c r="E1642" t="s">
        <v>1023</v>
      </c>
      <c r="F1642" t="s">
        <v>1024</v>
      </c>
      <c r="G1642" s="1">
        <v>57.653631429630593</v>
      </c>
      <c r="H1642" s="1">
        <v>230.21</v>
      </c>
      <c r="I1642" s="2">
        <v>13272.442491415261</v>
      </c>
      <c r="J1642" s="3">
        <v>5.7512390681364002E-3</v>
      </c>
      <c r="K1642" s="4">
        <v>2307753.5699999998</v>
      </c>
      <c r="L1642" s="5">
        <v>100001</v>
      </c>
      <c r="M1642" s="6">
        <v>23.07730493</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4537</v>
      </c>
    </row>
    <row r="1643" spans="1:28" x14ac:dyDescent="0.25">
      <c r="A1643" t="s">
        <v>4268</v>
      </c>
      <c r="B1643" t="s">
        <v>4655</v>
      </c>
      <c r="C1643" t="s">
        <v>4656</v>
      </c>
      <c r="D1643" t="s">
        <v>4657</v>
      </c>
      <c r="E1643" t="s">
        <v>4658</v>
      </c>
      <c r="F1643" t="s">
        <v>4659</v>
      </c>
      <c r="G1643" s="1">
        <v>68.534157048195155</v>
      </c>
      <c r="H1643" s="1">
        <v>261.57</v>
      </c>
      <c r="I1643" s="2">
        <v>17926.479459096401</v>
      </c>
      <c r="J1643" s="3">
        <v>7.7679348835744001E-3</v>
      </c>
      <c r="K1643" s="4">
        <v>2307753.5699999998</v>
      </c>
      <c r="L1643" s="5">
        <v>100001</v>
      </c>
      <c r="M1643" s="6">
        <v>23.07730493</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4537</v>
      </c>
    </row>
    <row r="1644" spans="1:28" x14ac:dyDescent="0.25">
      <c r="A1644" t="s">
        <v>4268</v>
      </c>
      <c r="B1644" t="s">
        <v>1025</v>
      </c>
      <c r="C1644" t="s">
        <v>1026</v>
      </c>
      <c r="D1644" t="s">
        <v>1027</v>
      </c>
      <c r="E1644" t="s">
        <v>1028</v>
      </c>
      <c r="F1644" t="s">
        <v>1029</v>
      </c>
      <c r="G1644" s="1">
        <v>298.66009266985623</v>
      </c>
      <c r="H1644" s="1">
        <v>67.989999999999995</v>
      </c>
      <c r="I1644" s="2">
        <v>20305.899700623519</v>
      </c>
      <c r="J1644" s="3">
        <v>8.7989896168261007E-3</v>
      </c>
      <c r="K1644" s="4">
        <v>2307753.5699999998</v>
      </c>
      <c r="L1644" s="5">
        <v>100001</v>
      </c>
      <c r="M1644" s="6">
        <v>23.07730493</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4537</v>
      </c>
    </row>
    <row r="1645" spans="1:28" x14ac:dyDescent="0.25">
      <c r="A1645" t="s">
        <v>4268</v>
      </c>
      <c r="B1645" t="s">
        <v>4660</v>
      </c>
      <c r="C1645" t="s">
        <v>4661</v>
      </c>
      <c r="D1645" t="s">
        <v>4662</v>
      </c>
      <c r="E1645" t="s">
        <v>4663</v>
      </c>
      <c r="F1645" t="s">
        <v>4664</v>
      </c>
      <c r="G1645" s="1">
        <v>454.78342054383631</v>
      </c>
      <c r="H1645" s="1">
        <v>44.57</v>
      </c>
      <c r="I1645" s="2">
        <v>20269.697053638789</v>
      </c>
      <c r="J1645" s="3">
        <v>8.7833022195861008E-3</v>
      </c>
      <c r="K1645" s="4">
        <v>2307753.5699999998</v>
      </c>
      <c r="L1645" s="5">
        <v>100001</v>
      </c>
      <c r="M1645" s="6">
        <v>23.07730493</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4537</v>
      </c>
    </row>
    <row r="1646" spans="1:28" x14ac:dyDescent="0.25">
      <c r="A1646" t="s">
        <v>4268</v>
      </c>
      <c r="B1646" t="s">
        <v>4665</v>
      </c>
      <c r="C1646" t="s">
        <v>4666</v>
      </c>
      <c r="D1646" t="s">
        <v>4667</v>
      </c>
      <c r="E1646" t="s">
        <v>4668</v>
      </c>
      <c r="F1646" t="s">
        <v>4669</v>
      </c>
      <c r="G1646" s="1">
        <v>110.3649861102414</v>
      </c>
      <c r="H1646" s="1">
        <v>151.33000000000001</v>
      </c>
      <c r="I1646" s="2">
        <v>16701.533348062829</v>
      </c>
      <c r="J1646" s="3">
        <v>7.2371389931649996E-3</v>
      </c>
      <c r="K1646" s="4">
        <v>2307753.5699999998</v>
      </c>
      <c r="L1646" s="5">
        <v>100001</v>
      </c>
      <c r="M1646" s="6">
        <v>23.07730493</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4537</v>
      </c>
    </row>
    <row r="1647" spans="1:28" x14ac:dyDescent="0.25">
      <c r="A1647" t="s">
        <v>4268</v>
      </c>
      <c r="B1647" t="s">
        <v>1035</v>
      </c>
      <c r="C1647" t="s">
        <v>1036</v>
      </c>
      <c r="D1647" t="s">
        <v>1037</v>
      </c>
      <c r="E1647" t="s">
        <v>1038</v>
      </c>
      <c r="F1647" t="s">
        <v>1039</v>
      </c>
      <c r="G1647" s="1">
        <v>69.567713022324781</v>
      </c>
      <c r="H1647" s="1">
        <v>243.92</v>
      </c>
      <c r="I1647" s="2">
        <v>16968.956560405459</v>
      </c>
      <c r="J1647" s="3">
        <v>7.3530193089054001E-3</v>
      </c>
      <c r="K1647" s="4">
        <v>2307753.5699999998</v>
      </c>
      <c r="L1647" s="5">
        <v>100001</v>
      </c>
      <c r="M1647" s="6">
        <v>23.07730493</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4537</v>
      </c>
    </row>
    <row r="1648" spans="1:28" x14ac:dyDescent="0.25">
      <c r="A1648" t="s">
        <v>4268</v>
      </c>
      <c r="B1648" t="s">
        <v>4670</v>
      </c>
      <c r="C1648" t="s">
        <v>4671</v>
      </c>
      <c r="D1648" t="s">
        <v>4068</v>
      </c>
      <c r="E1648" t="s">
        <v>4069</v>
      </c>
      <c r="F1648" t="s">
        <v>4070</v>
      </c>
      <c r="G1648" s="1">
        <v>327.5620760918809</v>
      </c>
      <c r="H1648" s="1">
        <v>59.63</v>
      </c>
      <c r="I1648" s="2">
        <v>19532.526597358861</v>
      </c>
      <c r="J1648" s="3">
        <v>8.4638701684941007E-3</v>
      </c>
      <c r="K1648" s="4">
        <v>2307753.5699999998</v>
      </c>
      <c r="L1648" s="5">
        <v>100001</v>
      </c>
      <c r="M1648" s="6">
        <v>23.07730493</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4537</v>
      </c>
    </row>
    <row r="1649" spans="1:28" x14ac:dyDescent="0.25">
      <c r="A1649" t="s">
        <v>4268</v>
      </c>
      <c r="B1649" t="s">
        <v>551</v>
      </c>
      <c r="C1649" t="s">
        <v>552</v>
      </c>
      <c r="D1649" t="s">
        <v>553</v>
      </c>
      <c r="E1649" t="s">
        <v>554</v>
      </c>
      <c r="F1649" t="s">
        <v>555</v>
      </c>
      <c r="G1649" s="1">
        <v>554.34304874272254</v>
      </c>
      <c r="H1649" s="1">
        <v>42.02</v>
      </c>
      <c r="I1649" s="2">
        <v>23293.494908169199</v>
      </c>
      <c r="J1649" s="3">
        <v>1.0093579839275901E-2</v>
      </c>
      <c r="K1649" s="4">
        <v>2307753.5699999998</v>
      </c>
      <c r="L1649" s="5">
        <v>100001</v>
      </c>
      <c r="M1649" s="6">
        <v>23.07730493</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4537</v>
      </c>
    </row>
    <row r="1650" spans="1:28" x14ac:dyDescent="0.25">
      <c r="A1650" t="s">
        <v>4268</v>
      </c>
      <c r="B1650" t="s">
        <v>1050</v>
      </c>
      <c r="C1650" t="s">
        <v>1051</v>
      </c>
      <c r="D1650" t="s">
        <v>1052</v>
      </c>
      <c r="E1650" t="s">
        <v>1053</v>
      </c>
      <c r="F1650" t="s">
        <v>1054</v>
      </c>
      <c r="G1650" s="1">
        <v>52.185180730144758</v>
      </c>
      <c r="H1650" s="1">
        <v>328.01</v>
      </c>
      <c r="I1650" s="2">
        <v>17117.261131294781</v>
      </c>
      <c r="J1650" s="3">
        <v>7.4172829169514001E-3</v>
      </c>
      <c r="K1650" s="4">
        <v>2307753.5699999998</v>
      </c>
      <c r="L1650" s="5">
        <v>100001</v>
      </c>
      <c r="M1650" s="6">
        <v>23.07730493</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4537</v>
      </c>
    </row>
    <row r="1651" spans="1:28" x14ac:dyDescent="0.25">
      <c r="A1651" t="s">
        <v>4268</v>
      </c>
      <c r="B1651" t="s">
        <v>561</v>
      </c>
      <c r="C1651" t="s">
        <v>562</v>
      </c>
      <c r="D1651" t="s">
        <v>563</v>
      </c>
      <c r="E1651" t="s">
        <v>564</v>
      </c>
      <c r="F1651" t="s">
        <v>565</v>
      </c>
      <c r="G1651" s="1">
        <v>807.20721579523536</v>
      </c>
      <c r="H1651" s="1">
        <v>19.920000000000002</v>
      </c>
      <c r="I1651" s="2">
        <v>16079.56773864109</v>
      </c>
      <c r="J1651" s="3">
        <v>6.9676277171313999E-3</v>
      </c>
      <c r="K1651" s="4">
        <v>2307753.5699999998</v>
      </c>
      <c r="L1651" s="5">
        <v>100001</v>
      </c>
      <c r="M1651" s="6">
        <v>23.07730493</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4537</v>
      </c>
    </row>
    <row r="1652" spans="1:28" x14ac:dyDescent="0.25">
      <c r="A1652" t="s">
        <v>4268</v>
      </c>
      <c r="B1652" t="s">
        <v>4672</v>
      </c>
      <c r="C1652" t="s">
        <v>4673</v>
      </c>
      <c r="D1652" t="s">
        <v>4674</v>
      </c>
      <c r="E1652" t="s">
        <v>4675</v>
      </c>
      <c r="F1652" t="s">
        <v>4676</v>
      </c>
      <c r="G1652" s="1">
        <v>668.03420589698101</v>
      </c>
      <c r="H1652" s="1">
        <v>26.91</v>
      </c>
      <c r="I1652" s="2">
        <v>17976.800480687762</v>
      </c>
      <c r="J1652" s="3">
        <v>7.7897400807347E-3</v>
      </c>
      <c r="K1652" s="4">
        <v>2307753.5699999998</v>
      </c>
      <c r="L1652" s="5">
        <v>100001</v>
      </c>
      <c r="M1652" s="6">
        <v>23.07730493</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4537</v>
      </c>
    </row>
    <row r="1653" spans="1:28" x14ac:dyDescent="0.25">
      <c r="A1653" t="s">
        <v>4268</v>
      </c>
      <c r="B1653" t="s">
        <v>1060</v>
      </c>
      <c r="C1653" t="s">
        <v>1061</v>
      </c>
      <c r="D1653" t="s">
        <v>1062</v>
      </c>
      <c r="E1653" t="s">
        <v>1063</v>
      </c>
      <c r="F1653" t="s">
        <v>1064</v>
      </c>
      <c r="G1653" s="1">
        <v>210.65749945441951</v>
      </c>
      <c r="H1653" s="1">
        <v>82.7</v>
      </c>
      <c r="I1653" s="2">
        <v>17421.375204880489</v>
      </c>
      <c r="J1653" s="3">
        <v>7.5490621838277001E-3</v>
      </c>
      <c r="K1653" s="4">
        <v>2307753.5699999998</v>
      </c>
      <c r="L1653" s="5">
        <v>100001</v>
      </c>
      <c r="M1653" s="6">
        <v>23.07730493</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4537</v>
      </c>
    </row>
    <row r="1654" spans="1:28" x14ac:dyDescent="0.25">
      <c r="A1654" t="s">
        <v>4268</v>
      </c>
      <c r="B1654" t="s">
        <v>4677</v>
      </c>
      <c r="C1654" t="s">
        <v>4678</v>
      </c>
      <c r="D1654" t="s">
        <v>4679</v>
      </c>
      <c r="E1654" t="s">
        <v>4680</v>
      </c>
      <c r="F1654" t="s">
        <v>4681</v>
      </c>
      <c r="G1654" s="1">
        <v>49.028137027348833</v>
      </c>
      <c r="H1654" s="1">
        <v>360.48</v>
      </c>
      <c r="I1654" s="2">
        <v>17673.66283561871</v>
      </c>
      <c r="J1654" s="3">
        <v>7.6583839216501004E-3</v>
      </c>
      <c r="K1654" s="4">
        <v>2307753.5699999998</v>
      </c>
      <c r="L1654" s="5">
        <v>100001</v>
      </c>
      <c r="M1654" s="6">
        <v>23.07730493</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4537</v>
      </c>
    </row>
    <row r="1655" spans="1:28" x14ac:dyDescent="0.25">
      <c r="A1655" t="s">
        <v>4268</v>
      </c>
      <c r="B1655" t="s">
        <v>4682</v>
      </c>
      <c r="C1655" t="s">
        <v>4683</v>
      </c>
      <c r="D1655" t="s">
        <v>4684</v>
      </c>
      <c r="E1655" t="s">
        <v>4685</v>
      </c>
      <c r="F1655" t="s">
        <v>4686</v>
      </c>
      <c r="G1655" s="1">
        <v>20.050985898114678</v>
      </c>
      <c r="H1655" s="1">
        <v>883.56</v>
      </c>
      <c r="I1655" s="2">
        <v>17716.2491001382</v>
      </c>
      <c r="J1655" s="3">
        <v>7.6768374797218999E-3</v>
      </c>
      <c r="K1655" s="4">
        <v>2307753.5699999998</v>
      </c>
      <c r="L1655" s="5">
        <v>100001</v>
      </c>
      <c r="M1655" s="6">
        <v>23.07730493</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4537</v>
      </c>
    </row>
    <row r="1656" spans="1:28" x14ac:dyDescent="0.25">
      <c r="A1656" t="s">
        <v>4268</v>
      </c>
      <c r="B1656" t="s">
        <v>4687</v>
      </c>
      <c r="C1656" t="s">
        <v>4688</v>
      </c>
      <c r="D1656" t="s">
        <v>4175</v>
      </c>
      <c r="E1656" t="s">
        <v>4176</v>
      </c>
      <c r="F1656" t="s">
        <v>4177</v>
      </c>
      <c r="G1656" s="1">
        <v>76.314014744370866</v>
      </c>
      <c r="H1656" s="1">
        <v>235.37</v>
      </c>
      <c r="I1656" s="2">
        <v>17962.02965038257</v>
      </c>
      <c r="J1656" s="3">
        <v>7.7833395575172002E-3</v>
      </c>
      <c r="K1656" s="4">
        <v>2307753.5699999998</v>
      </c>
      <c r="L1656" s="5">
        <v>100001</v>
      </c>
      <c r="M1656" s="6">
        <v>23.07730493</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4537</v>
      </c>
    </row>
    <row r="1657" spans="1:28" x14ac:dyDescent="0.25">
      <c r="A1657" t="s">
        <v>4268</v>
      </c>
      <c r="B1657" t="s">
        <v>1079</v>
      </c>
      <c r="C1657" t="s">
        <v>1080</v>
      </c>
      <c r="D1657" t="s">
        <v>1081</v>
      </c>
      <c r="E1657" t="s">
        <v>1082</v>
      </c>
      <c r="F1657" t="s">
        <v>1083</v>
      </c>
      <c r="G1657" s="1">
        <v>34.483185682324681</v>
      </c>
      <c r="H1657" s="1">
        <v>466</v>
      </c>
      <c r="I1657" s="2">
        <v>16069.164527963299</v>
      </c>
      <c r="J1657" s="3">
        <v>6.9631197788433E-3</v>
      </c>
      <c r="K1657" s="4">
        <v>2307753.5699999998</v>
      </c>
      <c r="L1657" s="5">
        <v>100001</v>
      </c>
      <c r="M1657" s="6">
        <v>23.07730493</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4537</v>
      </c>
    </row>
    <row r="1658" spans="1:28" x14ac:dyDescent="0.25">
      <c r="A1658" t="s">
        <v>4268</v>
      </c>
      <c r="B1658" t="s">
        <v>4689</v>
      </c>
      <c r="C1658" t="s">
        <v>4690</v>
      </c>
      <c r="D1658" t="s">
        <v>4195</v>
      </c>
      <c r="E1658" t="s">
        <v>4196</v>
      </c>
      <c r="F1658" t="s">
        <v>4197</v>
      </c>
      <c r="G1658" s="1">
        <v>53.312696338286173</v>
      </c>
      <c r="H1658" s="1">
        <v>311.54000000000002</v>
      </c>
      <c r="I1658" s="2">
        <v>16609.03741722968</v>
      </c>
      <c r="J1658" s="3">
        <v>7.1970584871545E-3</v>
      </c>
      <c r="K1658" s="4">
        <v>2307753.5699999998</v>
      </c>
      <c r="L1658" s="5">
        <v>100001</v>
      </c>
      <c r="M1658" s="6">
        <v>23.07730493</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4537</v>
      </c>
    </row>
    <row r="1659" spans="1:28" x14ac:dyDescent="0.25">
      <c r="A1659" t="s">
        <v>4268</v>
      </c>
      <c r="B1659" t="s">
        <v>1084</v>
      </c>
      <c r="C1659" t="s">
        <v>1085</v>
      </c>
      <c r="D1659" t="s">
        <v>1086</v>
      </c>
      <c r="E1659" t="s">
        <v>1087</v>
      </c>
      <c r="F1659" t="s">
        <v>1088</v>
      </c>
      <c r="G1659" s="1">
        <v>438.54719578660013</v>
      </c>
      <c r="H1659" s="1">
        <v>33.950000000000003</v>
      </c>
      <c r="I1659" s="2">
        <v>14888.677296955069</v>
      </c>
      <c r="J1659" s="3">
        <v>6.4515888916834999E-3</v>
      </c>
      <c r="K1659" s="4">
        <v>2307753.5699999998</v>
      </c>
      <c r="L1659" s="5">
        <v>100001</v>
      </c>
      <c r="M1659" s="6">
        <v>23.07730493</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4537</v>
      </c>
    </row>
    <row r="1660" spans="1:28" x14ac:dyDescent="0.25">
      <c r="A1660" t="s">
        <v>4268</v>
      </c>
      <c r="B1660" t="s">
        <v>1089</v>
      </c>
      <c r="C1660" t="s">
        <v>1090</v>
      </c>
      <c r="D1660" t="s">
        <v>1091</v>
      </c>
      <c r="E1660" t="s">
        <v>1092</v>
      </c>
      <c r="F1660" t="s">
        <v>1093</v>
      </c>
      <c r="G1660" s="1">
        <v>71.67240882418875</v>
      </c>
      <c r="H1660" s="1">
        <v>221.88</v>
      </c>
      <c r="I1660" s="2">
        <v>15902.674069911</v>
      </c>
      <c r="J1660" s="3">
        <v>6.8909758288926998E-3</v>
      </c>
      <c r="K1660" s="4">
        <v>2307753.5699999998</v>
      </c>
      <c r="L1660" s="5">
        <v>100001</v>
      </c>
      <c r="M1660" s="6">
        <v>23.07730493</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4537</v>
      </c>
    </row>
    <row r="1661" spans="1:28" x14ac:dyDescent="0.25">
      <c r="A1661" t="s">
        <v>4268</v>
      </c>
      <c r="B1661" t="s">
        <v>4691</v>
      </c>
      <c r="C1661" t="s">
        <v>4692</v>
      </c>
      <c r="D1661" t="s">
        <v>4693</v>
      </c>
      <c r="E1661" t="s">
        <v>4694</v>
      </c>
      <c r="G1661" s="1">
        <v>995.85936896409498</v>
      </c>
      <c r="H1661" s="1">
        <v>17.13</v>
      </c>
      <c r="I1661" s="2">
        <v>17059.07099035495</v>
      </c>
      <c r="J1661" s="3">
        <v>7.3920678585950002E-3</v>
      </c>
      <c r="K1661" s="4">
        <v>2307753.5699999998</v>
      </c>
      <c r="L1661" s="5">
        <v>100001</v>
      </c>
      <c r="M1661" s="6">
        <v>23.07730493</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4537</v>
      </c>
    </row>
    <row r="1662" spans="1:28" x14ac:dyDescent="0.25">
      <c r="A1662" t="s">
        <v>4268</v>
      </c>
      <c r="B1662" t="s">
        <v>1109</v>
      </c>
      <c r="C1662" t="s">
        <v>1110</v>
      </c>
      <c r="D1662" t="s">
        <v>1111</v>
      </c>
      <c r="E1662" t="s">
        <v>1112</v>
      </c>
      <c r="F1662" t="s">
        <v>1113</v>
      </c>
      <c r="G1662" s="1">
        <v>125.6991983809645</v>
      </c>
      <c r="H1662" s="1">
        <v>149.21</v>
      </c>
      <c r="I1662" s="2">
        <v>18755.57739042371</v>
      </c>
      <c r="J1662" s="3">
        <v>8.1272011163755001E-3</v>
      </c>
      <c r="K1662" s="4">
        <v>2307753.5699999998</v>
      </c>
      <c r="L1662" s="5">
        <v>100001</v>
      </c>
      <c r="M1662" s="6">
        <v>23.07730493</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4537</v>
      </c>
    </row>
    <row r="1663" spans="1:28" x14ac:dyDescent="0.25">
      <c r="A1663" t="s">
        <v>4268</v>
      </c>
      <c r="B1663" t="s">
        <v>4536</v>
      </c>
      <c r="C1663" t="s">
        <v>4695</v>
      </c>
      <c r="F1663" t="s">
        <v>4695</v>
      </c>
      <c r="G1663" s="1">
        <v>-1790871</v>
      </c>
      <c r="H1663" s="1">
        <v>100</v>
      </c>
      <c r="I1663" s="2">
        <v>-1790871</v>
      </c>
      <c r="J1663" s="3">
        <v>-0.77602349999999998</v>
      </c>
      <c r="K1663" s="4">
        <v>2307753.5699999998</v>
      </c>
      <c r="L1663" s="5">
        <v>100001</v>
      </c>
      <c r="M1663" s="6">
        <v>23.07730493</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4695</v>
      </c>
      <c r="U1663" t="s">
        <v>86</v>
      </c>
    </row>
    <row r="1664" spans="1:28" x14ac:dyDescent="0.25">
      <c r="A1664" t="s">
        <v>4268</v>
      </c>
      <c r="B1664" t="s">
        <v>4696</v>
      </c>
      <c r="C1664" t="s">
        <v>4697</v>
      </c>
      <c r="F1664" t="s">
        <v>4697</v>
      </c>
      <c r="G1664" s="1">
        <v>1364</v>
      </c>
      <c r="H1664" s="1">
        <v>1719.59</v>
      </c>
      <c r="I1664" s="2">
        <v>2345520.7599999998</v>
      </c>
      <c r="J1664" s="3">
        <v>1.0163653500000001</v>
      </c>
      <c r="K1664" s="4">
        <v>2307753.5699999998</v>
      </c>
      <c r="L1664" s="5">
        <v>100001</v>
      </c>
      <c r="M1664" s="6">
        <v>23.07730493</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4697</v>
      </c>
      <c r="U1664" t="s">
        <v>86</v>
      </c>
    </row>
    <row r="1665" spans="1:28" x14ac:dyDescent="0.25">
      <c r="A1665" t="s">
        <v>4268</v>
      </c>
      <c r="B1665" t="s">
        <v>4698</v>
      </c>
      <c r="C1665" t="s">
        <v>4699</v>
      </c>
      <c r="D1665" t="s">
        <v>4700</v>
      </c>
      <c r="E1665" t="s">
        <v>4701</v>
      </c>
      <c r="F1665" t="s">
        <v>4702</v>
      </c>
      <c r="G1665" s="1">
        <v>6563.3362693311856</v>
      </c>
      <c r="H1665" s="1">
        <v>5.23</v>
      </c>
      <c r="I1665" s="2">
        <v>34326.248688602107</v>
      </c>
      <c r="J1665" s="3">
        <v>1.48743128966764E-2</v>
      </c>
      <c r="K1665" s="4">
        <v>2307753.5699999998</v>
      </c>
      <c r="L1665" s="5">
        <v>100001</v>
      </c>
      <c r="M1665" s="6">
        <v>23.07730493</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4697</v>
      </c>
    </row>
    <row r="1666" spans="1:28" x14ac:dyDescent="0.25">
      <c r="A1666" t="s">
        <v>4268</v>
      </c>
      <c r="B1666" t="s">
        <v>4703</v>
      </c>
      <c r="C1666" t="s">
        <v>4704</v>
      </c>
      <c r="D1666" t="s">
        <v>4705</v>
      </c>
      <c r="E1666" t="s">
        <v>4706</v>
      </c>
      <c r="F1666" t="s">
        <v>4707</v>
      </c>
      <c r="G1666" s="1">
        <v>899.35930685206881</v>
      </c>
      <c r="H1666" s="1">
        <v>13.44</v>
      </c>
      <c r="I1666" s="2">
        <v>12087.389084091799</v>
      </c>
      <c r="J1666" s="3">
        <v>5.2377295570998003E-3</v>
      </c>
      <c r="K1666" s="4">
        <v>2307753.5699999998</v>
      </c>
      <c r="L1666" s="5">
        <v>100001</v>
      </c>
      <c r="M1666" s="6">
        <v>23.07730493</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4697</v>
      </c>
    </row>
    <row r="1667" spans="1:28" x14ac:dyDescent="0.25">
      <c r="A1667" t="s">
        <v>4268</v>
      </c>
      <c r="B1667" t="s">
        <v>4708</v>
      </c>
      <c r="C1667" t="s">
        <v>4709</v>
      </c>
      <c r="D1667" t="s">
        <v>4710</v>
      </c>
      <c r="E1667" t="s">
        <v>4711</v>
      </c>
      <c r="F1667" t="s">
        <v>4712</v>
      </c>
      <c r="G1667" s="1">
        <v>5173.0686362921342</v>
      </c>
      <c r="H1667" s="1">
        <v>8.7200000000000006</v>
      </c>
      <c r="I1667" s="2">
        <v>45109.158508467423</v>
      </c>
      <c r="J1667" s="3">
        <v>1.95467831118846E-2</v>
      </c>
      <c r="K1667" s="4">
        <v>2307753.5699999998</v>
      </c>
      <c r="L1667" s="5">
        <v>100001</v>
      </c>
      <c r="M1667" s="6">
        <v>23.07730493</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4697</v>
      </c>
    </row>
    <row r="1668" spans="1:28" x14ac:dyDescent="0.25">
      <c r="A1668" t="s">
        <v>4268</v>
      </c>
      <c r="B1668" t="s">
        <v>4713</v>
      </c>
      <c r="C1668" t="s">
        <v>4714</v>
      </c>
      <c r="D1668" t="s">
        <v>4715</v>
      </c>
      <c r="E1668" t="s">
        <v>4716</v>
      </c>
      <c r="F1668" t="s">
        <v>4717</v>
      </c>
      <c r="G1668" s="1">
        <v>3273.3879302645428</v>
      </c>
      <c r="H1668" s="1">
        <v>13.78</v>
      </c>
      <c r="I1668" s="2">
        <v>45107.285679045403</v>
      </c>
      <c r="J1668" s="3">
        <v>1.9545971574012298E-2</v>
      </c>
      <c r="K1668" s="4">
        <v>2307753.5699999998</v>
      </c>
      <c r="L1668" s="5">
        <v>100001</v>
      </c>
      <c r="M1668" s="6">
        <v>23.07730493</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4697</v>
      </c>
    </row>
    <row r="1669" spans="1:28" x14ac:dyDescent="0.25">
      <c r="A1669" t="s">
        <v>4268</v>
      </c>
      <c r="B1669" t="s">
        <v>4718</v>
      </c>
      <c r="C1669" t="s">
        <v>4719</v>
      </c>
      <c r="D1669" t="s">
        <v>4720</v>
      </c>
      <c r="E1669" t="s">
        <v>4721</v>
      </c>
      <c r="F1669" t="s">
        <v>4722</v>
      </c>
      <c r="G1669" s="1">
        <v>918.72131436202903</v>
      </c>
      <c r="H1669" s="1">
        <v>14.7</v>
      </c>
      <c r="I1669" s="2">
        <v>13505.20332112183</v>
      </c>
      <c r="J1669" s="3">
        <v>5.8520994168028998E-3</v>
      </c>
      <c r="K1669" s="4">
        <v>2307753.5699999998</v>
      </c>
      <c r="L1669" s="5">
        <v>100001</v>
      </c>
      <c r="M1669" s="6">
        <v>23.07730493</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4697</v>
      </c>
    </row>
    <row r="1670" spans="1:28" x14ac:dyDescent="0.25">
      <c r="A1670" t="s">
        <v>4268</v>
      </c>
      <c r="B1670" t="s">
        <v>4723</v>
      </c>
      <c r="C1670" t="s">
        <v>4724</v>
      </c>
      <c r="D1670" t="s">
        <v>4725</v>
      </c>
      <c r="E1670" t="s">
        <v>4726</v>
      </c>
      <c r="F1670" t="s">
        <v>4727</v>
      </c>
      <c r="G1670" s="1">
        <v>1216.362918339745</v>
      </c>
      <c r="H1670" s="1">
        <v>11.03</v>
      </c>
      <c r="I1670" s="2">
        <v>13416.48298928738</v>
      </c>
      <c r="J1670" s="3">
        <v>5.8136549602595998E-3</v>
      </c>
      <c r="K1670" s="4">
        <v>2307753.5699999998</v>
      </c>
      <c r="L1670" s="5">
        <v>100001</v>
      </c>
      <c r="M1670" s="6">
        <v>23.07730493</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4697</v>
      </c>
    </row>
    <row r="1671" spans="1:28" x14ac:dyDescent="0.25">
      <c r="A1671" t="s">
        <v>4268</v>
      </c>
      <c r="B1671" t="s">
        <v>4728</v>
      </c>
      <c r="C1671" t="s">
        <v>4729</v>
      </c>
      <c r="D1671" t="s">
        <v>4730</v>
      </c>
      <c r="E1671" t="s">
        <v>4731</v>
      </c>
      <c r="F1671" t="s">
        <v>4732</v>
      </c>
      <c r="G1671" s="1">
        <v>924.12656872344326</v>
      </c>
      <c r="H1671" s="1">
        <v>13.66</v>
      </c>
      <c r="I1671" s="2">
        <v>12623.56892876223</v>
      </c>
      <c r="J1671" s="3">
        <v>5.4700679885687003E-3</v>
      </c>
      <c r="K1671" s="4">
        <v>2307753.5699999998</v>
      </c>
      <c r="L1671" s="5">
        <v>100001</v>
      </c>
      <c r="M1671" s="6">
        <v>23.07730493</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4697</v>
      </c>
    </row>
    <row r="1672" spans="1:28" x14ac:dyDescent="0.25">
      <c r="A1672" t="s">
        <v>4268</v>
      </c>
      <c r="B1672" t="s">
        <v>4733</v>
      </c>
      <c r="C1672" t="s">
        <v>4734</v>
      </c>
      <c r="D1672" t="s">
        <v>4735</v>
      </c>
      <c r="E1672" t="s">
        <v>4736</v>
      </c>
      <c r="F1672" t="s">
        <v>4737</v>
      </c>
      <c r="G1672" s="1">
        <v>2193.2553744389579</v>
      </c>
      <c r="H1672" s="1">
        <v>4.93</v>
      </c>
      <c r="I1672" s="2">
        <v>10812.74899598406</v>
      </c>
      <c r="J1672" s="3">
        <v>4.6854001816078001E-3</v>
      </c>
      <c r="K1672" s="4">
        <v>2307753.5699999998</v>
      </c>
      <c r="L1672" s="5">
        <v>100001</v>
      </c>
      <c r="M1672" s="6">
        <v>23.07730493</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4697</v>
      </c>
    </row>
    <row r="1673" spans="1:28" x14ac:dyDescent="0.25">
      <c r="A1673" t="s">
        <v>4268</v>
      </c>
      <c r="B1673" t="s">
        <v>4738</v>
      </c>
      <c r="C1673" t="s">
        <v>4739</v>
      </c>
      <c r="D1673" t="s">
        <v>4740</v>
      </c>
      <c r="E1673" t="s">
        <v>4741</v>
      </c>
      <c r="F1673" t="s">
        <v>4742</v>
      </c>
      <c r="G1673" s="1">
        <v>4029.8435920746952</v>
      </c>
      <c r="H1673" s="1">
        <v>11.91</v>
      </c>
      <c r="I1673" s="2">
        <v>47995.437181609617</v>
      </c>
      <c r="J1673" s="3">
        <v>2.0797470668243601E-2</v>
      </c>
      <c r="K1673" s="4">
        <v>2307753.5699999998</v>
      </c>
      <c r="L1673" s="5">
        <v>100001</v>
      </c>
      <c r="M1673" s="6">
        <v>23.07730493</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4697</v>
      </c>
    </row>
    <row r="1674" spans="1:28" x14ac:dyDescent="0.25">
      <c r="A1674" t="s">
        <v>4268</v>
      </c>
      <c r="B1674" t="s">
        <v>4743</v>
      </c>
      <c r="C1674" t="s">
        <v>4744</v>
      </c>
      <c r="D1674" t="s">
        <v>4745</v>
      </c>
      <c r="E1674" t="s">
        <v>4746</v>
      </c>
      <c r="F1674" t="s">
        <v>4747</v>
      </c>
      <c r="G1674" s="1">
        <v>3980.0469560550209</v>
      </c>
      <c r="H1674" s="1">
        <v>9.77</v>
      </c>
      <c r="I1674" s="2">
        <v>38885.058760657557</v>
      </c>
      <c r="J1674" s="3">
        <v>1.68497448194425E-2</v>
      </c>
      <c r="K1674" s="4">
        <v>2307753.5699999998</v>
      </c>
      <c r="L1674" s="5">
        <v>100001</v>
      </c>
      <c r="M1674" s="6">
        <v>23.07730493</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4697</v>
      </c>
    </row>
    <row r="1675" spans="1:28" x14ac:dyDescent="0.25">
      <c r="A1675" t="s">
        <v>4268</v>
      </c>
      <c r="B1675" t="s">
        <v>4748</v>
      </c>
      <c r="C1675" t="s">
        <v>4749</v>
      </c>
      <c r="D1675" t="s">
        <v>4750</v>
      </c>
      <c r="E1675" t="s">
        <v>4751</v>
      </c>
      <c r="F1675" t="s">
        <v>4752</v>
      </c>
      <c r="G1675" s="1">
        <v>5374.3883320861769</v>
      </c>
      <c r="H1675" s="1">
        <v>20.48</v>
      </c>
      <c r="I1675" s="2">
        <v>110067.4730411249</v>
      </c>
      <c r="J1675" s="3">
        <v>4.7694638834910298E-2</v>
      </c>
      <c r="K1675" s="4">
        <v>2307753.5699999998</v>
      </c>
      <c r="L1675" s="5">
        <v>100001</v>
      </c>
      <c r="M1675" s="6">
        <v>23.07730493</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4697</v>
      </c>
    </row>
    <row r="1676" spans="1:28" x14ac:dyDescent="0.25">
      <c r="A1676" t="s">
        <v>4268</v>
      </c>
      <c r="B1676" t="s">
        <v>4753</v>
      </c>
      <c r="C1676" t="s">
        <v>4754</v>
      </c>
      <c r="D1676" t="s">
        <v>4755</v>
      </c>
      <c r="E1676" t="s">
        <v>4756</v>
      </c>
      <c r="F1676" t="s">
        <v>4757</v>
      </c>
      <c r="G1676" s="1">
        <v>573.01553783382587</v>
      </c>
      <c r="H1676" s="1">
        <v>11.75</v>
      </c>
      <c r="I1676" s="2">
        <v>6732.9325695474554</v>
      </c>
      <c r="J1676" s="3">
        <v>2.9175266618901999E-3</v>
      </c>
      <c r="K1676" s="4">
        <v>2307753.5699999998</v>
      </c>
      <c r="L1676" s="5">
        <v>100001</v>
      </c>
      <c r="M1676" s="6">
        <v>23.07730493</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4697</v>
      </c>
    </row>
    <row r="1677" spans="1:28" x14ac:dyDescent="0.25">
      <c r="A1677" t="s">
        <v>4268</v>
      </c>
      <c r="B1677" t="s">
        <v>4758</v>
      </c>
      <c r="C1677" t="s">
        <v>4759</v>
      </c>
      <c r="D1677" t="s">
        <v>4760</v>
      </c>
      <c r="E1677" t="s">
        <v>4761</v>
      </c>
      <c r="F1677" t="s">
        <v>4762</v>
      </c>
      <c r="G1677" s="1">
        <v>2288.2875656812089</v>
      </c>
      <c r="H1677" s="1">
        <v>10.11</v>
      </c>
      <c r="I1677" s="2">
        <v>23134.587289037019</v>
      </c>
      <c r="J1677" s="3">
        <v>1.00247216989624E-2</v>
      </c>
      <c r="K1677" s="4">
        <v>2307753.5699999998</v>
      </c>
      <c r="L1677" s="5">
        <v>100001</v>
      </c>
      <c r="M1677" s="6">
        <v>23.07730493</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4697</v>
      </c>
    </row>
    <row r="1678" spans="1:28" x14ac:dyDescent="0.25">
      <c r="A1678" t="s">
        <v>4268</v>
      </c>
      <c r="B1678" t="s">
        <v>4763</v>
      </c>
      <c r="C1678" t="s">
        <v>4764</v>
      </c>
      <c r="D1678" t="s">
        <v>4765</v>
      </c>
      <c r="E1678" t="s">
        <v>4766</v>
      </c>
      <c r="F1678" t="s">
        <v>4767</v>
      </c>
      <c r="G1678" s="1">
        <v>14506.79082760868</v>
      </c>
      <c r="H1678" s="1">
        <v>5.52</v>
      </c>
      <c r="I1678" s="2">
        <v>80077.485368399881</v>
      </c>
      <c r="J1678" s="3">
        <v>3.4699322496725603E-2</v>
      </c>
      <c r="K1678" s="4">
        <v>2307753.5699999998</v>
      </c>
      <c r="L1678" s="5">
        <v>100001</v>
      </c>
      <c r="M1678" s="6">
        <v>23.07730493</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4697</v>
      </c>
    </row>
    <row r="1679" spans="1:28" x14ac:dyDescent="0.25">
      <c r="A1679" t="s">
        <v>4268</v>
      </c>
      <c r="B1679" t="s">
        <v>4768</v>
      </c>
      <c r="C1679" t="s">
        <v>4769</v>
      </c>
      <c r="D1679" t="s">
        <v>4770</v>
      </c>
      <c r="E1679" t="s">
        <v>4771</v>
      </c>
      <c r="F1679" t="s">
        <v>4772</v>
      </c>
      <c r="G1679" s="1">
        <v>1048.7541225901221</v>
      </c>
      <c r="H1679" s="1">
        <v>10.96</v>
      </c>
      <c r="I1679" s="2">
        <v>11494.345183587729</v>
      </c>
      <c r="J1679" s="3">
        <v>4.9807506888994001E-3</v>
      </c>
      <c r="K1679" s="4">
        <v>2307753.5699999998</v>
      </c>
      <c r="L1679" s="5">
        <v>100001</v>
      </c>
      <c r="M1679" s="6">
        <v>23.07730493</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4697</v>
      </c>
    </row>
    <row r="1680" spans="1:28" x14ac:dyDescent="0.25">
      <c r="A1680" t="s">
        <v>4268</v>
      </c>
      <c r="B1680" t="s">
        <v>4773</v>
      </c>
      <c r="C1680" t="s">
        <v>4774</v>
      </c>
      <c r="D1680" t="s">
        <v>4775</v>
      </c>
      <c r="E1680" t="s">
        <v>4776</v>
      </c>
      <c r="F1680" t="s">
        <v>4777</v>
      </c>
      <c r="G1680" s="1">
        <v>1006.755946865187</v>
      </c>
      <c r="H1680" s="1">
        <v>11.16</v>
      </c>
      <c r="I1680" s="2">
        <v>11235.396367015481</v>
      </c>
      <c r="J1680" s="3">
        <v>4.8685425138418996E-3</v>
      </c>
      <c r="K1680" s="4">
        <v>2307753.5699999998</v>
      </c>
      <c r="L1680" s="5">
        <v>100001</v>
      </c>
      <c r="M1680" s="6">
        <v>23.07730493</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4697</v>
      </c>
    </row>
    <row r="1681" spans="1:28" x14ac:dyDescent="0.25">
      <c r="A1681" t="s">
        <v>4268</v>
      </c>
      <c r="B1681" t="s">
        <v>4778</v>
      </c>
      <c r="C1681" t="s">
        <v>4779</v>
      </c>
      <c r="D1681" t="s">
        <v>4780</v>
      </c>
      <c r="E1681" t="s">
        <v>4781</v>
      </c>
      <c r="F1681" t="s">
        <v>4782</v>
      </c>
      <c r="G1681" s="1">
        <v>3280.096147023693</v>
      </c>
      <c r="H1681" s="1">
        <v>11.12</v>
      </c>
      <c r="I1681" s="2">
        <v>36474.669154903473</v>
      </c>
      <c r="J1681" s="3">
        <v>1.5805270384611901E-2</v>
      </c>
      <c r="K1681" s="4">
        <v>2307753.5699999998</v>
      </c>
      <c r="L1681" s="5">
        <v>100001</v>
      </c>
      <c r="M1681" s="6">
        <v>23.07730493</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4697</v>
      </c>
    </row>
    <row r="1682" spans="1:28" x14ac:dyDescent="0.25">
      <c r="A1682" t="s">
        <v>4268</v>
      </c>
      <c r="B1682" t="s">
        <v>4783</v>
      </c>
      <c r="C1682" t="s">
        <v>4784</v>
      </c>
      <c r="D1682" t="s">
        <v>4785</v>
      </c>
      <c r="E1682" t="s">
        <v>4786</v>
      </c>
      <c r="F1682" t="s">
        <v>4787</v>
      </c>
      <c r="G1682" s="1">
        <v>817.75077871981046</v>
      </c>
      <c r="H1682" s="1">
        <v>5.27</v>
      </c>
      <c r="I1682" s="2">
        <v>4309.5466038533996</v>
      </c>
      <c r="J1682" s="3">
        <v>1.8674206205878999E-3</v>
      </c>
      <c r="K1682" s="4">
        <v>2307753.5699999998</v>
      </c>
      <c r="L1682" s="5">
        <v>100001</v>
      </c>
      <c r="M1682" s="6">
        <v>23.07730493</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4697</v>
      </c>
    </row>
    <row r="1683" spans="1:28" x14ac:dyDescent="0.25">
      <c r="A1683" t="s">
        <v>4268</v>
      </c>
      <c r="B1683" t="s">
        <v>4788</v>
      </c>
      <c r="C1683" t="s">
        <v>4789</v>
      </c>
      <c r="D1683" t="s">
        <v>4790</v>
      </c>
      <c r="E1683" t="s">
        <v>4791</v>
      </c>
      <c r="F1683" t="s">
        <v>4792</v>
      </c>
      <c r="G1683" s="1">
        <v>1065.0024979930949</v>
      </c>
      <c r="H1683" s="1">
        <v>9.4600000000000009</v>
      </c>
      <c r="I1683" s="2">
        <v>10074.923631014681</v>
      </c>
      <c r="J1683" s="3">
        <v>4.3656843442839996E-3</v>
      </c>
      <c r="K1683" s="4">
        <v>2307753.5699999998</v>
      </c>
      <c r="L1683" s="5">
        <v>100001</v>
      </c>
      <c r="M1683" s="6">
        <v>23.07730493</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4697</v>
      </c>
    </row>
    <row r="1684" spans="1:28" x14ac:dyDescent="0.25">
      <c r="A1684" t="s">
        <v>4268</v>
      </c>
      <c r="B1684" t="s">
        <v>4793</v>
      </c>
      <c r="C1684" t="s">
        <v>4794</v>
      </c>
      <c r="D1684" t="s">
        <v>4795</v>
      </c>
      <c r="E1684" t="s">
        <v>4796</v>
      </c>
      <c r="F1684" t="s">
        <v>4797</v>
      </c>
      <c r="G1684" s="1">
        <v>2257.6713002765541</v>
      </c>
      <c r="H1684" s="1">
        <v>19.02</v>
      </c>
      <c r="I1684" s="2">
        <v>42940.908131260047</v>
      </c>
      <c r="J1684" s="3">
        <v>1.8607232890667801E-2</v>
      </c>
      <c r="K1684" s="4">
        <v>2307753.5699999998</v>
      </c>
      <c r="L1684" s="5">
        <v>100001</v>
      </c>
      <c r="M1684" s="6">
        <v>23.07730493</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4697</v>
      </c>
    </row>
    <row r="1685" spans="1:28" x14ac:dyDescent="0.25">
      <c r="A1685" t="s">
        <v>4268</v>
      </c>
      <c r="B1685" t="s">
        <v>4723</v>
      </c>
      <c r="C1685" t="s">
        <v>4798</v>
      </c>
      <c r="D1685" t="s">
        <v>4799</v>
      </c>
      <c r="E1685" t="s">
        <v>4800</v>
      </c>
      <c r="F1685" t="s">
        <v>4801</v>
      </c>
      <c r="G1685" s="1">
        <v>1259.770969986283</v>
      </c>
      <c r="H1685" s="1">
        <v>11.77</v>
      </c>
      <c r="I1685" s="2">
        <v>14827.50431673855</v>
      </c>
      <c r="J1685" s="3">
        <v>6.4250813039533001E-3</v>
      </c>
      <c r="K1685" s="4">
        <v>2307753.5699999998</v>
      </c>
      <c r="L1685" s="5">
        <v>100001</v>
      </c>
      <c r="M1685" s="6">
        <v>23.07730493</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4697</v>
      </c>
    </row>
    <row r="1686" spans="1:28" x14ac:dyDescent="0.25">
      <c r="A1686" t="s">
        <v>4268</v>
      </c>
      <c r="B1686" t="s">
        <v>4802</v>
      </c>
      <c r="C1686" t="s">
        <v>4803</v>
      </c>
      <c r="D1686" t="s">
        <v>4804</v>
      </c>
      <c r="E1686" t="s">
        <v>4805</v>
      </c>
      <c r="F1686" t="s">
        <v>4806</v>
      </c>
      <c r="G1686" s="1">
        <v>6554.7508389567656</v>
      </c>
      <c r="H1686" s="1">
        <v>15.25</v>
      </c>
      <c r="I1686" s="2">
        <v>99959.950294090682</v>
      </c>
      <c r="J1686" s="3">
        <v>4.3314828582018197E-2</v>
      </c>
      <c r="K1686" s="4">
        <v>2307753.5699999998</v>
      </c>
      <c r="L1686" s="5">
        <v>100001</v>
      </c>
      <c r="M1686" s="6">
        <v>23.07730493</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4697</v>
      </c>
    </row>
    <row r="1687" spans="1:28" x14ac:dyDescent="0.25">
      <c r="A1687" t="s">
        <v>4268</v>
      </c>
      <c r="B1687" t="s">
        <v>4807</v>
      </c>
      <c r="C1687" t="s">
        <v>4808</v>
      </c>
      <c r="D1687" t="s">
        <v>4809</v>
      </c>
      <c r="E1687" t="s">
        <v>4810</v>
      </c>
      <c r="F1687" t="s">
        <v>4811</v>
      </c>
      <c r="G1687" s="1">
        <v>1645.731799080294</v>
      </c>
      <c r="H1687" s="1">
        <v>5.96</v>
      </c>
      <c r="I1687" s="2">
        <v>9808.5615225185484</v>
      </c>
      <c r="J1687" s="3">
        <v>4.2502638280041E-3</v>
      </c>
      <c r="K1687" s="4">
        <v>2307753.5699999998</v>
      </c>
      <c r="L1687" s="5">
        <v>100001</v>
      </c>
      <c r="M1687" s="6">
        <v>23.07730493</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4697</v>
      </c>
    </row>
    <row r="1688" spans="1:28" x14ac:dyDescent="0.25">
      <c r="A1688" t="s">
        <v>4268</v>
      </c>
      <c r="B1688" t="s">
        <v>4812</v>
      </c>
      <c r="C1688" t="s">
        <v>4813</v>
      </c>
      <c r="D1688" t="s">
        <v>4814</v>
      </c>
      <c r="E1688" t="s">
        <v>4815</v>
      </c>
      <c r="F1688" t="s">
        <v>4816</v>
      </c>
      <c r="G1688" s="1">
        <v>9328.4453809418446</v>
      </c>
      <c r="H1688" s="1">
        <v>13.53</v>
      </c>
      <c r="I1688" s="2">
        <v>126213.8660041432</v>
      </c>
      <c r="J1688" s="3">
        <v>5.4691223380554897E-2</v>
      </c>
      <c r="K1688" s="4">
        <v>2307753.5699999998</v>
      </c>
      <c r="L1688" s="5">
        <v>100001</v>
      </c>
      <c r="M1688" s="6">
        <v>23.07730493</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4697</v>
      </c>
    </row>
    <row r="1689" spans="1:28" x14ac:dyDescent="0.25">
      <c r="A1689" t="s">
        <v>4268</v>
      </c>
      <c r="B1689" t="s">
        <v>4817</v>
      </c>
      <c r="C1689" t="s">
        <v>4818</v>
      </c>
      <c r="D1689" t="s">
        <v>4819</v>
      </c>
      <c r="E1689" t="s">
        <v>4820</v>
      </c>
      <c r="F1689" t="s">
        <v>4821</v>
      </c>
      <c r="G1689" s="1">
        <v>7204.2884386155738</v>
      </c>
      <c r="H1689" s="1">
        <v>9.4600000000000009</v>
      </c>
      <c r="I1689" s="2">
        <v>68152.568629303336</v>
      </c>
      <c r="J1689" s="3">
        <v>2.9531995753473501E-2</v>
      </c>
      <c r="K1689" s="4">
        <v>2307753.5699999998</v>
      </c>
      <c r="L1689" s="5">
        <v>100001</v>
      </c>
      <c r="M1689" s="6">
        <v>23.07730493</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4697</v>
      </c>
    </row>
    <row r="1690" spans="1:28" x14ac:dyDescent="0.25">
      <c r="A1690" t="s">
        <v>4268</v>
      </c>
      <c r="B1690" t="s">
        <v>4822</v>
      </c>
      <c r="C1690" t="s">
        <v>4823</v>
      </c>
      <c r="D1690" t="s">
        <v>4824</v>
      </c>
      <c r="E1690" t="s">
        <v>4825</v>
      </c>
      <c r="F1690" t="s">
        <v>4826</v>
      </c>
      <c r="G1690" s="1">
        <v>4982.7882103887214</v>
      </c>
      <c r="H1690" s="1">
        <v>6.39</v>
      </c>
      <c r="I1690" s="2">
        <v>31840.016664383929</v>
      </c>
      <c r="J1690" s="3">
        <v>1.37969742862899E-2</v>
      </c>
      <c r="K1690" s="4">
        <v>2307753.5699999998</v>
      </c>
      <c r="L1690" s="5">
        <v>100001</v>
      </c>
      <c r="M1690" s="6">
        <v>23.07730493</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4697</v>
      </c>
    </row>
    <row r="1691" spans="1:28" x14ac:dyDescent="0.25">
      <c r="A1691" t="s">
        <v>4268</v>
      </c>
      <c r="B1691" t="s">
        <v>4827</v>
      </c>
      <c r="C1691" t="s">
        <v>4828</v>
      </c>
      <c r="D1691" t="s">
        <v>4829</v>
      </c>
      <c r="E1691" t="s">
        <v>4830</v>
      </c>
      <c r="F1691" t="s">
        <v>4831</v>
      </c>
      <c r="G1691" s="1">
        <v>7467.9969777238539</v>
      </c>
      <c r="H1691" s="1">
        <v>17.3</v>
      </c>
      <c r="I1691" s="2">
        <v>129196.34771462269</v>
      </c>
      <c r="J1691" s="3">
        <v>5.5983597813098598E-2</v>
      </c>
      <c r="K1691" s="4">
        <v>2307753.5699999998</v>
      </c>
      <c r="L1691" s="5">
        <v>100001</v>
      </c>
      <c r="M1691" s="6">
        <v>23.07730493</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4697</v>
      </c>
    </row>
    <row r="1692" spans="1:28" x14ac:dyDescent="0.25">
      <c r="A1692" t="s">
        <v>4268</v>
      </c>
      <c r="B1692" t="s">
        <v>4832</v>
      </c>
      <c r="C1692" t="s">
        <v>4833</v>
      </c>
      <c r="D1692" t="s">
        <v>4834</v>
      </c>
      <c r="E1692" t="s">
        <v>4835</v>
      </c>
      <c r="F1692" t="s">
        <v>4836</v>
      </c>
      <c r="G1692" s="1">
        <v>6464.5386745439982</v>
      </c>
      <c r="H1692" s="1">
        <v>7.7</v>
      </c>
      <c r="I1692" s="2">
        <v>49776.947793988787</v>
      </c>
      <c r="J1692" s="3">
        <v>2.1569438106855E-2</v>
      </c>
      <c r="K1692" s="4">
        <v>2307753.5699999998</v>
      </c>
      <c r="L1692" s="5">
        <v>100001</v>
      </c>
      <c r="M1692" s="6">
        <v>23.07730493</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4697</v>
      </c>
    </row>
    <row r="1693" spans="1:28" x14ac:dyDescent="0.25">
      <c r="A1693" t="s">
        <v>4268</v>
      </c>
      <c r="B1693" t="s">
        <v>4837</v>
      </c>
      <c r="C1693" t="s">
        <v>4838</v>
      </c>
      <c r="D1693" t="s">
        <v>4839</v>
      </c>
      <c r="E1693" t="s">
        <v>4840</v>
      </c>
      <c r="F1693" t="s">
        <v>4841</v>
      </c>
      <c r="G1693" s="1">
        <v>11490.47060793116</v>
      </c>
      <c r="H1693" s="1">
        <v>4.95</v>
      </c>
      <c r="I1693" s="2">
        <v>56877.829509259238</v>
      </c>
      <c r="J1693" s="3">
        <v>2.4646405165894399E-2</v>
      </c>
      <c r="K1693" s="4">
        <v>2307753.5699999998</v>
      </c>
      <c r="L1693" s="5">
        <v>100001</v>
      </c>
      <c r="M1693" s="6">
        <v>23.07730493</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4697</v>
      </c>
    </row>
    <row r="1694" spans="1:28" x14ac:dyDescent="0.25">
      <c r="A1694" t="s">
        <v>4268</v>
      </c>
      <c r="B1694" t="s">
        <v>4842</v>
      </c>
      <c r="C1694" t="s">
        <v>4843</v>
      </c>
      <c r="D1694" t="s">
        <v>4844</v>
      </c>
      <c r="E1694" t="s">
        <v>4845</v>
      </c>
      <c r="F1694" t="s">
        <v>4846</v>
      </c>
      <c r="G1694" s="1">
        <v>1498.2955694421139</v>
      </c>
      <c r="H1694" s="1">
        <v>14.61</v>
      </c>
      <c r="I1694" s="2">
        <v>21890.098269549289</v>
      </c>
      <c r="J1694" s="3">
        <v>9.4854574396993005E-3</v>
      </c>
      <c r="K1694" s="4">
        <v>2307753.5699999998</v>
      </c>
      <c r="L1694" s="5">
        <v>100001</v>
      </c>
      <c r="M1694" s="6">
        <v>23.07730493</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4697</v>
      </c>
    </row>
    <row r="1695" spans="1:28" x14ac:dyDescent="0.25">
      <c r="A1695" t="s">
        <v>4268</v>
      </c>
      <c r="B1695" t="s">
        <v>4847</v>
      </c>
      <c r="C1695" t="s">
        <v>4848</v>
      </c>
      <c r="D1695" t="s">
        <v>4849</v>
      </c>
      <c r="E1695" t="s">
        <v>4850</v>
      </c>
      <c r="F1695" t="s">
        <v>4851</v>
      </c>
      <c r="G1695" s="1">
        <v>1945.9798027901611</v>
      </c>
      <c r="H1695" s="1">
        <v>11.38</v>
      </c>
      <c r="I1695" s="2">
        <v>22145.250155752041</v>
      </c>
      <c r="J1695" s="3">
        <v>9.5960203219410001E-3</v>
      </c>
      <c r="K1695" s="4">
        <v>2307753.5699999998</v>
      </c>
      <c r="L1695" s="5">
        <v>100001</v>
      </c>
      <c r="M1695" s="6">
        <v>23.07730493</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4697</v>
      </c>
    </row>
    <row r="1696" spans="1:28" x14ac:dyDescent="0.25">
      <c r="A1696" t="s">
        <v>4268</v>
      </c>
      <c r="B1696" t="s">
        <v>4852</v>
      </c>
      <c r="C1696" t="s">
        <v>4853</v>
      </c>
      <c r="D1696" t="s">
        <v>4854</v>
      </c>
      <c r="E1696" t="s">
        <v>4855</v>
      </c>
      <c r="F1696" t="s">
        <v>4856</v>
      </c>
      <c r="G1696" s="1">
        <v>4443.7971363499664</v>
      </c>
      <c r="H1696" s="1">
        <v>11.54</v>
      </c>
      <c r="I1696" s="2">
        <v>51281.418953478613</v>
      </c>
      <c r="J1696" s="3">
        <v>2.2221358302775201E-2</v>
      </c>
      <c r="K1696" s="4">
        <v>2307753.5699999998</v>
      </c>
      <c r="L1696" s="5">
        <v>100001</v>
      </c>
      <c r="M1696" s="6">
        <v>23.07730493</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4697</v>
      </c>
    </row>
    <row r="1697" spans="1:28" x14ac:dyDescent="0.25">
      <c r="A1697" t="s">
        <v>4268</v>
      </c>
      <c r="B1697" t="s">
        <v>4857</v>
      </c>
      <c r="C1697" t="s">
        <v>4858</v>
      </c>
      <c r="D1697" t="s">
        <v>4859</v>
      </c>
      <c r="E1697" t="s">
        <v>4860</v>
      </c>
      <c r="F1697" t="s">
        <v>4861</v>
      </c>
      <c r="G1697" s="1">
        <v>4972.7498959377363</v>
      </c>
      <c r="H1697" s="1">
        <v>16.45</v>
      </c>
      <c r="I1697" s="2">
        <v>81801.735788175763</v>
      </c>
      <c r="J1697" s="3">
        <v>3.5446477843895499E-2</v>
      </c>
      <c r="K1697" s="4">
        <v>2307753.5699999998</v>
      </c>
      <c r="L1697" s="5">
        <v>100001</v>
      </c>
      <c r="M1697" s="6">
        <v>23.07730493</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4697</v>
      </c>
    </row>
    <row r="1698" spans="1:28" x14ac:dyDescent="0.25">
      <c r="A1698" t="s">
        <v>4268</v>
      </c>
      <c r="B1698" t="s">
        <v>4862</v>
      </c>
      <c r="C1698" t="s">
        <v>4863</v>
      </c>
      <c r="D1698" t="s">
        <v>4864</v>
      </c>
      <c r="E1698" t="s">
        <v>4865</v>
      </c>
      <c r="F1698" t="s">
        <v>4866</v>
      </c>
      <c r="G1698" s="1">
        <v>2444.7654287608548</v>
      </c>
      <c r="H1698" s="1">
        <v>13.9</v>
      </c>
      <c r="I1698" s="2">
        <v>33982.23945977589</v>
      </c>
      <c r="J1698" s="3">
        <v>1.4725246188125599E-2</v>
      </c>
      <c r="K1698" s="4">
        <v>2307753.5699999998</v>
      </c>
      <c r="L1698" s="5">
        <v>100001</v>
      </c>
      <c r="M1698" s="6">
        <v>23.07730493</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4697</v>
      </c>
    </row>
    <row r="1699" spans="1:28" x14ac:dyDescent="0.25">
      <c r="A1699" t="s">
        <v>4268</v>
      </c>
      <c r="B1699" t="s">
        <v>4867</v>
      </c>
      <c r="C1699" t="s">
        <v>4868</v>
      </c>
      <c r="D1699" t="s">
        <v>4869</v>
      </c>
      <c r="E1699" t="s">
        <v>4870</v>
      </c>
      <c r="F1699" t="s">
        <v>4871</v>
      </c>
      <c r="G1699" s="1">
        <v>5101.7513527786296</v>
      </c>
      <c r="H1699" s="1">
        <v>9</v>
      </c>
      <c r="I1699" s="2">
        <v>45915.762175007672</v>
      </c>
      <c r="J1699" s="3">
        <v>1.98963020887051E-2</v>
      </c>
      <c r="K1699" s="4">
        <v>2307753.5699999998</v>
      </c>
      <c r="L1699" s="5">
        <v>100001</v>
      </c>
      <c r="M1699" s="6">
        <v>23.07730493</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4697</v>
      </c>
    </row>
    <row r="1700" spans="1:28" x14ac:dyDescent="0.25">
      <c r="A1700" t="s">
        <v>4268</v>
      </c>
      <c r="B1700" t="s">
        <v>4872</v>
      </c>
      <c r="C1700" t="s">
        <v>4873</v>
      </c>
      <c r="D1700" t="s">
        <v>4874</v>
      </c>
      <c r="E1700" t="s">
        <v>4875</v>
      </c>
      <c r="F1700" t="s">
        <v>4876</v>
      </c>
      <c r="G1700" s="1">
        <v>9302.3335733278163</v>
      </c>
      <c r="H1700" s="1">
        <v>12.03</v>
      </c>
      <c r="I1700" s="2">
        <v>111907.0728871336</v>
      </c>
      <c r="J1700" s="3">
        <v>4.8491777606537702E-2</v>
      </c>
      <c r="K1700" s="4">
        <v>2307753.5699999998</v>
      </c>
      <c r="L1700" s="5">
        <v>100001</v>
      </c>
      <c r="M1700" s="6">
        <v>23.07730493</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4697</v>
      </c>
    </row>
    <row r="1701" spans="1:28" x14ac:dyDescent="0.25">
      <c r="A1701" t="s">
        <v>4268</v>
      </c>
      <c r="B1701" t="s">
        <v>4877</v>
      </c>
      <c r="C1701" t="s">
        <v>4878</v>
      </c>
      <c r="D1701" t="s">
        <v>4879</v>
      </c>
      <c r="E1701" t="s">
        <v>4880</v>
      </c>
      <c r="F1701" t="s">
        <v>4881</v>
      </c>
      <c r="G1701" s="1">
        <v>3969.035496345577</v>
      </c>
      <c r="H1701" s="1">
        <v>4.4000000000000004</v>
      </c>
      <c r="I1701" s="2">
        <v>17463.756183920541</v>
      </c>
      <c r="J1701" s="3">
        <v>7.5674267872198999E-3</v>
      </c>
      <c r="K1701" s="4">
        <v>2307753.5699999998</v>
      </c>
      <c r="L1701" s="5">
        <v>100001</v>
      </c>
      <c r="M1701" s="6">
        <v>23.07730493</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4697</v>
      </c>
    </row>
    <row r="1702" spans="1:28" x14ac:dyDescent="0.25">
      <c r="A1702" t="s">
        <v>4268</v>
      </c>
      <c r="B1702" t="s">
        <v>4882</v>
      </c>
      <c r="C1702" t="s">
        <v>4883</v>
      </c>
      <c r="D1702" t="s">
        <v>4884</v>
      </c>
      <c r="E1702" t="s">
        <v>4885</v>
      </c>
      <c r="F1702" t="s">
        <v>4886</v>
      </c>
      <c r="G1702" s="1">
        <v>7468.0278486080897</v>
      </c>
      <c r="H1702" s="1">
        <v>13.19</v>
      </c>
      <c r="I1702" s="2">
        <v>98503.287323140699</v>
      </c>
      <c r="J1702" s="3">
        <v>4.2683624717842199E-2</v>
      </c>
      <c r="K1702" s="4">
        <v>2307753.5699999998</v>
      </c>
      <c r="L1702" s="5">
        <v>100001</v>
      </c>
      <c r="M1702" s="6">
        <v>23.07730493</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4697</v>
      </c>
    </row>
    <row r="1703" spans="1:28" x14ac:dyDescent="0.25">
      <c r="A1703" t="s">
        <v>4268</v>
      </c>
      <c r="B1703" t="s">
        <v>4887</v>
      </c>
      <c r="C1703" t="s">
        <v>4888</v>
      </c>
      <c r="D1703" t="s">
        <v>4889</v>
      </c>
      <c r="E1703" t="s">
        <v>4890</v>
      </c>
      <c r="F1703" t="s">
        <v>4891</v>
      </c>
      <c r="G1703" s="1">
        <v>6629.9424975980246</v>
      </c>
      <c r="H1703" s="1">
        <v>13.05</v>
      </c>
      <c r="I1703" s="2">
        <v>86520.749593654225</v>
      </c>
      <c r="J1703" s="3">
        <v>3.7491329541591401E-2</v>
      </c>
      <c r="K1703" s="4">
        <v>2307753.5699999998</v>
      </c>
      <c r="L1703" s="5">
        <v>100001</v>
      </c>
      <c r="M1703" s="6">
        <v>23.07730493</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4697</v>
      </c>
    </row>
    <row r="1704" spans="1:28" x14ac:dyDescent="0.25">
      <c r="A1704" t="s">
        <v>4268</v>
      </c>
      <c r="B1704" t="s">
        <v>4892</v>
      </c>
      <c r="C1704" t="s">
        <v>4893</v>
      </c>
      <c r="D1704" t="s">
        <v>4894</v>
      </c>
      <c r="E1704" t="s">
        <v>4895</v>
      </c>
      <c r="F1704" t="s">
        <v>4896</v>
      </c>
      <c r="G1704" s="1">
        <v>1335.63629992354</v>
      </c>
      <c r="H1704" s="1">
        <v>8.2200000000000006</v>
      </c>
      <c r="I1704" s="2">
        <v>10978.930385371499</v>
      </c>
      <c r="J1704" s="3">
        <v>4.7574102053589001E-3</v>
      </c>
      <c r="K1704" s="4">
        <v>2307753.5699999998</v>
      </c>
      <c r="L1704" s="5">
        <v>100001</v>
      </c>
      <c r="M1704" s="6">
        <v>23.07730493</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4697</v>
      </c>
    </row>
    <row r="1705" spans="1:28" x14ac:dyDescent="0.25">
      <c r="A1705" t="s">
        <v>4268</v>
      </c>
      <c r="B1705" t="s">
        <v>4897</v>
      </c>
      <c r="C1705" t="s">
        <v>4898</v>
      </c>
      <c r="D1705" t="s">
        <v>4899</v>
      </c>
      <c r="E1705" t="s">
        <v>4900</v>
      </c>
      <c r="F1705" t="s">
        <v>4901</v>
      </c>
      <c r="G1705" s="1">
        <v>12091.533214810799</v>
      </c>
      <c r="H1705" s="1">
        <v>8.89</v>
      </c>
      <c r="I1705" s="2">
        <v>107493.730279668</v>
      </c>
      <c r="J1705" s="3">
        <v>4.65793799117242E-2</v>
      </c>
      <c r="K1705" s="4">
        <v>2307753.5699999998</v>
      </c>
      <c r="L1705" s="5">
        <v>100001</v>
      </c>
      <c r="M1705" s="6">
        <v>23.07730493</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4697</v>
      </c>
    </row>
    <row r="1706" spans="1:28" x14ac:dyDescent="0.25">
      <c r="A1706" t="s">
        <v>4268</v>
      </c>
      <c r="B1706" t="s">
        <v>4902</v>
      </c>
      <c r="C1706" t="s">
        <v>4903</v>
      </c>
      <c r="D1706" t="s">
        <v>4904</v>
      </c>
      <c r="E1706" t="s">
        <v>4905</v>
      </c>
      <c r="F1706" t="s">
        <v>4906</v>
      </c>
      <c r="G1706" s="1">
        <v>3120.186233178119</v>
      </c>
      <c r="H1706" s="1">
        <v>7.36</v>
      </c>
      <c r="I1706" s="2">
        <v>22964.570676190961</v>
      </c>
      <c r="J1706" s="3">
        <v>9.9510497891638992E-3</v>
      </c>
      <c r="K1706" s="4">
        <v>2307753.5699999998</v>
      </c>
      <c r="L1706" s="5">
        <v>100001</v>
      </c>
      <c r="M1706" s="6">
        <v>23.07730493</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4697</v>
      </c>
    </row>
    <row r="1707" spans="1:28" x14ac:dyDescent="0.25">
      <c r="A1707" t="s">
        <v>4268</v>
      </c>
      <c r="B1707" t="s">
        <v>4907</v>
      </c>
      <c r="C1707" t="s">
        <v>4908</v>
      </c>
      <c r="D1707" t="s">
        <v>4909</v>
      </c>
      <c r="E1707" t="s">
        <v>4910</v>
      </c>
      <c r="F1707" t="s">
        <v>4911</v>
      </c>
      <c r="G1707" s="1">
        <v>4946.5350798347672</v>
      </c>
      <c r="H1707" s="1">
        <v>6.17</v>
      </c>
      <c r="I1707" s="2">
        <v>30520.121442580508</v>
      </c>
      <c r="J1707" s="3">
        <v>1.3225034873450701E-2</v>
      </c>
      <c r="K1707" s="4">
        <v>2307753.5699999998</v>
      </c>
      <c r="L1707" s="5">
        <v>100001</v>
      </c>
      <c r="M1707" s="6">
        <v>23.07730493</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4697</v>
      </c>
    </row>
    <row r="1708" spans="1:28" x14ac:dyDescent="0.25">
      <c r="A1708" t="s">
        <v>4268</v>
      </c>
      <c r="B1708" t="s">
        <v>4912</v>
      </c>
      <c r="C1708" t="s">
        <v>4913</v>
      </c>
      <c r="D1708" t="s">
        <v>4914</v>
      </c>
      <c r="E1708" t="s">
        <v>4915</v>
      </c>
      <c r="F1708" t="s">
        <v>4916</v>
      </c>
      <c r="G1708" s="1">
        <v>420.25748437778321</v>
      </c>
      <c r="H1708" s="1">
        <v>11.92</v>
      </c>
      <c r="I1708" s="2">
        <v>5009.4692137831762</v>
      </c>
      <c r="J1708" s="3">
        <v>2.1707123667380999E-3</v>
      </c>
      <c r="K1708" s="4">
        <v>2307753.5699999998</v>
      </c>
      <c r="L1708" s="5">
        <v>100001</v>
      </c>
      <c r="M1708" s="6">
        <v>23.07730493</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4697</v>
      </c>
    </row>
    <row r="1709" spans="1:28" x14ac:dyDescent="0.25">
      <c r="A1709" t="s">
        <v>4268</v>
      </c>
      <c r="B1709" t="s">
        <v>4917</v>
      </c>
      <c r="C1709" t="s">
        <v>4918</v>
      </c>
      <c r="D1709" t="s">
        <v>4919</v>
      </c>
      <c r="E1709" t="s">
        <v>4920</v>
      </c>
      <c r="F1709" t="s">
        <v>4921</v>
      </c>
      <c r="G1709" s="1">
        <v>37174.325813484822</v>
      </c>
      <c r="H1709" s="1">
        <v>2.65</v>
      </c>
      <c r="I1709" s="2">
        <v>98511.963405734758</v>
      </c>
      <c r="J1709" s="3">
        <v>4.2687384253828599E-2</v>
      </c>
      <c r="K1709" s="4">
        <v>2307753.5699999998</v>
      </c>
      <c r="L1709" s="5">
        <v>100001</v>
      </c>
      <c r="M1709" s="6">
        <v>23.07730493</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4697</v>
      </c>
    </row>
    <row r="1710" spans="1:28" x14ac:dyDescent="0.25">
      <c r="A1710" t="s">
        <v>4268</v>
      </c>
      <c r="B1710" t="s">
        <v>4922</v>
      </c>
      <c r="C1710" t="s">
        <v>4923</v>
      </c>
      <c r="D1710" t="s">
        <v>4924</v>
      </c>
      <c r="E1710" t="s">
        <v>4925</v>
      </c>
      <c r="F1710" t="s">
        <v>4926</v>
      </c>
      <c r="G1710" s="1">
        <v>3696.519098184147</v>
      </c>
      <c r="H1710" s="1">
        <v>8.85</v>
      </c>
      <c r="I1710" s="2">
        <v>32714.194018929709</v>
      </c>
      <c r="J1710" s="3">
        <v>1.41757744172527E-2</v>
      </c>
      <c r="K1710" s="4">
        <v>2307753.5699999998</v>
      </c>
      <c r="L1710" s="5">
        <v>100001</v>
      </c>
      <c r="M1710" s="6">
        <v>23.07730493</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4697</v>
      </c>
    </row>
    <row r="1711" spans="1:28" x14ac:dyDescent="0.25">
      <c r="A1711" t="s">
        <v>4268</v>
      </c>
      <c r="B1711" t="s">
        <v>4927</v>
      </c>
      <c r="C1711" t="s">
        <v>4928</v>
      </c>
      <c r="D1711" t="s">
        <v>4929</v>
      </c>
      <c r="E1711" t="s">
        <v>4930</v>
      </c>
      <c r="F1711" t="s">
        <v>4931</v>
      </c>
      <c r="G1711" s="1">
        <v>1039.2587663064969</v>
      </c>
      <c r="H1711" s="1">
        <v>22.16</v>
      </c>
      <c r="I1711" s="2">
        <v>23029.97426135197</v>
      </c>
      <c r="J1711" s="3">
        <v>9.9793905903705002E-3</v>
      </c>
      <c r="K1711" s="4">
        <v>2307753.5699999998</v>
      </c>
      <c r="L1711" s="5">
        <v>100001</v>
      </c>
      <c r="M1711" s="6">
        <v>23.07730493</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4697</v>
      </c>
    </row>
    <row r="1712" spans="1:28" x14ac:dyDescent="0.25">
      <c r="A1712" t="s">
        <v>4268</v>
      </c>
      <c r="B1712" t="s">
        <v>4932</v>
      </c>
      <c r="C1712" t="s">
        <v>4933</v>
      </c>
      <c r="D1712" t="s">
        <v>4934</v>
      </c>
      <c r="E1712" t="s">
        <v>4935</v>
      </c>
      <c r="F1712" t="s">
        <v>4936</v>
      </c>
      <c r="G1712" s="1">
        <v>1597.293007030331</v>
      </c>
      <c r="H1712" s="1">
        <v>11.62</v>
      </c>
      <c r="I1712" s="2">
        <v>18560.544741692451</v>
      </c>
      <c r="J1712" s="3">
        <v>8.0426892121295002E-3</v>
      </c>
      <c r="K1712" s="4">
        <v>2307753.5699999998</v>
      </c>
      <c r="L1712" s="5">
        <v>100001</v>
      </c>
      <c r="M1712" s="6">
        <v>23.07730493</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4697</v>
      </c>
    </row>
    <row r="1713" spans="1:33" x14ac:dyDescent="0.25">
      <c r="A1713" t="s">
        <v>4268</v>
      </c>
      <c r="B1713" t="s">
        <v>4937</v>
      </c>
      <c r="C1713" t="s">
        <v>4938</v>
      </c>
      <c r="D1713" t="s">
        <v>4939</v>
      </c>
      <c r="E1713" t="s">
        <v>4940</v>
      </c>
      <c r="F1713" t="s">
        <v>4941</v>
      </c>
      <c r="G1713" s="1">
        <v>1694.296396579861</v>
      </c>
      <c r="H1713" s="1">
        <v>14.96</v>
      </c>
      <c r="I1713" s="2">
        <v>25346.674092834721</v>
      </c>
      <c r="J1713" s="3">
        <v>1.09832672007673E-2</v>
      </c>
      <c r="K1713" s="4">
        <v>2307753.5699999998</v>
      </c>
      <c r="L1713" s="5">
        <v>100001</v>
      </c>
      <c r="M1713" s="6">
        <v>23.07730493</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4697</v>
      </c>
    </row>
    <row r="1714" spans="1:33" x14ac:dyDescent="0.25">
      <c r="A1714" t="s">
        <v>4268</v>
      </c>
      <c r="B1714" t="s">
        <v>4942</v>
      </c>
      <c r="C1714" t="s">
        <v>4943</v>
      </c>
      <c r="D1714" t="s">
        <v>4944</v>
      </c>
      <c r="E1714" t="s">
        <v>4945</v>
      </c>
      <c r="F1714" t="s">
        <v>4946</v>
      </c>
      <c r="G1714" s="1">
        <v>6151.3003082890327</v>
      </c>
      <c r="H1714" s="1">
        <v>14.28</v>
      </c>
      <c r="I1714" s="2">
        <v>87840.568402367382</v>
      </c>
      <c r="J1714" s="3">
        <v>3.8063235842970597E-2</v>
      </c>
      <c r="K1714" s="4">
        <v>2307753.5699999998</v>
      </c>
      <c r="L1714" s="5">
        <v>100001</v>
      </c>
      <c r="M1714" s="6">
        <v>23.07730493</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4697</v>
      </c>
    </row>
    <row r="1715" spans="1:33" x14ac:dyDescent="0.25">
      <c r="A1715" t="s">
        <v>4268</v>
      </c>
      <c r="B1715" t="s">
        <v>4947</v>
      </c>
      <c r="C1715" t="s">
        <v>4948</v>
      </c>
      <c r="D1715" t="s">
        <v>4949</v>
      </c>
      <c r="E1715" t="s">
        <v>4950</v>
      </c>
      <c r="F1715" t="s">
        <v>4951</v>
      </c>
      <c r="G1715" s="1">
        <v>4531.2171480177421</v>
      </c>
      <c r="H1715" s="1">
        <v>20.71</v>
      </c>
      <c r="I1715" s="2">
        <v>93841.507135447435</v>
      </c>
      <c r="J1715" s="3">
        <v>4.0663573596138897E-2</v>
      </c>
      <c r="K1715" s="4">
        <v>2307753.5699999998</v>
      </c>
      <c r="L1715" s="5">
        <v>100001</v>
      </c>
      <c r="M1715" s="6">
        <v>23.07730493</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4697</v>
      </c>
    </row>
    <row r="1716" spans="1:33" x14ac:dyDescent="0.25">
      <c r="A1716" t="s">
        <v>4268</v>
      </c>
      <c r="B1716" t="s">
        <v>4952</v>
      </c>
      <c r="C1716" t="s">
        <v>4953</v>
      </c>
      <c r="D1716" t="s">
        <v>4954</v>
      </c>
      <c r="E1716" t="s">
        <v>4955</v>
      </c>
      <c r="F1716" t="s">
        <v>4956</v>
      </c>
      <c r="G1716" s="1">
        <v>4549.35160252069</v>
      </c>
      <c r="H1716" s="1">
        <v>4.4400000000000004</v>
      </c>
      <c r="I1716" s="2">
        <v>20199.121115191869</v>
      </c>
      <c r="J1716" s="3">
        <v>8.7527201247885999E-3</v>
      </c>
      <c r="K1716" s="4">
        <v>2307753.5699999998</v>
      </c>
      <c r="L1716" s="5">
        <v>100001</v>
      </c>
      <c r="M1716" s="6">
        <v>23.07730493</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4697</v>
      </c>
    </row>
    <row r="1717" spans="1:33" x14ac:dyDescent="0.25">
      <c r="A1717" t="s">
        <v>4268</v>
      </c>
      <c r="B1717" t="s">
        <v>4696</v>
      </c>
      <c r="C1717" t="s">
        <v>4957</v>
      </c>
      <c r="F1717" t="s">
        <v>4957</v>
      </c>
      <c r="G1717" s="1">
        <v>-2368845</v>
      </c>
      <c r="H1717" s="1">
        <v>100</v>
      </c>
      <c r="I1717" s="2">
        <v>-2368845</v>
      </c>
      <c r="J1717" s="3">
        <v>-1.0264722500000001</v>
      </c>
      <c r="K1717" s="4">
        <v>2307753.5699999998</v>
      </c>
      <c r="L1717" s="5">
        <v>100001</v>
      </c>
      <c r="M1717" s="6">
        <v>23.07730493</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4957</v>
      </c>
      <c r="U1717" t="s">
        <v>86</v>
      </c>
    </row>
    <row r="1718" spans="1:33" x14ac:dyDescent="0.25">
      <c r="A1718" t="s">
        <v>4268</v>
      </c>
      <c r="B1718" t="s">
        <v>98</v>
      </c>
      <c r="C1718" t="s">
        <v>98</v>
      </c>
      <c r="D1718" t="s">
        <v>99</v>
      </c>
      <c r="E1718" t="s">
        <v>100</v>
      </c>
      <c r="F1718" t="s">
        <v>101</v>
      </c>
      <c r="G1718" s="1">
        <v>2340000</v>
      </c>
      <c r="H1718" s="1">
        <v>99.786028000000002</v>
      </c>
      <c r="I1718" s="2">
        <v>2334993.06</v>
      </c>
      <c r="J1718" s="3">
        <v>1.01180347</v>
      </c>
      <c r="K1718" s="4">
        <v>2307753.5699999998</v>
      </c>
      <c r="L1718" s="5">
        <v>100001</v>
      </c>
      <c r="M1718" s="6">
        <v>23.07730493</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f>IF(OR($A1718="TUA",$A1718="TYA"),"",IF(ISNUMBER(_xll.BDP($C1718,"DUR_ADJ_OAS_MID")),_xll.BDP($C1718,"DUR_ADJ_OAS_MID"),IF(ISNUMBER(_xll.BDP($E1718&amp;" ISIN","DUR_ADJ_OAS_MID")),_xll.BDP($E1718&amp;" ISIN","DUR_ADJ_OAS_MID")," ")))</f>
        <v>5.466063604058008E-2</v>
      </c>
      <c r="S1718" s="7">
        <f t="shared" si="26"/>
        <v>5.5305821218265987E-2</v>
      </c>
      <c r="T1718" t="s">
        <v>101</v>
      </c>
      <c r="U1718" t="s">
        <v>93</v>
      </c>
    </row>
    <row r="1719" spans="1:33" x14ac:dyDescent="0.25">
      <c r="A1719" t="s">
        <v>4268</v>
      </c>
      <c r="B1719" t="s">
        <v>110</v>
      </c>
      <c r="C1719" t="s">
        <v>110</v>
      </c>
      <c r="G1719" s="1">
        <v>-13743.89</v>
      </c>
      <c r="H1719" s="1">
        <v>1</v>
      </c>
      <c r="I1719" s="2">
        <v>-13743.89</v>
      </c>
      <c r="J1719" s="3">
        <v>-5.9555299999999997E-3</v>
      </c>
      <c r="K1719" s="4">
        <v>2307753.5699999998</v>
      </c>
      <c r="L1719" s="5">
        <v>100001</v>
      </c>
      <c r="M1719" s="6">
        <v>23.07730493</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110</v>
      </c>
      <c r="U1719" t="s">
        <v>110</v>
      </c>
    </row>
    <row r="1720" spans="1:33" x14ac:dyDescent="0.25">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row>
    <row r="1721" spans="1:33" x14ac:dyDescent="0.25">
      <c r="A1721" t="s">
        <v>4958</v>
      </c>
      <c r="B1721" t="s">
        <v>4959</v>
      </c>
      <c r="C1721" t="s">
        <v>4960</v>
      </c>
      <c r="F1721" t="s">
        <v>4960</v>
      </c>
      <c r="G1721" s="1">
        <v>65000000</v>
      </c>
      <c r="H1721" s="1">
        <v>-1.119737</v>
      </c>
      <c r="I1721" s="2">
        <v>-727828.87</v>
      </c>
      <c r="J1721" s="3">
        <v>-4.7261600000000001E-3</v>
      </c>
      <c r="K1721" s="4">
        <v>154000121.03</v>
      </c>
      <c r="L1721" s="5">
        <v>3150001</v>
      </c>
      <c r="M1721" s="6">
        <v>48.888911790000002</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4960</v>
      </c>
      <c r="U1721" t="s">
        <v>4961</v>
      </c>
      <c r="AG1721">
        <v>-1.7E-5</v>
      </c>
    </row>
    <row r="1722" spans="1:33" x14ac:dyDescent="0.25">
      <c r="A1722" t="s">
        <v>4958</v>
      </c>
      <c r="B1722" t="s">
        <v>4962</v>
      </c>
      <c r="C1722" t="s">
        <v>4963</v>
      </c>
      <c r="F1722" t="s">
        <v>4963</v>
      </c>
      <c r="G1722" s="1">
        <v>-130000000</v>
      </c>
      <c r="H1722" s="1">
        <v>-0.92389399999999999</v>
      </c>
      <c r="I1722" s="2">
        <v>1201062.19</v>
      </c>
      <c r="J1722" s="3">
        <v>7.7990999999999998E-3</v>
      </c>
      <c r="K1722" s="4">
        <v>154000121.03</v>
      </c>
      <c r="L1722" s="5">
        <v>3150001</v>
      </c>
      <c r="M1722" s="6">
        <v>48.888911790000002</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4963</v>
      </c>
      <c r="U1722" t="s">
        <v>4961</v>
      </c>
      <c r="AG1722">
        <v>-1.7E-5</v>
      </c>
    </row>
    <row r="1723" spans="1:33" x14ac:dyDescent="0.25">
      <c r="A1723" t="s">
        <v>4958</v>
      </c>
      <c r="B1723" t="s">
        <v>4964</v>
      </c>
      <c r="C1723" t="s">
        <v>4965</v>
      </c>
      <c r="F1723" t="s">
        <v>4965</v>
      </c>
      <c r="G1723" s="1">
        <v>-695000000</v>
      </c>
      <c r="H1723" s="1">
        <v>-0.83362999999999998</v>
      </c>
      <c r="I1723" s="2">
        <v>5793730.3799999999</v>
      </c>
      <c r="J1723" s="3">
        <v>3.7621599999999998E-2</v>
      </c>
      <c r="K1723" s="4">
        <v>154000121.03</v>
      </c>
      <c r="L1723" s="5">
        <v>3150001</v>
      </c>
      <c r="M1723" s="6">
        <v>48.888911790000002</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4965</v>
      </c>
      <c r="U1723" t="s">
        <v>4961</v>
      </c>
      <c r="AG1723">
        <v>-1.7E-5</v>
      </c>
    </row>
    <row r="1724" spans="1:33" x14ac:dyDescent="0.25">
      <c r="A1724" t="s">
        <v>4958</v>
      </c>
      <c r="B1724" t="s">
        <v>4966</v>
      </c>
      <c r="C1724" t="s">
        <v>4967</v>
      </c>
      <c r="F1724" t="s">
        <v>4967</v>
      </c>
      <c r="G1724" s="1">
        <v>-200000000</v>
      </c>
      <c r="H1724" s="1">
        <v>-1.6869130000000001</v>
      </c>
      <c r="I1724" s="2">
        <v>3373826.92</v>
      </c>
      <c r="J1724" s="3">
        <v>2.1907949999999999E-2</v>
      </c>
      <c r="K1724" s="4">
        <v>154000121.03</v>
      </c>
      <c r="L1724" s="5">
        <v>3150001</v>
      </c>
      <c r="M1724" s="6">
        <v>48.888911790000002</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4967</v>
      </c>
      <c r="U1724" t="s">
        <v>4961</v>
      </c>
      <c r="AG1724">
        <v>-1.7E-5</v>
      </c>
    </row>
    <row r="1725" spans="1:33" x14ac:dyDescent="0.25">
      <c r="A1725" t="s">
        <v>4958</v>
      </c>
      <c r="B1725" t="s">
        <v>4968</v>
      </c>
      <c r="C1725" t="s">
        <v>4969</v>
      </c>
      <c r="F1725" t="s">
        <v>4969</v>
      </c>
      <c r="G1725" s="1">
        <v>130000000</v>
      </c>
      <c r="H1725" s="1">
        <v>-0.81652000000000002</v>
      </c>
      <c r="I1725" s="2">
        <v>-1061475.78</v>
      </c>
      <c r="J1725" s="3">
        <v>-6.8926899999999999E-3</v>
      </c>
      <c r="K1725" s="4">
        <v>154000121.03</v>
      </c>
      <c r="L1725" s="5">
        <v>3150001</v>
      </c>
      <c r="M1725" s="6">
        <v>48.888911790000002</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4969</v>
      </c>
      <c r="U1725" t="s">
        <v>4961</v>
      </c>
      <c r="AG1725">
        <v>-1.7E-5</v>
      </c>
    </row>
    <row r="1726" spans="1:33" x14ac:dyDescent="0.25">
      <c r="A1726" t="s">
        <v>4958</v>
      </c>
      <c r="B1726" t="s">
        <v>4970</v>
      </c>
      <c r="C1726" t="s">
        <v>4971</v>
      </c>
      <c r="F1726" t="s">
        <v>4971</v>
      </c>
      <c r="G1726" s="1">
        <v>-250000000</v>
      </c>
      <c r="H1726" s="1">
        <v>0.24585399999999999</v>
      </c>
      <c r="I1726" s="2">
        <v>-614634.38</v>
      </c>
      <c r="J1726" s="3">
        <v>-3.9911299999999999E-3</v>
      </c>
      <c r="K1726" s="4">
        <v>154000121.03</v>
      </c>
      <c r="L1726" s="5">
        <v>3150001</v>
      </c>
      <c r="M1726" s="6">
        <v>48.888911790000002</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4971</v>
      </c>
      <c r="U1726" t="s">
        <v>4961</v>
      </c>
      <c r="AG1726">
        <v>-1.7E-5</v>
      </c>
    </row>
    <row r="1727" spans="1:33" x14ac:dyDescent="0.25">
      <c r="A1727" t="s">
        <v>4958</v>
      </c>
      <c r="B1727" t="s">
        <v>4972</v>
      </c>
      <c r="C1727" t="s">
        <v>4973</v>
      </c>
      <c r="F1727" t="s">
        <v>4973</v>
      </c>
      <c r="G1727" s="1">
        <v>135000000</v>
      </c>
      <c r="H1727" s="1">
        <v>-1.096678</v>
      </c>
      <c r="I1727" s="2">
        <v>-1480515.52</v>
      </c>
      <c r="J1727" s="3">
        <v>-9.6137299999999992E-3</v>
      </c>
      <c r="K1727" s="4">
        <v>154000121.03</v>
      </c>
      <c r="L1727" s="5">
        <v>3150001</v>
      </c>
      <c r="M1727" s="6">
        <v>48.888911790000002</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T1727" t="s">
        <v>4973</v>
      </c>
      <c r="U1727" t="s">
        <v>4961</v>
      </c>
      <c r="AG1727">
        <v>-1.7E-5</v>
      </c>
    </row>
    <row r="1728" spans="1:33" x14ac:dyDescent="0.25">
      <c r="A1728" t="s">
        <v>4958</v>
      </c>
      <c r="B1728" t="s">
        <v>4974</v>
      </c>
      <c r="C1728" t="s">
        <v>4975</v>
      </c>
      <c r="F1728" t="s">
        <v>4975</v>
      </c>
      <c r="G1728" s="1">
        <v>-100000000</v>
      </c>
      <c r="H1728" s="1">
        <v>-1.9243729999999999</v>
      </c>
      <c r="I1728" s="2">
        <v>1924373.36</v>
      </c>
      <c r="J1728" s="3">
        <v>1.2495920000000001E-2</v>
      </c>
      <c r="K1728" s="4">
        <v>154000121.03</v>
      </c>
      <c r="L1728" s="5">
        <v>3150001</v>
      </c>
      <c r="M1728" s="6">
        <v>48.888911790000002</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T1728" t="s">
        <v>4975</v>
      </c>
      <c r="U1728" t="s">
        <v>4961</v>
      </c>
      <c r="AG1728">
        <v>-1.7E-5</v>
      </c>
    </row>
    <row r="1729" spans="1:33" x14ac:dyDescent="0.25">
      <c r="A1729" t="s">
        <v>4958</v>
      </c>
      <c r="B1729" t="s">
        <v>4976</v>
      </c>
      <c r="C1729" t="s">
        <v>4977</v>
      </c>
      <c r="F1729" t="s">
        <v>4977</v>
      </c>
      <c r="G1729" s="1">
        <v>-315000000</v>
      </c>
      <c r="H1729" s="1">
        <v>-0.78856700000000002</v>
      </c>
      <c r="I1729" s="2">
        <v>2483987.06</v>
      </c>
      <c r="J1729" s="3">
        <v>1.6129770000000002E-2</v>
      </c>
      <c r="K1729" s="4">
        <v>154000121.03</v>
      </c>
      <c r="L1729" s="5">
        <v>3150001</v>
      </c>
      <c r="M1729" s="6">
        <v>48.888911790000002</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T1729" t="s">
        <v>4977</v>
      </c>
      <c r="U1729" t="s">
        <v>4961</v>
      </c>
      <c r="AG1729">
        <v>-1.7E-5</v>
      </c>
    </row>
    <row r="1730" spans="1:33" x14ac:dyDescent="0.25">
      <c r="A1730" t="s">
        <v>4958</v>
      </c>
      <c r="B1730" t="s">
        <v>4978</v>
      </c>
      <c r="C1730" t="s">
        <v>4979</v>
      </c>
      <c r="F1730" t="s">
        <v>4979</v>
      </c>
      <c r="G1730" s="1">
        <v>120000000</v>
      </c>
      <c r="H1730" s="1">
        <v>-0.91732800000000003</v>
      </c>
      <c r="I1730" s="2">
        <v>-1100793.97</v>
      </c>
      <c r="J1730" s="3">
        <v>-7.1480099999999998E-3</v>
      </c>
      <c r="K1730" s="4">
        <v>154000121.03</v>
      </c>
      <c r="L1730" s="5">
        <v>3150001</v>
      </c>
      <c r="M1730" s="6">
        <v>48.888911790000002</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T1730" t="s">
        <v>4979</v>
      </c>
      <c r="U1730" t="s">
        <v>4961</v>
      </c>
      <c r="AG1730">
        <v>-1.7E-5</v>
      </c>
    </row>
    <row r="1731" spans="1:33" x14ac:dyDescent="0.25">
      <c r="A1731" t="s">
        <v>4958</v>
      </c>
      <c r="B1731" t="s">
        <v>4980</v>
      </c>
      <c r="C1731" t="s">
        <v>4981</v>
      </c>
      <c r="F1731" t="s">
        <v>4981</v>
      </c>
      <c r="G1731" s="1">
        <v>362000000</v>
      </c>
      <c r="H1731" s="1">
        <v>0.24713399999999999</v>
      </c>
      <c r="I1731" s="2">
        <v>894623.56</v>
      </c>
      <c r="J1731" s="3">
        <v>5.8092400000000002E-3</v>
      </c>
      <c r="K1731" s="4">
        <v>154000121.03</v>
      </c>
      <c r="L1731" s="5">
        <v>3150001</v>
      </c>
      <c r="M1731" s="6">
        <v>48.888911790000002</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T1731" t="s">
        <v>4981</v>
      </c>
      <c r="U1731" t="s">
        <v>4961</v>
      </c>
      <c r="AG1731">
        <v>-1.7E-5</v>
      </c>
    </row>
    <row r="1732" spans="1:33" x14ac:dyDescent="0.25">
      <c r="A1732" t="s">
        <v>4958</v>
      </c>
      <c r="B1732" t="s">
        <v>4982</v>
      </c>
      <c r="C1732" t="s">
        <v>4983</v>
      </c>
      <c r="F1732" t="s">
        <v>4983</v>
      </c>
      <c r="G1732" s="1">
        <v>66000000</v>
      </c>
      <c r="H1732" s="1">
        <v>-3.3052679999999999</v>
      </c>
      <c r="I1732" s="2">
        <v>-2181477.04</v>
      </c>
      <c r="J1732" s="3">
        <v>-1.416542E-2</v>
      </c>
      <c r="K1732" s="4">
        <v>154000121.03</v>
      </c>
      <c r="L1732" s="5">
        <v>3150001</v>
      </c>
      <c r="M1732" s="6">
        <v>48.888911790000002</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T1732" t="s">
        <v>4983</v>
      </c>
      <c r="U1732" t="s">
        <v>4961</v>
      </c>
      <c r="AG1732">
        <v>-1.7E-5</v>
      </c>
    </row>
    <row r="1733" spans="1:33" x14ac:dyDescent="0.25">
      <c r="A1733" t="s">
        <v>4958</v>
      </c>
      <c r="B1733" t="s">
        <v>4984</v>
      </c>
      <c r="C1733" t="s">
        <v>4985</v>
      </c>
      <c r="F1733" t="s">
        <v>4985</v>
      </c>
      <c r="G1733" s="1">
        <v>200000000</v>
      </c>
      <c r="H1733" s="1">
        <v>0.259718</v>
      </c>
      <c r="I1733" s="2">
        <v>519436.84</v>
      </c>
      <c r="J1733" s="3">
        <v>3.3729599999999999E-3</v>
      </c>
      <c r="K1733" s="4">
        <v>154000121.03</v>
      </c>
      <c r="L1733" s="5">
        <v>3150001</v>
      </c>
      <c r="M1733" s="6">
        <v>48.888911790000002</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T1733" t="s">
        <v>4985</v>
      </c>
      <c r="U1733" t="s">
        <v>4961</v>
      </c>
      <c r="AG1733">
        <v>-1.7E-5</v>
      </c>
    </row>
    <row r="1734" spans="1:33" x14ac:dyDescent="0.25">
      <c r="A1734" t="s">
        <v>4958</v>
      </c>
      <c r="B1734" t="s">
        <v>4986</v>
      </c>
      <c r="C1734" t="s">
        <v>4987</v>
      </c>
      <c r="F1734" t="s">
        <v>4987</v>
      </c>
      <c r="G1734" s="1">
        <v>840000000</v>
      </c>
      <c r="H1734" s="1">
        <v>0.37570700000000001</v>
      </c>
      <c r="I1734" s="2">
        <v>3155935.86</v>
      </c>
      <c r="J1734" s="3">
        <v>2.0493069999999999E-2</v>
      </c>
      <c r="K1734" s="4">
        <v>154000121.03</v>
      </c>
      <c r="L1734" s="5">
        <v>3150001</v>
      </c>
      <c r="M1734" s="6">
        <v>48.888911790000002</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T1734" t="s">
        <v>4987</v>
      </c>
      <c r="U1734" t="s">
        <v>4961</v>
      </c>
      <c r="AG1734">
        <v>-1.7E-5</v>
      </c>
    </row>
    <row r="1735" spans="1:33" x14ac:dyDescent="0.25">
      <c r="A1735" t="s">
        <v>4958</v>
      </c>
      <c r="B1735" t="s">
        <v>4988</v>
      </c>
      <c r="C1735" t="s">
        <v>4989</v>
      </c>
      <c r="F1735" t="s">
        <v>4989</v>
      </c>
      <c r="G1735" s="1">
        <v>14000000</v>
      </c>
      <c r="H1735" s="1">
        <v>0.10084700000000001</v>
      </c>
      <c r="I1735" s="2">
        <v>14118.61</v>
      </c>
      <c r="J1735" s="3">
        <v>9.1680000000000003E-5</v>
      </c>
      <c r="K1735" s="4">
        <v>154000121.03</v>
      </c>
      <c r="L1735" s="5">
        <v>3150001</v>
      </c>
      <c r="M1735" s="6">
        <v>48.888911790000002</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T1735" t="s">
        <v>4989</v>
      </c>
      <c r="U1735" t="s">
        <v>4961</v>
      </c>
      <c r="AG1735">
        <v>-1.7E-5</v>
      </c>
    </row>
    <row r="1736" spans="1:33" x14ac:dyDescent="0.25">
      <c r="A1736" t="s">
        <v>4958</v>
      </c>
      <c r="B1736" t="s">
        <v>4990</v>
      </c>
      <c r="C1736" t="s">
        <v>4991</v>
      </c>
      <c r="F1736" t="s">
        <v>4991</v>
      </c>
      <c r="G1736" s="1">
        <v>465000000</v>
      </c>
      <c r="H1736" s="1">
        <v>-0.60293699999999995</v>
      </c>
      <c r="I1736" s="2">
        <v>-2803659.24</v>
      </c>
      <c r="J1736" s="3">
        <v>-1.8205570000000001E-2</v>
      </c>
      <c r="K1736" s="4">
        <v>154000121.03</v>
      </c>
      <c r="L1736" s="5">
        <v>3150001</v>
      </c>
      <c r="M1736" s="6">
        <v>48.888911790000002</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T1736" t="s">
        <v>4991</v>
      </c>
      <c r="U1736" t="s">
        <v>4961</v>
      </c>
      <c r="AG1736">
        <v>-1.7E-5</v>
      </c>
    </row>
    <row r="1737" spans="1:33" x14ac:dyDescent="0.25">
      <c r="A1737" t="s">
        <v>4958</v>
      </c>
      <c r="B1737" t="s">
        <v>4992</v>
      </c>
      <c r="C1737" t="s">
        <v>4993</v>
      </c>
      <c r="F1737" t="s">
        <v>4993</v>
      </c>
      <c r="G1737" s="1">
        <v>1045000000</v>
      </c>
      <c r="H1737" s="1">
        <v>0.99505999999999994</v>
      </c>
      <c r="I1737" s="2">
        <v>10398377.42</v>
      </c>
      <c r="J1737" s="3">
        <v>6.7521880000000006E-2</v>
      </c>
      <c r="K1737" s="4">
        <v>154000121.03</v>
      </c>
      <c r="L1737" s="5">
        <v>3150001</v>
      </c>
      <c r="M1737" s="6">
        <v>48.888911790000002</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T1737" t="s">
        <v>4993</v>
      </c>
      <c r="U1737" t="s">
        <v>4961</v>
      </c>
      <c r="AG1737">
        <v>-1.7E-5</v>
      </c>
    </row>
    <row r="1738" spans="1:33" x14ac:dyDescent="0.25">
      <c r="A1738" t="s">
        <v>4958</v>
      </c>
      <c r="B1738" t="s">
        <v>4994</v>
      </c>
      <c r="C1738" t="s">
        <v>4995</v>
      </c>
      <c r="F1738" t="s">
        <v>4995</v>
      </c>
      <c r="G1738" s="1">
        <v>10000</v>
      </c>
      <c r="H1738" s="1">
        <v>100</v>
      </c>
      <c r="I1738" s="2">
        <v>10000</v>
      </c>
      <c r="J1738" s="3">
        <v>6.4939999999999998E-5</v>
      </c>
      <c r="K1738" s="4">
        <v>154000121.03</v>
      </c>
      <c r="L1738" s="5">
        <v>3150001</v>
      </c>
      <c r="M1738" s="6">
        <v>48.888911790000002</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T1738" t="s">
        <v>4995</v>
      </c>
      <c r="U1738" t="s">
        <v>86</v>
      </c>
      <c r="AG1738">
        <v>-1.7E-5</v>
      </c>
    </row>
    <row r="1739" spans="1:33" x14ac:dyDescent="0.25">
      <c r="A1739" t="s">
        <v>4958</v>
      </c>
      <c r="B1739" t="s">
        <v>4994</v>
      </c>
      <c r="C1739" t="s">
        <v>4996</v>
      </c>
      <c r="F1739" t="s">
        <v>4996</v>
      </c>
      <c r="G1739" s="1">
        <v>-10000</v>
      </c>
      <c r="H1739" s="1">
        <v>74.188599999999994</v>
      </c>
      <c r="I1739" s="2">
        <v>-7418.86</v>
      </c>
      <c r="J1739" s="3">
        <v>-4.8170000000000001E-5</v>
      </c>
      <c r="K1739" s="4">
        <v>154000121.03</v>
      </c>
      <c r="L1739" s="5">
        <v>3150001</v>
      </c>
      <c r="M1739" s="6">
        <v>48.888911790000002</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T1739" t="s">
        <v>4996</v>
      </c>
      <c r="U1739" t="s">
        <v>86</v>
      </c>
      <c r="AG1739">
        <v>-1.7E-5</v>
      </c>
    </row>
    <row r="1740" spans="1:33" x14ac:dyDescent="0.25">
      <c r="A1740" t="s">
        <v>4958</v>
      </c>
      <c r="B1740" t="s">
        <v>115</v>
      </c>
      <c r="C1740" t="s">
        <v>116</v>
      </c>
      <c r="D1740" t="s">
        <v>117</v>
      </c>
      <c r="E1740" t="s">
        <v>118</v>
      </c>
      <c r="F1740" t="s">
        <v>119</v>
      </c>
      <c r="G1740" s="1">
        <v>239500</v>
      </c>
      <c r="H1740" s="1">
        <v>100.28</v>
      </c>
      <c r="I1740" s="2">
        <v>24017060</v>
      </c>
      <c r="J1740" s="3">
        <v>0.15595481</v>
      </c>
      <c r="K1740" s="4">
        <v>154000121.03</v>
      </c>
      <c r="L1740" s="5">
        <v>3150001</v>
      </c>
      <c r="M1740" s="6">
        <v>48.888911790000002</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119</v>
      </c>
      <c r="U1740" t="s">
        <v>41</v>
      </c>
      <c r="AG1740">
        <v>-1.7E-5</v>
      </c>
    </row>
    <row r="1741" spans="1:33" x14ac:dyDescent="0.25">
      <c r="A1741" t="s">
        <v>4958</v>
      </c>
      <c r="B1741" t="s">
        <v>89</v>
      </c>
      <c r="C1741" t="s">
        <v>89</v>
      </c>
      <c r="D1741" t="s">
        <v>90</v>
      </c>
      <c r="E1741" t="s">
        <v>91</v>
      </c>
      <c r="F1741" t="s">
        <v>92</v>
      </c>
      <c r="G1741" s="1">
        <v>13200000</v>
      </c>
      <c r="H1741" s="1">
        <v>99.490987000000004</v>
      </c>
      <c r="I1741" s="2">
        <v>13132810.279999999</v>
      </c>
      <c r="J1741" s="3">
        <v>8.5277919999999993E-2</v>
      </c>
      <c r="K1741" s="4">
        <v>154000121.03</v>
      </c>
      <c r="L1741" s="5">
        <v>3150001</v>
      </c>
      <c r="M1741" s="6">
        <v>48.888911790000002</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f>IF(OR($A1741="TUA",$A1741="TYA"),"",IF(ISNUMBER(_xll.BDP($C1741,"DUR_ADJ_OAS_MID")),_xll.BDP($C1741,"DUR_ADJ_OAS_MID"),IF(ISNUMBER(_xll.BDP($E1741&amp;" ISIN","DUR_ADJ_OAS_MID")),_xll.BDP($E1741&amp;" ISIN","DUR_ADJ_OAS_MID")," ")))</f>
        <v>0.1307369377044634</v>
      </c>
      <c r="S1741" s="7">
        <f t="shared" si="27"/>
        <v>1.1148974114606212E-2</v>
      </c>
      <c r="T1741" t="s">
        <v>92</v>
      </c>
      <c r="U1741" t="s">
        <v>93</v>
      </c>
      <c r="AG1741">
        <v>-1.7E-5</v>
      </c>
    </row>
    <row r="1742" spans="1:33" x14ac:dyDescent="0.25">
      <c r="A1742" t="s">
        <v>4958</v>
      </c>
      <c r="B1742" t="s">
        <v>209</v>
      </c>
      <c r="C1742" t="s">
        <v>209</v>
      </c>
      <c r="D1742" t="s">
        <v>210</v>
      </c>
      <c r="E1742" t="s">
        <v>211</v>
      </c>
      <c r="F1742" t="s">
        <v>212</v>
      </c>
      <c r="G1742" s="1">
        <v>18400000</v>
      </c>
      <c r="H1742" s="1">
        <v>99.005851000000007</v>
      </c>
      <c r="I1742" s="2">
        <v>18217076.579999998</v>
      </c>
      <c r="J1742" s="3">
        <v>0.11829261000000001</v>
      </c>
      <c r="K1742" s="4">
        <v>154000121.03</v>
      </c>
      <c r="L1742" s="5">
        <v>3150001</v>
      </c>
      <c r="M1742" s="6">
        <v>48.888911790000002</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f>IF(OR($A1742="TUA",$A1742="TYA"),"",IF(ISNUMBER(_xll.BDP($C1742,"DUR_ADJ_OAS_MID")),_xll.BDP($C1742,"DUR_ADJ_OAS_MID"),IF(ISNUMBER(_xll.BDP($E1742&amp;" ISIN","DUR_ADJ_OAS_MID")),_xll.BDP($E1742&amp;" ISIN","DUR_ADJ_OAS_MID")," ")))</f>
        <v>0.2575987489075548</v>
      </c>
      <c r="S1742" s="7">
        <f t="shared" si="27"/>
        <v>3.0472028341009306E-2</v>
      </c>
      <c r="T1742" t="s">
        <v>212</v>
      </c>
      <c r="U1742" t="s">
        <v>93</v>
      </c>
      <c r="AG1742">
        <v>-1.7E-5</v>
      </c>
    </row>
    <row r="1743" spans="1:33" x14ac:dyDescent="0.25">
      <c r="A1743" t="s">
        <v>4958</v>
      </c>
      <c r="B1743" t="s">
        <v>94</v>
      </c>
      <c r="C1743" t="s">
        <v>94</v>
      </c>
      <c r="D1743" t="s">
        <v>95</v>
      </c>
      <c r="E1743" t="s">
        <v>96</v>
      </c>
      <c r="F1743" t="s">
        <v>97</v>
      </c>
      <c r="G1743" s="1">
        <v>2250000</v>
      </c>
      <c r="H1743" s="1">
        <v>99.860431000000005</v>
      </c>
      <c r="I1743" s="2">
        <v>2246859.7000000002</v>
      </c>
      <c r="J1743" s="3">
        <v>1.4589990000000001E-2</v>
      </c>
      <c r="K1743" s="4">
        <v>154000121.03</v>
      </c>
      <c r="L1743" s="5">
        <v>3150001</v>
      </c>
      <c r="M1743" s="6">
        <v>48.888911790000002</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f>IF(OR($A1743="TUA",$A1743="TYA"),"",IF(ISNUMBER(_xll.BDP($C1743,"DUR_ADJ_OAS_MID")),_xll.BDP($C1743,"DUR_ADJ_OAS_MID"),IF(ISNUMBER(_xll.BDP($E1743&amp;" ISIN","DUR_ADJ_OAS_MID")),_xll.BDP($E1743&amp;" ISIN","DUR_ADJ_OAS_MID")," ")))</f>
        <v>3.5557153820160559E-2</v>
      </c>
      <c r="S1743" s="7">
        <f t="shared" si="27"/>
        <v>5.1877851866460433E-4</v>
      </c>
      <c r="T1743" t="s">
        <v>97</v>
      </c>
      <c r="U1743" t="s">
        <v>93</v>
      </c>
      <c r="AG1743">
        <v>-1.7E-5</v>
      </c>
    </row>
    <row r="1744" spans="1:33" x14ac:dyDescent="0.25">
      <c r="A1744" t="s">
        <v>4958</v>
      </c>
      <c r="B1744" t="s">
        <v>98</v>
      </c>
      <c r="C1744" t="s">
        <v>98</v>
      </c>
      <c r="D1744" t="s">
        <v>99</v>
      </c>
      <c r="E1744" t="s">
        <v>100</v>
      </c>
      <c r="F1744" t="s">
        <v>101</v>
      </c>
      <c r="G1744" s="1">
        <v>22400000</v>
      </c>
      <c r="H1744" s="1">
        <v>99.786028000000002</v>
      </c>
      <c r="I1744" s="2">
        <v>22352070.27</v>
      </c>
      <c r="J1744" s="3">
        <v>0.1451432</v>
      </c>
      <c r="K1744" s="4">
        <v>154000121.03</v>
      </c>
      <c r="L1744" s="5">
        <v>3150001</v>
      </c>
      <c r="M1744" s="6">
        <v>48.888911790000002</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f>IF(OR($A1744="TUA",$A1744="TYA"),"",IF(ISNUMBER(_xll.BDP($C1744,"DUR_ADJ_OAS_MID")),_xll.BDP($C1744,"DUR_ADJ_OAS_MID"),IF(ISNUMBER(_xll.BDP($E1744&amp;" ISIN","DUR_ADJ_OAS_MID")),_xll.BDP($E1744&amp;" ISIN","DUR_ADJ_OAS_MID")," ")))</f>
        <v>5.466063604058008E-2</v>
      </c>
      <c r="S1744" s="7">
        <f t="shared" si="27"/>
        <v>7.9336196289651224E-3</v>
      </c>
      <c r="T1744" t="s">
        <v>101</v>
      </c>
      <c r="U1744" t="s">
        <v>93</v>
      </c>
      <c r="AG1744">
        <v>-1.7E-5</v>
      </c>
    </row>
    <row r="1745" spans="1:33" x14ac:dyDescent="0.25">
      <c r="A1745" t="s">
        <v>4958</v>
      </c>
      <c r="B1745" t="s">
        <v>102</v>
      </c>
      <c r="C1745" t="s">
        <v>102</v>
      </c>
      <c r="D1745" t="s">
        <v>103</v>
      </c>
      <c r="E1745" t="s">
        <v>104</v>
      </c>
      <c r="F1745" t="s">
        <v>105</v>
      </c>
      <c r="G1745" s="1">
        <v>18500000</v>
      </c>
      <c r="H1745" s="1">
        <v>99.624564000000007</v>
      </c>
      <c r="I1745" s="2">
        <v>18430544.34</v>
      </c>
      <c r="J1745" s="3">
        <v>0.11967877</v>
      </c>
      <c r="K1745" s="4">
        <v>154000121.03</v>
      </c>
      <c r="L1745" s="5">
        <v>3150001</v>
      </c>
      <c r="M1745" s="6">
        <v>48.888911790000002</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f>IF(OR($A1745="TUA",$A1745="TYA"),"",IF(ISNUMBER(_xll.BDP($C1745,"DUR_ADJ_OAS_MID")),_xll.BDP($C1745,"DUR_ADJ_OAS_MID"),IF(ISNUMBER(_xll.BDP($E1745&amp;" ISIN","DUR_ADJ_OAS_MID")),_xll.BDP($E1745&amp;" ISIN","DUR_ADJ_OAS_MID")," ")))</f>
        <v>9.5449567797519119E-2</v>
      </c>
      <c r="S1745" s="7">
        <f t="shared" si="27"/>
        <v>1.1423286871038697E-2</v>
      </c>
      <c r="T1745" t="s">
        <v>105</v>
      </c>
      <c r="U1745" t="s">
        <v>93</v>
      </c>
      <c r="AG1745">
        <v>-1.7E-5</v>
      </c>
    </row>
    <row r="1746" spans="1:33" x14ac:dyDescent="0.25">
      <c r="A1746" t="s">
        <v>4958</v>
      </c>
      <c r="B1746" t="s">
        <v>4997</v>
      </c>
      <c r="C1746" t="s">
        <v>4997</v>
      </c>
      <c r="D1746" t="s">
        <v>4998</v>
      </c>
      <c r="E1746" t="s">
        <v>4999</v>
      </c>
      <c r="F1746" t="s">
        <v>5000</v>
      </c>
      <c r="G1746" s="1">
        <v>19650000</v>
      </c>
      <c r="H1746" s="1">
        <v>98.791129999999995</v>
      </c>
      <c r="I1746" s="2">
        <v>19412457.039999999</v>
      </c>
      <c r="J1746" s="3">
        <v>0.12605482000000001</v>
      </c>
      <c r="K1746" s="4">
        <v>154000121.03</v>
      </c>
      <c r="L1746" s="5">
        <v>3150001</v>
      </c>
      <c r="M1746" s="6">
        <v>48.888911790000002</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f>IF(OR($A1746="TUA",$A1746="TYA"),"",IF(ISNUMBER(_xll.BDP($C1746,"DUR_ADJ_OAS_MID")),_xll.BDP($C1746,"DUR_ADJ_OAS_MID"),IF(ISNUMBER(_xll.BDP($E1746&amp;" ISIN","DUR_ADJ_OAS_MID")),_xll.BDP($E1746&amp;" ISIN","DUR_ADJ_OAS_MID")," ")))</f>
        <v>0.31386120708632265</v>
      </c>
      <c r="S1746" s="7">
        <f t="shared" si="27"/>
        <v>3.956371796424913E-2</v>
      </c>
      <c r="T1746" t="s">
        <v>5000</v>
      </c>
      <c r="U1746" t="s">
        <v>93</v>
      </c>
      <c r="AG1746">
        <v>-1.7E-5</v>
      </c>
    </row>
    <row r="1747" spans="1:33" x14ac:dyDescent="0.25">
      <c r="A1747" t="s">
        <v>4958</v>
      </c>
      <c r="B1747" t="s">
        <v>106</v>
      </c>
      <c r="C1747" t="s">
        <v>106</v>
      </c>
      <c r="D1747" t="s">
        <v>107</v>
      </c>
      <c r="E1747" t="s">
        <v>108</v>
      </c>
      <c r="F1747" t="s">
        <v>109</v>
      </c>
      <c r="G1747" s="1">
        <v>16100000</v>
      </c>
      <c r="H1747" s="1">
        <v>98.936932999999996</v>
      </c>
      <c r="I1747" s="2">
        <v>15928846.210000001</v>
      </c>
      <c r="J1747" s="3">
        <v>0.10343399</v>
      </c>
      <c r="K1747" s="4">
        <v>154000121.03</v>
      </c>
      <c r="L1747" s="5">
        <v>3150001</v>
      </c>
      <c r="M1747" s="6">
        <v>48.888911790000002</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f>IF(OR($A1747="TUA",$A1747="TYA"),"",IF(ISNUMBER(_xll.BDP($C1747,"DUR_ADJ_OAS_MID")),_xll.BDP($C1747,"DUR_ADJ_OAS_MID"),IF(ISNUMBER(_xll.BDP($E1747&amp;" ISIN","DUR_ADJ_OAS_MID")),_xll.BDP($E1747&amp;" ISIN","DUR_ADJ_OAS_MID")," ")))</f>
        <v>0.27636060819519098</v>
      </c>
      <c r="S1747" s="7">
        <f t="shared" si="27"/>
        <v>2.8585080384455303E-2</v>
      </c>
      <c r="T1747" t="s">
        <v>109</v>
      </c>
      <c r="U1747" t="s">
        <v>93</v>
      </c>
      <c r="AG1747">
        <v>-1.7E-5</v>
      </c>
    </row>
    <row r="1748" spans="1:33" x14ac:dyDescent="0.25">
      <c r="A1748" t="s">
        <v>4958</v>
      </c>
      <c r="B1748" t="s">
        <v>110</v>
      </c>
      <c r="C1748" t="s">
        <v>110</v>
      </c>
      <c r="G1748" s="1">
        <v>470728.06</v>
      </c>
      <c r="H1748" s="1">
        <v>1</v>
      </c>
      <c r="I1748" s="2">
        <v>470728.06</v>
      </c>
      <c r="J1748" s="3">
        <v>3.05667E-3</v>
      </c>
      <c r="K1748" s="4">
        <v>154000121.03</v>
      </c>
      <c r="L1748" s="5">
        <v>3150001</v>
      </c>
      <c r="M1748" s="6">
        <v>48.888911790000002</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T1748" t="s">
        <v>110</v>
      </c>
      <c r="U1748" t="s">
        <v>110</v>
      </c>
      <c r="AG1748">
        <v>-1.7E-5</v>
      </c>
    </row>
    <row r="1749" spans="1:33" x14ac:dyDescent="0.25">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row>
    <row r="1750" spans="1:33" x14ac:dyDescent="0.25">
      <c r="A1750" t="s">
        <v>5001</v>
      </c>
      <c r="B1750" t="s">
        <v>5002</v>
      </c>
      <c r="C1750" t="s">
        <v>5003</v>
      </c>
      <c r="D1750" t="s">
        <v>4545</v>
      </c>
      <c r="E1750" t="s">
        <v>4546</v>
      </c>
      <c r="F1750" t="s">
        <v>4547</v>
      </c>
      <c r="G1750" s="1">
        <v>59017</v>
      </c>
      <c r="H1750" s="1">
        <v>229.45</v>
      </c>
      <c r="I1750" s="2">
        <v>13541450.65</v>
      </c>
      <c r="J1750" s="3">
        <v>4.6996099999999999E-2</v>
      </c>
      <c r="K1750" s="4">
        <v>288139856.29000002</v>
      </c>
      <c r="L1750" s="5">
        <v>7925001</v>
      </c>
      <c r="M1750" s="6">
        <v>36.358336899999998</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T1750" t="s">
        <v>4547</v>
      </c>
      <c r="U1750" t="s">
        <v>1180</v>
      </c>
    </row>
    <row r="1751" spans="1:33" x14ac:dyDescent="0.25">
      <c r="A1751" t="s">
        <v>5001</v>
      </c>
      <c r="B1751" t="s">
        <v>5004</v>
      </c>
      <c r="C1751" t="s">
        <v>5005</v>
      </c>
      <c r="D1751" t="s">
        <v>5006</v>
      </c>
      <c r="E1751" t="s">
        <v>5007</v>
      </c>
      <c r="F1751" t="s">
        <v>5008</v>
      </c>
      <c r="G1751" s="1">
        <v>17802</v>
      </c>
      <c r="H1751" s="1">
        <v>123.97</v>
      </c>
      <c r="I1751" s="2">
        <v>2206913.94</v>
      </c>
      <c r="J1751" s="3">
        <v>7.6591799999999998E-3</v>
      </c>
      <c r="K1751" s="4">
        <v>288139856.29000002</v>
      </c>
      <c r="L1751" s="5">
        <v>7925001</v>
      </c>
      <c r="M1751" s="6">
        <v>36.358336899999998</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T1751" t="s">
        <v>5008</v>
      </c>
      <c r="U1751" t="s">
        <v>1180</v>
      </c>
    </row>
    <row r="1752" spans="1:33" x14ac:dyDescent="0.25">
      <c r="A1752" t="s">
        <v>5001</v>
      </c>
      <c r="B1752" t="s">
        <v>5009</v>
      </c>
      <c r="C1752" t="s">
        <v>5010</v>
      </c>
      <c r="D1752" t="s">
        <v>5011</v>
      </c>
      <c r="E1752" t="s">
        <v>5012</v>
      </c>
      <c r="F1752" t="s">
        <v>5013</v>
      </c>
      <c r="G1752" s="1">
        <v>53517</v>
      </c>
      <c r="H1752" s="1">
        <v>122.9</v>
      </c>
      <c r="I1752" s="2">
        <v>6577239.2999999998</v>
      </c>
      <c r="J1752" s="3">
        <v>2.2826550000000001E-2</v>
      </c>
      <c r="K1752" s="4">
        <v>288139856.29000002</v>
      </c>
      <c r="L1752" s="5">
        <v>7925001</v>
      </c>
      <c r="M1752" s="6">
        <v>36.358336899999998</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T1752" t="s">
        <v>5013</v>
      </c>
      <c r="U1752" t="s">
        <v>1180</v>
      </c>
    </row>
    <row r="1753" spans="1:33" x14ac:dyDescent="0.25">
      <c r="A1753" t="s">
        <v>5001</v>
      </c>
      <c r="B1753" t="s">
        <v>5014</v>
      </c>
      <c r="C1753" t="s">
        <v>5015</v>
      </c>
      <c r="D1753" t="s">
        <v>5016</v>
      </c>
      <c r="E1753" t="s">
        <v>5017</v>
      </c>
      <c r="F1753" t="s">
        <v>5018</v>
      </c>
      <c r="G1753" s="1">
        <v>182520</v>
      </c>
      <c r="H1753" s="1">
        <v>0.52239999999999998</v>
      </c>
      <c r="I1753" s="2">
        <v>95348.45</v>
      </c>
      <c r="J1753" s="3">
        <v>3.3091000000000001E-4</v>
      </c>
      <c r="K1753" s="4">
        <v>288139856.29000002</v>
      </c>
      <c r="L1753" s="5">
        <v>7925001</v>
      </c>
      <c r="M1753" s="6">
        <v>36.358336899999998</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T1753" t="s">
        <v>5018</v>
      </c>
      <c r="U1753" t="s">
        <v>1180</v>
      </c>
    </row>
    <row r="1754" spans="1:33" x14ac:dyDescent="0.25">
      <c r="A1754" t="s">
        <v>5001</v>
      </c>
      <c r="B1754" t="s">
        <v>5019</v>
      </c>
      <c r="C1754" t="s">
        <v>5020</v>
      </c>
      <c r="D1754" t="s">
        <v>5021</v>
      </c>
      <c r="E1754" t="s">
        <v>5022</v>
      </c>
      <c r="F1754" t="s">
        <v>5023</v>
      </c>
      <c r="G1754" s="1">
        <v>219282</v>
      </c>
      <c r="H1754" s="1">
        <v>16.07</v>
      </c>
      <c r="I1754" s="2">
        <v>3523861.74</v>
      </c>
      <c r="J1754" s="3">
        <v>1.222969E-2</v>
      </c>
      <c r="K1754" s="4">
        <v>288139856.29000002</v>
      </c>
      <c r="L1754" s="5">
        <v>7925001</v>
      </c>
      <c r="M1754" s="6">
        <v>36.358336899999998</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T1754" t="s">
        <v>5023</v>
      </c>
      <c r="U1754" t="s">
        <v>1180</v>
      </c>
    </row>
    <row r="1755" spans="1:33" x14ac:dyDescent="0.25">
      <c r="A1755" t="s">
        <v>5001</v>
      </c>
      <c r="B1755" t="s">
        <v>5024</v>
      </c>
      <c r="C1755" t="s">
        <v>5025</v>
      </c>
      <c r="D1755" t="s">
        <v>5026</v>
      </c>
      <c r="E1755" t="s">
        <v>5027</v>
      </c>
      <c r="F1755" t="s">
        <v>5028</v>
      </c>
      <c r="G1755" s="1">
        <v>50840</v>
      </c>
      <c r="H1755" s="1">
        <v>331.31</v>
      </c>
      <c r="I1755" s="2">
        <v>16843800.399999999</v>
      </c>
      <c r="J1755" s="3">
        <v>5.845703E-2</v>
      </c>
      <c r="K1755" s="4">
        <v>288139856.29000002</v>
      </c>
      <c r="L1755" s="5">
        <v>7925001</v>
      </c>
      <c r="M1755" s="6">
        <v>36.358336899999998</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T1755" t="s">
        <v>5028</v>
      </c>
      <c r="U1755" t="s">
        <v>1180</v>
      </c>
    </row>
    <row r="1756" spans="1:33" x14ac:dyDescent="0.25">
      <c r="A1756" t="s">
        <v>5001</v>
      </c>
      <c r="B1756" t="s">
        <v>5029</v>
      </c>
      <c r="C1756" t="s">
        <v>5030</v>
      </c>
      <c r="D1756" t="s">
        <v>5031</v>
      </c>
      <c r="E1756" t="s">
        <v>5032</v>
      </c>
      <c r="F1756" t="s">
        <v>5033</v>
      </c>
      <c r="G1756" s="1">
        <v>448798</v>
      </c>
      <c r="H1756" s="1">
        <v>19.54</v>
      </c>
      <c r="I1756" s="2">
        <v>8769512.9199999999</v>
      </c>
      <c r="J1756" s="3">
        <v>3.0434920000000001E-2</v>
      </c>
      <c r="K1756" s="4">
        <v>288139856.29000002</v>
      </c>
      <c r="L1756" s="5">
        <v>7925001</v>
      </c>
      <c r="M1756" s="6">
        <v>36.358336899999998</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T1756" t="s">
        <v>5033</v>
      </c>
      <c r="U1756" t="s">
        <v>1180</v>
      </c>
    </row>
    <row r="1757" spans="1:33" x14ac:dyDescent="0.25">
      <c r="A1757" t="s">
        <v>5001</v>
      </c>
      <c r="B1757" t="s">
        <v>5034</v>
      </c>
      <c r="C1757" t="s">
        <v>5035</v>
      </c>
      <c r="D1757" t="s">
        <v>5036</v>
      </c>
      <c r="E1757" t="s">
        <v>5037</v>
      </c>
      <c r="F1757" t="s">
        <v>5038</v>
      </c>
      <c r="G1757" s="1">
        <v>2611</v>
      </c>
      <c r="H1757" s="1">
        <v>918.5</v>
      </c>
      <c r="I1757" s="2">
        <v>2398203.5</v>
      </c>
      <c r="J1757" s="3">
        <v>8.3230500000000002E-3</v>
      </c>
      <c r="K1757" s="4">
        <v>288139856.29000002</v>
      </c>
      <c r="L1757" s="5">
        <v>7925001</v>
      </c>
      <c r="M1757" s="6">
        <v>36.358336899999998</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T1757" t="s">
        <v>5038</v>
      </c>
      <c r="U1757" t="s">
        <v>1180</v>
      </c>
    </row>
    <row r="1758" spans="1:33" x14ac:dyDescent="0.25">
      <c r="A1758" t="s">
        <v>5001</v>
      </c>
      <c r="B1758" t="s">
        <v>5039</v>
      </c>
      <c r="C1758" t="s">
        <v>5040</v>
      </c>
      <c r="D1758" t="s">
        <v>5041</v>
      </c>
      <c r="E1758" t="s">
        <v>5042</v>
      </c>
      <c r="F1758" t="s">
        <v>5043</v>
      </c>
      <c r="G1758" s="1">
        <v>59197</v>
      </c>
      <c r="H1758" s="1">
        <v>88.68</v>
      </c>
      <c r="I1758" s="2">
        <v>5249589.96</v>
      </c>
      <c r="J1758" s="3">
        <v>1.82189E-2</v>
      </c>
      <c r="K1758" s="4">
        <v>288139856.29000002</v>
      </c>
      <c r="L1758" s="5">
        <v>7925001</v>
      </c>
      <c r="M1758" s="6">
        <v>36.358336899999998</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T1758" t="s">
        <v>5043</v>
      </c>
      <c r="U1758" t="s">
        <v>1180</v>
      </c>
    </row>
    <row r="1759" spans="1:33" x14ac:dyDescent="0.25">
      <c r="A1759" t="s">
        <v>5001</v>
      </c>
      <c r="B1759" t="s">
        <v>5044</v>
      </c>
      <c r="C1759" t="s">
        <v>5045</v>
      </c>
      <c r="D1759" t="s">
        <v>5046</v>
      </c>
      <c r="E1759" t="s">
        <v>5047</v>
      </c>
      <c r="F1759" t="s">
        <v>5048</v>
      </c>
      <c r="G1759" s="1">
        <v>487861</v>
      </c>
      <c r="H1759" s="1">
        <v>9.6300000000000008</v>
      </c>
      <c r="I1759" s="2">
        <v>4698101.43</v>
      </c>
      <c r="J1759" s="3">
        <v>1.6304929999999999E-2</v>
      </c>
      <c r="K1759" s="4">
        <v>288139856.29000002</v>
      </c>
      <c r="L1759" s="5">
        <v>7925001</v>
      </c>
      <c r="M1759" s="6">
        <v>36.358336899999998</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T1759" t="s">
        <v>5048</v>
      </c>
      <c r="U1759" t="s">
        <v>1180</v>
      </c>
    </row>
    <row r="1760" spans="1:33" x14ac:dyDescent="0.25">
      <c r="A1760" t="s">
        <v>5001</v>
      </c>
      <c r="B1760" t="s">
        <v>5049</v>
      </c>
      <c r="C1760" t="s">
        <v>5050</v>
      </c>
      <c r="D1760" t="s">
        <v>5051</v>
      </c>
      <c r="E1760" t="s">
        <v>5052</v>
      </c>
      <c r="F1760" t="s">
        <v>5053</v>
      </c>
      <c r="G1760" s="1">
        <v>953</v>
      </c>
      <c r="H1760" s="1">
        <v>45.94</v>
      </c>
      <c r="I1760" s="2">
        <v>43780.82</v>
      </c>
      <c r="J1760" s="3">
        <v>1.5194000000000001E-4</v>
      </c>
      <c r="K1760" s="4">
        <v>288139856.29000002</v>
      </c>
      <c r="L1760" s="5">
        <v>7925001</v>
      </c>
      <c r="M1760" s="6">
        <v>36.358336899999998</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T1760" t="s">
        <v>5053</v>
      </c>
      <c r="U1760" t="s">
        <v>1180</v>
      </c>
    </row>
    <row r="1761" spans="1:21" x14ac:dyDescent="0.25">
      <c r="A1761" t="s">
        <v>5001</v>
      </c>
      <c r="B1761" t="s">
        <v>5054</v>
      </c>
      <c r="C1761" t="s">
        <v>5055</v>
      </c>
      <c r="D1761" t="s">
        <v>5056</v>
      </c>
      <c r="E1761" t="s">
        <v>5057</v>
      </c>
      <c r="F1761" t="s">
        <v>5058</v>
      </c>
      <c r="G1761" s="1">
        <v>126087</v>
      </c>
      <c r="H1761" s="1">
        <v>13.14</v>
      </c>
      <c r="I1761" s="2">
        <v>1656783.18</v>
      </c>
      <c r="J1761" s="3">
        <v>5.7499300000000003E-3</v>
      </c>
      <c r="K1761" s="4">
        <v>288139856.29000002</v>
      </c>
      <c r="L1761" s="5">
        <v>7925001</v>
      </c>
      <c r="M1761" s="6">
        <v>36.358336899999998</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T1761" t="s">
        <v>5058</v>
      </c>
      <c r="U1761" t="s">
        <v>1180</v>
      </c>
    </row>
    <row r="1762" spans="1:21" x14ac:dyDescent="0.25">
      <c r="A1762" t="s">
        <v>5001</v>
      </c>
      <c r="B1762" t="s">
        <v>5059</v>
      </c>
      <c r="C1762" t="s">
        <v>5060</v>
      </c>
      <c r="D1762" t="s">
        <v>5061</v>
      </c>
      <c r="E1762" t="s">
        <v>5062</v>
      </c>
      <c r="F1762" t="s">
        <v>5063</v>
      </c>
      <c r="G1762" s="1">
        <v>12966</v>
      </c>
      <c r="H1762" s="1">
        <v>96.6</v>
      </c>
      <c r="I1762" s="2">
        <v>1252515.6000000001</v>
      </c>
      <c r="J1762" s="3">
        <v>4.3468999999999999E-3</v>
      </c>
      <c r="K1762" s="4">
        <v>288139856.29000002</v>
      </c>
      <c r="L1762" s="5">
        <v>7925001</v>
      </c>
      <c r="M1762" s="6">
        <v>36.358336899999998</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T1762" t="s">
        <v>5063</v>
      </c>
      <c r="U1762" t="s">
        <v>1180</v>
      </c>
    </row>
    <row r="1763" spans="1:21" x14ac:dyDescent="0.25">
      <c r="A1763" t="s">
        <v>5001</v>
      </c>
      <c r="B1763" t="s">
        <v>5064</v>
      </c>
      <c r="C1763" t="s">
        <v>5065</v>
      </c>
      <c r="D1763" t="s">
        <v>5066</v>
      </c>
      <c r="E1763" t="s">
        <v>5067</v>
      </c>
      <c r="F1763" t="s">
        <v>5068</v>
      </c>
      <c r="G1763" s="1">
        <v>25158</v>
      </c>
      <c r="H1763" s="1">
        <v>219.55</v>
      </c>
      <c r="I1763" s="2">
        <v>5523438.9000000004</v>
      </c>
      <c r="J1763" s="3">
        <v>1.91693E-2</v>
      </c>
      <c r="K1763" s="4">
        <v>288139856.29000002</v>
      </c>
      <c r="L1763" s="5">
        <v>7925001</v>
      </c>
      <c r="M1763" s="6">
        <v>36.358336899999998</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T1763" t="s">
        <v>5068</v>
      </c>
      <c r="U1763" t="s">
        <v>1180</v>
      </c>
    </row>
    <row r="1764" spans="1:21" x14ac:dyDescent="0.25">
      <c r="A1764" t="s">
        <v>5001</v>
      </c>
      <c r="B1764" t="s">
        <v>3496</v>
      </c>
      <c r="C1764" t="s">
        <v>3497</v>
      </c>
      <c r="D1764" t="s">
        <v>3498</v>
      </c>
      <c r="E1764" t="s">
        <v>3499</v>
      </c>
      <c r="F1764" t="s">
        <v>3500</v>
      </c>
      <c r="G1764" s="1">
        <v>11680</v>
      </c>
      <c r="H1764" s="1">
        <v>33.130000000000003</v>
      </c>
      <c r="I1764" s="2">
        <v>386958.4</v>
      </c>
      <c r="J1764" s="3">
        <v>1.3429500000000001E-3</v>
      </c>
      <c r="K1764" s="4">
        <v>288139856.29000002</v>
      </c>
      <c r="L1764" s="5">
        <v>7925001</v>
      </c>
      <c r="M1764" s="6">
        <v>36.358336899999998</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T1764" t="s">
        <v>3500</v>
      </c>
      <c r="U1764" t="s">
        <v>1180</v>
      </c>
    </row>
    <row r="1765" spans="1:21" x14ac:dyDescent="0.25">
      <c r="A1765" t="s">
        <v>5001</v>
      </c>
      <c r="B1765" t="s">
        <v>3501</v>
      </c>
      <c r="C1765" t="s">
        <v>3502</v>
      </c>
      <c r="D1765" t="s">
        <v>3503</v>
      </c>
      <c r="E1765" t="s">
        <v>3504</v>
      </c>
      <c r="F1765" t="s">
        <v>3505</v>
      </c>
      <c r="G1765" s="1">
        <v>2817</v>
      </c>
      <c r="H1765" s="1">
        <v>269.60000000000002</v>
      </c>
      <c r="I1765" s="2">
        <v>759463.2</v>
      </c>
      <c r="J1765" s="3">
        <v>2.6357500000000001E-3</v>
      </c>
      <c r="K1765" s="4">
        <v>288139856.29000002</v>
      </c>
      <c r="L1765" s="5">
        <v>7925001</v>
      </c>
      <c r="M1765" s="6">
        <v>36.358336899999998</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T1765" t="s">
        <v>3505</v>
      </c>
      <c r="U1765" t="s">
        <v>1180</v>
      </c>
    </row>
    <row r="1766" spans="1:21" x14ac:dyDescent="0.25">
      <c r="A1766" t="s">
        <v>5001</v>
      </c>
      <c r="B1766" t="s">
        <v>5069</v>
      </c>
      <c r="C1766" t="s">
        <v>5070</v>
      </c>
      <c r="D1766" t="s">
        <v>5071</v>
      </c>
      <c r="E1766" t="s">
        <v>5072</v>
      </c>
      <c r="F1766" t="s">
        <v>5073</v>
      </c>
      <c r="G1766" s="1">
        <v>11372</v>
      </c>
      <c r="H1766" s="1">
        <v>71.11</v>
      </c>
      <c r="I1766" s="2">
        <v>808662.92</v>
      </c>
      <c r="J1766" s="3">
        <v>2.80649E-3</v>
      </c>
      <c r="K1766" s="4">
        <v>288139856.29000002</v>
      </c>
      <c r="L1766" s="5">
        <v>7925001</v>
      </c>
      <c r="M1766" s="6">
        <v>36.358336899999998</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T1766" t="s">
        <v>5073</v>
      </c>
      <c r="U1766" t="s">
        <v>1180</v>
      </c>
    </row>
    <row r="1767" spans="1:21" x14ac:dyDescent="0.25">
      <c r="A1767" t="s">
        <v>5001</v>
      </c>
      <c r="B1767" t="s">
        <v>3545</v>
      </c>
      <c r="C1767" t="s">
        <v>3546</v>
      </c>
      <c r="D1767" t="s">
        <v>3547</v>
      </c>
      <c r="E1767" t="s">
        <v>3548</v>
      </c>
      <c r="F1767" t="s">
        <v>3549</v>
      </c>
      <c r="G1767" s="1">
        <v>134077</v>
      </c>
      <c r="H1767" s="1">
        <v>76.040000000000006</v>
      </c>
      <c r="I1767" s="2">
        <v>10195215.08</v>
      </c>
      <c r="J1767" s="3">
        <v>3.5382869999999997E-2</v>
      </c>
      <c r="K1767" s="4">
        <v>288139856.29000002</v>
      </c>
      <c r="L1767" s="5">
        <v>7925001</v>
      </c>
      <c r="M1767" s="6">
        <v>36.358336899999998</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T1767" t="s">
        <v>3549</v>
      </c>
      <c r="U1767" t="s">
        <v>1180</v>
      </c>
    </row>
    <row r="1768" spans="1:21" x14ac:dyDescent="0.25">
      <c r="A1768" t="s">
        <v>5001</v>
      </c>
      <c r="B1768" t="s">
        <v>5074</v>
      </c>
      <c r="C1768" t="s">
        <v>5075</v>
      </c>
      <c r="D1768" t="s">
        <v>5076</v>
      </c>
      <c r="E1768" t="s">
        <v>5077</v>
      </c>
      <c r="F1768" t="s">
        <v>5078</v>
      </c>
      <c r="G1768" s="1">
        <v>37043</v>
      </c>
      <c r="H1768" s="1">
        <v>222.18</v>
      </c>
      <c r="I1768" s="2">
        <v>8230213.7400000002</v>
      </c>
      <c r="J1768" s="3">
        <v>2.856326E-2</v>
      </c>
      <c r="K1768" s="4">
        <v>288139856.29000002</v>
      </c>
      <c r="L1768" s="5">
        <v>7925001</v>
      </c>
      <c r="M1768" s="6">
        <v>36.358336899999998</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T1768" t="s">
        <v>5078</v>
      </c>
      <c r="U1768" t="s">
        <v>1180</v>
      </c>
    </row>
    <row r="1769" spans="1:21" x14ac:dyDescent="0.25">
      <c r="A1769" t="s">
        <v>5001</v>
      </c>
      <c r="B1769" t="s">
        <v>2632</v>
      </c>
      <c r="C1769" t="s">
        <v>2633</v>
      </c>
      <c r="D1769" t="s">
        <v>2634</v>
      </c>
      <c r="E1769" t="s">
        <v>2635</v>
      </c>
      <c r="F1769" t="s">
        <v>2636</v>
      </c>
      <c r="G1769" s="1">
        <v>2527</v>
      </c>
      <c r="H1769" s="1">
        <v>13.73</v>
      </c>
      <c r="I1769" s="2">
        <v>34695.71</v>
      </c>
      <c r="J1769" s="3">
        <v>1.2040999999999999E-4</v>
      </c>
      <c r="K1769" s="4">
        <v>288139856.29000002</v>
      </c>
      <c r="L1769" s="5">
        <v>7925001</v>
      </c>
      <c r="M1769" s="6">
        <v>36.358336899999998</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T1769" t="s">
        <v>2636</v>
      </c>
      <c r="U1769" t="s">
        <v>1180</v>
      </c>
    </row>
    <row r="1770" spans="1:21" x14ac:dyDescent="0.25">
      <c r="A1770" t="s">
        <v>5001</v>
      </c>
      <c r="B1770" t="s">
        <v>5079</v>
      </c>
      <c r="C1770" t="s">
        <v>5080</v>
      </c>
      <c r="D1770" t="s">
        <v>5081</v>
      </c>
      <c r="E1770" t="s">
        <v>5082</v>
      </c>
      <c r="F1770" t="s">
        <v>5083</v>
      </c>
      <c r="G1770" s="1">
        <v>60796</v>
      </c>
      <c r="H1770" s="1">
        <v>66.05</v>
      </c>
      <c r="I1770" s="2">
        <v>4015575.8</v>
      </c>
      <c r="J1770" s="3">
        <v>1.3936199999999999E-2</v>
      </c>
      <c r="K1770" s="4">
        <v>288139856.29000002</v>
      </c>
      <c r="L1770" s="5">
        <v>7925001</v>
      </c>
      <c r="M1770" s="6">
        <v>36.358336899999998</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T1770" t="s">
        <v>5083</v>
      </c>
      <c r="U1770" t="s">
        <v>1180</v>
      </c>
    </row>
    <row r="1771" spans="1:21" x14ac:dyDescent="0.25">
      <c r="A1771" t="s">
        <v>5001</v>
      </c>
      <c r="B1771" t="s">
        <v>5084</v>
      </c>
      <c r="C1771" t="s">
        <v>5085</v>
      </c>
      <c r="D1771" t="s">
        <v>5086</v>
      </c>
      <c r="E1771" t="s">
        <v>5087</v>
      </c>
      <c r="F1771" t="s">
        <v>5088</v>
      </c>
      <c r="G1771" s="1">
        <v>16123</v>
      </c>
      <c r="H1771" s="1">
        <v>84.09</v>
      </c>
      <c r="I1771" s="2">
        <v>1355783.07</v>
      </c>
      <c r="J1771" s="3">
        <v>4.7052999999999999E-3</v>
      </c>
      <c r="K1771" s="4">
        <v>288139856.29000002</v>
      </c>
      <c r="L1771" s="5">
        <v>7925001</v>
      </c>
      <c r="M1771" s="6">
        <v>36.358336899999998</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T1771" t="s">
        <v>5088</v>
      </c>
      <c r="U1771" t="s">
        <v>1180</v>
      </c>
    </row>
    <row r="1772" spans="1:21" x14ac:dyDescent="0.25">
      <c r="A1772" t="s">
        <v>5001</v>
      </c>
      <c r="B1772" t="s">
        <v>5089</v>
      </c>
      <c r="C1772" t="s">
        <v>5090</v>
      </c>
      <c r="D1772" t="s">
        <v>5091</v>
      </c>
      <c r="E1772" t="s">
        <v>5092</v>
      </c>
      <c r="F1772" t="s">
        <v>5093</v>
      </c>
      <c r="G1772" s="1">
        <v>144823</v>
      </c>
      <c r="H1772" s="1">
        <v>13.64</v>
      </c>
      <c r="I1772" s="2">
        <v>1975385.72</v>
      </c>
      <c r="J1772" s="3">
        <v>6.8556499999999996E-3</v>
      </c>
      <c r="K1772" s="4">
        <v>288139856.29000002</v>
      </c>
      <c r="L1772" s="5">
        <v>7925001</v>
      </c>
      <c r="M1772" s="6">
        <v>36.358336899999998</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T1772" t="s">
        <v>5093</v>
      </c>
      <c r="U1772" t="s">
        <v>1180</v>
      </c>
    </row>
    <row r="1773" spans="1:21" x14ac:dyDescent="0.25">
      <c r="A1773" t="s">
        <v>5001</v>
      </c>
      <c r="B1773" t="s">
        <v>2647</v>
      </c>
      <c r="C1773" t="s">
        <v>2648</v>
      </c>
      <c r="D1773" t="s">
        <v>2649</v>
      </c>
      <c r="E1773" t="s">
        <v>2650</v>
      </c>
      <c r="F1773" t="s">
        <v>2651</v>
      </c>
      <c r="G1773" s="1">
        <v>5315</v>
      </c>
      <c r="H1773" s="1">
        <v>40.549999999999997</v>
      </c>
      <c r="I1773" s="2">
        <v>215523.25</v>
      </c>
      <c r="J1773" s="3">
        <v>7.4797999999999998E-4</v>
      </c>
      <c r="K1773" s="4">
        <v>288139856.29000002</v>
      </c>
      <c r="L1773" s="5">
        <v>7925001</v>
      </c>
      <c r="M1773" s="6">
        <v>36.358336899999998</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T1773" t="s">
        <v>2651</v>
      </c>
      <c r="U1773" t="s">
        <v>1180</v>
      </c>
    </row>
    <row r="1774" spans="1:21" x14ac:dyDescent="0.25">
      <c r="A1774" t="s">
        <v>5001</v>
      </c>
      <c r="B1774" t="s">
        <v>5094</v>
      </c>
      <c r="C1774" t="s">
        <v>5095</v>
      </c>
      <c r="D1774" t="s">
        <v>5096</v>
      </c>
      <c r="E1774" t="s">
        <v>5097</v>
      </c>
      <c r="F1774" t="s">
        <v>5098</v>
      </c>
      <c r="G1774" s="1">
        <v>133214</v>
      </c>
      <c r="H1774" s="1">
        <v>11.06</v>
      </c>
      <c r="I1774" s="2">
        <v>1473346.84</v>
      </c>
      <c r="J1774" s="3">
        <v>5.1133000000000003E-3</v>
      </c>
      <c r="K1774" s="4">
        <v>288139856.29000002</v>
      </c>
      <c r="L1774" s="5">
        <v>7925001</v>
      </c>
      <c r="M1774" s="6">
        <v>36.358336899999998</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T1774" t="s">
        <v>5098</v>
      </c>
      <c r="U1774" t="s">
        <v>1180</v>
      </c>
    </row>
    <row r="1775" spans="1:21" x14ac:dyDescent="0.25">
      <c r="A1775" t="s">
        <v>5001</v>
      </c>
      <c r="B1775" t="s">
        <v>5099</v>
      </c>
      <c r="C1775" t="s">
        <v>5100</v>
      </c>
      <c r="D1775" t="s">
        <v>5101</v>
      </c>
      <c r="E1775" t="s">
        <v>5102</v>
      </c>
      <c r="F1775" t="s">
        <v>5103</v>
      </c>
      <c r="G1775" s="1">
        <v>45082</v>
      </c>
      <c r="H1775" s="1">
        <v>74.75</v>
      </c>
      <c r="I1775" s="2">
        <v>3369879.5</v>
      </c>
      <c r="J1775" s="3">
        <v>1.1695290000000001E-2</v>
      </c>
      <c r="K1775" s="4">
        <v>288139856.29000002</v>
      </c>
      <c r="L1775" s="5">
        <v>7925001</v>
      </c>
      <c r="M1775" s="6">
        <v>36.358336899999998</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T1775" t="s">
        <v>5103</v>
      </c>
      <c r="U1775" t="s">
        <v>1180</v>
      </c>
    </row>
    <row r="1776" spans="1:21" x14ac:dyDescent="0.25">
      <c r="A1776" t="s">
        <v>5001</v>
      </c>
      <c r="B1776" t="s">
        <v>3667</v>
      </c>
      <c r="C1776" t="s">
        <v>3668</v>
      </c>
      <c r="D1776" t="s">
        <v>3669</v>
      </c>
      <c r="E1776" t="s">
        <v>3670</v>
      </c>
      <c r="F1776" t="s">
        <v>3671</v>
      </c>
      <c r="G1776" s="1">
        <v>23896</v>
      </c>
      <c r="H1776" s="1">
        <v>100.3</v>
      </c>
      <c r="I1776" s="2">
        <v>2396768.7999999998</v>
      </c>
      <c r="J1776" s="3">
        <v>8.3180700000000003E-3</v>
      </c>
      <c r="K1776" s="4">
        <v>288139856.29000002</v>
      </c>
      <c r="L1776" s="5">
        <v>7925001</v>
      </c>
      <c r="M1776" s="6">
        <v>36.358336899999998</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T1776" t="s">
        <v>3671</v>
      </c>
      <c r="U1776" t="s">
        <v>1180</v>
      </c>
    </row>
    <row r="1777" spans="1:21" x14ac:dyDescent="0.25">
      <c r="A1777" t="s">
        <v>5001</v>
      </c>
      <c r="B1777" t="s">
        <v>5104</v>
      </c>
      <c r="C1777" t="s">
        <v>5105</v>
      </c>
      <c r="D1777" t="s">
        <v>5106</v>
      </c>
      <c r="E1777" t="s">
        <v>5107</v>
      </c>
      <c r="F1777" t="s">
        <v>5108</v>
      </c>
      <c r="G1777" s="1">
        <v>104302</v>
      </c>
      <c r="H1777" s="1">
        <v>124.99</v>
      </c>
      <c r="I1777" s="2">
        <v>13036706.98</v>
      </c>
      <c r="J1777" s="3">
        <v>4.5244369999999999E-2</v>
      </c>
      <c r="K1777" s="4">
        <v>288139856.29000002</v>
      </c>
      <c r="L1777" s="5">
        <v>7925001</v>
      </c>
      <c r="M1777" s="6">
        <v>36.358336899999998</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T1777" t="s">
        <v>5108</v>
      </c>
      <c r="U1777" t="s">
        <v>1180</v>
      </c>
    </row>
    <row r="1778" spans="1:21" x14ac:dyDescent="0.25">
      <c r="A1778" t="s">
        <v>5001</v>
      </c>
      <c r="B1778" t="s">
        <v>5109</v>
      </c>
      <c r="C1778" t="s">
        <v>5110</v>
      </c>
      <c r="D1778" t="s">
        <v>5111</v>
      </c>
      <c r="E1778" t="s">
        <v>5112</v>
      </c>
      <c r="F1778" t="s">
        <v>5113</v>
      </c>
      <c r="G1778" s="1">
        <v>22791</v>
      </c>
      <c r="H1778" s="1">
        <v>100.73</v>
      </c>
      <c r="I1778" s="2">
        <v>2295737.4300000002</v>
      </c>
      <c r="J1778" s="3">
        <v>7.9674399999999992E-3</v>
      </c>
      <c r="K1778" s="4">
        <v>288139856.29000002</v>
      </c>
      <c r="L1778" s="5">
        <v>7925001</v>
      </c>
      <c r="M1778" s="6">
        <v>36.358336899999998</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T1778" t="s">
        <v>5113</v>
      </c>
      <c r="U1778" t="s">
        <v>1180</v>
      </c>
    </row>
    <row r="1779" spans="1:21" x14ac:dyDescent="0.25">
      <c r="A1779" t="s">
        <v>5001</v>
      </c>
      <c r="B1779" t="s">
        <v>5114</v>
      </c>
      <c r="C1779" t="s">
        <v>5115</v>
      </c>
      <c r="D1779" t="s">
        <v>5116</v>
      </c>
      <c r="E1779" t="s">
        <v>5117</v>
      </c>
      <c r="F1779" t="s">
        <v>5118</v>
      </c>
      <c r="G1779" s="1">
        <v>1303</v>
      </c>
      <c r="H1779" s="1">
        <v>158.12</v>
      </c>
      <c r="I1779" s="2">
        <v>206030.36</v>
      </c>
      <c r="J1779" s="3">
        <v>7.1504000000000001E-4</v>
      </c>
      <c r="K1779" s="4">
        <v>288139856.29000002</v>
      </c>
      <c r="L1779" s="5">
        <v>7925001</v>
      </c>
      <c r="M1779" s="6">
        <v>36.358336899999998</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T1779" t="s">
        <v>5118</v>
      </c>
      <c r="U1779" t="s">
        <v>1180</v>
      </c>
    </row>
    <row r="1780" spans="1:21" x14ac:dyDescent="0.25">
      <c r="A1780" t="s">
        <v>5001</v>
      </c>
      <c r="B1780" t="s">
        <v>3756</v>
      </c>
      <c r="C1780" t="s">
        <v>3757</v>
      </c>
      <c r="D1780" t="s">
        <v>3758</v>
      </c>
      <c r="E1780" t="s">
        <v>3759</v>
      </c>
      <c r="F1780" t="s">
        <v>3760</v>
      </c>
      <c r="G1780" s="1">
        <v>29451</v>
      </c>
      <c r="H1780" s="1">
        <v>199.64</v>
      </c>
      <c r="I1780" s="2">
        <v>5879597.6399999997</v>
      </c>
      <c r="J1780" s="3">
        <v>2.0405360000000001E-2</v>
      </c>
      <c r="K1780" s="4">
        <v>288139856.29000002</v>
      </c>
      <c r="L1780" s="5">
        <v>7925001</v>
      </c>
      <c r="M1780" s="6">
        <v>36.358336899999998</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T1780" t="s">
        <v>3760</v>
      </c>
      <c r="U1780" t="s">
        <v>1180</v>
      </c>
    </row>
    <row r="1781" spans="1:21" x14ac:dyDescent="0.25">
      <c r="A1781" t="s">
        <v>5001</v>
      </c>
      <c r="B1781" t="s">
        <v>5119</v>
      </c>
      <c r="C1781" t="s">
        <v>5120</v>
      </c>
      <c r="D1781" t="s">
        <v>5121</v>
      </c>
      <c r="E1781" t="s">
        <v>5122</v>
      </c>
      <c r="F1781" t="s">
        <v>5123</v>
      </c>
      <c r="G1781" s="1">
        <v>14518</v>
      </c>
      <c r="H1781" s="1">
        <v>217.11</v>
      </c>
      <c r="I1781" s="2">
        <v>3152002.98</v>
      </c>
      <c r="J1781" s="3">
        <v>1.093914E-2</v>
      </c>
      <c r="K1781" s="4">
        <v>288139856.29000002</v>
      </c>
      <c r="L1781" s="5">
        <v>7925001</v>
      </c>
      <c r="M1781" s="6">
        <v>36.358336899999998</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T1781" t="s">
        <v>5123</v>
      </c>
      <c r="U1781" t="s">
        <v>1180</v>
      </c>
    </row>
    <row r="1782" spans="1:21" x14ac:dyDescent="0.25">
      <c r="A1782" t="s">
        <v>5001</v>
      </c>
      <c r="B1782" t="s">
        <v>5124</v>
      </c>
      <c r="C1782" t="s">
        <v>5125</v>
      </c>
      <c r="D1782" t="s">
        <v>5126</v>
      </c>
      <c r="E1782" t="s">
        <v>5127</v>
      </c>
      <c r="F1782" t="s">
        <v>5128</v>
      </c>
      <c r="G1782" s="1">
        <v>12281</v>
      </c>
      <c r="H1782" s="1">
        <v>552.23</v>
      </c>
      <c r="I1782" s="2">
        <v>6781936.6299999999</v>
      </c>
      <c r="J1782" s="3">
        <v>2.3536959999999999E-2</v>
      </c>
      <c r="K1782" s="4">
        <v>288139856.29000002</v>
      </c>
      <c r="L1782" s="5">
        <v>7925001</v>
      </c>
      <c r="M1782" s="6">
        <v>36.358336899999998</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T1782" t="s">
        <v>5128</v>
      </c>
      <c r="U1782" t="s">
        <v>1180</v>
      </c>
    </row>
    <row r="1783" spans="1:21" x14ac:dyDescent="0.25">
      <c r="A1783" t="s">
        <v>5001</v>
      </c>
      <c r="B1783" t="s">
        <v>5129</v>
      </c>
      <c r="C1783" t="s">
        <v>5130</v>
      </c>
      <c r="D1783" t="s">
        <v>419</v>
      </c>
      <c r="E1783" t="s">
        <v>420</v>
      </c>
      <c r="F1783" t="s">
        <v>5131</v>
      </c>
      <c r="G1783" s="1">
        <v>59397</v>
      </c>
      <c r="H1783" s="1">
        <v>175.74</v>
      </c>
      <c r="I1783" s="2">
        <v>10438428.779999999</v>
      </c>
      <c r="J1783" s="3">
        <v>3.6226950000000001E-2</v>
      </c>
      <c r="K1783" s="4">
        <v>288139856.29000002</v>
      </c>
      <c r="L1783" s="5">
        <v>7925001</v>
      </c>
      <c r="M1783" s="6">
        <v>36.358336899999998</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T1783" t="s">
        <v>5131</v>
      </c>
      <c r="U1783" t="s">
        <v>1180</v>
      </c>
    </row>
    <row r="1784" spans="1:21" x14ac:dyDescent="0.25">
      <c r="A1784" t="s">
        <v>5001</v>
      </c>
      <c r="B1784" t="s">
        <v>5132</v>
      </c>
      <c r="C1784" t="s">
        <v>5133</v>
      </c>
      <c r="D1784" t="s">
        <v>5134</v>
      </c>
      <c r="E1784" t="s">
        <v>5135</v>
      </c>
      <c r="F1784" t="s">
        <v>5136</v>
      </c>
      <c r="G1784" s="1">
        <v>18304</v>
      </c>
      <c r="H1784" s="1">
        <v>203.07</v>
      </c>
      <c r="I1784" s="2">
        <v>3716993.28</v>
      </c>
      <c r="J1784" s="3">
        <v>1.289996E-2</v>
      </c>
      <c r="K1784" s="4">
        <v>288139856.29000002</v>
      </c>
      <c r="L1784" s="5">
        <v>7925001</v>
      </c>
      <c r="M1784" s="6">
        <v>36.358336899999998</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T1784" t="s">
        <v>5136</v>
      </c>
      <c r="U1784" t="s">
        <v>1180</v>
      </c>
    </row>
    <row r="1785" spans="1:21" x14ac:dyDescent="0.25">
      <c r="A1785" t="s">
        <v>5001</v>
      </c>
      <c r="B1785" t="s">
        <v>5137</v>
      </c>
      <c r="C1785" t="s">
        <v>5138</v>
      </c>
      <c r="D1785" t="s">
        <v>5139</v>
      </c>
      <c r="E1785" t="s">
        <v>5140</v>
      </c>
      <c r="F1785" t="s">
        <v>5141</v>
      </c>
      <c r="G1785" s="1">
        <v>15522</v>
      </c>
      <c r="H1785" s="1">
        <v>53.42</v>
      </c>
      <c r="I1785" s="2">
        <v>829185.24</v>
      </c>
      <c r="J1785" s="3">
        <v>2.8777199999999998E-3</v>
      </c>
      <c r="K1785" s="4">
        <v>288139856.29000002</v>
      </c>
      <c r="L1785" s="5">
        <v>7925001</v>
      </c>
      <c r="M1785" s="6">
        <v>36.358336899999998</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T1785" t="s">
        <v>5141</v>
      </c>
      <c r="U1785" t="s">
        <v>1180</v>
      </c>
    </row>
    <row r="1786" spans="1:21" x14ac:dyDescent="0.25">
      <c r="A1786" t="s">
        <v>5001</v>
      </c>
      <c r="B1786" t="s">
        <v>5142</v>
      </c>
      <c r="C1786" t="s">
        <v>5143</v>
      </c>
      <c r="D1786" t="s">
        <v>5144</v>
      </c>
      <c r="E1786" t="s">
        <v>5145</v>
      </c>
      <c r="F1786" t="s">
        <v>5146</v>
      </c>
      <c r="G1786" s="1">
        <v>23315</v>
      </c>
      <c r="H1786" s="1">
        <v>1043.29</v>
      </c>
      <c r="I1786" s="2">
        <v>24324306.350000001</v>
      </c>
      <c r="J1786" s="3">
        <v>8.4418400000000005E-2</v>
      </c>
      <c r="K1786" s="4">
        <v>288139856.29000002</v>
      </c>
      <c r="L1786" s="5">
        <v>7925001</v>
      </c>
      <c r="M1786" s="6">
        <v>36.358336899999998</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T1786" t="s">
        <v>5146</v>
      </c>
      <c r="U1786" t="s">
        <v>1180</v>
      </c>
    </row>
    <row r="1787" spans="1:21" x14ac:dyDescent="0.25">
      <c r="A1787" t="s">
        <v>5001</v>
      </c>
      <c r="B1787" t="s">
        <v>5147</v>
      </c>
      <c r="C1787" t="s">
        <v>5148</v>
      </c>
      <c r="D1787" t="s">
        <v>5149</v>
      </c>
      <c r="E1787" t="s">
        <v>5150</v>
      </c>
      <c r="F1787" t="s">
        <v>5151</v>
      </c>
      <c r="G1787" s="1">
        <v>1561921</v>
      </c>
      <c r="H1787" s="1">
        <v>2.94</v>
      </c>
      <c r="I1787" s="2">
        <v>4592047.74</v>
      </c>
      <c r="J1787" s="3">
        <v>1.5936869999999999E-2</v>
      </c>
      <c r="K1787" s="4">
        <v>288139856.29000002</v>
      </c>
      <c r="L1787" s="5">
        <v>7925001</v>
      </c>
      <c r="M1787" s="6">
        <v>36.358336899999998</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T1787" t="s">
        <v>5151</v>
      </c>
      <c r="U1787" t="s">
        <v>1180</v>
      </c>
    </row>
    <row r="1788" spans="1:21" x14ac:dyDescent="0.25">
      <c r="A1788" t="s">
        <v>5001</v>
      </c>
      <c r="B1788" t="s">
        <v>5152</v>
      </c>
      <c r="C1788" t="s">
        <v>5153</v>
      </c>
      <c r="D1788" t="s">
        <v>5154</v>
      </c>
      <c r="E1788" t="s">
        <v>5155</v>
      </c>
      <c r="F1788" t="s">
        <v>5156</v>
      </c>
      <c r="G1788" s="1">
        <v>350221</v>
      </c>
      <c r="H1788" s="1">
        <v>41.87</v>
      </c>
      <c r="I1788" s="2">
        <v>14663753.27</v>
      </c>
      <c r="J1788" s="3">
        <v>5.0891100000000002E-2</v>
      </c>
      <c r="K1788" s="4">
        <v>288139856.29000002</v>
      </c>
      <c r="L1788" s="5">
        <v>7925001</v>
      </c>
      <c r="M1788" s="6">
        <v>36.358336899999998</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T1788" t="s">
        <v>5156</v>
      </c>
      <c r="U1788" t="s">
        <v>1180</v>
      </c>
    </row>
    <row r="1789" spans="1:21" x14ac:dyDescent="0.25">
      <c r="A1789" t="s">
        <v>5001</v>
      </c>
      <c r="B1789" t="s">
        <v>3883</v>
      </c>
      <c r="C1789" t="s">
        <v>3884</v>
      </c>
      <c r="D1789" t="s">
        <v>3885</v>
      </c>
      <c r="E1789" t="s">
        <v>3886</v>
      </c>
      <c r="F1789" t="s">
        <v>3887</v>
      </c>
      <c r="G1789" s="1">
        <v>2840</v>
      </c>
      <c r="H1789" s="1">
        <v>164.61</v>
      </c>
      <c r="I1789" s="2">
        <v>467492.4</v>
      </c>
      <c r="J1789" s="3">
        <v>1.6224500000000001E-3</v>
      </c>
      <c r="K1789" s="4">
        <v>288139856.29000002</v>
      </c>
      <c r="L1789" s="5">
        <v>7925001</v>
      </c>
      <c r="M1789" s="6">
        <v>36.358336899999998</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T1789" t="s">
        <v>3887</v>
      </c>
      <c r="U1789" t="s">
        <v>1180</v>
      </c>
    </row>
    <row r="1790" spans="1:21" x14ac:dyDescent="0.25">
      <c r="A1790" t="s">
        <v>5001</v>
      </c>
      <c r="B1790" t="s">
        <v>5157</v>
      </c>
      <c r="C1790" t="s">
        <v>5158</v>
      </c>
      <c r="D1790" t="s">
        <v>5159</v>
      </c>
      <c r="E1790" t="s">
        <v>5160</v>
      </c>
      <c r="F1790" t="s">
        <v>5161</v>
      </c>
      <c r="G1790" s="1">
        <v>2835</v>
      </c>
      <c r="H1790" s="1">
        <v>138.97999999999999</v>
      </c>
      <c r="I1790" s="2">
        <v>394008.3</v>
      </c>
      <c r="J1790" s="3">
        <v>1.3674200000000001E-3</v>
      </c>
      <c r="K1790" s="4">
        <v>288139856.29000002</v>
      </c>
      <c r="L1790" s="5">
        <v>7925001</v>
      </c>
      <c r="M1790" s="6">
        <v>36.358336899999998</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T1790" t="s">
        <v>5161</v>
      </c>
      <c r="U1790" t="s">
        <v>1180</v>
      </c>
    </row>
    <row r="1791" spans="1:21" x14ac:dyDescent="0.25">
      <c r="A1791" t="s">
        <v>5001</v>
      </c>
      <c r="B1791" t="s">
        <v>5162</v>
      </c>
      <c r="C1791" t="s">
        <v>5163</v>
      </c>
      <c r="D1791" t="s">
        <v>5164</v>
      </c>
      <c r="E1791" t="s">
        <v>5165</v>
      </c>
      <c r="F1791" t="s">
        <v>5166</v>
      </c>
      <c r="G1791" s="1">
        <v>139563</v>
      </c>
      <c r="H1791" s="1">
        <v>55.11</v>
      </c>
      <c r="I1791" s="2">
        <v>7691316.9299999997</v>
      </c>
      <c r="J1791" s="3">
        <v>2.6693000000000001E-2</v>
      </c>
      <c r="K1791" s="4">
        <v>288139856.29000002</v>
      </c>
      <c r="L1791" s="5">
        <v>7925001</v>
      </c>
      <c r="M1791" s="6">
        <v>36.358336899999998</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T1791" t="s">
        <v>5166</v>
      </c>
      <c r="U1791" t="s">
        <v>1180</v>
      </c>
    </row>
    <row r="1792" spans="1:21" x14ac:dyDescent="0.25">
      <c r="A1792" t="s">
        <v>5001</v>
      </c>
      <c r="B1792" t="s">
        <v>5167</v>
      </c>
      <c r="C1792" t="s">
        <v>5168</v>
      </c>
      <c r="D1792" t="s">
        <v>5169</v>
      </c>
      <c r="E1792" t="s">
        <v>5170</v>
      </c>
      <c r="F1792" t="s">
        <v>5171</v>
      </c>
      <c r="G1792" s="1">
        <v>71959</v>
      </c>
      <c r="H1792" s="1">
        <v>22.8</v>
      </c>
      <c r="I1792" s="2">
        <v>1640665.2</v>
      </c>
      <c r="J1792" s="3">
        <v>5.6939900000000003E-3</v>
      </c>
      <c r="K1792" s="4">
        <v>288139856.29000002</v>
      </c>
      <c r="L1792" s="5">
        <v>7925001</v>
      </c>
      <c r="M1792" s="6">
        <v>36.358336899999998</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T1792" t="s">
        <v>5171</v>
      </c>
      <c r="U1792" t="s">
        <v>1180</v>
      </c>
    </row>
    <row r="1793" spans="1:21" x14ac:dyDescent="0.25">
      <c r="A1793" t="s">
        <v>5001</v>
      </c>
      <c r="B1793" t="s">
        <v>5172</v>
      </c>
      <c r="C1793" t="s">
        <v>5173</v>
      </c>
      <c r="D1793" t="s">
        <v>5174</v>
      </c>
      <c r="E1793" t="s">
        <v>5175</v>
      </c>
      <c r="F1793" t="s">
        <v>5176</v>
      </c>
      <c r="G1793" s="1">
        <v>1255358</v>
      </c>
      <c r="H1793" s="1">
        <v>8.0500000000000007</v>
      </c>
      <c r="I1793" s="2">
        <v>10105631.9</v>
      </c>
      <c r="J1793" s="3">
        <v>3.5071970000000001E-2</v>
      </c>
      <c r="K1793" s="4">
        <v>288139856.29000002</v>
      </c>
      <c r="L1793" s="5">
        <v>7925001</v>
      </c>
      <c r="M1793" s="6">
        <v>36.358336899999998</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T1793" t="s">
        <v>5176</v>
      </c>
      <c r="U1793" t="s">
        <v>1180</v>
      </c>
    </row>
    <row r="1794" spans="1:21" x14ac:dyDescent="0.25">
      <c r="A1794" t="s">
        <v>5001</v>
      </c>
      <c r="B1794" t="s">
        <v>3971</v>
      </c>
      <c r="C1794" t="s">
        <v>3972</v>
      </c>
      <c r="D1794" t="s">
        <v>3973</v>
      </c>
      <c r="E1794" t="s">
        <v>3974</v>
      </c>
      <c r="F1794" t="s">
        <v>3975</v>
      </c>
      <c r="G1794" s="1">
        <v>12980</v>
      </c>
      <c r="H1794" s="1">
        <v>279.79000000000002</v>
      </c>
      <c r="I1794" s="2">
        <v>3631674.2</v>
      </c>
      <c r="J1794" s="3">
        <v>1.260386E-2</v>
      </c>
      <c r="K1794" s="4">
        <v>288139856.29000002</v>
      </c>
      <c r="L1794" s="5">
        <v>7925001</v>
      </c>
      <c r="M1794" s="6">
        <v>36.358336899999998</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T1794" t="s">
        <v>3975</v>
      </c>
      <c r="U1794" t="s">
        <v>1180</v>
      </c>
    </row>
    <row r="1795" spans="1:21" x14ac:dyDescent="0.25">
      <c r="A1795" t="s">
        <v>5001</v>
      </c>
      <c r="B1795" t="s">
        <v>5177</v>
      </c>
      <c r="C1795" t="s">
        <v>5178</v>
      </c>
      <c r="D1795" t="s">
        <v>5179</v>
      </c>
      <c r="E1795" t="s">
        <v>5180</v>
      </c>
      <c r="F1795" t="s">
        <v>5181</v>
      </c>
      <c r="G1795" s="1">
        <v>323</v>
      </c>
      <c r="H1795" s="1">
        <v>164.09</v>
      </c>
      <c r="I1795" s="2">
        <v>53001.07</v>
      </c>
      <c r="J1795" s="3">
        <v>1.8394E-4</v>
      </c>
      <c r="K1795" s="4">
        <v>288139856.29000002</v>
      </c>
      <c r="L1795" s="5">
        <v>7925001</v>
      </c>
      <c r="M1795" s="6">
        <v>36.358336899999998</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T1795" t="s">
        <v>5181</v>
      </c>
      <c r="U1795" t="s">
        <v>1180</v>
      </c>
    </row>
    <row r="1796" spans="1:21" x14ac:dyDescent="0.25">
      <c r="A1796" t="s">
        <v>5001</v>
      </c>
      <c r="B1796" t="s">
        <v>5182</v>
      </c>
      <c r="C1796" t="s">
        <v>5183</v>
      </c>
      <c r="D1796" t="s">
        <v>5184</v>
      </c>
      <c r="E1796" t="s">
        <v>5185</v>
      </c>
      <c r="F1796" t="s">
        <v>5186</v>
      </c>
      <c r="G1796" s="1">
        <v>27945</v>
      </c>
      <c r="H1796" s="1">
        <v>737</v>
      </c>
      <c r="I1796" s="2">
        <v>20595465</v>
      </c>
      <c r="J1796" s="3">
        <v>7.1477319999999997E-2</v>
      </c>
      <c r="K1796" s="4">
        <v>288139856.29000002</v>
      </c>
      <c r="L1796" s="5">
        <v>7925001</v>
      </c>
      <c r="M1796" s="6">
        <v>36.358336899999998</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T1796" t="s">
        <v>5186</v>
      </c>
      <c r="U1796" t="s">
        <v>1180</v>
      </c>
    </row>
    <row r="1797" spans="1:21" x14ac:dyDescent="0.25">
      <c r="A1797" t="s">
        <v>5001</v>
      </c>
      <c r="B1797" t="s">
        <v>5187</v>
      </c>
      <c r="C1797" t="s">
        <v>5188</v>
      </c>
      <c r="D1797" t="s">
        <v>5189</v>
      </c>
      <c r="E1797" t="s">
        <v>5190</v>
      </c>
      <c r="F1797" t="s">
        <v>5191</v>
      </c>
      <c r="G1797" s="1">
        <v>26295</v>
      </c>
      <c r="H1797" s="1">
        <v>94.02</v>
      </c>
      <c r="I1797" s="2">
        <v>2472255.9</v>
      </c>
      <c r="J1797" s="3">
        <v>8.5800600000000005E-3</v>
      </c>
      <c r="K1797" s="4">
        <v>288139856.29000002</v>
      </c>
      <c r="L1797" s="5">
        <v>7925001</v>
      </c>
      <c r="M1797" s="6">
        <v>36.358336899999998</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T1797" t="s">
        <v>5191</v>
      </c>
      <c r="U1797" t="s">
        <v>1180</v>
      </c>
    </row>
    <row r="1798" spans="1:21" x14ac:dyDescent="0.25">
      <c r="A1798" t="s">
        <v>5001</v>
      </c>
      <c r="B1798" t="s">
        <v>5192</v>
      </c>
      <c r="C1798" t="s">
        <v>5193</v>
      </c>
      <c r="D1798" t="s">
        <v>5194</v>
      </c>
      <c r="E1798" t="s">
        <v>5195</v>
      </c>
      <c r="F1798" t="s">
        <v>5196</v>
      </c>
      <c r="G1798" s="1">
        <v>45641</v>
      </c>
      <c r="H1798" s="1">
        <v>17.05</v>
      </c>
      <c r="I1798" s="2">
        <v>778179.05</v>
      </c>
      <c r="J1798" s="3">
        <v>2.7006999999999999E-3</v>
      </c>
      <c r="K1798" s="4">
        <v>288139856.29000002</v>
      </c>
      <c r="L1798" s="5">
        <v>7925001</v>
      </c>
      <c r="M1798" s="6">
        <v>36.358336899999998</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T1798" t="s">
        <v>5196</v>
      </c>
      <c r="U1798" t="s">
        <v>1180</v>
      </c>
    </row>
    <row r="1799" spans="1:21" x14ac:dyDescent="0.25">
      <c r="A1799" t="s">
        <v>5001</v>
      </c>
      <c r="B1799" t="s">
        <v>5197</v>
      </c>
      <c r="C1799" t="s">
        <v>5198</v>
      </c>
      <c r="D1799" t="s">
        <v>583</v>
      </c>
      <c r="E1799" t="s">
        <v>584</v>
      </c>
      <c r="F1799" t="s">
        <v>585</v>
      </c>
      <c r="G1799" s="1">
        <v>6618</v>
      </c>
      <c r="H1799" s="1">
        <v>16.48</v>
      </c>
      <c r="I1799" s="2">
        <v>109064.64</v>
      </c>
      <c r="J1799" s="3">
        <v>3.7850999999999998E-4</v>
      </c>
      <c r="K1799" s="4">
        <v>288139856.29000002</v>
      </c>
      <c r="L1799" s="5">
        <v>7925001</v>
      </c>
      <c r="M1799" s="6">
        <v>36.358336899999998</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T1799" t="s">
        <v>585</v>
      </c>
      <c r="U1799" t="s">
        <v>1180</v>
      </c>
    </row>
    <row r="1800" spans="1:21" x14ac:dyDescent="0.25">
      <c r="A1800" t="s">
        <v>5001</v>
      </c>
      <c r="B1800" t="s">
        <v>5199</v>
      </c>
      <c r="C1800" t="s">
        <v>5200</v>
      </c>
      <c r="D1800" t="s">
        <v>4679</v>
      </c>
      <c r="E1800" t="s">
        <v>4680</v>
      </c>
      <c r="F1800" t="s">
        <v>4681</v>
      </c>
      <c r="G1800" s="1">
        <v>1956</v>
      </c>
      <c r="H1800" s="1">
        <v>360.48</v>
      </c>
      <c r="I1800" s="2">
        <v>705098.88</v>
      </c>
      <c r="J1800" s="3">
        <v>2.44707E-3</v>
      </c>
      <c r="K1800" s="4">
        <v>288139856.29000002</v>
      </c>
      <c r="L1800" s="5">
        <v>7925001</v>
      </c>
      <c r="M1800" s="6">
        <v>36.358336899999998</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T1800" t="s">
        <v>4681</v>
      </c>
      <c r="U1800" t="s">
        <v>1180</v>
      </c>
    </row>
    <row r="1801" spans="1:21" x14ac:dyDescent="0.25">
      <c r="A1801" t="s">
        <v>5001</v>
      </c>
      <c r="B1801" t="s">
        <v>5201</v>
      </c>
      <c r="C1801" t="s">
        <v>5202</v>
      </c>
      <c r="D1801" t="s">
        <v>5203</v>
      </c>
      <c r="E1801" t="s">
        <v>5204</v>
      </c>
      <c r="F1801" t="s">
        <v>5205</v>
      </c>
      <c r="G1801" s="1">
        <v>1227</v>
      </c>
      <c r="H1801" s="1">
        <v>104.64</v>
      </c>
      <c r="I1801" s="2">
        <v>128393.28</v>
      </c>
      <c r="J1801" s="3">
        <v>4.4558999999999999E-4</v>
      </c>
      <c r="K1801" s="4">
        <v>288139856.29000002</v>
      </c>
      <c r="L1801" s="5">
        <v>7925001</v>
      </c>
      <c r="M1801" s="6">
        <v>36.358336899999998</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T1801" t="s">
        <v>5205</v>
      </c>
      <c r="U1801" t="s">
        <v>1180</v>
      </c>
    </row>
    <row r="1802" spans="1:21" x14ac:dyDescent="0.25">
      <c r="A1802" t="s">
        <v>5001</v>
      </c>
      <c r="B1802" t="s">
        <v>4138</v>
      </c>
      <c r="C1802" t="s">
        <v>4139</v>
      </c>
      <c r="D1802" t="s">
        <v>4140</v>
      </c>
      <c r="E1802" t="s">
        <v>4141</v>
      </c>
      <c r="F1802" t="s">
        <v>4142</v>
      </c>
      <c r="G1802" s="1">
        <v>18427</v>
      </c>
      <c r="H1802" s="1">
        <v>30.45</v>
      </c>
      <c r="I1802" s="2">
        <v>561102.15</v>
      </c>
      <c r="J1802" s="3">
        <v>1.9473299999999999E-3</v>
      </c>
      <c r="K1802" s="4">
        <v>288139856.29000002</v>
      </c>
      <c r="L1802" s="5">
        <v>7925001</v>
      </c>
      <c r="M1802" s="6">
        <v>36.358336899999998</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T1802" t="s">
        <v>4142</v>
      </c>
      <c r="U1802" t="s">
        <v>1180</v>
      </c>
    </row>
    <row r="1803" spans="1:21" x14ac:dyDescent="0.25">
      <c r="A1803" t="s">
        <v>5001</v>
      </c>
      <c r="B1803" t="s">
        <v>5206</v>
      </c>
      <c r="C1803" t="s">
        <v>5207</v>
      </c>
      <c r="D1803" t="s">
        <v>5208</v>
      </c>
      <c r="E1803" t="s">
        <v>5209</v>
      </c>
      <c r="F1803" t="s">
        <v>5210</v>
      </c>
      <c r="G1803" s="1">
        <v>3863</v>
      </c>
      <c r="H1803" s="1">
        <v>572.74</v>
      </c>
      <c r="I1803" s="2">
        <v>2212494.62</v>
      </c>
      <c r="J1803" s="3">
        <v>7.6785400000000002E-3</v>
      </c>
      <c r="K1803" s="4">
        <v>288139856.29000002</v>
      </c>
      <c r="L1803" s="5">
        <v>7925001</v>
      </c>
      <c r="M1803" s="6">
        <v>36.358336899999998</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T1803" t="s">
        <v>5210</v>
      </c>
      <c r="U1803" t="s">
        <v>1180</v>
      </c>
    </row>
    <row r="1804" spans="1:21" x14ac:dyDescent="0.25">
      <c r="A1804" t="s">
        <v>5001</v>
      </c>
      <c r="B1804" t="s">
        <v>5211</v>
      </c>
      <c r="C1804" t="s">
        <v>5212</v>
      </c>
      <c r="D1804" t="s">
        <v>5213</v>
      </c>
      <c r="E1804" t="s">
        <v>5214</v>
      </c>
      <c r="F1804" t="s">
        <v>5215</v>
      </c>
      <c r="G1804" s="1">
        <v>405398</v>
      </c>
      <c r="H1804" s="1">
        <v>16.46</v>
      </c>
      <c r="I1804" s="2">
        <v>6672851.0800000001</v>
      </c>
      <c r="J1804" s="3">
        <v>2.3158379999999999E-2</v>
      </c>
      <c r="K1804" s="4">
        <v>288139856.29000002</v>
      </c>
      <c r="L1804" s="5">
        <v>7925001</v>
      </c>
      <c r="M1804" s="6">
        <v>36.358336899999998</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T1804" t="s">
        <v>5215</v>
      </c>
      <c r="U1804" t="s">
        <v>1180</v>
      </c>
    </row>
    <row r="1805" spans="1:21" x14ac:dyDescent="0.25">
      <c r="A1805" t="s">
        <v>5001</v>
      </c>
      <c r="B1805" t="s">
        <v>4193</v>
      </c>
      <c r="C1805" t="s">
        <v>4194</v>
      </c>
      <c r="D1805" t="s">
        <v>4195</v>
      </c>
      <c r="E1805" t="s">
        <v>4196</v>
      </c>
      <c r="F1805" t="s">
        <v>4197</v>
      </c>
      <c r="G1805" s="1">
        <v>31136</v>
      </c>
      <c r="H1805" s="1">
        <v>311.54000000000002</v>
      </c>
      <c r="I1805" s="2">
        <v>9700109.4399999995</v>
      </c>
      <c r="J1805" s="3">
        <v>3.3664590000000001E-2</v>
      </c>
      <c r="K1805" s="4">
        <v>288139856.29000002</v>
      </c>
      <c r="L1805" s="5">
        <v>7925001</v>
      </c>
      <c r="M1805" s="6">
        <v>36.358336899999998</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T1805" t="s">
        <v>4197</v>
      </c>
      <c r="U1805" t="s">
        <v>1180</v>
      </c>
    </row>
    <row r="1806" spans="1:21" x14ac:dyDescent="0.25">
      <c r="A1806" t="s">
        <v>5001</v>
      </c>
      <c r="B1806" t="s">
        <v>5216</v>
      </c>
      <c r="C1806" t="s">
        <v>5217</v>
      </c>
      <c r="D1806" t="s">
        <v>5218</v>
      </c>
      <c r="E1806" t="s">
        <v>5219</v>
      </c>
      <c r="F1806" t="s">
        <v>5220</v>
      </c>
      <c r="G1806" s="1">
        <v>19868</v>
      </c>
      <c r="H1806" s="1">
        <v>474.72</v>
      </c>
      <c r="I1806" s="2">
        <v>9431736.9600000009</v>
      </c>
      <c r="J1806" s="3">
        <v>3.2733190000000002E-2</v>
      </c>
      <c r="K1806" s="4">
        <v>288139856.29000002</v>
      </c>
      <c r="L1806" s="5">
        <v>7925001</v>
      </c>
      <c r="M1806" s="6">
        <v>36.358336899999998</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T1806" t="s">
        <v>5220</v>
      </c>
      <c r="U1806" t="s">
        <v>1180</v>
      </c>
    </row>
    <row r="1807" spans="1:21" x14ac:dyDescent="0.25">
      <c r="A1807" t="s">
        <v>5001</v>
      </c>
      <c r="B1807" t="s">
        <v>4203</v>
      </c>
      <c r="C1807" t="s">
        <v>4204</v>
      </c>
      <c r="D1807" t="s">
        <v>4205</v>
      </c>
      <c r="E1807" t="s">
        <v>4206</v>
      </c>
      <c r="F1807" t="s">
        <v>4207</v>
      </c>
      <c r="G1807" s="1">
        <v>670</v>
      </c>
      <c r="H1807" s="1">
        <v>97.29</v>
      </c>
      <c r="I1807" s="2">
        <v>65184.3</v>
      </c>
      <c r="J1807" s="3">
        <v>2.2622000000000001E-4</v>
      </c>
      <c r="K1807" s="4">
        <v>288139856.29000002</v>
      </c>
      <c r="L1807" s="5">
        <v>7925001</v>
      </c>
      <c r="M1807" s="6">
        <v>36.358336899999998</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T1807" t="s">
        <v>4207</v>
      </c>
      <c r="U1807" t="s">
        <v>1180</v>
      </c>
    </row>
    <row r="1808" spans="1:21" x14ac:dyDescent="0.25">
      <c r="A1808" t="s">
        <v>5001</v>
      </c>
      <c r="B1808" t="s">
        <v>5221</v>
      </c>
      <c r="C1808" t="s">
        <v>5222</v>
      </c>
      <c r="D1808" t="s">
        <v>5223</v>
      </c>
      <c r="E1808" t="s">
        <v>5224</v>
      </c>
      <c r="F1808" t="s">
        <v>5225</v>
      </c>
      <c r="G1808" s="1">
        <v>14594</v>
      </c>
      <c r="H1808" s="1">
        <v>422.32</v>
      </c>
      <c r="I1808" s="2">
        <v>6163338.0800000001</v>
      </c>
      <c r="J1808" s="3">
        <v>2.139009E-2</v>
      </c>
      <c r="K1808" s="4">
        <v>288139856.29000002</v>
      </c>
      <c r="L1808" s="5">
        <v>7925001</v>
      </c>
      <c r="M1808" s="6">
        <v>36.358336899999998</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T1808" t="s">
        <v>5225</v>
      </c>
      <c r="U1808" t="s">
        <v>1180</v>
      </c>
    </row>
    <row r="1809" spans="1:33" x14ac:dyDescent="0.25">
      <c r="A1809" t="s">
        <v>5001</v>
      </c>
      <c r="B1809" t="s">
        <v>5226</v>
      </c>
      <c r="C1809" t="s">
        <v>5227</v>
      </c>
      <c r="D1809" t="s">
        <v>5228</v>
      </c>
      <c r="E1809" t="s">
        <v>5229</v>
      </c>
      <c r="F1809" t="s">
        <v>5230</v>
      </c>
      <c r="G1809" s="1">
        <v>3742</v>
      </c>
      <c r="H1809" s="1">
        <v>89.07</v>
      </c>
      <c r="I1809" s="2">
        <v>333299.94</v>
      </c>
      <c r="J1809" s="3">
        <v>1.1567299999999999E-3</v>
      </c>
      <c r="K1809" s="4">
        <v>288139856.29000002</v>
      </c>
      <c r="L1809" s="5">
        <v>7925001</v>
      </c>
      <c r="M1809" s="6">
        <v>36.358336899999998</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T1809" t="s">
        <v>5230</v>
      </c>
      <c r="U1809" t="s">
        <v>1180</v>
      </c>
    </row>
    <row r="1810" spans="1:33" x14ac:dyDescent="0.25">
      <c r="A1810" t="s">
        <v>5001</v>
      </c>
      <c r="B1810" t="s">
        <v>110</v>
      </c>
      <c r="C1810" t="s">
        <v>110</v>
      </c>
      <c r="G1810" s="1">
        <v>6712753.4699999997</v>
      </c>
      <c r="H1810" s="1">
        <v>1</v>
      </c>
      <c r="I1810" s="2">
        <v>6712753.4699999997</v>
      </c>
      <c r="J1810" s="3">
        <v>2.3296859999999999E-2</v>
      </c>
      <c r="K1810" s="4">
        <v>288139856.29000002</v>
      </c>
      <c r="L1810" s="5">
        <v>7925001</v>
      </c>
      <c r="M1810" s="6">
        <v>36.358336899999998</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T1810" t="s">
        <v>110</v>
      </c>
      <c r="U1810" t="s">
        <v>110</v>
      </c>
    </row>
    <row r="1811" spans="1:33" x14ac:dyDescent="0.25">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row>
    <row r="1812" spans="1:33" x14ac:dyDescent="0.25">
      <c r="A1812" t="s">
        <v>5231</v>
      </c>
      <c r="B1812" t="s">
        <v>5232</v>
      </c>
      <c r="C1812" t="s">
        <v>1758</v>
      </c>
      <c r="D1812" t="s">
        <v>5233</v>
      </c>
      <c r="E1812" t="s">
        <v>5234</v>
      </c>
      <c r="F1812" t="s">
        <v>5235</v>
      </c>
      <c r="G1812" s="1">
        <v>337443</v>
      </c>
      <c r="H1812" s="1">
        <v>28.678899999999999</v>
      </c>
      <c r="I1812" s="2">
        <v>9677494.0500000007</v>
      </c>
      <c r="J1812" s="3">
        <v>0.13243576000000001</v>
      </c>
      <c r="K1812" s="4">
        <v>73073120.010000005</v>
      </c>
      <c r="L1812" s="5">
        <v>3975001</v>
      </c>
      <c r="M1812" s="6">
        <v>18.38317022</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T1812" t="s">
        <v>5235</v>
      </c>
      <c r="U1812" t="s">
        <v>41</v>
      </c>
      <c r="AG1812">
        <v>0.17883399999999999</v>
      </c>
    </row>
    <row r="1813" spans="1:33" x14ac:dyDescent="0.25">
      <c r="A1813" t="s">
        <v>5231</v>
      </c>
      <c r="B1813" t="s">
        <v>5236</v>
      </c>
      <c r="C1813" t="s">
        <v>5237</v>
      </c>
      <c r="D1813" t="s">
        <v>5238</v>
      </c>
      <c r="E1813" t="s">
        <v>5239</v>
      </c>
      <c r="F1813" t="s">
        <v>5240</v>
      </c>
      <c r="G1813" s="1">
        <v>200000</v>
      </c>
      <c r="H1813" s="1">
        <v>24.82</v>
      </c>
      <c r="I1813" s="2">
        <v>4964000</v>
      </c>
      <c r="J1813" s="3">
        <v>6.793196E-2</v>
      </c>
      <c r="K1813" s="4">
        <v>73073120.010000005</v>
      </c>
      <c r="L1813" s="5">
        <v>3975001</v>
      </c>
      <c r="M1813" s="6">
        <v>18.38317022</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T1813" t="s">
        <v>5240</v>
      </c>
      <c r="U1813" t="s">
        <v>41</v>
      </c>
      <c r="AG1813">
        <v>0.17883399999999999</v>
      </c>
    </row>
    <row r="1814" spans="1:33" x14ac:dyDescent="0.25">
      <c r="A1814" t="s">
        <v>5231</v>
      </c>
      <c r="B1814" t="s">
        <v>121</v>
      </c>
      <c r="C1814" t="s">
        <v>122</v>
      </c>
      <c r="F1814" t="s">
        <v>123</v>
      </c>
      <c r="G1814" s="1">
        <v>787</v>
      </c>
      <c r="H1814" s="1">
        <v>0.14000000000000001</v>
      </c>
      <c r="I1814" s="2">
        <v>11018</v>
      </c>
      <c r="J1814" s="3">
        <v>1.5077999999999999E-4</v>
      </c>
      <c r="K1814" s="4">
        <v>73073120.010000005</v>
      </c>
      <c r="L1814" s="5">
        <v>3975001</v>
      </c>
      <c r="M1814" s="6">
        <v>18.38317022</v>
      </c>
      <c r="N1814" s="7">
        <f>IF(ISNUMBER(_xll.BDP($C1814, "DELTA_MID")),_xll.BDP($C1814, "DELTA_MID")," ")</f>
        <v>-2.0296000000000002E-2</v>
      </c>
      <c r="O1814" s="7" t="str">
        <f>IF(ISNUMBER(N1814),_xll.BDP($C1814, "OPT_UNDL_TICKER"),"")</f>
        <v>GLD US</v>
      </c>
      <c r="P1814" s="8">
        <f>IF(ISNUMBER(N1814),_xll.BDP($C1814, "OPT_UNDL_PX")," ")</f>
        <v>374.85</v>
      </c>
      <c r="Q1814" s="7">
        <f>IF(ISNUMBER(N1814),+G1814*_xll.BDP($C1814, "PX_POS_MULT_FACTOR")*P1814/K1814," ")</f>
        <v>0.4037147311619218</v>
      </c>
      <c r="R1814" s="8" t="str">
        <f>IF(OR($A1814="TUA",$A1814="TYA"),"",IF(ISNUMBER(_xll.BDP($C1814,"DUR_ADJ_OAS_MID")),_xll.BDP($C1814,"DUR_ADJ_OAS_MID"),IF(ISNUMBER(_xll.BDP($E1814&amp;" ISIN","DUR_ADJ_OAS_MID")),_xll.BDP($E1814&amp;" ISIN","DUR_ADJ_OAS_MID")," ")))</f>
        <v xml:space="preserve"> </v>
      </c>
      <c r="S1814" s="7">
        <f t="shared" si="28"/>
        <v>-8.1937941836623656E-3</v>
      </c>
      <c r="T1814" t="s">
        <v>123</v>
      </c>
      <c r="U1814" t="s">
        <v>57</v>
      </c>
      <c r="AG1814">
        <v>0.17883399999999999</v>
      </c>
    </row>
    <row r="1815" spans="1:33" x14ac:dyDescent="0.25">
      <c r="A1815" t="s">
        <v>5231</v>
      </c>
      <c r="B1815" t="s">
        <v>124</v>
      </c>
      <c r="C1815" t="s">
        <v>125</v>
      </c>
      <c r="F1815" t="s">
        <v>126</v>
      </c>
      <c r="G1815" s="1">
        <v>-787</v>
      </c>
      <c r="H1815" s="1">
        <v>0.37</v>
      </c>
      <c r="I1815" s="2">
        <v>-29119</v>
      </c>
      <c r="J1815" s="3">
        <v>-3.9848999999999999E-4</v>
      </c>
      <c r="K1815" s="4">
        <v>73073120.010000005</v>
      </c>
      <c r="L1815" s="5">
        <v>3975001</v>
      </c>
      <c r="M1815" s="6">
        <v>18.38317022</v>
      </c>
      <c r="N1815" s="7">
        <f>IF(ISNUMBER(_xll.BDP($C1815, "DELTA_MID")),_xll.BDP($C1815, "DELTA_MID")," ")</f>
        <v>-5.9054000000000002E-2</v>
      </c>
      <c r="O1815" s="7" t="str">
        <f>IF(ISNUMBER(N1815),_xll.BDP($C1815, "OPT_UNDL_TICKER"),"")</f>
        <v>GLD US</v>
      </c>
      <c r="P1815" s="8">
        <f>IF(ISNUMBER(N1815),_xll.BDP($C1815, "OPT_UNDL_PX")," ")</f>
        <v>374.85</v>
      </c>
      <c r="Q1815" s="7">
        <f>IF(ISNUMBER(N1815),+G1815*_xll.BDP($C1815, "PX_POS_MULT_FACTOR")*P1815/K1815," ")</f>
        <v>-0.4037147311619218</v>
      </c>
      <c r="R1815" s="8" t="str">
        <f>IF(OR($A1815="TUA",$A1815="TYA"),"",IF(ISNUMBER(_xll.BDP($C1815,"DUR_ADJ_OAS_MID")),_xll.BDP($C1815,"DUR_ADJ_OAS_MID"),IF(ISNUMBER(_xll.BDP($E1815&amp;" ISIN","DUR_ADJ_OAS_MID")),_xll.BDP($E1815&amp;" ISIN","DUR_ADJ_OAS_MID")," ")))</f>
        <v xml:space="preserve"> </v>
      </c>
      <c r="S1815" s="7">
        <f t="shared" si="28"/>
        <v>2.3840969734036131E-2</v>
      </c>
      <c r="T1815" t="s">
        <v>126</v>
      </c>
      <c r="U1815" t="s">
        <v>57</v>
      </c>
      <c r="AG1815">
        <v>0.17883399999999999</v>
      </c>
    </row>
    <row r="1816" spans="1:33" x14ac:dyDescent="0.25">
      <c r="A1816" t="s">
        <v>5231</v>
      </c>
      <c r="B1816" t="s">
        <v>127</v>
      </c>
      <c r="C1816" t="s">
        <v>127</v>
      </c>
      <c r="F1816" t="s">
        <v>128</v>
      </c>
      <c r="G1816" s="1">
        <v>7</v>
      </c>
      <c r="H1816" s="1">
        <v>119.7</v>
      </c>
      <c r="I1816" s="2">
        <v>83790</v>
      </c>
      <c r="J1816" s="3">
        <v>1.1466600000000001E-3</v>
      </c>
      <c r="K1816" s="4">
        <v>73073120.010000005</v>
      </c>
      <c r="L1816" s="5">
        <v>3975001</v>
      </c>
      <c r="M1816" s="6">
        <v>18.38317022</v>
      </c>
      <c r="N1816" s="7">
        <f>IF(ISNUMBER(_xll.BDP($C1816, "DELTA_MID")),_xll.BDP($C1816, "DELTA_MID")," ")</f>
        <v>-0.17913999999999999</v>
      </c>
      <c r="O1816" s="7" t="str">
        <f>IF(ISNUMBER(N1816),_xll.BDP($C1816, "OPT_UNDL_TICKER"),"")</f>
        <v>NDX</v>
      </c>
      <c r="P1816" s="8">
        <f>IF(ISNUMBER(N1816),_xll.BDP($C1816, "OPT_UNDL_PX")," ")</f>
        <v>24054.38</v>
      </c>
      <c r="Q1816" s="7">
        <f>IF(ISNUMBER(N1816),+G1816*_xll.BDP($C1816, "PX_POS_MULT_FACTOR")*P1816/K1816," ")</f>
        <v>0.23042763190754306</v>
      </c>
      <c r="R1816" s="8" t="str">
        <f>IF(OR($A1816="TUA",$A1816="TYA"),"",IF(ISNUMBER(_xll.BDP($C1816,"DUR_ADJ_OAS_MID")),_xll.BDP($C1816,"DUR_ADJ_OAS_MID"),IF(ISNUMBER(_xll.BDP($E1816&amp;" ISIN","DUR_ADJ_OAS_MID")),_xll.BDP($E1816&amp;" ISIN","DUR_ADJ_OAS_MID")," ")))</f>
        <v xml:space="preserve"> </v>
      </c>
      <c r="S1816" s="7">
        <f t="shared" si="28"/>
        <v>-4.127880597991726E-2</v>
      </c>
      <c r="T1816" t="s">
        <v>128</v>
      </c>
      <c r="U1816" t="s">
        <v>57</v>
      </c>
      <c r="AG1816">
        <v>0.17883399999999999</v>
      </c>
    </row>
    <row r="1817" spans="1:33" x14ac:dyDescent="0.25">
      <c r="A1817" t="s">
        <v>5231</v>
      </c>
      <c r="B1817" t="s">
        <v>129</v>
      </c>
      <c r="C1817" t="s">
        <v>129</v>
      </c>
      <c r="F1817" t="s">
        <v>130</v>
      </c>
      <c r="G1817" s="1">
        <v>-7</v>
      </c>
      <c r="H1817" s="1">
        <v>390.85</v>
      </c>
      <c r="I1817" s="2">
        <v>-273595</v>
      </c>
      <c r="J1817" s="3">
        <v>-3.74413E-3</v>
      </c>
      <c r="K1817" s="4">
        <v>73073120.010000005</v>
      </c>
      <c r="L1817" s="5">
        <v>3975001</v>
      </c>
      <c r="M1817" s="6">
        <v>18.38317022</v>
      </c>
      <c r="N1817" s="7">
        <f>IF(ISNUMBER(_xll.BDP($C1817, "DELTA_MID")),_xll.BDP($C1817, "DELTA_MID")," ")</f>
        <v>-0.47010200000000002</v>
      </c>
      <c r="O1817" s="7" t="str">
        <f>IF(ISNUMBER(N1817),_xll.BDP($C1817, "OPT_UNDL_TICKER"),"")</f>
        <v>NDX</v>
      </c>
      <c r="P1817" s="8">
        <f>IF(ISNUMBER(N1817),_xll.BDP($C1817, "OPT_UNDL_PX")," ")</f>
        <v>24054.38</v>
      </c>
      <c r="Q1817" s="7">
        <f>IF(ISNUMBER(N1817),+G1817*_xll.BDP($C1817, "PX_POS_MULT_FACTOR")*P1817/K1817," ")</f>
        <v>-0.23042763190754306</v>
      </c>
      <c r="R1817" s="8" t="str">
        <f>IF(OR($A1817="TUA",$A1817="TYA"),"",IF(ISNUMBER(_xll.BDP($C1817,"DUR_ADJ_OAS_MID")),_xll.BDP($C1817,"DUR_ADJ_OAS_MID"),IF(ISNUMBER(_xll.BDP($E1817&amp;" ISIN","DUR_ADJ_OAS_MID")),_xll.BDP($E1817&amp;" ISIN","DUR_ADJ_OAS_MID")," ")))</f>
        <v xml:space="preserve"> </v>
      </c>
      <c r="S1817" s="7">
        <f t="shared" si="28"/>
        <v>0.10832449061499981</v>
      </c>
      <c r="T1817" t="s">
        <v>130</v>
      </c>
      <c r="U1817" t="s">
        <v>57</v>
      </c>
      <c r="AG1817">
        <v>0.17883399999999999</v>
      </c>
    </row>
    <row r="1818" spans="1:33" x14ac:dyDescent="0.25">
      <c r="A1818" t="s">
        <v>5231</v>
      </c>
      <c r="B1818" t="s">
        <v>131</v>
      </c>
      <c r="C1818" t="s">
        <v>131</v>
      </c>
      <c r="F1818" t="s">
        <v>132</v>
      </c>
      <c r="G1818" s="1">
        <v>7</v>
      </c>
      <c r="H1818" s="1">
        <v>55.4</v>
      </c>
      <c r="I1818" s="2">
        <v>38780</v>
      </c>
      <c r="J1818" s="3">
        <v>5.3070000000000005E-4</v>
      </c>
      <c r="K1818" s="4">
        <v>73073120.010000005</v>
      </c>
      <c r="L1818" s="5">
        <v>3975001</v>
      </c>
      <c r="M1818" s="6">
        <v>18.38317022</v>
      </c>
      <c r="N1818" s="7">
        <f>IF(ISNUMBER(_xll.BDP($C1818, "DELTA_MID")),_xll.BDP($C1818, "DELTA_MID")," ")</f>
        <v>-5.3947000000000002E-2</v>
      </c>
      <c r="O1818" s="7" t="str">
        <f>IF(ISNUMBER(N1818),_xll.BDP($C1818, "OPT_UNDL_TICKER"),"")</f>
        <v>NDX</v>
      </c>
      <c r="P1818" s="8">
        <f>IF(ISNUMBER(N1818),_xll.BDP($C1818, "OPT_UNDL_PX")," ")</f>
        <v>24054.38</v>
      </c>
      <c r="Q1818" s="7">
        <f>IF(ISNUMBER(N1818),+G1818*_xll.BDP($C1818, "PX_POS_MULT_FACTOR")*P1818/K1818," ")</f>
        <v>0.23042763190754306</v>
      </c>
      <c r="R1818" s="8" t="str">
        <f>IF(OR($A1818="TUA",$A1818="TYA"),"",IF(ISNUMBER(_xll.BDP($C1818,"DUR_ADJ_OAS_MID")),_xll.BDP($C1818,"DUR_ADJ_OAS_MID"),IF(ISNUMBER(_xll.BDP($E1818&amp;" ISIN","DUR_ADJ_OAS_MID")),_xll.BDP($E1818&amp;" ISIN","DUR_ADJ_OAS_MID")," ")))</f>
        <v xml:space="preserve"> </v>
      </c>
      <c r="S1818" s="7">
        <f t="shared" si="28"/>
        <v>-1.2430879458516226E-2</v>
      </c>
      <c r="T1818" t="s">
        <v>132</v>
      </c>
      <c r="U1818" t="s">
        <v>57</v>
      </c>
      <c r="AG1818">
        <v>0.17883399999999999</v>
      </c>
    </row>
    <row r="1819" spans="1:33" x14ac:dyDescent="0.25">
      <c r="A1819" t="s">
        <v>5231</v>
      </c>
      <c r="B1819" t="s">
        <v>133</v>
      </c>
      <c r="C1819" t="s">
        <v>133</v>
      </c>
      <c r="F1819" t="s">
        <v>134</v>
      </c>
      <c r="G1819" s="1">
        <v>7</v>
      </c>
      <c r="H1819" s="1">
        <v>62.4</v>
      </c>
      <c r="I1819" s="2">
        <v>43680</v>
      </c>
      <c r="J1819" s="3">
        <v>5.9776000000000002E-4</v>
      </c>
      <c r="K1819" s="4">
        <v>73073120.010000005</v>
      </c>
      <c r="L1819" s="5">
        <v>3975001</v>
      </c>
      <c r="M1819" s="6">
        <v>18.38317022</v>
      </c>
      <c r="N1819" s="7">
        <f>IF(ISNUMBER(_xll.BDP($C1819, "DELTA_MID")),_xll.BDP($C1819, "DELTA_MID")," ")</f>
        <v>-6.1083999999999999E-2</v>
      </c>
      <c r="O1819" s="7" t="str">
        <f>IF(ISNUMBER(N1819),_xll.BDP($C1819, "OPT_UNDL_TICKER"),"")</f>
        <v>NDX</v>
      </c>
      <c r="P1819" s="8">
        <f>IF(ISNUMBER(N1819),_xll.BDP($C1819, "OPT_UNDL_PX")," ")</f>
        <v>24054.38</v>
      </c>
      <c r="Q1819" s="7">
        <f>IF(ISNUMBER(N1819),+G1819*_xll.BDP($C1819, "PX_POS_MULT_FACTOR")*P1819/K1819," ")</f>
        <v>0.23042763190754306</v>
      </c>
      <c r="R1819" s="8" t="str">
        <f>IF(OR($A1819="TUA",$A1819="TYA"),"",IF(ISNUMBER(_xll.BDP($C1819,"DUR_ADJ_OAS_MID")),_xll.BDP($C1819,"DUR_ADJ_OAS_MID"),IF(ISNUMBER(_xll.BDP($E1819&amp;" ISIN","DUR_ADJ_OAS_MID")),_xll.BDP($E1819&amp;" ISIN","DUR_ADJ_OAS_MID")," ")))</f>
        <v xml:space="preserve"> </v>
      </c>
      <c r="S1819" s="7">
        <f t="shared" si="28"/>
        <v>-1.407544146744036E-2</v>
      </c>
      <c r="T1819" t="s">
        <v>134</v>
      </c>
      <c r="U1819" t="s">
        <v>57</v>
      </c>
      <c r="AG1819">
        <v>0.17883399999999999</v>
      </c>
    </row>
    <row r="1820" spans="1:33" x14ac:dyDescent="0.25">
      <c r="A1820" t="s">
        <v>5231</v>
      </c>
      <c r="B1820" t="s">
        <v>135</v>
      </c>
      <c r="C1820" t="s">
        <v>135</v>
      </c>
      <c r="F1820" t="s">
        <v>136</v>
      </c>
      <c r="G1820" s="1">
        <v>-7</v>
      </c>
      <c r="H1820" s="1">
        <v>105.3</v>
      </c>
      <c r="I1820" s="2">
        <v>-73710</v>
      </c>
      <c r="J1820" s="3">
        <v>-1.0087200000000001E-3</v>
      </c>
      <c r="K1820" s="4">
        <v>73073120.010000005</v>
      </c>
      <c r="L1820" s="5">
        <v>3975001</v>
      </c>
      <c r="M1820" s="6">
        <v>18.38317022</v>
      </c>
      <c r="N1820" s="7">
        <f>IF(ISNUMBER(_xll.BDP($C1820, "DELTA_MID")),_xll.BDP($C1820, "DELTA_MID")," ")</f>
        <v>-0.103417</v>
      </c>
      <c r="O1820" s="7" t="str">
        <f>IF(ISNUMBER(N1820),_xll.BDP($C1820, "OPT_UNDL_TICKER"),"")</f>
        <v>NDX</v>
      </c>
      <c r="P1820" s="8">
        <f>IF(ISNUMBER(N1820),_xll.BDP($C1820, "OPT_UNDL_PX")," ")</f>
        <v>24054.38</v>
      </c>
      <c r="Q1820" s="7">
        <f>IF(ISNUMBER(N1820),+G1820*_xll.BDP($C1820, "PX_POS_MULT_FACTOR")*P1820/K1820," ")</f>
        <v>-0.23042763190754306</v>
      </c>
      <c r="R1820" s="8" t="str">
        <f>IF(OR($A1820="TUA",$A1820="TYA"),"",IF(ISNUMBER(_xll.BDP($C1820,"DUR_ADJ_OAS_MID")),_xll.BDP($C1820,"DUR_ADJ_OAS_MID"),IF(ISNUMBER(_xll.BDP($E1820&amp;" ISIN","DUR_ADJ_OAS_MID")),_xll.BDP($E1820&amp;" ISIN","DUR_ADJ_OAS_MID")," ")))</f>
        <v xml:space="preserve"> </v>
      </c>
      <c r="S1820" s="7">
        <f t="shared" si="28"/>
        <v>2.3830134408982379E-2</v>
      </c>
      <c r="T1820" t="s">
        <v>136</v>
      </c>
      <c r="U1820" t="s">
        <v>57</v>
      </c>
      <c r="AG1820">
        <v>0.17883399999999999</v>
      </c>
    </row>
    <row r="1821" spans="1:33" x14ac:dyDescent="0.25">
      <c r="A1821" t="s">
        <v>5231</v>
      </c>
      <c r="B1821" t="s">
        <v>137</v>
      </c>
      <c r="C1821" t="s">
        <v>137</v>
      </c>
      <c r="F1821" t="s">
        <v>138</v>
      </c>
      <c r="G1821" s="1">
        <v>-7</v>
      </c>
      <c r="H1821" s="1">
        <v>121.15</v>
      </c>
      <c r="I1821" s="2">
        <v>-84805</v>
      </c>
      <c r="J1821" s="3">
        <v>-1.16055E-3</v>
      </c>
      <c r="K1821" s="4">
        <v>73073120.010000005</v>
      </c>
      <c r="L1821" s="5">
        <v>3975001</v>
      </c>
      <c r="M1821" s="6">
        <v>18.38317022</v>
      </c>
      <c r="N1821" s="7">
        <f>IF(ISNUMBER(_xll.BDP($C1821, "DELTA_MID")),_xll.BDP($C1821, "DELTA_MID")," ")</f>
        <v>-0.118574</v>
      </c>
      <c r="O1821" s="7" t="str">
        <f>IF(ISNUMBER(N1821),_xll.BDP($C1821, "OPT_UNDL_TICKER"),"")</f>
        <v>NDX</v>
      </c>
      <c r="P1821" s="8">
        <f>IF(ISNUMBER(N1821),_xll.BDP($C1821, "OPT_UNDL_PX")," ")</f>
        <v>24054.38</v>
      </c>
      <c r="Q1821" s="7">
        <f>IF(ISNUMBER(N1821),+G1821*_xll.BDP($C1821, "PX_POS_MULT_FACTOR")*P1821/K1821," ")</f>
        <v>-0.23042763190754306</v>
      </c>
      <c r="R1821" s="8" t="str">
        <f>IF(OR($A1821="TUA",$A1821="TYA"),"",IF(ISNUMBER(_xll.BDP($C1821,"DUR_ADJ_OAS_MID")),_xll.BDP($C1821,"DUR_ADJ_OAS_MID"),IF(ISNUMBER(_xll.BDP($E1821&amp;" ISIN","DUR_ADJ_OAS_MID")),_xll.BDP($E1821&amp;" ISIN","DUR_ADJ_OAS_MID")," ")))</f>
        <v xml:space="preserve"> </v>
      </c>
      <c r="S1821" s="7">
        <f t="shared" si="28"/>
        <v>2.7322726025805009E-2</v>
      </c>
      <c r="T1821" t="s">
        <v>138</v>
      </c>
      <c r="U1821" t="s">
        <v>57</v>
      </c>
      <c r="AG1821">
        <v>0.17883399999999999</v>
      </c>
    </row>
    <row r="1822" spans="1:33" x14ac:dyDescent="0.25">
      <c r="A1822" t="s">
        <v>5231</v>
      </c>
      <c r="B1822" t="s">
        <v>5241</v>
      </c>
      <c r="C1822" t="s">
        <v>5241</v>
      </c>
      <c r="F1822" t="s">
        <v>5242</v>
      </c>
      <c r="G1822" s="1">
        <v>12352</v>
      </c>
      <c r="H1822" s="1">
        <v>12.667567</v>
      </c>
      <c r="I1822" s="2">
        <v>156469.79</v>
      </c>
      <c r="J1822" s="3">
        <v>2.1412800000000002E-3</v>
      </c>
      <c r="K1822" s="4">
        <v>73073120.010000005</v>
      </c>
      <c r="L1822" s="5">
        <v>3975001</v>
      </c>
      <c r="M1822" s="6">
        <v>18.38317022</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T1822" t="s">
        <v>5242</v>
      </c>
      <c r="U1822" t="s">
        <v>57</v>
      </c>
      <c r="AG1822">
        <v>0.17883399999999999</v>
      </c>
    </row>
    <row r="1823" spans="1:33" x14ac:dyDescent="0.25">
      <c r="A1823" t="s">
        <v>5231</v>
      </c>
      <c r="B1823" t="s">
        <v>139</v>
      </c>
      <c r="C1823" t="s">
        <v>139</v>
      </c>
      <c r="F1823" t="s">
        <v>140</v>
      </c>
      <c r="G1823" s="1">
        <v>79</v>
      </c>
      <c r="H1823" s="1">
        <v>10</v>
      </c>
      <c r="I1823" s="2">
        <v>79000</v>
      </c>
      <c r="J1823" s="3">
        <v>1.0811099999999999E-3</v>
      </c>
      <c r="K1823" s="4">
        <v>73073120.010000005</v>
      </c>
      <c r="L1823" s="5">
        <v>3975001</v>
      </c>
      <c r="M1823" s="6">
        <v>18.38317022</v>
      </c>
      <c r="N1823" s="7">
        <f>IF(ISNUMBER(_xll.BDP($C1823, "DELTA_MID")),_xll.BDP($C1823, "DELTA_MID")," ")</f>
        <v>-0.17496</v>
      </c>
      <c r="O1823" s="7" t="str">
        <f>IF(ISNUMBER(N1823),_xll.BDP($C1823, "OPT_UNDL_TICKER"),"")</f>
        <v>RUY</v>
      </c>
      <c r="P1823" s="8">
        <f>IF(ISNUMBER(N1823),_xll.BDP($C1823, "OPT_UNDL_PX")," ")</f>
        <v>2305.1120000000001</v>
      </c>
      <c r="Q1823" s="7">
        <f>IF(ISNUMBER(N1823),+G1823*_xll.BDP($C1823, "PX_POS_MULT_FACTOR")*P1823/K1823," ")</f>
        <v>0.24920770862812375</v>
      </c>
      <c r="R1823" s="8" t="str">
        <f>IF(OR($A1823="TUA",$A1823="TYA"),"",IF(ISNUMBER(_xll.BDP($C1823,"DUR_ADJ_OAS_MID")),_xll.BDP($C1823,"DUR_ADJ_OAS_MID"),IF(ISNUMBER(_xll.BDP($E1823&amp;" ISIN","DUR_ADJ_OAS_MID")),_xll.BDP($E1823&amp;" ISIN","DUR_ADJ_OAS_MID")," ")))</f>
        <v xml:space="preserve"> </v>
      </c>
      <c r="S1823" s="7">
        <f t="shared" si="28"/>
        <v>-4.3601380701576535E-2</v>
      </c>
      <c r="T1823" t="s">
        <v>140</v>
      </c>
      <c r="U1823" t="s">
        <v>57</v>
      </c>
      <c r="AG1823">
        <v>0.17883399999999999</v>
      </c>
    </row>
    <row r="1824" spans="1:33" x14ac:dyDescent="0.25">
      <c r="A1824" t="s">
        <v>5231</v>
      </c>
      <c r="B1824" t="s">
        <v>141</v>
      </c>
      <c r="C1824" t="s">
        <v>141</v>
      </c>
      <c r="F1824" t="s">
        <v>142</v>
      </c>
      <c r="G1824" s="1">
        <v>-79</v>
      </c>
      <c r="H1824" s="1">
        <v>38.35</v>
      </c>
      <c r="I1824" s="2">
        <v>-302965</v>
      </c>
      <c r="J1824" s="3">
        <v>-4.1460500000000001E-3</v>
      </c>
      <c r="K1824" s="4">
        <v>73073120.010000005</v>
      </c>
      <c r="L1824" s="5">
        <v>3975001</v>
      </c>
      <c r="M1824" s="6">
        <v>18.38317022</v>
      </c>
      <c r="N1824" s="7">
        <f>IF(ISNUMBER(_xll.BDP($C1824, "DELTA_MID")),_xll.BDP($C1824, "DELTA_MID")," ")</f>
        <v>-0.53337199999999996</v>
      </c>
      <c r="O1824" s="7" t="str">
        <f>IF(ISNUMBER(N1824),_xll.BDP($C1824, "OPT_UNDL_TICKER"),"")</f>
        <v>RUY</v>
      </c>
      <c r="P1824" s="8">
        <f>IF(ISNUMBER(N1824),_xll.BDP($C1824, "OPT_UNDL_PX")," ")</f>
        <v>2305.1120000000001</v>
      </c>
      <c r="Q1824" s="7">
        <f>IF(ISNUMBER(N1824),+G1824*_xll.BDP($C1824, "PX_POS_MULT_FACTOR")*P1824/K1824," ")</f>
        <v>-0.24920770862812375</v>
      </c>
      <c r="R1824" s="8" t="str">
        <f>IF(OR($A1824="TUA",$A1824="TYA"),"",IF(ISNUMBER(_xll.BDP($C1824,"DUR_ADJ_OAS_MID")),_xll.BDP($C1824,"DUR_ADJ_OAS_MID"),IF(ISNUMBER(_xll.BDP($E1824&amp;" ISIN","DUR_ADJ_OAS_MID")),_xll.BDP($E1824&amp;" ISIN","DUR_ADJ_OAS_MID")," ")))</f>
        <v xml:space="preserve"> </v>
      </c>
      <c r="S1824" s="7">
        <f t="shared" si="28"/>
        <v>0.13292041396639961</v>
      </c>
      <c r="T1824" t="s">
        <v>142</v>
      </c>
      <c r="U1824" t="s">
        <v>57</v>
      </c>
      <c r="AG1824">
        <v>0.17883399999999999</v>
      </c>
    </row>
    <row r="1825" spans="1:33" x14ac:dyDescent="0.25">
      <c r="A1825" t="s">
        <v>5231</v>
      </c>
      <c r="B1825" t="s">
        <v>143</v>
      </c>
      <c r="C1825" t="s">
        <v>143</v>
      </c>
      <c r="F1825" t="s">
        <v>144</v>
      </c>
      <c r="G1825" s="1">
        <v>78</v>
      </c>
      <c r="H1825" s="1">
        <v>3.8</v>
      </c>
      <c r="I1825" s="2">
        <v>29640</v>
      </c>
      <c r="J1825" s="3">
        <v>4.0561999999999998E-4</v>
      </c>
      <c r="K1825" s="4">
        <v>73073120.010000005</v>
      </c>
      <c r="L1825" s="5">
        <v>3975001</v>
      </c>
      <c r="M1825" s="6">
        <v>18.38317022</v>
      </c>
      <c r="N1825" s="7">
        <f>IF(ISNUMBER(_xll.BDP($C1825, "DELTA_MID")),_xll.BDP($C1825, "DELTA_MID")," ")</f>
        <v>-4.6080999999999997E-2</v>
      </c>
      <c r="O1825" s="7" t="str">
        <f>IF(ISNUMBER(N1825),_xll.BDP($C1825, "OPT_UNDL_TICKER"),"")</f>
        <v>RUY</v>
      </c>
      <c r="P1825" s="8">
        <f>IF(ISNUMBER(N1825),_xll.BDP($C1825, "OPT_UNDL_PX")," ")</f>
        <v>2305.1120000000001</v>
      </c>
      <c r="Q1825" s="7">
        <f>IF(ISNUMBER(N1825),+G1825*_xll.BDP($C1825, "PX_POS_MULT_FACTOR")*P1825/K1825," ")</f>
        <v>0.24605318067080573</v>
      </c>
      <c r="R1825" s="8" t="str">
        <f>IF(OR($A1825="TUA",$A1825="TYA"),"",IF(ISNUMBER(_xll.BDP($C1825,"DUR_ADJ_OAS_MID")),_xll.BDP($C1825,"DUR_ADJ_OAS_MID"),IF(ISNUMBER(_xll.BDP($E1825&amp;" ISIN","DUR_ADJ_OAS_MID")),_xll.BDP($E1825&amp;" ISIN","DUR_ADJ_OAS_MID")," ")))</f>
        <v xml:space="preserve"> </v>
      </c>
      <c r="S1825" s="7">
        <f t="shared" si="28"/>
        <v>-1.1338376618491398E-2</v>
      </c>
      <c r="T1825" t="s">
        <v>144</v>
      </c>
      <c r="U1825" t="s">
        <v>57</v>
      </c>
      <c r="AG1825">
        <v>0.17883399999999999</v>
      </c>
    </row>
    <row r="1826" spans="1:33" x14ac:dyDescent="0.25">
      <c r="A1826" t="s">
        <v>5231</v>
      </c>
      <c r="B1826" t="s">
        <v>145</v>
      </c>
      <c r="C1826" t="s">
        <v>145</v>
      </c>
      <c r="F1826" t="s">
        <v>146</v>
      </c>
      <c r="G1826" s="1">
        <v>78</v>
      </c>
      <c r="H1826" s="1">
        <v>4.3499999999999996</v>
      </c>
      <c r="I1826" s="2">
        <v>33930</v>
      </c>
      <c r="J1826" s="3">
        <v>4.6432999999999999E-4</v>
      </c>
      <c r="K1826" s="4">
        <v>73073120.010000005</v>
      </c>
      <c r="L1826" s="5">
        <v>3975001</v>
      </c>
      <c r="M1826" s="6">
        <v>18.38317022</v>
      </c>
      <c r="N1826" s="7">
        <f>IF(ISNUMBER(_xll.BDP($C1826, "DELTA_MID")),_xll.BDP($C1826, "DELTA_MID")," ")</f>
        <v>-5.3192999999999997E-2</v>
      </c>
      <c r="O1826" s="7" t="str">
        <f>IF(ISNUMBER(N1826),_xll.BDP($C1826, "OPT_UNDL_TICKER"),"")</f>
        <v>RUY</v>
      </c>
      <c r="P1826" s="8">
        <f>IF(ISNUMBER(N1826),_xll.BDP($C1826, "OPT_UNDL_PX")," ")</f>
        <v>2305.1120000000001</v>
      </c>
      <c r="Q1826" s="7">
        <f>IF(ISNUMBER(N1826),+G1826*_xll.BDP($C1826, "PX_POS_MULT_FACTOR")*P1826/K1826," ")</f>
        <v>0.24605318067080573</v>
      </c>
      <c r="R1826" s="8" t="str">
        <f>IF(OR($A1826="TUA",$A1826="TYA"),"",IF(ISNUMBER(_xll.BDP($C1826,"DUR_ADJ_OAS_MID")),_xll.BDP($C1826,"DUR_ADJ_OAS_MID"),IF(ISNUMBER(_xll.BDP($E1826&amp;" ISIN","DUR_ADJ_OAS_MID")),_xll.BDP($E1826&amp;" ISIN","DUR_ADJ_OAS_MID")," ")))</f>
        <v xml:space="preserve"> </v>
      </c>
      <c r="S1826" s="7">
        <f t="shared" si="28"/>
        <v>-1.3088306839422168E-2</v>
      </c>
      <c r="T1826" t="s">
        <v>146</v>
      </c>
      <c r="U1826" t="s">
        <v>57</v>
      </c>
      <c r="AG1826">
        <v>0.17883399999999999</v>
      </c>
    </row>
    <row r="1827" spans="1:33" x14ac:dyDescent="0.25">
      <c r="A1827" t="s">
        <v>5231</v>
      </c>
      <c r="B1827" t="s">
        <v>147</v>
      </c>
      <c r="C1827" t="s">
        <v>147</v>
      </c>
      <c r="F1827" t="s">
        <v>148</v>
      </c>
      <c r="G1827" s="1">
        <v>-78</v>
      </c>
      <c r="H1827" s="1">
        <v>8.4</v>
      </c>
      <c r="I1827" s="2">
        <v>-65520</v>
      </c>
      <c r="J1827" s="3">
        <v>-8.9663999999999998E-4</v>
      </c>
      <c r="K1827" s="4">
        <v>73073120.010000005</v>
      </c>
      <c r="L1827" s="5">
        <v>3975001</v>
      </c>
      <c r="M1827" s="6">
        <v>18.38317022</v>
      </c>
      <c r="N1827" s="7">
        <f>IF(ISNUMBER(_xll.BDP($C1827, "DELTA_MID")),_xll.BDP($C1827, "DELTA_MID")," ")</f>
        <v>-0.10229000000000001</v>
      </c>
      <c r="O1827" s="7" t="str">
        <f>IF(ISNUMBER(N1827),_xll.BDP($C1827, "OPT_UNDL_TICKER"),"")</f>
        <v>RUY</v>
      </c>
      <c r="P1827" s="8">
        <f>IF(ISNUMBER(N1827),_xll.BDP($C1827, "OPT_UNDL_PX")," ")</f>
        <v>2305.1120000000001</v>
      </c>
      <c r="Q1827" s="7">
        <f>IF(ISNUMBER(N1827),+G1827*_xll.BDP($C1827, "PX_POS_MULT_FACTOR")*P1827/K1827," ")</f>
        <v>-0.24605318067080573</v>
      </c>
      <c r="R1827" s="8" t="str">
        <f>IF(OR($A1827="TUA",$A1827="TYA"),"",IF(ISNUMBER(_xll.BDP($C1827,"DUR_ADJ_OAS_MID")),_xll.BDP($C1827,"DUR_ADJ_OAS_MID"),IF(ISNUMBER(_xll.BDP($E1827&amp;" ISIN","DUR_ADJ_OAS_MID")),_xll.BDP($E1827&amp;" ISIN","DUR_ADJ_OAS_MID")," ")))</f>
        <v xml:space="preserve"> </v>
      </c>
      <c r="S1827" s="7">
        <f t="shared" si="28"/>
        <v>2.5168779850816718E-2</v>
      </c>
      <c r="T1827" t="s">
        <v>148</v>
      </c>
      <c r="U1827" t="s">
        <v>57</v>
      </c>
      <c r="AG1827">
        <v>0.17883399999999999</v>
      </c>
    </row>
    <row r="1828" spans="1:33" x14ac:dyDescent="0.25">
      <c r="A1828" t="s">
        <v>5231</v>
      </c>
      <c r="B1828" t="s">
        <v>149</v>
      </c>
      <c r="C1828" t="s">
        <v>149</v>
      </c>
      <c r="F1828" t="s">
        <v>150</v>
      </c>
      <c r="G1828" s="1">
        <v>-78</v>
      </c>
      <c r="H1828" s="1">
        <v>10.050000000000001</v>
      </c>
      <c r="I1828" s="2">
        <v>-78390</v>
      </c>
      <c r="J1828" s="3">
        <v>-1.0727600000000001E-3</v>
      </c>
      <c r="K1828" s="4">
        <v>73073120.010000005</v>
      </c>
      <c r="L1828" s="5">
        <v>3975001</v>
      </c>
      <c r="M1828" s="6">
        <v>18.38317022</v>
      </c>
      <c r="N1828" s="7">
        <f>IF(ISNUMBER(_xll.BDP($C1828, "DELTA_MID")),_xll.BDP($C1828, "DELTA_MID")," ")</f>
        <v>-0.121341</v>
      </c>
      <c r="O1828" s="7" t="str">
        <f>IF(ISNUMBER(N1828),_xll.BDP($C1828, "OPT_UNDL_TICKER"),"")</f>
        <v>RUY</v>
      </c>
      <c r="P1828" s="8">
        <f>IF(ISNUMBER(N1828),_xll.BDP($C1828, "OPT_UNDL_PX")," ")</f>
        <v>2305.1120000000001</v>
      </c>
      <c r="Q1828" s="7">
        <f>IF(ISNUMBER(N1828),+G1828*_xll.BDP($C1828, "PX_POS_MULT_FACTOR")*P1828/K1828," ")</f>
        <v>-0.24605318067080573</v>
      </c>
      <c r="R1828" s="8" t="str">
        <f>IF(OR($A1828="TUA",$A1828="TYA"),"",IF(ISNUMBER(_xll.BDP($C1828,"DUR_ADJ_OAS_MID")),_xll.BDP($C1828,"DUR_ADJ_OAS_MID"),IF(ISNUMBER(_xll.BDP($E1828&amp;" ISIN","DUR_ADJ_OAS_MID")),_xll.BDP($E1828&amp;" ISIN","DUR_ADJ_OAS_MID")," ")))</f>
        <v xml:space="preserve"> </v>
      </c>
      <c r="S1828" s="7">
        <f t="shared" si="28"/>
        <v>2.9856338995776239E-2</v>
      </c>
      <c r="T1828" t="s">
        <v>150</v>
      </c>
      <c r="U1828" t="s">
        <v>57</v>
      </c>
      <c r="AG1828">
        <v>0.17883399999999999</v>
      </c>
    </row>
    <row r="1829" spans="1:33" x14ac:dyDescent="0.25">
      <c r="A1829" t="s">
        <v>5231</v>
      </c>
      <c r="B1829" t="s">
        <v>151</v>
      </c>
      <c r="C1829" t="s">
        <v>151</v>
      </c>
      <c r="F1829" t="s">
        <v>152</v>
      </c>
      <c r="G1829" s="1">
        <v>97</v>
      </c>
      <c r="H1829" s="1">
        <v>0.15</v>
      </c>
      <c r="I1829" s="2">
        <v>1455</v>
      </c>
      <c r="J1829" s="3">
        <v>1.9910000000000001E-5</v>
      </c>
      <c r="K1829" s="4">
        <v>73073120.010000005</v>
      </c>
      <c r="L1829" s="5">
        <v>3975001</v>
      </c>
      <c r="M1829" s="6">
        <v>18.38317022</v>
      </c>
      <c r="N1829" s="7">
        <f>IF(ISNUMBER(_xll.BDP($C1829, "DELTA_MID")),_xll.BDP($C1829, "DELTA_MID")," ")</f>
        <v>4.052E-3</v>
      </c>
      <c r="O1829" s="7" t="str">
        <f>IF(ISNUMBER(N1829),_xll.BDP($C1829, "OPT_UNDL_TICKER"),"")</f>
        <v>SPX</v>
      </c>
      <c r="P1829" s="8">
        <f>IF(ISNUMBER(N1829),_xll.BDP($C1829, "OPT_UNDL_PX")," ")</f>
        <v>6538.76</v>
      </c>
      <c r="Q1829" s="7">
        <f>IF(ISNUMBER(N1829),+G1829*_xll.BDP($C1829, "PX_POS_MULT_FACTOR")*P1829/K1829," ")</f>
        <v>0.86797952504724307</v>
      </c>
      <c r="R1829" s="8" t="str">
        <f>IF(OR($A1829="TUA",$A1829="TYA"),"",IF(ISNUMBER(_xll.BDP($C1829,"DUR_ADJ_OAS_MID")),_xll.BDP($C1829,"DUR_ADJ_OAS_MID"),IF(ISNUMBER(_xll.BDP($E1829&amp;" ISIN","DUR_ADJ_OAS_MID")),_xll.BDP($E1829&amp;" ISIN","DUR_ADJ_OAS_MID")," ")))</f>
        <v xml:space="preserve"> </v>
      </c>
      <c r="S1829" s="7">
        <f t="shared" si="28"/>
        <v>3.5170530354914288E-3</v>
      </c>
      <c r="T1829" t="s">
        <v>152</v>
      </c>
      <c r="U1829" t="s">
        <v>57</v>
      </c>
      <c r="AG1829">
        <v>0.17883399999999999</v>
      </c>
    </row>
    <row r="1830" spans="1:33" x14ac:dyDescent="0.25">
      <c r="A1830" t="s">
        <v>5231</v>
      </c>
      <c r="B1830" t="s">
        <v>153</v>
      </c>
      <c r="C1830" t="s">
        <v>153</v>
      </c>
      <c r="F1830" t="s">
        <v>154</v>
      </c>
      <c r="G1830" s="1">
        <v>118</v>
      </c>
      <c r="H1830" s="1">
        <v>0.1</v>
      </c>
      <c r="I1830" s="2">
        <v>1180</v>
      </c>
      <c r="J1830" s="3">
        <v>1.615E-5</v>
      </c>
      <c r="K1830" s="4">
        <v>73073120.010000005</v>
      </c>
      <c r="L1830" s="5">
        <v>3975001</v>
      </c>
      <c r="M1830" s="6">
        <v>18.38317022</v>
      </c>
      <c r="N1830" s="7">
        <f>IF(ISNUMBER(_xll.BDP($C1830, "DELTA_MID")),_xll.BDP($C1830, "DELTA_MID")," ")</f>
        <v>2.2850000000000001E-3</v>
      </c>
      <c r="O1830" s="7" t="str">
        <f>IF(ISNUMBER(N1830),_xll.BDP($C1830, "OPT_UNDL_TICKER"),"")</f>
        <v>SPX</v>
      </c>
      <c r="P1830" s="8">
        <f>IF(ISNUMBER(N1830),_xll.BDP($C1830, "OPT_UNDL_PX")," ")</f>
        <v>6538.76</v>
      </c>
      <c r="Q1830" s="7">
        <f>IF(ISNUMBER(N1830),+G1830*_xll.BDP($C1830, "PX_POS_MULT_FACTOR")*P1830/K1830," ")</f>
        <v>1.055892618098708</v>
      </c>
      <c r="R1830" s="8" t="str">
        <f>IF(OR($A1830="TUA",$A1830="TYA"),"",IF(ISNUMBER(_xll.BDP($C1830,"DUR_ADJ_OAS_MID")),_xll.BDP($C1830,"DUR_ADJ_OAS_MID"),IF(ISNUMBER(_xll.BDP($E1830&amp;" ISIN","DUR_ADJ_OAS_MID")),_xll.BDP($E1830&amp;" ISIN","DUR_ADJ_OAS_MID")," ")))</f>
        <v xml:space="preserve"> </v>
      </c>
      <c r="S1830" s="7">
        <f t="shared" si="28"/>
        <v>2.412714632355548E-3</v>
      </c>
      <c r="T1830" t="s">
        <v>154</v>
      </c>
      <c r="U1830" t="s">
        <v>57</v>
      </c>
      <c r="AG1830">
        <v>0.17883399999999999</v>
      </c>
    </row>
    <row r="1831" spans="1:33" x14ac:dyDescent="0.25">
      <c r="A1831" t="s">
        <v>5231</v>
      </c>
      <c r="B1831" t="s">
        <v>155</v>
      </c>
      <c r="C1831" t="s">
        <v>155</v>
      </c>
      <c r="F1831" t="s">
        <v>156</v>
      </c>
      <c r="G1831" s="1">
        <v>42</v>
      </c>
      <c r="H1831" s="1">
        <v>0.05</v>
      </c>
      <c r="I1831" s="2">
        <v>210</v>
      </c>
      <c r="J1831" s="3">
        <v>2.8700000000000001E-6</v>
      </c>
      <c r="K1831" s="4">
        <v>73073120.010000005</v>
      </c>
      <c r="L1831" s="5">
        <v>3975001</v>
      </c>
      <c r="M1831" s="6">
        <v>18.38317022</v>
      </c>
      <c r="N1831" s="7">
        <f>IF(ISNUMBER(_xll.BDP($C1831, "DELTA_MID")),_xll.BDP($C1831, "DELTA_MID")," ")</f>
        <v>2.2780000000000001E-3</v>
      </c>
      <c r="O1831" s="7" t="str">
        <f>IF(ISNUMBER(N1831),_xll.BDP($C1831, "OPT_UNDL_TICKER"),"")</f>
        <v>SPX</v>
      </c>
      <c r="P1831" s="8">
        <f>IF(ISNUMBER(N1831),_xll.BDP($C1831, "OPT_UNDL_PX")," ")</f>
        <v>6538.76</v>
      </c>
      <c r="Q1831" s="7">
        <f>IF(ISNUMBER(N1831),+G1831*_xll.BDP($C1831, "PX_POS_MULT_FACTOR")*P1831/K1831," ")</f>
        <v>0.37582618610293</v>
      </c>
      <c r="R1831" s="8" t="str">
        <f>IF(OR($A1831="TUA",$A1831="TYA"),"",IF(ISNUMBER(_xll.BDP($C1831,"DUR_ADJ_OAS_MID")),_xll.BDP($C1831,"DUR_ADJ_OAS_MID"),IF(ISNUMBER(_xll.BDP($E1831&amp;" ISIN","DUR_ADJ_OAS_MID")),_xll.BDP($E1831&amp;" ISIN","DUR_ADJ_OAS_MID")," ")))</f>
        <v xml:space="preserve"> </v>
      </c>
      <c r="S1831" s="7">
        <f t="shared" si="28"/>
        <v>8.5613205194247453E-4</v>
      </c>
      <c r="T1831" t="s">
        <v>156</v>
      </c>
      <c r="U1831" t="s">
        <v>57</v>
      </c>
      <c r="AG1831">
        <v>0.17883399999999999</v>
      </c>
    </row>
    <row r="1832" spans="1:33" x14ac:dyDescent="0.25">
      <c r="A1832" t="s">
        <v>5231</v>
      </c>
      <c r="B1832" t="s">
        <v>157</v>
      </c>
      <c r="C1832" t="s">
        <v>157</v>
      </c>
      <c r="F1832" t="s">
        <v>158</v>
      </c>
      <c r="G1832" s="1">
        <v>-90</v>
      </c>
      <c r="H1832" s="1">
        <v>1.35</v>
      </c>
      <c r="I1832" s="2">
        <v>-12150</v>
      </c>
      <c r="J1832" s="3">
        <v>-1.6626999999999999E-4</v>
      </c>
      <c r="K1832" s="4">
        <v>73073120.010000005</v>
      </c>
      <c r="L1832" s="5">
        <v>3975001</v>
      </c>
      <c r="M1832" s="6">
        <v>18.38317022</v>
      </c>
      <c r="N1832" s="7">
        <f>IF(ISNUMBER(_xll.BDP($C1832, "DELTA_MID")),_xll.BDP($C1832, "DELTA_MID")," ")</f>
        <v>-1.0943E-2</v>
      </c>
      <c r="O1832" s="7" t="str">
        <f>IF(ISNUMBER(N1832),_xll.BDP($C1832, "OPT_UNDL_TICKER"),"")</f>
        <v>SPX</v>
      </c>
      <c r="P1832" s="8">
        <f>IF(ISNUMBER(N1832),_xll.BDP($C1832, "OPT_UNDL_PX")," ")</f>
        <v>6538.76</v>
      </c>
      <c r="Q1832" s="7">
        <f>IF(ISNUMBER(N1832),+G1832*_xll.BDP($C1832, "PX_POS_MULT_FACTOR")*P1832/K1832," ")</f>
        <v>-0.80534182736342141</v>
      </c>
      <c r="R1832" s="8" t="str">
        <f>IF(OR($A1832="TUA",$A1832="TYA"),"",IF(ISNUMBER(_xll.BDP($C1832,"DUR_ADJ_OAS_MID")),_xll.BDP($C1832,"DUR_ADJ_OAS_MID"),IF(ISNUMBER(_xll.BDP($E1832&amp;" ISIN","DUR_ADJ_OAS_MID")),_xll.BDP($E1832&amp;" ISIN","DUR_ADJ_OAS_MID")," ")))</f>
        <v xml:space="preserve"> </v>
      </c>
      <c r="S1832" s="7">
        <f t="shared" si="28"/>
        <v>8.8128556168379207E-3</v>
      </c>
      <c r="T1832" t="s">
        <v>158</v>
      </c>
      <c r="U1832" t="s">
        <v>57</v>
      </c>
      <c r="AG1832">
        <v>0.17883399999999999</v>
      </c>
    </row>
    <row r="1833" spans="1:33" x14ac:dyDescent="0.25">
      <c r="A1833" t="s">
        <v>5231</v>
      </c>
      <c r="B1833" t="s">
        <v>159</v>
      </c>
      <c r="C1833" t="s">
        <v>159</v>
      </c>
      <c r="F1833" t="s">
        <v>160</v>
      </c>
      <c r="G1833" s="1">
        <v>90</v>
      </c>
      <c r="H1833" s="1">
        <v>8.35</v>
      </c>
      <c r="I1833" s="2">
        <v>75150</v>
      </c>
      <c r="J1833" s="3">
        <v>1.0284199999999999E-3</v>
      </c>
      <c r="K1833" s="4">
        <v>73073120.010000005</v>
      </c>
      <c r="L1833" s="5">
        <v>3975001</v>
      </c>
      <c r="M1833" s="6">
        <v>18.38317022</v>
      </c>
      <c r="N1833" s="7">
        <f>IF(ISNUMBER(_xll.BDP($C1833, "DELTA_MID")),_xll.BDP($C1833, "DELTA_MID")," ")</f>
        <v>-9.5361000000000001E-2</v>
      </c>
      <c r="O1833" s="7" t="str">
        <f>IF(ISNUMBER(N1833),_xll.BDP($C1833, "OPT_UNDL_TICKER"),"")</f>
        <v>SPX</v>
      </c>
      <c r="P1833" s="8">
        <f>IF(ISNUMBER(N1833),_xll.BDP($C1833, "OPT_UNDL_PX")," ")</f>
        <v>6538.76</v>
      </c>
      <c r="Q1833" s="7">
        <f>IF(ISNUMBER(N1833),+G1833*_xll.BDP($C1833, "PX_POS_MULT_FACTOR")*P1833/K1833," ")</f>
        <v>0.80534182736342141</v>
      </c>
      <c r="R1833" s="8" t="str">
        <f>IF(OR($A1833="TUA",$A1833="TYA"),"",IF(ISNUMBER(_xll.BDP($C1833,"DUR_ADJ_OAS_MID")),_xll.BDP($C1833,"DUR_ADJ_OAS_MID"),IF(ISNUMBER(_xll.BDP($E1833&amp;" ISIN","DUR_ADJ_OAS_MID")),_xll.BDP($E1833&amp;" ISIN","DUR_ADJ_OAS_MID")," ")))</f>
        <v xml:space="preserve"> </v>
      </c>
      <c r="S1833" s="7">
        <f t="shared" si="28"/>
        <v>-7.6798201999203231E-2</v>
      </c>
      <c r="T1833" t="s">
        <v>160</v>
      </c>
      <c r="U1833" t="s">
        <v>57</v>
      </c>
      <c r="AG1833">
        <v>0.17883399999999999</v>
      </c>
    </row>
    <row r="1834" spans="1:33" x14ac:dyDescent="0.25">
      <c r="A1834" t="s">
        <v>5231</v>
      </c>
      <c r="B1834" t="s">
        <v>161</v>
      </c>
      <c r="C1834" t="s">
        <v>161</v>
      </c>
      <c r="F1834" t="s">
        <v>162</v>
      </c>
      <c r="G1834" s="1">
        <v>291</v>
      </c>
      <c r="H1834" s="1">
        <v>0.45</v>
      </c>
      <c r="I1834" s="2">
        <v>13095</v>
      </c>
      <c r="J1834" s="3">
        <v>1.7919999999999999E-4</v>
      </c>
      <c r="K1834" s="4">
        <v>73073120.010000005</v>
      </c>
      <c r="L1834" s="5">
        <v>3975001</v>
      </c>
      <c r="M1834" s="6">
        <v>18.38317022</v>
      </c>
      <c r="N1834" s="7">
        <f>IF(ISNUMBER(_xll.BDP($C1834, "DELTA_MID")),_xll.BDP($C1834, "DELTA_MID")," ")</f>
        <v>1.1538E-2</v>
      </c>
      <c r="O1834" s="7" t="str">
        <f>IF(ISNUMBER(N1834),_xll.BDP($C1834, "OPT_UNDL_TICKER"),"")</f>
        <v>SPX</v>
      </c>
      <c r="P1834" s="8">
        <f>IF(ISNUMBER(N1834),_xll.BDP($C1834, "OPT_UNDL_PX")," ")</f>
        <v>6538.76</v>
      </c>
      <c r="Q1834" s="7">
        <f>IF(ISNUMBER(N1834),+G1834*_xll.BDP($C1834, "PX_POS_MULT_FACTOR")*P1834/K1834," ")</f>
        <v>2.6039385751417292</v>
      </c>
      <c r="R1834" s="8" t="str">
        <f>IF(OR($A1834="TUA",$A1834="TYA"),"",IF(ISNUMBER(_xll.BDP($C1834,"DUR_ADJ_OAS_MID")),_xll.BDP($C1834,"DUR_ADJ_OAS_MID"),IF(ISNUMBER(_xll.BDP($E1834&amp;" ISIN","DUR_ADJ_OAS_MID")),_xll.BDP($E1834&amp;" ISIN","DUR_ADJ_OAS_MID")," ")))</f>
        <v xml:space="preserve"> </v>
      </c>
      <c r="S1834" s="7">
        <f t="shared" si="28"/>
        <v>3.0044243279985269E-2</v>
      </c>
      <c r="T1834" t="s">
        <v>162</v>
      </c>
      <c r="U1834" t="s">
        <v>57</v>
      </c>
      <c r="AG1834">
        <v>0.17883399999999999</v>
      </c>
    </row>
    <row r="1835" spans="1:33" x14ac:dyDescent="0.25">
      <c r="A1835" t="s">
        <v>5231</v>
      </c>
      <c r="B1835" t="s">
        <v>163</v>
      </c>
      <c r="C1835" t="s">
        <v>163</v>
      </c>
      <c r="F1835" t="s">
        <v>164</v>
      </c>
      <c r="G1835" s="1">
        <v>26</v>
      </c>
      <c r="H1835" s="1">
        <v>15</v>
      </c>
      <c r="I1835" s="2">
        <v>39000</v>
      </c>
      <c r="J1835" s="3">
        <v>5.3370999999999996E-4</v>
      </c>
      <c r="K1835" s="4">
        <v>73073120.010000005</v>
      </c>
      <c r="L1835" s="5">
        <v>3975001</v>
      </c>
      <c r="M1835" s="6">
        <v>18.38317022</v>
      </c>
      <c r="N1835" s="7">
        <f>IF(ISNUMBER(_xll.BDP($C1835, "DELTA_MID")),_xll.BDP($C1835, "DELTA_MID")," ")</f>
        <v>-0.107863</v>
      </c>
      <c r="O1835" s="7" t="str">
        <f>IF(ISNUMBER(N1835),_xll.BDP($C1835, "OPT_UNDL_TICKER"),"")</f>
        <v>SPX</v>
      </c>
      <c r="P1835" s="8">
        <f>IF(ISNUMBER(N1835),_xll.BDP($C1835, "OPT_UNDL_PX")," ")</f>
        <v>6538.76</v>
      </c>
      <c r="Q1835" s="7">
        <f>IF(ISNUMBER(N1835),+G1835*_xll.BDP($C1835, "PX_POS_MULT_FACTOR")*P1835/K1835," ")</f>
        <v>0.23265430568276618</v>
      </c>
      <c r="R1835" s="8" t="str">
        <f>IF(OR($A1835="TUA",$A1835="TYA"),"",IF(ISNUMBER(_xll.BDP($C1835,"DUR_ADJ_OAS_MID")),_xll.BDP($C1835,"DUR_ADJ_OAS_MID"),IF(ISNUMBER(_xll.BDP($E1835&amp;" ISIN","DUR_ADJ_OAS_MID")),_xll.BDP($E1835&amp;" ISIN","DUR_ADJ_OAS_MID")," ")))</f>
        <v xml:space="preserve"> </v>
      </c>
      <c r="S1835" s="7">
        <f t="shared" si="28"/>
        <v>-2.5094791373860208E-2</v>
      </c>
      <c r="T1835" t="s">
        <v>164</v>
      </c>
      <c r="U1835" t="s">
        <v>57</v>
      </c>
      <c r="AG1835">
        <v>0.17883399999999999</v>
      </c>
    </row>
    <row r="1836" spans="1:33" x14ac:dyDescent="0.25">
      <c r="A1836" t="s">
        <v>5231</v>
      </c>
      <c r="B1836" t="s">
        <v>165</v>
      </c>
      <c r="C1836" t="s">
        <v>165</v>
      </c>
      <c r="F1836" t="s">
        <v>166</v>
      </c>
      <c r="G1836" s="1">
        <v>-26</v>
      </c>
      <c r="H1836" s="1">
        <v>86.25</v>
      </c>
      <c r="I1836" s="2">
        <v>-224250</v>
      </c>
      <c r="J1836" s="3">
        <v>-3.0688400000000002E-3</v>
      </c>
      <c r="K1836" s="4">
        <v>73073120.010000005</v>
      </c>
      <c r="L1836" s="5">
        <v>3975001</v>
      </c>
      <c r="M1836" s="6">
        <v>18.38317022</v>
      </c>
      <c r="N1836" s="7">
        <f>IF(ISNUMBER(_xll.BDP($C1836, "DELTA_MID")),_xll.BDP($C1836, "DELTA_MID")," ")</f>
        <v>-0.48128700000000002</v>
      </c>
      <c r="O1836" s="7" t="str">
        <f>IF(ISNUMBER(N1836),_xll.BDP($C1836, "OPT_UNDL_TICKER"),"")</f>
        <v>SPX</v>
      </c>
      <c r="P1836" s="8">
        <f>IF(ISNUMBER(N1836),_xll.BDP($C1836, "OPT_UNDL_PX")," ")</f>
        <v>6538.76</v>
      </c>
      <c r="Q1836" s="7">
        <f>IF(ISNUMBER(N1836),+G1836*_xll.BDP($C1836, "PX_POS_MULT_FACTOR")*P1836/K1836," ")</f>
        <v>-0.23265430568276618</v>
      </c>
      <c r="R1836" s="8" t="str">
        <f>IF(OR($A1836="TUA",$A1836="TYA"),"",IF(ISNUMBER(_xll.BDP($C1836,"DUR_ADJ_OAS_MID")),_xll.BDP($C1836,"DUR_ADJ_OAS_MID"),IF(ISNUMBER(_xll.BDP($E1836&amp;" ISIN","DUR_ADJ_OAS_MID")),_xll.BDP($E1836&amp;" ISIN","DUR_ADJ_OAS_MID")," ")))</f>
        <v xml:space="preserve"> </v>
      </c>
      <c r="S1836" s="7">
        <f t="shared" si="28"/>
        <v>0.1119734928191415</v>
      </c>
      <c r="T1836" t="s">
        <v>166</v>
      </c>
      <c r="U1836" t="s">
        <v>57</v>
      </c>
      <c r="AG1836">
        <v>0.17883399999999999</v>
      </c>
    </row>
    <row r="1837" spans="1:33" x14ac:dyDescent="0.25">
      <c r="A1837" t="s">
        <v>5231</v>
      </c>
      <c r="B1837" t="s">
        <v>167</v>
      </c>
      <c r="C1837" t="s">
        <v>167</v>
      </c>
      <c r="F1837" t="s">
        <v>168</v>
      </c>
      <c r="G1837" s="1">
        <v>24</v>
      </c>
      <c r="H1837" s="1">
        <v>2</v>
      </c>
      <c r="I1837" s="2">
        <v>4800</v>
      </c>
      <c r="J1837" s="3">
        <v>6.5690000000000003E-5</v>
      </c>
      <c r="K1837" s="4">
        <v>73073120.010000005</v>
      </c>
      <c r="L1837" s="5">
        <v>3975001</v>
      </c>
      <c r="M1837" s="6">
        <v>18.38317022</v>
      </c>
      <c r="N1837" s="7">
        <f>IF(ISNUMBER(_xll.BDP($C1837, "DELTA_MID")),_xll.BDP($C1837, "DELTA_MID")," ")</f>
        <v>3.6611999999999999E-2</v>
      </c>
      <c r="O1837" s="7" t="str">
        <f>IF(ISNUMBER(N1837),_xll.BDP($C1837, "OPT_UNDL_TICKER"),"")</f>
        <v>SPX</v>
      </c>
      <c r="P1837" s="8">
        <f>IF(ISNUMBER(N1837),_xll.BDP($C1837, "OPT_UNDL_PX")," ")</f>
        <v>6538.76</v>
      </c>
      <c r="Q1837" s="7">
        <f>IF(ISNUMBER(N1837),+G1837*_xll.BDP($C1837, "PX_POS_MULT_FACTOR")*P1837/K1837," ")</f>
        <v>0.2147578206302457</v>
      </c>
      <c r="R1837" s="8" t="str">
        <f>IF(OR($A1837="TUA",$A1837="TYA"),"",IF(ISNUMBER(_xll.BDP($C1837,"DUR_ADJ_OAS_MID")),_xll.BDP($C1837,"DUR_ADJ_OAS_MID"),IF(ISNUMBER(_xll.BDP($E1837&amp;" ISIN","DUR_ADJ_OAS_MID")),_xll.BDP($E1837&amp;" ISIN","DUR_ADJ_OAS_MID")," ")))</f>
        <v xml:space="preserve"> </v>
      </c>
      <c r="S1837" s="7">
        <f t="shared" si="28"/>
        <v>7.8627133289145557E-3</v>
      </c>
      <c r="T1837" t="s">
        <v>168</v>
      </c>
      <c r="U1837" t="s">
        <v>57</v>
      </c>
      <c r="AG1837">
        <v>0.17883399999999999</v>
      </c>
    </row>
    <row r="1838" spans="1:33" x14ac:dyDescent="0.25">
      <c r="A1838" t="s">
        <v>5231</v>
      </c>
      <c r="B1838" t="s">
        <v>169</v>
      </c>
      <c r="C1838" t="s">
        <v>169</v>
      </c>
      <c r="F1838" t="s">
        <v>170</v>
      </c>
      <c r="G1838" s="1">
        <v>25</v>
      </c>
      <c r="H1838" s="1">
        <v>10.9</v>
      </c>
      <c r="I1838" s="2">
        <v>27250</v>
      </c>
      <c r="J1838" s="3">
        <v>3.7291000000000001E-4</v>
      </c>
      <c r="K1838" s="4">
        <v>73073120.010000005</v>
      </c>
      <c r="L1838" s="5">
        <v>3975001</v>
      </c>
      <c r="M1838" s="6">
        <v>18.38317022</v>
      </c>
      <c r="N1838" s="7">
        <f>IF(ISNUMBER(_xll.BDP($C1838, "DELTA_MID")),_xll.BDP($C1838, "DELTA_MID")," ")</f>
        <v>-4.4139999999999999E-2</v>
      </c>
      <c r="O1838" s="7" t="str">
        <f>IF(ISNUMBER(N1838),_xll.BDP($C1838, "OPT_UNDL_TICKER"),"")</f>
        <v>SPX</v>
      </c>
      <c r="P1838" s="8">
        <f>IF(ISNUMBER(N1838),_xll.BDP($C1838, "OPT_UNDL_PX")," ")</f>
        <v>6538.76</v>
      </c>
      <c r="Q1838" s="7">
        <f>IF(ISNUMBER(N1838),+G1838*_xll.BDP($C1838, "PX_POS_MULT_FACTOR")*P1838/K1838," ")</f>
        <v>0.22370606315650596</v>
      </c>
      <c r="R1838" s="8" t="str">
        <f>IF(OR($A1838="TUA",$A1838="TYA"),"",IF(ISNUMBER(_xll.BDP($C1838,"DUR_ADJ_OAS_MID")),_xll.BDP($C1838,"DUR_ADJ_OAS_MID"),IF(ISNUMBER(_xll.BDP($E1838&amp;" ISIN","DUR_ADJ_OAS_MID")),_xll.BDP($E1838&amp;" ISIN","DUR_ADJ_OAS_MID")," ")))</f>
        <v xml:space="preserve"> </v>
      </c>
      <c r="S1838" s="7">
        <f t="shared" si="28"/>
        <v>-9.8743856277281727E-3</v>
      </c>
      <c r="T1838" t="s">
        <v>170</v>
      </c>
      <c r="U1838" t="s">
        <v>57</v>
      </c>
      <c r="AG1838">
        <v>0.17883399999999999</v>
      </c>
    </row>
    <row r="1839" spans="1:33" x14ac:dyDescent="0.25">
      <c r="A1839" t="s">
        <v>5231</v>
      </c>
      <c r="B1839" t="s">
        <v>171</v>
      </c>
      <c r="C1839" t="s">
        <v>171</v>
      </c>
      <c r="F1839" t="s">
        <v>172</v>
      </c>
      <c r="G1839" s="1">
        <v>25</v>
      </c>
      <c r="H1839" s="1">
        <v>12.6</v>
      </c>
      <c r="I1839" s="2">
        <v>31500</v>
      </c>
      <c r="J1839" s="3">
        <v>4.3108000000000003E-4</v>
      </c>
      <c r="K1839" s="4">
        <v>73073120.010000005</v>
      </c>
      <c r="L1839" s="5">
        <v>3975001</v>
      </c>
      <c r="M1839" s="6">
        <v>18.38317022</v>
      </c>
      <c r="N1839" s="7">
        <f>IF(ISNUMBER(_xll.BDP($C1839, "DELTA_MID")),_xll.BDP($C1839, "DELTA_MID")," ")</f>
        <v>-5.1836E-2</v>
      </c>
      <c r="O1839" s="7" t="str">
        <f>IF(ISNUMBER(N1839),_xll.BDP($C1839, "OPT_UNDL_TICKER"),"")</f>
        <v>SPX</v>
      </c>
      <c r="P1839" s="8">
        <f>IF(ISNUMBER(N1839),_xll.BDP($C1839, "OPT_UNDL_PX")," ")</f>
        <v>6538.76</v>
      </c>
      <c r="Q1839" s="7">
        <f>IF(ISNUMBER(N1839),+G1839*_xll.BDP($C1839, "PX_POS_MULT_FACTOR")*P1839/K1839," ")</f>
        <v>0.22370606315650596</v>
      </c>
      <c r="R1839" s="8" t="str">
        <f>IF(OR($A1839="TUA",$A1839="TYA"),"",IF(ISNUMBER(_xll.BDP($C1839,"DUR_ADJ_OAS_MID")),_xll.BDP($C1839,"DUR_ADJ_OAS_MID"),IF(ISNUMBER(_xll.BDP($E1839&amp;" ISIN","DUR_ADJ_OAS_MID")),_xll.BDP($E1839&amp;" ISIN","DUR_ADJ_OAS_MID")," ")))</f>
        <v xml:space="preserve"> </v>
      </c>
      <c r="S1839" s="7">
        <f t="shared" si="28"/>
        <v>-1.1596027489780643E-2</v>
      </c>
      <c r="T1839" t="s">
        <v>172</v>
      </c>
      <c r="U1839" t="s">
        <v>57</v>
      </c>
      <c r="AG1839">
        <v>0.17883399999999999</v>
      </c>
    </row>
    <row r="1840" spans="1:33" x14ac:dyDescent="0.25">
      <c r="A1840" t="s">
        <v>5231</v>
      </c>
      <c r="B1840" t="s">
        <v>173</v>
      </c>
      <c r="C1840" t="s">
        <v>173</v>
      </c>
      <c r="F1840" t="s">
        <v>174</v>
      </c>
      <c r="G1840" s="1">
        <v>-25</v>
      </c>
      <c r="H1840" s="1">
        <v>21.3</v>
      </c>
      <c r="I1840" s="2">
        <v>-53250</v>
      </c>
      <c r="J1840" s="3">
        <v>-7.2871999999999998E-4</v>
      </c>
      <c r="K1840" s="4">
        <v>73073120.010000005</v>
      </c>
      <c r="L1840" s="5">
        <v>3975001</v>
      </c>
      <c r="M1840" s="6">
        <v>18.38317022</v>
      </c>
      <c r="N1840" s="7">
        <f>IF(ISNUMBER(_xll.BDP($C1840, "DELTA_MID")),_xll.BDP($C1840, "DELTA_MID")," ")</f>
        <v>-9.0467000000000006E-2</v>
      </c>
      <c r="O1840" s="7" t="str">
        <f>IF(ISNUMBER(N1840),_xll.BDP($C1840, "OPT_UNDL_TICKER"),"")</f>
        <v>SPX</v>
      </c>
      <c r="P1840" s="8">
        <f>IF(ISNUMBER(N1840),_xll.BDP($C1840, "OPT_UNDL_PX")," ")</f>
        <v>6538.76</v>
      </c>
      <c r="Q1840" s="7">
        <f>IF(ISNUMBER(N1840),+G1840*_xll.BDP($C1840, "PX_POS_MULT_FACTOR")*P1840/K1840," ")</f>
        <v>-0.22370606315650596</v>
      </c>
      <c r="R1840" s="8" t="str">
        <f>IF(OR($A1840="TUA",$A1840="TYA"),"",IF(ISNUMBER(_xll.BDP($C1840,"DUR_ADJ_OAS_MID")),_xll.BDP($C1840,"DUR_ADJ_OAS_MID"),IF(ISNUMBER(_xll.BDP($E1840&amp;" ISIN","DUR_ADJ_OAS_MID")),_xll.BDP($E1840&amp;" ISIN","DUR_ADJ_OAS_MID")," ")))</f>
        <v xml:space="preserve"> </v>
      </c>
      <c r="S1840" s="7">
        <f t="shared" si="28"/>
        <v>2.0238016415579627E-2</v>
      </c>
      <c r="T1840" t="s">
        <v>174</v>
      </c>
      <c r="U1840" t="s">
        <v>57</v>
      </c>
      <c r="AG1840">
        <v>0.17883399999999999</v>
      </c>
    </row>
    <row r="1841" spans="1:33" x14ac:dyDescent="0.25">
      <c r="A1841" t="s">
        <v>5231</v>
      </c>
      <c r="B1841" t="s">
        <v>175</v>
      </c>
      <c r="C1841" t="s">
        <v>175</v>
      </c>
      <c r="F1841" t="s">
        <v>176</v>
      </c>
      <c r="G1841" s="1">
        <v>-25</v>
      </c>
      <c r="H1841" s="1">
        <v>26.1</v>
      </c>
      <c r="I1841" s="2">
        <v>-65250</v>
      </c>
      <c r="J1841" s="3">
        <v>-8.9294000000000005E-4</v>
      </c>
      <c r="K1841" s="4">
        <v>73073120.010000005</v>
      </c>
      <c r="L1841" s="5">
        <v>3975001</v>
      </c>
      <c r="M1841" s="6">
        <v>18.38317022</v>
      </c>
      <c r="N1841" s="7">
        <f>IF(ISNUMBER(_xll.BDP($C1841, "DELTA_MID")),_xll.BDP($C1841, "DELTA_MID")," ")</f>
        <v>-0.11221100000000001</v>
      </c>
      <c r="O1841" s="7" t="str">
        <f>IF(ISNUMBER(N1841),_xll.BDP($C1841, "OPT_UNDL_TICKER"),"")</f>
        <v>SPX</v>
      </c>
      <c r="P1841" s="8">
        <f>IF(ISNUMBER(N1841),_xll.BDP($C1841, "OPT_UNDL_PX")," ")</f>
        <v>6538.76</v>
      </c>
      <c r="Q1841" s="7">
        <f>IF(ISNUMBER(N1841),+G1841*_xll.BDP($C1841, "PX_POS_MULT_FACTOR")*P1841/K1841," ")</f>
        <v>-0.22370606315650596</v>
      </c>
      <c r="R1841" s="8" t="str">
        <f>IF(OR($A1841="TUA",$A1841="TYA"),"",IF(ISNUMBER(_xll.BDP($C1841,"DUR_ADJ_OAS_MID")),_xll.BDP($C1841,"DUR_ADJ_OAS_MID"),IF(ISNUMBER(_xll.BDP($E1841&amp;" ISIN","DUR_ADJ_OAS_MID")),_xll.BDP($E1841&amp;" ISIN","DUR_ADJ_OAS_MID")," ")))</f>
        <v xml:space="preserve"> </v>
      </c>
      <c r="S1841" s="7">
        <f t="shared" si="28"/>
        <v>2.510228105285469E-2</v>
      </c>
      <c r="T1841" t="s">
        <v>176</v>
      </c>
      <c r="U1841" t="s">
        <v>57</v>
      </c>
      <c r="AG1841">
        <v>0.17883399999999999</v>
      </c>
    </row>
    <row r="1842" spans="1:33" x14ac:dyDescent="0.25">
      <c r="A1842" t="s">
        <v>5231</v>
      </c>
      <c r="B1842" t="s">
        <v>5243</v>
      </c>
      <c r="C1842" t="s">
        <v>5244</v>
      </c>
      <c r="F1842" t="s">
        <v>5243</v>
      </c>
      <c r="G1842" s="1">
        <v>895491</v>
      </c>
      <c r="H1842" s="1">
        <v>26.91</v>
      </c>
      <c r="I1842" s="2">
        <v>24097662.809999999</v>
      </c>
      <c r="J1842" s="3">
        <v>0.32977465</v>
      </c>
      <c r="K1842" s="4">
        <v>73073120.010000005</v>
      </c>
      <c r="L1842" s="5">
        <v>3975001</v>
      </c>
      <c r="M1842" s="6">
        <v>18.38317022</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T1842" t="s">
        <v>5243</v>
      </c>
      <c r="U1842" t="s">
        <v>86</v>
      </c>
      <c r="AG1842">
        <v>0.17883399999999999</v>
      </c>
    </row>
    <row r="1843" spans="1:33" x14ac:dyDescent="0.25">
      <c r="A1843" t="s">
        <v>5231</v>
      </c>
      <c r="B1843" t="s">
        <v>5245</v>
      </c>
      <c r="C1843" t="s">
        <v>5246</v>
      </c>
      <c r="F1843" t="s">
        <v>5246</v>
      </c>
      <c r="G1843" s="1">
        <v>-24554363</v>
      </c>
      <c r="H1843" s="1">
        <v>100</v>
      </c>
      <c r="I1843" s="2">
        <v>-24554363</v>
      </c>
      <c r="J1843" s="3">
        <v>-0.33602456000000003</v>
      </c>
      <c r="K1843" s="4">
        <v>73073120.010000005</v>
      </c>
      <c r="L1843" s="5">
        <v>3975001</v>
      </c>
      <c r="M1843" s="6">
        <v>18.38317022</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T1843" t="s">
        <v>5246</v>
      </c>
      <c r="U1843" t="s">
        <v>86</v>
      </c>
      <c r="AG1843">
        <v>0.17883399999999999</v>
      </c>
    </row>
    <row r="1844" spans="1:33" x14ac:dyDescent="0.25">
      <c r="A1844" t="s">
        <v>5231</v>
      </c>
      <c r="B1844" t="s">
        <v>5247</v>
      </c>
      <c r="C1844" t="s">
        <v>5248</v>
      </c>
      <c r="F1844" t="s">
        <v>5248</v>
      </c>
      <c r="G1844" s="1">
        <v>-3530337</v>
      </c>
      <c r="H1844" s="1">
        <v>100</v>
      </c>
      <c r="I1844" s="2">
        <v>-3530337</v>
      </c>
      <c r="J1844" s="3">
        <v>-4.8312389999999997E-2</v>
      </c>
      <c r="K1844" s="4">
        <v>73073120.010000005</v>
      </c>
      <c r="L1844" s="5">
        <v>3975001</v>
      </c>
      <c r="M1844" s="6">
        <v>18.38317022</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T1844" t="s">
        <v>5248</v>
      </c>
      <c r="U1844" t="s">
        <v>86</v>
      </c>
      <c r="AG1844">
        <v>0.17883399999999999</v>
      </c>
    </row>
    <row r="1845" spans="1:33" x14ac:dyDescent="0.25">
      <c r="A1845" t="s">
        <v>5231</v>
      </c>
      <c r="B1845" t="s">
        <v>5249</v>
      </c>
      <c r="C1845" t="s">
        <v>5250</v>
      </c>
      <c r="F1845" t="s">
        <v>5250</v>
      </c>
      <c r="G1845" s="1">
        <v>-2852512</v>
      </c>
      <c r="H1845" s="1">
        <v>100</v>
      </c>
      <c r="I1845" s="2">
        <v>-2852512</v>
      </c>
      <c r="J1845" s="3">
        <v>-3.9036410000000001E-2</v>
      </c>
      <c r="K1845" s="4">
        <v>73073120.010000005</v>
      </c>
      <c r="L1845" s="5">
        <v>3975001</v>
      </c>
      <c r="M1845" s="6">
        <v>18.38317022</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T1845" t="s">
        <v>5250</v>
      </c>
      <c r="U1845" t="s">
        <v>86</v>
      </c>
      <c r="AG1845">
        <v>0.17883399999999999</v>
      </c>
    </row>
    <row r="1846" spans="1:33" x14ac:dyDescent="0.25">
      <c r="A1846" t="s">
        <v>5231</v>
      </c>
      <c r="B1846" t="s">
        <v>5251</v>
      </c>
      <c r="C1846" t="s">
        <v>5252</v>
      </c>
      <c r="F1846" t="s">
        <v>5252</v>
      </c>
      <c r="G1846" s="1">
        <v>-2500176</v>
      </c>
      <c r="H1846" s="1">
        <v>100</v>
      </c>
      <c r="I1846" s="2">
        <v>-2500176</v>
      </c>
      <c r="J1846" s="3">
        <v>-3.4214719999999997E-2</v>
      </c>
      <c r="K1846" s="4">
        <v>73073120.010000005</v>
      </c>
      <c r="L1846" s="5">
        <v>3975001</v>
      </c>
      <c r="M1846" s="6">
        <v>18.38317022</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T1846" t="s">
        <v>5252</v>
      </c>
      <c r="U1846" t="s">
        <v>86</v>
      </c>
      <c r="AG1846">
        <v>0.17883399999999999</v>
      </c>
    </row>
    <row r="1847" spans="1:33" x14ac:dyDescent="0.25">
      <c r="A1847" t="s">
        <v>5231</v>
      </c>
      <c r="B1847" t="s">
        <v>5253</v>
      </c>
      <c r="C1847" t="s">
        <v>5254</v>
      </c>
      <c r="F1847" t="s">
        <v>5253</v>
      </c>
      <c r="G1847" s="1">
        <v>88600</v>
      </c>
      <c r="H1847" s="1">
        <v>28.678899999999999</v>
      </c>
      <c r="I1847" s="2">
        <v>2540950.54</v>
      </c>
      <c r="J1847" s="3">
        <v>3.4772709999999998E-2</v>
      </c>
      <c r="K1847" s="4">
        <v>73073120.010000005</v>
      </c>
      <c r="L1847" s="5">
        <v>3975001</v>
      </c>
      <c r="M1847" s="6">
        <v>18.38317022</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T1847" t="s">
        <v>5253</v>
      </c>
      <c r="U1847" t="s">
        <v>86</v>
      </c>
      <c r="AG1847">
        <v>0.17883399999999999</v>
      </c>
    </row>
    <row r="1848" spans="1:33" x14ac:dyDescent="0.25">
      <c r="A1848" t="s">
        <v>5231</v>
      </c>
      <c r="B1848" t="s">
        <v>5255</v>
      </c>
      <c r="C1848" t="s">
        <v>5254</v>
      </c>
      <c r="F1848" t="s">
        <v>5255</v>
      </c>
      <c r="G1848" s="1">
        <v>101000</v>
      </c>
      <c r="H1848" s="1">
        <v>28.678899999999999</v>
      </c>
      <c r="I1848" s="2">
        <v>2896568.9</v>
      </c>
      <c r="J1848" s="3">
        <v>3.9639319999999999E-2</v>
      </c>
      <c r="K1848" s="4">
        <v>73073120.010000005</v>
      </c>
      <c r="L1848" s="5">
        <v>3975001</v>
      </c>
      <c r="M1848" s="6">
        <v>18.38317022</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T1848" t="s">
        <v>5255</v>
      </c>
      <c r="U1848" t="s">
        <v>86</v>
      </c>
      <c r="AG1848">
        <v>0.17883399999999999</v>
      </c>
    </row>
    <row r="1849" spans="1:33" x14ac:dyDescent="0.25">
      <c r="A1849" t="s">
        <v>5231</v>
      </c>
      <c r="B1849" t="s">
        <v>5256</v>
      </c>
      <c r="C1849" t="s">
        <v>5254</v>
      </c>
      <c r="F1849" t="s">
        <v>5256</v>
      </c>
      <c r="G1849" s="1">
        <v>125000</v>
      </c>
      <c r="H1849" s="1">
        <v>28.678899999999999</v>
      </c>
      <c r="I1849" s="2">
        <v>3584862.5</v>
      </c>
      <c r="J1849" s="3">
        <v>4.9058570000000003E-2</v>
      </c>
      <c r="K1849" s="4">
        <v>73073120.010000005</v>
      </c>
      <c r="L1849" s="5">
        <v>3975001</v>
      </c>
      <c r="M1849" s="6">
        <v>18.38317022</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T1849" t="s">
        <v>5256</v>
      </c>
      <c r="U1849" t="s">
        <v>86</v>
      </c>
      <c r="AG1849">
        <v>0.17883399999999999</v>
      </c>
    </row>
    <row r="1850" spans="1:33" x14ac:dyDescent="0.25">
      <c r="A1850" t="s">
        <v>5231</v>
      </c>
      <c r="B1850" t="s">
        <v>230</v>
      </c>
      <c r="C1850" t="s">
        <v>230</v>
      </c>
      <c r="F1850" t="s">
        <v>230</v>
      </c>
      <c r="G1850" s="1">
        <v>177073493</v>
      </c>
      <c r="H1850" s="1">
        <v>100</v>
      </c>
      <c r="I1850" s="2">
        <v>177073493</v>
      </c>
      <c r="J1850" s="3">
        <v>2.4232370699999999</v>
      </c>
      <c r="K1850" s="4">
        <v>73073120.010000005</v>
      </c>
      <c r="L1850" s="5">
        <v>3975001</v>
      </c>
      <c r="M1850" s="6">
        <v>18.38317022</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T1850" t="s">
        <v>230</v>
      </c>
      <c r="U1850" t="s">
        <v>86</v>
      </c>
      <c r="AG1850">
        <v>0.17883399999999999</v>
      </c>
    </row>
    <row r="1851" spans="1:33" x14ac:dyDescent="0.25">
      <c r="A1851" t="s">
        <v>5231</v>
      </c>
      <c r="B1851" t="s">
        <v>231</v>
      </c>
      <c r="C1851" t="s">
        <v>232</v>
      </c>
      <c r="F1851" t="s">
        <v>232</v>
      </c>
      <c r="G1851" s="1">
        <v>-1819762</v>
      </c>
      <c r="H1851" s="1">
        <v>95.78</v>
      </c>
      <c r="I1851" s="2">
        <v>-174296804.36000001</v>
      </c>
      <c r="J1851" s="3">
        <v>-2.3852383000000001</v>
      </c>
      <c r="K1851" s="4">
        <v>73073120.010000005</v>
      </c>
      <c r="L1851" s="5">
        <v>3975001</v>
      </c>
      <c r="M1851" s="6">
        <v>18.38317022</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T1851" t="s">
        <v>232</v>
      </c>
      <c r="U1851" t="s">
        <v>86</v>
      </c>
      <c r="AG1851">
        <v>0.17883399999999999</v>
      </c>
    </row>
    <row r="1852" spans="1:33" x14ac:dyDescent="0.25">
      <c r="A1852" t="s">
        <v>5231</v>
      </c>
      <c r="B1852" t="s">
        <v>233</v>
      </c>
      <c r="C1852" t="s">
        <v>234</v>
      </c>
      <c r="D1852" t="s">
        <v>235</v>
      </c>
      <c r="E1852" t="s">
        <v>236</v>
      </c>
      <c r="F1852" t="s">
        <v>237</v>
      </c>
      <c r="G1852" s="1">
        <v>-70147.250218331988</v>
      </c>
      <c r="H1852" s="1">
        <v>35.83</v>
      </c>
      <c r="I1852" s="2">
        <v>-2513375.9753228351</v>
      </c>
      <c r="J1852" s="3">
        <v>-3.43953559801317E-2</v>
      </c>
      <c r="K1852" s="4">
        <v>73073120.010000005</v>
      </c>
      <c r="L1852" s="5">
        <v>3975001</v>
      </c>
      <c r="M1852" s="6">
        <v>18.38317022</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232</v>
      </c>
      <c r="AG1852">
        <v>0.17883399999999999</v>
      </c>
    </row>
    <row r="1853" spans="1:33" x14ac:dyDescent="0.25">
      <c r="A1853" t="s">
        <v>5231</v>
      </c>
      <c r="B1853" t="s">
        <v>238</v>
      </c>
      <c r="C1853" t="s">
        <v>239</v>
      </c>
      <c r="D1853" t="s">
        <v>240</v>
      </c>
      <c r="E1853" t="s">
        <v>241</v>
      </c>
      <c r="F1853" t="s">
        <v>242</v>
      </c>
      <c r="G1853" s="1">
        <v>-206505.907529488</v>
      </c>
      <c r="H1853" s="1">
        <v>12.24</v>
      </c>
      <c r="I1853" s="2">
        <v>-2527632.3081609332</v>
      </c>
      <c r="J1853" s="3">
        <v>-3.4590452793243603E-2</v>
      </c>
      <c r="K1853" s="4">
        <v>73073120.010000005</v>
      </c>
      <c r="L1853" s="5">
        <v>3975001</v>
      </c>
      <c r="M1853" s="6">
        <v>18.38317022</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232</v>
      </c>
      <c r="AG1853">
        <v>0.17883399999999999</v>
      </c>
    </row>
    <row r="1854" spans="1:33" x14ac:dyDescent="0.25">
      <c r="A1854" t="s">
        <v>5231</v>
      </c>
      <c r="B1854" t="s">
        <v>243</v>
      </c>
      <c r="C1854" t="s">
        <v>244</v>
      </c>
      <c r="D1854" t="s">
        <v>245</v>
      </c>
      <c r="E1854" t="s">
        <v>246</v>
      </c>
      <c r="F1854" t="s">
        <v>247</v>
      </c>
      <c r="G1854" s="1">
        <v>-102120.226529986</v>
      </c>
      <c r="H1854" s="1">
        <v>14.36</v>
      </c>
      <c r="I1854" s="2">
        <v>-1466446.4529705991</v>
      </c>
      <c r="J1854" s="3">
        <v>-2.0068206376981201E-2</v>
      </c>
      <c r="K1854" s="4">
        <v>73073120.010000005</v>
      </c>
      <c r="L1854" s="5">
        <v>3975001</v>
      </c>
      <c r="M1854" s="6">
        <v>18.38317022</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232</v>
      </c>
      <c r="AG1854">
        <v>0.17883399999999999</v>
      </c>
    </row>
    <row r="1855" spans="1:33" x14ac:dyDescent="0.25">
      <c r="A1855" t="s">
        <v>5231</v>
      </c>
      <c r="B1855" t="s">
        <v>248</v>
      </c>
      <c r="C1855" t="s">
        <v>249</v>
      </c>
      <c r="D1855" t="s">
        <v>250</v>
      </c>
      <c r="E1855" t="s">
        <v>251</v>
      </c>
      <c r="F1855" t="s">
        <v>252</v>
      </c>
      <c r="G1855" s="1">
        <v>-129911.620875414</v>
      </c>
      <c r="H1855" s="1">
        <v>17.57</v>
      </c>
      <c r="I1855" s="2">
        <v>-2282547.1787810242</v>
      </c>
      <c r="J1855" s="3">
        <v>-3.1236481738683899E-2</v>
      </c>
      <c r="K1855" s="4">
        <v>73073120.010000005</v>
      </c>
      <c r="L1855" s="5">
        <v>3975001</v>
      </c>
      <c r="M1855" s="6">
        <v>18.38317022</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232</v>
      </c>
      <c r="AG1855">
        <v>0.17883399999999999</v>
      </c>
    </row>
    <row r="1856" spans="1:33" x14ac:dyDescent="0.25">
      <c r="A1856" t="s">
        <v>5231</v>
      </c>
      <c r="B1856" t="s">
        <v>253</v>
      </c>
      <c r="C1856" t="s">
        <v>254</v>
      </c>
      <c r="D1856" t="s">
        <v>255</v>
      </c>
      <c r="E1856" t="s">
        <v>256</v>
      </c>
      <c r="F1856" t="s">
        <v>257</v>
      </c>
      <c r="G1856" s="1">
        <v>-296096.86705636798</v>
      </c>
      <c r="H1856" s="1">
        <v>7.8</v>
      </c>
      <c r="I1856" s="2">
        <v>-2309555.5630396712</v>
      </c>
      <c r="J1856" s="3">
        <v>-3.1606089389964502E-2</v>
      </c>
      <c r="K1856" s="4">
        <v>73073120.010000005</v>
      </c>
      <c r="L1856" s="5">
        <v>3975001</v>
      </c>
      <c r="M1856" s="6">
        <v>18.38317022</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232</v>
      </c>
      <c r="AG1856">
        <v>0.17883399999999999</v>
      </c>
    </row>
    <row r="1857" spans="1:33" x14ac:dyDescent="0.25">
      <c r="A1857" t="s">
        <v>5231</v>
      </c>
      <c r="B1857" t="s">
        <v>258</v>
      </c>
      <c r="C1857" t="s">
        <v>259</v>
      </c>
      <c r="D1857" t="s">
        <v>260</v>
      </c>
      <c r="E1857" t="s">
        <v>261</v>
      </c>
      <c r="F1857" t="s">
        <v>262</v>
      </c>
      <c r="G1857" s="1">
        <v>-39527.85109728</v>
      </c>
      <c r="H1857" s="1">
        <v>63.73</v>
      </c>
      <c r="I1857" s="2">
        <v>-2519109.9504296542</v>
      </c>
      <c r="J1857" s="3">
        <v>-3.4473824986327603E-2</v>
      </c>
      <c r="K1857" s="4">
        <v>73073120.010000005</v>
      </c>
      <c r="L1857" s="5">
        <v>3975001</v>
      </c>
      <c r="M1857" s="6">
        <v>18.38317022</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232</v>
      </c>
      <c r="AG1857">
        <v>0.17883399999999999</v>
      </c>
    </row>
    <row r="1858" spans="1:33" x14ac:dyDescent="0.25">
      <c r="A1858" t="s">
        <v>5231</v>
      </c>
      <c r="B1858" t="s">
        <v>263</v>
      </c>
      <c r="C1858" t="s">
        <v>264</v>
      </c>
      <c r="D1858" t="s">
        <v>265</v>
      </c>
      <c r="E1858" t="s">
        <v>266</v>
      </c>
      <c r="F1858" t="s">
        <v>267</v>
      </c>
      <c r="G1858" s="1">
        <v>-52230.270274447998</v>
      </c>
      <c r="H1858" s="1">
        <v>37.82</v>
      </c>
      <c r="I1858" s="2">
        <v>-1975348.8217796241</v>
      </c>
      <c r="J1858" s="3">
        <v>-2.7032495964443501E-2</v>
      </c>
      <c r="K1858" s="4">
        <v>73073120.010000005</v>
      </c>
      <c r="L1858" s="5">
        <v>3975001</v>
      </c>
      <c r="M1858" s="6">
        <v>18.38317022</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232</v>
      </c>
      <c r="AG1858">
        <v>0.17883399999999999</v>
      </c>
    </row>
    <row r="1859" spans="1:33" x14ac:dyDescent="0.25">
      <c r="A1859" t="s">
        <v>5231</v>
      </c>
      <c r="B1859" t="s">
        <v>268</v>
      </c>
      <c r="C1859" t="s">
        <v>269</v>
      </c>
      <c r="D1859" t="s">
        <v>270</v>
      </c>
      <c r="E1859" t="s">
        <v>271</v>
      </c>
      <c r="F1859" t="s">
        <v>272</v>
      </c>
      <c r="G1859" s="1">
        <v>-109334.13796895801</v>
      </c>
      <c r="H1859" s="1">
        <v>24.38</v>
      </c>
      <c r="I1859" s="2">
        <v>-2665566.2836831962</v>
      </c>
      <c r="J1859" s="3">
        <v>-3.6478068588263503E-2</v>
      </c>
      <c r="K1859" s="4">
        <v>73073120.010000005</v>
      </c>
      <c r="L1859" s="5">
        <v>3975001</v>
      </c>
      <c r="M1859" s="6">
        <v>18.38317022</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232</v>
      </c>
      <c r="AG1859">
        <v>0.17883399999999999</v>
      </c>
    </row>
    <row r="1860" spans="1:33" x14ac:dyDescent="0.25">
      <c r="A1860" t="s">
        <v>5231</v>
      </c>
      <c r="B1860" t="s">
        <v>273</v>
      </c>
      <c r="C1860" t="s">
        <v>274</v>
      </c>
      <c r="D1860" t="s">
        <v>275</v>
      </c>
      <c r="E1860" t="s">
        <v>276</v>
      </c>
      <c r="F1860" t="s">
        <v>277</v>
      </c>
      <c r="G1860" s="1">
        <v>-15544.463416622</v>
      </c>
      <c r="H1860" s="1">
        <v>48.18</v>
      </c>
      <c r="I1860" s="2">
        <v>-748932.24741284794</v>
      </c>
      <c r="J1860" s="3">
        <v>-1.0249079925837999E-2</v>
      </c>
      <c r="K1860" s="4">
        <v>73073120.010000005</v>
      </c>
      <c r="L1860" s="5">
        <v>3975001</v>
      </c>
      <c r="M1860" s="6">
        <v>18.38317022</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232</v>
      </c>
      <c r="AG1860">
        <v>0.17883399999999999</v>
      </c>
    </row>
    <row r="1861" spans="1:33" x14ac:dyDescent="0.25">
      <c r="A1861" t="s">
        <v>5231</v>
      </c>
      <c r="B1861" t="s">
        <v>278</v>
      </c>
      <c r="C1861" t="s">
        <v>279</v>
      </c>
      <c r="D1861" t="s">
        <v>280</v>
      </c>
      <c r="E1861" t="s">
        <v>281</v>
      </c>
      <c r="F1861" t="s">
        <v>282</v>
      </c>
      <c r="G1861" s="1">
        <v>-62202.773487316001</v>
      </c>
      <c r="H1861" s="1">
        <v>15.82</v>
      </c>
      <c r="I1861" s="2">
        <v>-984047.87656933919</v>
      </c>
      <c r="J1861" s="3">
        <v>-1.3466619140316801E-2</v>
      </c>
      <c r="K1861" s="4">
        <v>73073120.010000005</v>
      </c>
      <c r="L1861" s="5">
        <v>3975001</v>
      </c>
      <c r="M1861" s="6">
        <v>18.38317022</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232</v>
      </c>
      <c r="AG1861">
        <v>0.17883399999999999</v>
      </c>
    </row>
    <row r="1862" spans="1:33" x14ac:dyDescent="0.25">
      <c r="A1862" t="s">
        <v>5231</v>
      </c>
      <c r="B1862" t="s">
        <v>283</v>
      </c>
      <c r="C1862" t="s">
        <v>284</v>
      </c>
      <c r="D1862" t="s">
        <v>285</v>
      </c>
      <c r="E1862" t="s">
        <v>286</v>
      </c>
      <c r="F1862" t="s">
        <v>287</v>
      </c>
      <c r="G1862" s="1">
        <v>-49840.154828883999</v>
      </c>
      <c r="H1862" s="1">
        <v>47.04</v>
      </c>
      <c r="I1862" s="2">
        <v>-2344480.8831507042</v>
      </c>
      <c r="J1862" s="3">
        <v>-3.2084039696537697E-2</v>
      </c>
      <c r="K1862" s="4">
        <v>73073120.010000005</v>
      </c>
      <c r="L1862" s="5">
        <v>3975001</v>
      </c>
      <c r="M1862" s="6">
        <v>18.38317022</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232</v>
      </c>
      <c r="AG1862">
        <v>0.17883399999999999</v>
      </c>
    </row>
    <row r="1863" spans="1:33" x14ac:dyDescent="0.25">
      <c r="A1863" t="s">
        <v>5231</v>
      </c>
      <c r="B1863" t="s">
        <v>288</v>
      </c>
      <c r="C1863" t="s">
        <v>289</v>
      </c>
      <c r="D1863" t="s">
        <v>290</v>
      </c>
      <c r="E1863" t="s">
        <v>291</v>
      </c>
      <c r="F1863" t="s">
        <v>292</v>
      </c>
      <c r="G1863" s="1">
        <v>-67596.156806486004</v>
      </c>
      <c r="H1863" s="1">
        <v>43.84</v>
      </c>
      <c r="I1863" s="2">
        <v>-2963415.5143963462</v>
      </c>
      <c r="J1863" s="3">
        <v>-4.05541122917812E-2</v>
      </c>
      <c r="K1863" s="4">
        <v>73073120.010000005</v>
      </c>
      <c r="L1863" s="5">
        <v>3975001</v>
      </c>
      <c r="M1863" s="6">
        <v>18.38317022</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232</v>
      </c>
      <c r="AG1863">
        <v>0.17883399999999999</v>
      </c>
    </row>
    <row r="1864" spans="1:33" x14ac:dyDescent="0.25">
      <c r="A1864" t="s">
        <v>5231</v>
      </c>
      <c r="B1864" t="s">
        <v>293</v>
      </c>
      <c r="C1864" t="s">
        <v>294</v>
      </c>
      <c r="D1864" t="s">
        <v>295</v>
      </c>
      <c r="E1864" t="s">
        <v>296</v>
      </c>
      <c r="F1864" t="s">
        <v>297</v>
      </c>
      <c r="G1864" s="1">
        <v>-16377.332088781999</v>
      </c>
      <c r="H1864" s="1">
        <v>126.65</v>
      </c>
      <c r="I1864" s="2">
        <v>-2074189.109044241</v>
      </c>
      <c r="J1864" s="3">
        <v>-2.8385117656949399E-2</v>
      </c>
      <c r="K1864" s="4">
        <v>73073120.010000005</v>
      </c>
      <c r="L1864" s="5">
        <v>3975001</v>
      </c>
      <c r="M1864" s="6">
        <v>18.38317022</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232</v>
      </c>
      <c r="AG1864">
        <v>0.17883399999999999</v>
      </c>
    </row>
    <row r="1865" spans="1:33" x14ac:dyDescent="0.25">
      <c r="A1865" t="s">
        <v>5231</v>
      </c>
      <c r="B1865" t="s">
        <v>298</v>
      </c>
      <c r="C1865" t="s">
        <v>299</v>
      </c>
      <c r="D1865" t="s">
        <v>300</v>
      </c>
      <c r="E1865" t="s">
        <v>301</v>
      </c>
      <c r="F1865" t="s">
        <v>302</v>
      </c>
      <c r="G1865" s="1">
        <v>-64163.667129226</v>
      </c>
      <c r="H1865" s="1">
        <v>35.53</v>
      </c>
      <c r="I1865" s="2">
        <v>-2279735.0931014</v>
      </c>
      <c r="J1865" s="3">
        <v>-3.11979985634857E-2</v>
      </c>
      <c r="K1865" s="4">
        <v>73073120.010000005</v>
      </c>
      <c r="L1865" s="5">
        <v>3975001</v>
      </c>
      <c r="M1865" s="6">
        <v>18.38317022</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232</v>
      </c>
      <c r="AG1865">
        <v>0.17883399999999999</v>
      </c>
    </row>
    <row r="1866" spans="1:33" x14ac:dyDescent="0.25">
      <c r="A1866" t="s">
        <v>5231</v>
      </c>
      <c r="B1866" t="s">
        <v>303</v>
      </c>
      <c r="C1866" t="s">
        <v>304</v>
      </c>
      <c r="D1866" t="s">
        <v>305</v>
      </c>
      <c r="E1866" t="s">
        <v>306</v>
      </c>
      <c r="F1866" t="s">
        <v>307</v>
      </c>
      <c r="G1866" s="1">
        <v>-9990.3223223719997</v>
      </c>
      <c r="H1866" s="1">
        <v>194.71</v>
      </c>
      <c r="I1866" s="2">
        <v>-1945215.6593890521</v>
      </c>
      <c r="J1866" s="3">
        <v>-2.66201259659208E-2</v>
      </c>
      <c r="K1866" s="4">
        <v>73073120.010000005</v>
      </c>
      <c r="L1866" s="5">
        <v>3975001</v>
      </c>
      <c r="M1866" s="6">
        <v>18.38317022</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232</v>
      </c>
      <c r="AG1866">
        <v>0.17883399999999999</v>
      </c>
    </row>
    <row r="1867" spans="1:33" x14ac:dyDescent="0.25">
      <c r="A1867" t="s">
        <v>5231</v>
      </c>
      <c r="B1867" t="s">
        <v>308</v>
      </c>
      <c r="C1867" t="s">
        <v>309</v>
      </c>
      <c r="D1867" t="s">
        <v>310</v>
      </c>
      <c r="E1867" t="s">
        <v>311</v>
      </c>
      <c r="F1867" t="s">
        <v>312</v>
      </c>
      <c r="G1867" s="1">
        <v>-88075.712860436004</v>
      </c>
      <c r="H1867" s="1">
        <v>27.55</v>
      </c>
      <c r="I1867" s="2">
        <v>-2426485.8893050118</v>
      </c>
      <c r="J1867" s="3">
        <v>-3.3206271868136301E-2</v>
      </c>
      <c r="K1867" s="4">
        <v>73073120.010000005</v>
      </c>
      <c r="L1867" s="5">
        <v>3975001</v>
      </c>
      <c r="M1867" s="6">
        <v>18.38317022</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232</v>
      </c>
      <c r="AG1867">
        <v>0.17883399999999999</v>
      </c>
    </row>
    <row r="1868" spans="1:33" x14ac:dyDescent="0.25">
      <c r="A1868" t="s">
        <v>5231</v>
      </c>
      <c r="B1868" t="s">
        <v>313</v>
      </c>
      <c r="C1868" t="s">
        <v>314</v>
      </c>
      <c r="D1868" t="s">
        <v>315</v>
      </c>
      <c r="E1868" t="s">
        <v>316</v>
      </c>
      <c r="F1868" t="s">
        <v>317</v>
      </c>
      <c r="G1868" s="1">
        <v>-176209.945627268</v>
      </c>
      <c r="H1868" s="1">
        <v>10.98</v>
      </c>
      <c r="I1868" s="2">
        <v>-1934785.2029874029</v>
      </c>
      <c r="J1868" s="3">
        <v>-2.6477385976164999E-2</v>
      </c>
      <c r="K1868" s="4">
        <v>73073120.010000005</v>
      </c>
      <c r="L1868" s="5">
        <v>3975001</v>
      </c>
      <c r="M1868" s="6">
        <v>18.38317022</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232</v>
      </c>
      <c r="AG1868">
        <v>0.17883399999999999</v>
      </c>
    </row>
    <row r="1869" spans="1:33" x14ac:dyDescent="0.25">
      <c r="A1869" t="s">
        <v>5231</v>
      </c>
      <c r="B1869" t="s">
        <v>318</v>
      </c>
      <c r="C1869" t="s">
        <v>319</v>
      </c>
      <c r="D1869" t="s">
        <v>320</v>
      </c>
      <c r="E1869" t="s">
        <v>321</v>
      </c>
      <c r="G1869" s="1">
        <v>-693718.51995822601</v>
      </c>
      <c r="H1869" s="1">
        <v>3.32</v>
      </c>
      <c r="I1869" s="2">
        <v>-2303145.4862613101</v>
      </c>
      <c r="J1869" s="3">
        <v>-3.1518367984645003E-2</v>
      </c>
      <c r="K1869" s="4">
        <v>73073120.010000005</v>
      </c>
      <c r="L1869" s="5">
        <v>3975001</v>
      </c>
      <c r="M1869" s="6">
        <v>18.38317022</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232</v>
      </c>
      <c r="AG1869">
        <v>0.17883399999999999</v>
      </c>
    </row>
    <row r="1870" spans="1:33" x14ac:dyDescent="0.25">
      <c r="A1870" t="s">
        <v>5231</v>
      </c>
      <c r="B1870" t="s">
        <v>322</v>
      </c>
      <c r="C1870" t="s">
        <v>323</v>
      </c>
      <c r="D1870" t="s">
        <v>324</v>
      </c>
      <c r="E1870" t="s">
        <v>325</v>
      </c>
      <c r="F1870" t="s">
        <v>326</v>
      </c>
      <c r="G1870" s="1">
        <v>-84406.262874345994</v>
      </c>
      <c r="H1870" s="1">
        <v>26.63</v>
      </c>
      <c r="I1870" s="2">
        <v>-2247738.7803438338</v>
      </c>
      <c r="J1870" s="3">
        <v>-3.07601314961812E-2</v>
      </c>
      <c r="K1870" s="4">
        <v>73073120.010000005</v>
      </c>
      <c r="L1870" s="5">
        <v>3975001</v>
      </c>
      <c r="M1870" s="6">
        <v>18.38317022</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232</v>
      </c>
      <c r="AG1870">
        <v>0.17883399999999999</v>
      </c>
    </row>
    <row r="1871" spans="1:33" x14ac:dyDescent="0.25">
      <c r="A1871" t="s">
        <v>5231</v>
      </c>
      <c r="B1871" t="s">
        <v>327</v>
      </c>
      <c r="C1871" t="s">
        <v>328</v>
      </c>
      <c r="D1871" t="s">
        <v>329</v>
      </c>
      <c r="E1871" t="s">
        <v>330</v>
      </c>
      <c r="F1871" t="s">
        <v>331</v>
      </c>
      <c r="G1871" s="1">
        <v>-57941.387678342013</v>
      </c>
      <c r="H1871" s="1">
        <v>33.36</v>
      </c>
      <c r="I1871" s="2">
        <v>-1932924.692949489</v>
      </c>
      <c r="J1871" s="3">
        <v>-2.6451925040082699E-2</v>
      </c>
      <c r="K1871" s="4">
        <v>73073120.010000005</v>
      </c>
      <c r="L1871" s="5">
        <v>3975001</v>
      </c>
      <c r="M1871" s="6">
        <v>18.38317022</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232</v>
      </c>
      <c r="AG1871">
        <v>0.17883399999999999</v>
      </c>
    </row>
    <row r="1872" spans="1:33" x14ac:dyDescent="0.25">
      <c r="A1872" t="s">
        <v>5231</v>
      </c>
      <c r="B1872" t="s">
        <v>332</v>
      </c>
      <c r="C1872" t="s">
        <v>333</v>
      </c>
      <c r="D1872" t="s">
        <v>334</v>
      </c>
      <c r="E1872" t="s">
        <v>335</v>
      </c>
      <c r="F1872" t="s">
        <v>336</v>
      </c>
      <c r="G1872" s="1">
        <v>-20531.586689053998</v>
      </c>
      <c r="H1872" s="1">
        <v>135.61000000000001</v>
      </c>
      <c r="I1872" s="2">
        <v>-2784288.4709026129</v>
      </c>
      <c r="J1872" s="3">
        <v>-3.81027725451107E-2</v>
      </c>
      <c r="K1872" s="4">
        <v>73073120.010000005</v>
      </c>
      <c r="L1872" s="5">
        <v>3975001</v>
      </c>
      <c r="M1872" s="6">
        <v>18.38317022</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232</v>
      </c>
      <c r="AG1872">
        <v>0.17883399999999999</v>
      </c>
    </row>
    <row r="1873" spans="1:33" x14ac:dyDescent="0.25">
      <c r="A1873" t="s">
        <v>5231</v>
      </c>
      <c r="B1873" t="s">
        <v>337</v>
      </c>
      <c r="C1873" t="s">
        <v>338</v>
      </c>
      <c r="D1873" t="s">
        <v>339</v>
      </c>
      <c r="E1873" t="s">
        <v>340</v>
      </c>
      <c r="F1873" t="s">
        <v>341</v>
      </c>
      <c r="G1873" s="1">
        <v>-614039.69122010202</v>
      </c>
      <c r="H1873" s="1">
        <v>3.12</v>
      </c>
      <c r="I1873" s="2">
        <v>-1915803.8366067179</v>
      </c>
      <c r="J1873" s="3">
        <v>-2.62176274441893E-2</v>
      </c>
      <c r="K1873" s="4">
        <v>73073120.010000005</v>
      </c>
      <c r="L1873" s="5">
        <v>3975001</v>
      </c>
      <c r="M1873" s="6">
        <v>18.38317022</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232</v>
      </c>
      <c r="AG1873">
        <v>0.17883399999999999</v>
      </c>
    </row>
    <row r="1874" spans="1:33" x14ac:dyDescent="0.25">
      <c r="A1874" t="s">
        <v>5231</v>
      </c>
      <c r="B1874" t="s">
        <v>342</v>
      </c>
      <c r="C1874" t="s">
        <v>343</v>
      </c>
      <c r="D1874" t="s">
        <v>344</v>
      </c>
      <c r="E1874" t="s">
        <v>345</v>
      </c>
      <c r="F1874" t="s">
        <v>346</v>
      </c>
      <c r="G1874" s="1">
        <v>-111228.12260165199</v>
      </c>
      <c r="H1874" s="1">
        <v>19.91</v>
      </c>
      <c r="I1874" s="2">
        <v>-2214551.9209988918</v>
      </c>
      <c r="J1874" s="3">
        <v>-3.0305971890837901E-2</v>
      </c>
      <c r="K1874" s="4">
        <v>73073120.010000005</v>
      </c>
      <c r="L1874" s="5">
        <v>3975001</v>
      </c>
      <c r="M1874" s="6">
        <v>18.38317022</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232</v>
      </c>
      <c r="AG1874">
        <v>0.17883399999999999</v>
      </c>
    </row>
    <row r="1875" spans="1:33" x14ac:dyDescent="0.25">
      <c r="A1875" t="s">
        <v>5231</v>
      </c>
      <c r="B1875" t="s">
        <v>347</v>
      </c>
      <c r="C1875" t="s">
        <v>348</v>
      </c>
      <c r="D1875" t="s">
        <v>349</v>
      </c>
      <c r="E1875" t="s">
        <v>350</v>
      </c>
      <c r="F1875" t="s">
        <v>351</v>
      </c>
      <c r="G1875" s="1">
        <v>-77660.634430357997</v>
      </c>
      <c r="H1875" s="1">
        <v>32.130000000000003</v>
      </c>
      <c r="I1875" s="2">
        <v>-2495236.184247402</v>
      </c>
      <c r="J1875" s="3">
        <v>-3.4147114341168502E-2</v>
      </c>
      <c r="K1875" s="4">
        <v>73073120.010000005</v>
      </c>
      <c r="L1875" s="5">
        <v>3975001</v>
      </c>
      <c r="M1875" s="6">
        <v>18.38317022</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232</v>
      </c>
      <c r="AG1875">
        <v>0.17883399999999999</v>
      </c>
    </row>
    <row r="1876" spans="1:33" x14ac:dyDescent="0.25">
      <c r="A1876" t="s">
        <v>5231</v>
      </c>
      <c r="B1876" t="s">
        <v>352</v>
      </c>
      <c r="C1876" t="s">
        <v>353</v>
      </c>
      <c r="D1876" t="s">
        <v>354</v>
      </c>
      <c r="E1876" t="s">
        <v>355</v>
      </c>
      <c r="F1876" t="s">
        <v>356</v>
      </c>
      <c r="G1876" s="1">
        <v>-19069.988426132</v>
      </c>
      <c r="H1876" s="1">
        <v>100.29</v>
      </c>
      <c r="I1876" s="2">
        <v>-1912529.1392567779</v>
      </c>
      <c r="J1876" s="3">
        <v>-2.6172813464035001E-2</v>
      </c>
      <c r="K1876" s="4">
        <v>73073120.010000005</v>
      </c>
      <c r="L1876" s="5">
        <v>3975001</v>
      </c>
      <c r="M1876" s="6">
        <v>18.38317022</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232</v>
      </c>
      <c r="AG1876">
        <v>0.17883399999999999</v>
      </c>
    </row>
    <row r="1877" spans="1:33" x14ac:dyDescent="0.25">
      <c r="A1877" t="s">
        <v>5231</v>
      </c>
      <c r="B1877" t="s">
        <v>357</v>
      </c>
      <c r="C1877" t="s">
        <v>358</v>
      </c>
      <c r="D1877" t="s">
        <v>359</v>
      </c>
      <c r="E1877" t="s">
        <v>360</v>
      </c>
      <c r="F1877" t="s">
        <v>361</v>
      </c>
      <c r="G1877" s="1">
        <v>-20331.030719033999</v>
      </c>
      <c r="H1877" s="1">
        <v>115.35</v>
      </c>
      <c r="I1877" s="2">
        <v>-2345184.3934405721</v>
      </c>
      <c r="J1877" s="3">
        <v>-3.2093667180484897E-2</v>
      </c>
      <c r="K1877" s="4">
        <v>73073120.010000005</v>
      </c>
      <c r="L1877" s="5">
        <v>3975001</v>
      </c>
      <c r="M1877" s="6">
        <v>18.38317022</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232</v>
      </c>
      <c r="AG1877">
        <v>0.17883399999999999</v>
      </c>
    </row>
    <row r="1878" spans="1:33" x14ac:dyDescent="0.25">
      <c r="A1878" t="s">
        <v>5231</v>
      </c>
      <c r="B1878" t="s">
        <v>362</v>
      </c>
      <c r="C1878" t="s">
        <v>363</v>
      </c>
      <c r="D1878" t="s">
        <v>364</v>
      </c>
      <c r="E1878" t="s">
        <v>365</v>
      </c>
      <c r="F1878" t="s">
        <v>366</v>
      </c>
      <c r="G1878" s="1">
        <v>-197763.44514408999</v>
      </c>
      <c r="H1878" s="1">
        <v>12.19</v>
      </c>
      <c r="I1878" s="2">
        <v>-2410736.396306457</v>
      </c>
      <c r="J1878" s="3">
        <v>-3.2990741273624898E-2</v>
      </c>
      <c r="K1878" s="4">
        <v>73073120.010000005</v>
      </c>
      <c r="L1878" s="5">
        <v>3975001</v>
      </c>
      <c r="M1878" s="6">
        <v>18.38317022</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232</v>
      </c>
      <c r="AG1878">
        <v>0.17883399999999999</v>
      </c>
    </row>
    <row r="1879" spans="1:33" x14ac:dyDescent="0.25">
      <c r="A1879" t="s">
        <v>5231</v>
      </c>
      <c r="B1879" t="s">
        <v>367</v>
      </c>
      <c r="C1879" t="s">
        <v>368</v>
      </c>
      <c r="D1879" t="s">
        <v>369</v>
      </c>
      <c r="E1879" t="s">
        <v>370</v>
      </c>
      <c r="F1879" t="s">
        <v>371</v>
      </c>
      <c r="G1879" s="1">
        <v>-43613.881000410001</v>
      </c>
      <c r="H1879" s="1">
        <v>56.37</v>
      </c>
      <c r="I1879" s="2">
        <v>-2458514.4719931111</v>
      </c>
      <c r="J1879" s="3">
        <v>-3.3644580546946197E-2</v>
      </c>
      <c r="K1879" s="4">
        <v>73073120.010000005</v>
      </c>
      <c r="L1879" s="5">
        <v>3975001</v>
      </c>
      <c r="M1879" s="6">
        <v>18.38317022</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232</v>
      </c>
      <c r="AG1879">
        <v>0.17883399999999999</v>
      </c>
    </row>
    <row r="1880" spans="1:33" x14ac:dyDescent="0.25">
      <c r="A1880" t="s">
        <v>5231</v>
      </c>
      <c r="B1880" t="s">
        <v>372</v>
      </c>
      <c r="C1880" t="s">
        <v>373</v>
      </c>
      <c r="D1880" t="s">
        <v>374</v>
      </c>
      <c r="E1880" t="s">
        <v>375</v>
      </c>
      <c r="F1880" t="s">
        <v>376</v>
      </c>
      <c r="G1880" s="1">
        <v>-67384.493009218</v>
      </c>
      <c r="H1880" s="1">
        <v>26.12</v>
      </c>
      <c r="I1880" s="2">
        <v>-1760082.9574007739</v>
      </c>
      <c r="J1880" s="3">
        <v>-2.4086599246890002E-2</v>
      </c>
      <c r="K1880" s="4">
        <v>73073120.010000005</v>
      </c>
      <c r="L1880" s="5">
        <v>3975001</v>
      </c>
      <c r="M1880" s="6">
        <v>18.38317022</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232</v>
      </c>
      <c r="AG1880">
        <v>0.17883399999999999</v>
      </c>
    </row>
    <row r="1881" spans="1:33" x14ac:dyDescent="0.25">
      <c r="A1881" t="s">
        <v>5231</v>
      </c>
      <c r="B1881" t="s">
        <v>377</v>
      </c>
      <c r="C1881" t="s">
        <v>378</v>
      </c>
      <c r="D1881" t="s">
        <v>379</v>
      </c>
      <c r="E1881" t="s">
        <v>380</v>
      </c>
      <c r="F1881" t="s">
        <v>381</v>
      </c>
      <c r="G1881" s="1">
        <v>-102370.234532356</v>
      </c>
      <c r="H1881" s="1">
        <v>12.41</v>
      </c>
      <c r="I1881" s="2">
        <v>-1270414.6105465379</v>
      </c>
      <c r="J1881" s="3">
        <v>-1.7385525763409002E-2</v>
      </c>
      <c r="K1881" s="4">
        <v>73073120.010000005</v>
      </c>
      <c r="L1881" s="5">
        <v>3975001</v>
      </c>
      <c r="M1881" s="6">
        <v>18.38317022</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232</v>
      </c>
      <c r="AG1881">
        <v>0.17883399999999999</v>
      </c>
    </row>
    <row r="1882" spans="1:33" x14ac:dyDescent="0.25">
      <c r="A1882" t="s">
        <v>5231</v>
      </c>
      <c r="B1882" t="s">
        <v>382</v>
      </c>
      <c r="C1882" t="s">
        <v>383</v>
      </c>
      <c r="D1882" t="s">
        <v>384</v>
      </c>
      <c r="E1882" t="s">
        <v>385</v>
      </c>
      <c r="F1882" t="s">
        <v>386</v>
      </c>
      <c r="G1882" s="1">
        <v>-85107.764747488007</v>
      </c>
      <c r="H1882" s="1">
        <v>17.78</v>
      </c>
      <c r="I1882" s="2">
        <v>-1513216.0572103369</v>
      </c>
      <c r="J1882" s="3">
        <v>-2.07082447964895E-2</v>
      </c>
      <c r="K1882" s="4">
        <v>73073120.010000005</v>
      </c>
      <c r="L1882" s="5">
        <v>3975001</v>
      </c>
      <c r="M1882" s="6">
        <v>18.38317022</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232</v>
      </c>
      <c r="AG1882">
        <v>0.17883399999999999</v>
      </c>
    </row>
    <row r="1883" spans="1:33" x14ac:dyDescent="0.25">
      <c r="A1883" t="s">
        <v>5231</v>
      </c>
      <c r="B1883" t="s">
        <v>387</v>
      </c>
      <c r="C1883" t="s">
        <v>388</v>
      </c>
      <c r="D1883" t="s">
        <v>389</v>
      </c>
      <c r="E1883" t="s">
        <v>390</v>
      </c>
      <c r="F1883" t="s">
        <v>391</v>
      </c>
      <c r="G1883" s="1">
        <v>-81823.831341098004</v>
      </c>
      <c r="H1883" s="1">
        <v>12.18</v>
      </c>
      <c r="I1883" s="2">
        <v>-996614.26573457359</v>
      </c>
      <c r="J1883" s="3">
        <v>-1.36385892048702E-2</v>
      </c>
      <c r="K1883" s="4">
        <v>73073120.010000005</v>
      </c>
      <c r="L1883" s="5">
        <v>3975001</v>
      </c>
      <c r="M1883" s="6">
        <v>18.38317022</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232</v>
      </c>
      <c r="AG1883">
        <v>0.17883399999999999</v>
      </c>
    </row>
    <row r="1884" spans="1:33" x14ac:dyDescent="0.25">
      <c r="A1884" t="s">
        <v>5231</v>
      </c>
      <c r="B1884" t="s">
        <v>392</v>
      </c>
      <c r="C1884" t="s">
        <v>393</v>
      </c>
      <c r="D1884" t="s">
        <v>394</v>
      </c>
      <c r="E1884" t="s">
        <v>395</v>
      </c>
      <c r="F1884" t="s">
        <v>396</v>
      </c>
      <c r="G1884" s="1">
        <v>-145716.93261664</v>
      </c>
      <c r="H1884" s="1">
        <v>15.17</v>
      </c>
      <c r="I1884" s="2">
        <v>-2210525.867794429</v>
      </c>
      <c r="J1884" s="3">
        <v>-3.02508756638818E-2</v>
      </c>
      <c r="K1884" s="4">
        <v>73073120.010000005</v>
      </c>
      <c r="L1884" s="5">
        <v>3975001</v>
      </c>
      <c r="M1884" s="6">
        <v>18.38317022</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232</v>
      </c>
      <c r="AG1884">
        <v>0.17883399999999999</v>
      </c>
    </row>
    <row r="1885" spans="1:33" x14ac:dyDescent="0.25">
      <c r="A1885" t="s">
        <v>5231</v>
      </c>
      <c r="B1885" t="s">
        <v>397</v>
      </c>
      <c r="C1885" t="s">
        <v>398</v>
      </c>
      <c r="D1885" t="s">
        <v>399</v>
      </c>
      <c r="E1885" t="s">
        <v>400</v>
      </c>
      <c r="F1885" t="s">
        <v>401</v>
      </c>
      <c r="G1885" s="1">
        <v>-245132.64524008401</v>
      </c>
      <c r="H1885" s="1">
        <v>9.07</v>
      </c>
      <c r="I1885" s="2">
        <v>-2223353.0923275622</v>
      </c>
      <c r="J1885" s="3">
        <v>-3.0426415240286601E-2</v>
      </c>
      <c r="K1885" s="4">
        <v>73073120.010000005</v>
      </c>
      <c r="L1885" s="5">
        <v>3975001</v>
      </c>
      <c r="M1885" s="6">
        <v>18.38317022</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232</v>
      </c>
      <c r="AG1885">
        <v>0.17883399999999999</v>
      </c>
    </row>
    <row r="1886" spans="1:33" x14ac:dyDescent="0.25">
      <c r="A1886" t="s">
        <v>5231</v>
      </c>
      <c r="B1886" t="s">
        <v>402</v>
      </c>
      <c r="C1886" t="s">
        <v>403</v>
      </c>
      <c r="D1886" t="s">
        <v>404</v>
      </c>
      <c r="E1886" t="s">
        <v>405</v>
      </c>
      <c r="F1886" t="s">
        <v>406</v>
      </c>
      <c r="G1886" s="1">
        <v>-46954.489074527999</v>
      </c>
      <c r="H1886" s="1">
        <v>46.21</v>
      </c>
      <c r="I1886" s="2">
        <v>-2169766.940133939</v>
      </c>
      <c r="J1886" s="3">
        <v>-2.9693092888835201E-2</v>
      </c>
      <c r="K1886" s="4">
        <v>73073120.010000005</v>
      </c>
      <c r="L1886" s="5">
        <v>3975001</v>
      </c>
      <c r="M1886" s="6">
        <v>18.38317022</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232</v>
      </c>
      <c r="AG1886">
        <v>0.17883399999999999</v>
      </c>
    </row>
    <row r="1887" spans="1:33" x14ac:dyDescent="0.25">
      <c r="A1887" t="s">
        <v>5231</v>
      </c>
      <c r="B1887" t="s">
        <v>407</v>
      </c>
      <c r="C1887" t="s">
        <v>408</v>
      </c>
      <c r="D1887" t="s">
        <v>409</v>
      </c>
      <c r="E1887" t="s">
        <v>410</v>
      </c>
      <c r="F1887" t="s">
        <v>411</v>
      </c>
      <c r="G1887" s="1">
        <v>-301201.98551664199</v>
      </c>
      <c r="H1887" s="1">
        <v>8.16</v>
      </c>
      <c r="I1887" s="2">
        <v>-2457808.2018157989</v>
      </c>
      <c r="J1887" s="3">
        <v>-3.3634915294152599E-2</v>
      </c>
      <c r="K1887" s="4">
        <v>73073120.010000005</v>
      </c>
      <c r="L1887" s="5">
        <v>3975001</v>
      </c>
      <c r="M1887" s="6">
        <v>18.38317022</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232</v>
      </c>
      <c r="AG1887">
        <v>0.17883399999999999</v>
      </c>
    </row>
    <row r="1888" spans="1:33" x14ac:dyDescent="0.25">
      <c r="A1888" t="s">
        <v>5231</v>
      </c>
      <c r="B1888" t="s">
        <v>412</v>
      </c>
      <c r="C1888" t="s">
        <v>413</v>
      </c>
      <c r="D1888" t="s">
        <v>414</v>
      </c>
      <c r="E1888" t="s">
        <v>415</v>
      </c>
      <c r="F1888" t="s">
        <v>416</v>
      </c>
      <c r="G1888" s="1">
        <v>-131696.197777144</v>
      </c>
      <c r="H1888" s="1">
        <v>15.84</v>
      </c>
      <c r="I1888" s="2">
        <v>-2086067.772789961</v>
      </c>
      <c r="J1888" s="3">
        <v>-2.8547676252286502E-2</v>
      </c>
      <c r="K1888" s="4">
        <v>73073120.010000005</v>
      </c>
      <c r="L1888" s="5">
        <v>3975001</v>
      </c>
      <c r="M1888" s="6">
        <v>18.38317022</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232</v>
      </c>
      <c r="AG1888">
        <v>0.17883399999999999</v>
      </c>
    </row>
    <row r="1889" spans="1:33" x14ac:dyDescent="0.25">
      <c r="A1889" t="s">
        <v>5231</v>
      </c>
      <c r="B1889" t="s">
        <v>417</v>
      </c>
      <c r="C1889" t="s">
        <v>418</v>
      </c>
      <c r="D1889" t="s">
        <v>419</v>
      </c>
      <c r="E1889" t="s">
        <v>420</v>
      </c>
      <c r="G1889" s="1">
        <v>-18575.580927875999</v>
      </c>
      <c r="H1889" s="1">
        <v>175.74</v>
      </c>
      <c r="I1889" s="2">
        <v>-3264472.5922649279</v>
      </c>
      <c r="J1889" s="3">
        <v>-4.4674055135707699E-2</v>
      </c>
      <c r="K1889" s="4">
        <v>73073120.010000005</v>
      </c>
      <c r="L1889" s="5">
        <v>3975001</v>
      </c>
      <c r="M1889" s="6">
        <v>18.38317022</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232</v>
      </c>
      <c r="AG1889">
        <v>0.17883399999999999</v>
      </c>
    </row>
    <row r="1890" spans="1:33" x14ac:dyDescent="0.25">
      <c r="A1890" t="s">
        <v>5231</v>
      </c>
      <c r="B1890" t="s">
        <v>421</v>
      </c>
      <c r="C1890" t="s">
        <v>422</v>
      </c>
      <c r="D1890" t="s">
        <v>423</v>
      </c>
      <c r="E1890" t="s">
        <v>424</v>
      </c>
      <c r="F1890" t="s">
        <v>425</v>
      </c>
      <c r="G1890" s="1">
        <v>-270575.59123046201</v>
      </c>
      <c r="H1890" s="1">
        <v>4.08</v>
      </c>
      <c r="I1890" s="2">
        <v>-1103948.412220285</v>
      </c>
      <c r="J1890" s="3">
        <v>-1.5107448704382799E-2</v>
      </c>
      <c r="K1890" s="4">
        <v>73073120.010000005</v>
      </c>
      <c r="L1890" s="5">
        <v>3975001</v>
      </c>
      <c r="M1890" s="6">
        <v>18.38317022</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232</v>
      </c>
      <c r="AG1890">
        <v>0.17883399999999999</v>
      </c>
    </row>
    <row r="1891" spans="1:33" x14ac:dyDescent="0.25">
      <c r="A1891" t="s">
        <v>5231</v>
      </c>
      <c r="B1891" t="s">
        <v>426</v>
      </c>
      <c r="C1891" t="s">
        <v>427</v>
      </c>
      <c r="D1891" t="s">
        <v>428</v>
      </c>
      <c r="E1891" t="s">
        <v>429</v>
      </c>
      <c r="F1891" t="s">
        <v>430</v>
      </c>
      <c r="G1891" s="1">
        <v>-90209.818728554004</v>
      </c>
      <c r="H1891" s="1">
        <v>23.71</v>
      </c>
      <c r="I1891" s="2">
        <v>-2138874.802054015</v>
      </c>
      <c r="J1891" s="3">
        <v>-2.9270336366659998E-2</v>
      </c>
      <c r="K1891" s="4">
        <v>73073120.010000005</v>
      </c>
      <c r="L1891" s="5">
        <v>3975001</v>
      </c>
      <c r="M1891" s="6">
        <v>18.38317022</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232</v>
      </c>
      <c r="AG1891">
        <v>0.17883399999999999</v>
      </c>
    </row>
    <row r="1892" spans="1:33" x14ac:dyDescent="0.25">
      <c r="A1892" t="s">
        <v>5231</v>
      </c>
      <c r="B1892" t="s">
        <v>431</v>
      </c>
      <c r="C1892" t="s">
        <v>432</v>
      </c>
      <c r="D1892" t="s">
        <v>433</v>
      </c>
      <c r="E1892" t="s">
        <v>434</v>
      </c>
      <c r="F1892" t="s">
        <v>435</v>
      </c>
      <c r="G1892" s="1">
        <v>-8338.0475773279995</v>
      </c>
      <c r="H1892" s="1">
        <v>287.48</v>
      </c>
      <c r="I1892" s="2">
        <v>-2397021.9175302531</v>
      </c>
      <c r="J1892" s="3">
        <v>-3.28030596914737E-2</v>
      </c>
      <c r="K1892" s="4">
        <v>73073120.010000005</v>
      </c>
      <c r="L1892" s="5">
        <v>3975001</v>
      </c>
      <c r="M1892" s="6">
        <v>18.38317022</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232</v>
      </c>
      <c r="AG1892">
        <v>0.17883399999999999</v>
      </c>
    </row>
    <row r="1893" spans="1:33" x14ac:dyDescent="0.25">
      <c r="A1893" t="s">
        <v>5231</v>
      </c>
      <c r="B1893" t="s">
        <v>436</v>
      </c>
      <c r="C1893" t="s">
        <v>437</v>
      </c>
      <c r="D1893" t="s">
        <v>438</v>
      </c>
      <c r="E1893" t="s">
        <v>439</v>
      </c>
      <c r="G1893" s="1">
        <v>-127570.94472386601</v>
      </c>
      <c r="H1893" s="1">
        <v>10.744999999999999</v>
      </c>
      <c r="I1893" s="2">
        <v>-1370749.8010579401</v>
      </c>
      <c r="J1893" s="3">
        <v>-1.8758605091316102E-2</v>
      </c>
      <c r="K1893" s="4">
        <v>73073120.010000005</v>
      </c>
      <c r="L1893" s="5">
        <v>3975001</v>
      </c>
      <c r="M1893" s="6">
        <v>18.38317022</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232</v>
      </c>
      <c r="AG1893">
        <v>0.17883399999999999</v>
      </c>
    </row>
    <row r="1894" spans="1:33" x14ac:dyDescent="0.25">
      <c r="A1894" t="s">
        <v>5231</v>
      </c>
      <c r="B1894" t="s">
        <v>436</v>
      </c>
      <c r="C1894" t="s">
        <v>440</v>
      </c>
      <c r="D1894" t="s">
        <v>441</v>
      </c>
      <c r="E1894" t="s">
        <v>442</v>
      </c>
      <c r="G1894" s="1">
        <v>-100145.72106831599</v>
      </c>
      <c r="H1894" s="1">
        <v>10.81</v>
      </c>
      <c r="I1894" s="2">
        <v>-1082575.244748496</v>
      </c>
      <c r="J1894" s="3">
        <v>-1.48149585593217E-2</v>
      </c>
      <c r="K1894" s="4">
        <v>73073120.010000005</v>
      </c>
      <c r="L1894" s="5">
        <v>3975001</v>
      </c>
      <c r="M1894" s="6">
        <v>18.38317022</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232</v>
      </c>
      <c r="AG1894">
        <v>0.17883399999999999</v>
      </c>
    </row>
    <row r="1895" spans="1:33" x14ac:dyDescent="0.25">
      <c r="A1895" t="s">
        <v>5231</v>
      </c>
      <c r="B1895" t="s">
        <v>443</v>
      </c>
      <c r="C1895" t="s">
        <v>444</v>
      </c>
      <c r="D1895" t="s">
        <v>445</v>
      </c>
      <c r="E1895" t="s">
        <v>446</v>
      </c>
      <c r="F1895" t="s">
        <v>447</v>
      </c>
      <c r="G1895" s="1">
        <v>-13122.039916510001</v>
      </c>
      <c r="H1895" s="1">
        <v>233.24</v>
      </c>
      <c r="I1895" s="2">
        <v>-3060584.5901267929</v>
      </c>
      <c r="J1895" s="3">
        <v>-4.1883863583598899E-2</v>
      </c>
      <c r="K1895" s="4">
        <v>73073120.010000005</v>
      </c>
      <c r="L1895" s="5">
        <v>3975001</v>
      </c>
      <c r="M1895" s="6">
        <v>18.38317022</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232</v>
      </c>
      <c r="AG1895">
        <v>0.17883399999999999</v>
      </c>
    </row>
    <row r="1896" spans="1:33" x14ac:dyDescent="0.25">
      <c r="A1896" t="s">
        <v>5231</v>
      </c>
      <c r="B1896" t="s">
        <v>448</v>
      </c>
      <c r="C1896" t="s">
        <v>449</v>
      </c>
      <c r="D1896" t="s">
        <v>450</v>
      </c>
      <c r="E1896" t="s">
        <v>451</v>
      </c>
      <c r="F1896" t="s">
        <v>452</v>
      </c>
      <c r="G1896" s="1">
        <v>-77625.436593753999</v>
      </c>
      <c r="H1896" s="1">
        <v>31.16</v>
      </c>
      <c r="I1896" s="2">
        <v>-2418808.604261375</v>
      </c>
      <c r="J1896" s="3">
        <v>-3.31012088156405E-2</v>
      </c>
      <c r="K1896" s="4">
        <v>73073120.010000005</v>
      </c>
      <c r="L1896" s="5">
        <v>3975001</v>
      </c>
      <c r="M1896" s="6">
        <v>18.38317022</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232</v>
      </c>
      <c r="AG1896">
        <v>0.17883399999999999</v>
      </c>
    </row>
    <row r="1897" spans="1:33" x14ac:dyDescent="0.25">
      <c r="A1897" t="s">
        <v>5231</v>
      </c>
      <c r="B1897" t="s">
        <v>453</v>
      </c>
      <c r="C1897" t="s">
        <v>454</v>
      </c>
      <c r="D1897" t="s">
        <v>455</v>
      </c>
      <c r="E1897" t="s">
        <v>456</v>
      </c>
      <c r="F1897" t="s">
        <v>457</v>
      </c>
      <c r="G1897" s="1">
        <v>-123350.55087370401</v>
      </c>
      <c r="H1897" s="1">
        <v>19.059999999999999</v>
      </c>
      <c r="I1897" s="2">
        <v>-2351061.4996527978</v>
      </c>
      <c r="J1897" s="3">
        <v>-3.2174094924796601E-2</v>
      </c>
      <c r="K1897" s="4">
        <v>73073120.010000005</v>
      </c>
      <c r="L1897" s="5">
        <v>3975001</v>
      </c>
      <c r="M1897" s="6">
        <v>18.38317022</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232</v>
      </c>
      <c r="AG1897">
        <v>0.17883399999999999</v>
      </c>
    </row>
    <row r="1898" spans="1:33" x14ac:dyDescent="0.25">
      <c r="A1898" t="s">
        <v>5231</v>
      </c>
      <c r="B1898" t="s">
        <v>458</v>
      </c>
      <c r="C1898" t="s">
        <v>459</v>
      </c>
      <c r="D1898" t="s">
        <v>460</v>
      </c>
      <c r="E1898" t="s">
        <v>461</v>
      </c>
      <c r="F1898" t="s">
        <v>462</v>
      </c>
      <c r="G1898" s="1">
        <v>-66525.518031405998</v>
      </c>
      <c r="H1898" s="1">
        <v>26.63</v>
      </c>
      <c r="I1898" s="2">
        <v>-1771574.5451763419</v>
      </c>
      <c r="J1898" s="3">
        <v>-2.4243860737490099E-2</v>
      </c>
      <c r="K1898" s="4">
        <v>73073120.010000005</v>
      </c>
      <c r="L1898" s="5">
        <v>3975001</v>
      </c>
      <c r="M1898" s="6">
        <v>18.38317022</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232</v>
      </c>
      <c r="AG1898">
        <v>0.17883399999999999</v>
      </c>
    </row>
    <row r="1899" spans="1:33" x14ac:dyDescent="0.25">
      <c r="A1899" t="s">
        <v>5231</v>
      </c>
      <c r="B1899" t="s">
        <v>463</v>
      </c>
      <c r="C1899" t="s">
        <v>464</v>
      </c>
      <c r="D1899" t="s">
        <v>465</v>
      </c>
      <c r="E1899" t="s">
        <v>466</v>
      </c>
      <c r="F1899" t="s">
        <v>467</v>
      </c>
      <c r="G1899" s="1">
        <v>-79807.240243654</v>
      </c>
      <c r="H1899" s="1">
        <v>30.76</v>
      </c>
      <c r="I1899" s="2">
        <v>-2454870.7098947968</v>
      </c>
      <c r="J1899" s="3">
        <v>-3.3594715944232897E-2</v>
      </c>
      <c r="K1899" s="4">
        <v>73073120.010000005</v>
      </c>
      <c r="L1899" s="5">
        <v>3975001</v>
      </c>
      <c r="M1899" s="6">
        <v>18.38317022</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232</v>
      </c>
      <c r="AG1899">
        <v>0.17883399999999999</v>
      </c>
    </row>
    <row r="1900" spans="1:33" x14ac:dyDescent="0.25">
      <c r="A1900" t="s">
        <v>5231</v>
      </c>
      <c r="B1900" t="s">
        <v>468</v>
      </c>
      <c r="C1900" t="s">
        <v>469</v>
      </c>
      <c r="D1900" t="s">
        <v>470</v>
      </c>
      <c r="E1900" t="s">
        <v>471</v>
      </c>
      <c r="F1900" t="s">
        <v>472</v>
      </c>
      <c r="G1900" s="1">
        <v>-18574.98404594</v>
      </c>
      <c r="H1900" s="1">
        <v>138.49</v>
      </c>
      <c r="I1900" s="2">
        <v>-2572449.5405222308</v>
      </c>
      <c r="J1900" s="3">
        <v>-3.5203773154481303E-2</v>
      </c>
      <c r="K1900" s="4">
        <v>73073120.010000005</v>
      </c>
      <c r="L1900" s="5">
        <v>3975001</v>
      </c>
      <c r="M1900" s="6">
        <v>18.38317022</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232</v>
      </c>
      <c r="AG1900">
        <v>0.17883399999999999</v>
      </c>
    </row>
    <row r="1901" spans="1:33" x14ac:dyDescent="0.25">
      <c r="A1901" t="s">
        <v>5231</v>
      </c>
      <c r="B1901" t="s">
        <v>473</v>
      </c>
      <c r="C1901" t="s">
        <v>474</v>
      </c>
      <c r="D1901" t="s">
        <v>475</v>
      </c>
      <c r="E1901" t="s">
        <v>476</v>
      </c>
      <c r="F1901" t="s">
        <v>477</v>
      </c>
      <c r="G1901" s="1">
        <v>-65106.263810461998</v>
      </c>
      <c r="H1901" s="1">
        <v>23.93</v>
      </c>
      <c r="I1901" s="2">
        <v>-1557992.892984356</v>
      </c>
      <c r="J1901" s="3">
        <v>-2.13210123335522E-2</v>
      </c>
      <c r="K1901" s="4">
        <v>73073120.010000005</v>
      </c>
      <c r="L1901" s="5">
        <v>3975001</v>
      </c>
      <c r="M1901" s="6">
        <v>18.38317022</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232</v>
      </c>
      <c r="AG1901">
        <v>0.17883399999999999</v>
      </c>
    </row>
    <row r="1902" spans="1:33" x14ac:dyDescent="0.25">
      <c r="A1902" t="s">
        <v>5231</v>
      </c>
      <c r="B1902" t="s">
        <v>478</v>
      </c>
      <c r="C1902" t="s">
        <v>479</v>
      </c>
      <c r="D1902" t="s">
        <v>480</v>
      </c>
      <c r="E1902" t="s">
        <v>481</v>
      </c>
      <c r="F1902" t="s">
        <v>482</v>
      </c>
      <c r="G1902" s="1">
        <v>-57847.611702958013</v>
      </c>
      <c r="H1902" s="1">
        <v>40.46</v>
      </c>
      <c r="I1902" s="2">
        <v>-2340514.3695016811</v>
      </c>
      <c r="J1902" s="3">
        <v>-3.2029758263796303E-2</v>
      </c>
      <c r="K1902" s="4">
        <v>73073120.010000005</v>
      </c>
      <c r="L1902" s="5">
        <v>3975001</v>
      </c>
      <c r="M1902" s="6">
        <v>18.38317022</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232</v>
      </c>
      <c r="AG1902">
        <v>0.17883399999999999</v>
      </c>
    </row>
    <row r="1903" spans="1:33" x14ac:dyDescent="0.25">
      <c r="A1903" t="s">
        <v>5231</v>
      </c>
      <c r="B1903" t="s">
        <v>483</v>
      </c>
      <c r="C1903" t="s">
        <v>484</v>
      </c>
      <c r="D1903" t="s">
        <v>485</v>
      </c>
      <c r="E1903" t="s">
        <v>486</v>
      </c>
      <c r="G1903" s="1">
        <v>-110041.375731924</v>
      </c>
      <c r="H1903" s="1">
        <v>17.5</v>
      </c>
      <c r="I1903" s="2">
        <v>-1925724.0753086701</v>
      </c>
      <c r="J1903" s="3">
        <v>-2.6353385144156E-2</v>
      </c>
      <c r="K1903" s="4">
        <v>73073120.010000005</v>
      </c>
      <c r="L1903" s="5">
        <v>3975001</v>
      </c>
      <c r="M1903" s="6">
        <v>18.38317022</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232</v>
      </c>
      <c r="AG1903">
        <v>0.17883399999999999</v>
      </c>
    </row>
    <row r="1904" spans="1:33" x14ac:dyDescent="0.25">
      <c r="A1904" t="s">
        <v>5231</v>
      </c>
      <c r="B1904" t="s">
        <v>487</v>
      </c>
      <c r="C1904" t="s">
        <v>488</v>
      </c>
      <c r="D1904" t="s">
        <v>489</v>
      </c>
      <c r="E1904" t="s">
        <v>490</v>
      </c>
      <c r="F1904" t="s">
        <v>491</v>
      </c>
      <c r="G1904" s="1">
        <v>-516663.42226529802</v>
      </c>
      <c r="H1904" s="1">
        <v>3.23</v>
      </c>
      <c r="I1904" s="2">
        <v>-1668822.853916913</v>
      </c>
      <c r="J1904" s="3">
        <v>-2.28377117836016E-2</v>
      </c>
      <c r="K1904" s="4">
        <v>73073120.010000005</v>
      </c>
      <c r="L1904" s="5">
        <v>3975001</v>
      </c>
      <c r="M1904" s="6">
        <v>18.38317022</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232</v>
      </c>
      <c r="AG1904">
        <v>0.17883399999999999</v>
      </c>
    </row>
    <row r="1905" spans="1:33" x14ac:dyDescent="0.25">
      <c r="A1905" t="s">
        <v>5231</v>
      </c>
      <c r="B1905" t="s">
        <v>492</v>
      </c>
      <c r="C1905" t="s">
        <v>493</v>
      </c>
      <c r="D1905" t="s">
        <v>494</v>
      </c>
      <c r="E1905" t="s">
        <v>495</v>
      </c>
      <c r="F1905" t="s">
        <v>496</v>
      </c>
      <c r="G1905" s="1">
        <v>-13165.255624486001</v>
      </c>
      <c r="H1905" s="1">
        <v>185.78</v>
      </c>
      <c r="I1905" s="2">
        <v>-2445841.1899170089</v>
      </c>
      <c r="J1905" s="3">
        <v>-3.3471147661168599E-2</v>
      </c>
      <c r="K1905" s="4">
        <v>73073120.010000005</v>
      </c>
      <c r="L1905" s="5">
        <v>3975001</v>
      </c>
      <c r="M1905" s="6">
        <v>18.38317022</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232</v>
      </c>
      <c r="AG1905">
        <v>0.17883399999999999</v>
      </c>
    </row>
    <row r="1906" spans="1:33" x14ac:dyDescent="0.25">
      <c r="A1906" t="s">
        <v>5231</v>
      </c>
      <c r="B1906" t="s">
        <v>497</v>
      </c>
      <c r="C1906" t="s">
        <v>498</v>
      </c>
      <c r="D1906" t="s">
        <v>499</v>
      </c>
      <c r="E1906" t="s">
        <v>500</v>
      </c>
      <c r="F1906" t="s">
        <v>501</v>
      </c>
      <c r="G1906" s="1">
        <v>-266076.75377691799</v>
      </c>
      <c r="H1906" s="1">
        <v>7.13</v>
      </c>
      <c r="I1906" s="2">
        <v>-1897127.2544294251</v>
      </c>
      <c r="J1906" s="3">
        <v>-2.5962039860482199E-2</v>
      </c>
      <c r="K1906" s="4">
        <v>73073120.010000005</v>
      </c>
      <c r="L1906" s="5">
        <v>3975001</v>
      </c>
      <c r="M1906" s="6">
        <v>18.38317022</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232</v>
      </c>
      <c r="AG1906">
        <v>0.17883399999999999</v>
      </c>
    </row>
    <row r="1907" spans="1:33" x14ac:dyDescent="0.25">
      <c r="A1907" t="s">
        <v>5231</v>
      </c>
      <c r="B1907" t="s">
        <v>502</v>
      </c>
      <c r="C1907" t="s">
        <v>503</v>
      </c>
      <c r="D1907" t="s">
        <v>504</v>
      </c>
      <c r="E1907" t="s">
        <v>505</v>
      </c>
      <c r="F1907" t="s">
        <v>506</v>
      </c>
      <c r="G1907" s="1">
        <v>-106996.94120235401</v>
      </c>
      <c r="H1907" s="1">
        <v>18.46</v>
      </c>
      <c r="I1907" s="2">
        <v>-1975163.534595455</v>
      </c>
      <c r="J1907" s="3">
        <v>-2.7029960323647802E-2</v>
      </c>
      <c r="K1907" s="4">
        <v>73073120.010000005</v>
      </c>
      <c r="L1907" s="5">
        <v>3975001</v>
      </c>
      <c r="M1907" s="6">
        <v>18.38317022</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232</v>
      </c>
      <c r="AG1907">
        <v>0.17883399999999999</v>
      </c>
    </row>
    <row r="1908" spans="1:33" x14ac:dyDescent="0.25">
      <c r="A1908" t="s">
        <v>5231</v>
      </c>
      <c r="B1908" t="s">
        <v>507</v>
      </c>
      <c r="C1908" t="s">
        <v>508</v>
      </c>
      <c r="D1908" t="s">
        <v>509</v>
      </c>
      <c r="E1908" t="s">
        <v>510</v>
      </c>
      <c r="F1908" t="s">
        <v>511</v>
      </c>
      <c r="G1908" s="1">
        <v>-148323.066549938</v>
      </c>
      <c r="H1908" s="1">
        <v>13.76</v>
      </c>
      <c r="I1908" s="2">
        <v>-2040925.3957271471</v>
      </c>
      <c r="J1908" s="3">
        <v>-2.7929906310936801E-2</v>
      </c>
      <c r="K1908" s="4">
        <v>73073120.010000005</v>
      </c>
      <c r="L1908" s="5">
        <v>3975001</v>
      </c>
      <c r="M1908" s="6">
        <v>18.38317022</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232</v>
      </c>
      <c r="AG1908">
        <v>0.17883399999999999</v>
      </c>
    </row>
    <row r="1909" spans="1:33" x14ac:dyDescent="0.25">
      <c r="A1909" t="s">
        <v>5231</v>
      </c>
      <c r="B1909" t="s">
        <v>512</v>
      </c>
      <c r="C1909" t="s">
        <v>513</v>
      </c>
      <c r="D1909" t="s">
        <v>514</v>
      </c>
      <c r="E1909" t="s">
        <v>515</v>
      </c>
      <c r="F1909" t="s">
        <v>516</v>
      </c>
      <c r="G1909" s="1">
        <v>-197730.55840522601</v>
      </c>
      <c r="H1909" s="1">
        <v>13.85</v>
      </c>
      <c r="I1909" s="2">
        <v>-2738568.2339123799</v>
      </c>
      <c r="J1909" s="3">
        <v>-3.7477094635313297E-2</v>
      </c>
      <c r="K1909" s="4">
        <v>73073120.010000005</v>
      </c>
      <c r="L1909" s="5">
        <v>3975001</v>
      </c>
      <c r="M1909" s="6">
        <v>18.38317022</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232</v>
      </c>
      <c r="AG1909">
        <v>0.17883399999999999</v>
      </c>
    </row>
    <row r="1910" spans="1:33" x14ac:dyDescent="0.25">
      <c r="A1910" t="s">
        <v>5231</v>
      </c>
      <c r="B1910" t="s">
        <v>517</v>
      </c>
      <c r="C1910" t="s">
        <v>518</v>
      </c>
      <c r="D1910" t="s">
        <v>519</v>
      </c>
      <c r="E1910" t="s">
        <v>520</v>
      </c>
      <c r="G1910" s="1">
        <v>-118984.43776163</v>
      </c>
      <c r="H1910" s="1">
        <v>12.26</v>
      </c>
      <c r="I1910" s="2">
        <v>-1458749.206957584</v>
      </c>
      <c r="J1910" s="3">
        <v>-1.99628701601622E-2</v>
      </c>
      <c r="K1910" s="4">
        <v>73073120.010000005</v>
      </c>
      <c r="L1910" s="5">
        <v>3975001</v>
      </c>
      <c r="M1910" s="6">
        <v>18.38317022</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232</v>
      </c>
      <c r="AG1910">
        <v>0.17883399999999999</v>
      </c>
    </row>
    <row r="1911" spans="1:33" x14ac:dyDescent="0.25">
      <c r="A1911" t="s">
        <v>5231</v>
      </c>
      <c r="B1911" t="s">
        <v>521</v>
      </c>
      <c r="C1911" t="s">
        <v>522</v>
      </c>
      <c r="D1911" t="s">
        <v>523</v>
      </c>
      <c r="E1911" t="s">
        <v>524</v>
      </c>
      <c r="F1911" t="s">
        <v>525</v>
      </c>
      <c r="G1911" s="1">
        <v>-12779.293203096</v>
      </c>
      <c r="H1911" s="1">
        <v>72.790000000000006</v>
      </c>
      <c r="I1911" s="2">
        <v>-930204.75225335802</v>
      </c>
      <c r="J1911" s="3">
        <v>-1.27297801452306E-2</v>
      </c>
      <c r="K1911" s="4">
        <v>73073120.010000005</v>
      </c>
      <c r="L1911" s="5">
        <v>3975001</v>
      </c>
      <c r="M1911" s="6">
        <v>18.38317022</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232</v>
      </c>
      <c r="AG1911">
        <v>0.17883399999999999</v>
      </c>
    </row>
    <row r="1912" spans="1:33" x14ac:dyDescent="0.25">
      <c r="A1912" t="s">
        <v>5231</v>
      </c>
      <c r="B1912" t="s">
        <v>526</v>
      </c>
      <c r="C1912" t="s">
        <v>527</v>
      </c>
      <c r="D1912" t="s">
        <v>528</v>
      </c>
      <c r="E1912" t="s">
        <v>529</v>
      </c>
      <c r="F1912" t="s">
        <v>530</v>
      </c>
      <c r="G1912" s="1">
        <v>-89738.835206761985</v>
      </c>
      <c r="H1912" s="1">
        <v>16.100000000000001</v>
      </c>
      <c r="I1912" s="2">
        <v>-1444795.2468288681</v>
      </c>
      <c r="J1912" s="3">
        <v>-1.9771911294209799E-2</v>
      </c>
      <c r="K1912" s="4">
        <v>73073120.010000005</v>
      </c>
      <c r="L1912" s="5">
        <v>3975001</v>
      </c>
      <c r="M1912" s="6">
        <v>18.38317022</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232</v>
      </c>
      <c r="AG1912">
        <v>0.17883399999999999</v>
      </c>
    </row>
    <row r="1913" spans="1:33" x14ac:dyDescent="0.25">
      <c r="A1913" t="s">
        <v>5231</v>
      </c>
      <c r="B1913" t="s">
        <v>531</v>
      </c>
      <c r="C1913" t="s">
        <v>532</v>
      </c>
      <c r="D1913" t="s">
        <v>533</v>
      </c>
      <c r="E1913" t="s">
        <v>534</v>
      </c>
      <c r="F1913" t="s">
        <v>535</v>
      </c>
      <c r="G1913" s="1">
        <v>-13673.031094394</v>
      </c>
      <c r="H1913" s="1">
        <v>162.5</v>
      </c>
      <c r="I1913" s="2">
        <v>-2221867.5528390249</v>
      </c>
      <c r="J1913" s="3">
        <v>-3.0406085747193501E-2</v>
      </c>
      <c r="K1913" s="4">
        <v>73073120.010000005</v>
      </c>
      <c r="L1913" s="5">
        <v>3975001</v>
      </c>
      <c r="M1913" s="6">
        <v>18.38317022</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232</v>
      </c>
      <c r="AG1913">
        <v>0.17883399999999999</v>
      </c>
    </row>
    <row r="1914" spans="1:33" x14ac:dyDescent="0.25">
      <c r="A1914" t="s">
        <v>5231</v>
      </c>
      <c r="B1914" t="s">
        <v>536</v>
      </c>
      <c r="C1914" t="s">
        <v>537</v>
      </c>
      <c r="D1914" t="s">
        <v>538</v>
      </c>
      <c r="E1914" t="s">
        <v>539</v>
      </c>
      <c r="F1914" t="s">
        <v>540</v>
      </c>
      <c r="G1914" s="1">
        <v>-74704.860525189986</v>
      </c>
      <c r="H1914" s="1">
        <v>31.18</v>
      </c>
      <c r="I1914" s="2">
        <v>-2329297.5511754239</v>
      </c>
      <c r="J1914" s="3">
        <v>-3.1876256971875003E-2</v>
      </c>
      <c r="K1914" s="4">
        <v>73073120.010000005</v>
      </c>
      <c r="L1914" s="5">
        <v>3975001</v>
      </c>
      <c r="M1914" s="6">
        <v>18.38317022</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232</v>
      </c>
      <c r="AG1914">
        <v>0.17883399999999999</v>
      </c>
    </row>
    <row r="1915" spans="1:33" x14ac:dyDescent="0.25">
      <c r="A1915" t="s">
        <v>5231</v>
      </c>
      <c r="B1915" t="s">
        <v>541</v>
      </c>
      <c r="C1915" t="s">
        <v>542</v>
      </c>
      <c r="D1915" t="s">
        <v>543</v>
      </c>
      <c r="E1915" t="s">
        <v>544</v>
      </c>
      <c r="F1915" t="s">
        <v>545</v>
      </c>
      <c r="G1915" s="1">
        <v>-15066.231782784</v>
      </c>
      <c r="H1915" s="1">
        <v>139.54</v>
      </c>
      <c r="I1915" s="2">
        <v>-2102341.9829696789</v>
      </c>
      <c r="J1915" s="3">
        <v>-2.8770387560870199E-2</v>
      </c>
      <c r="K1915" s="4">
        <v>73073120.010000005</v>
      </c>
      <c r="L1915" s="5">
        <v>3975001</v>
      </c>
      <c r="M1915" s="6">
        <v>18.38317022</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232</v>
      </c>
      <c r="AG1915">
        <v>0.17883399999999999</v>
      </c>
    </row>
    <row r="1916" spans="1:33" x14ac:dyDescent="0.25">
      <c r="A1916" t="s">
        <v>5231</v>
      </c>
      <c r="B1916" t="s">
        <v>546</v>
      </c>
      <c r="C1916" t="s">
        <v>547</v>
      </c>
      <c r="D1916" t="s">
        <v>548</v>
      </c>
      <c r="E1916" t="s">
        <v>549</v>
      </c>
      <c r="F1916" t="s">
        <v>550</v>
      </c>
      <c r="G1916" s="1">
        <v>-93524.819111807999</v>
      </c>
      <c r="H1916" s="1">
        <v>26.12</v>
      </c>
      <c r="I1916" s="2">
        <v>-2442868.2752004252</v>
      </c>
      <c r="J1916" s="3">
        <v>-3.3430463553028998E-2</v>
      </c>
      <c r="K1916" s="4">
        <v>73073120.010000005</v>
      </c>
      <c r="L1916" s="5">
        <v>3975001</v>
      </c>
      <c r="M1916" s="6">
        <v>18.38317022</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232</v>
      </c>
      <c r="AG1916">
        <v>0.17883399999999999</v>
      </c>
    </row>
    <row r="1917" spans="1:33" x14ac:dyDescent="0.25">
      <c r="A1917" t="s">
        <v>5231</v>
      </c>
      <c r="B1917" t="s">
        <v>551</v>
      </c>
      <c r="C1917" t="s">
        <v>552</v>
      </c>
      <c r="D1917" t="s">
        <v>553</v>
      </c>
      <c r="E1917" t="s">
        <v>554</v>
      </c>
      <c r="F1917" t="s">
        <v>555</v>
      </c>
      <c r="G1917" s="1">
        <v>-65129.651391685999</v>
      </c>
      <c r="H1917" s="1">
        <v>42.02</v>
      </c>
      <c r="I1917" s="2">
        <v>-2736747.9514786461</v>
      </c>
      <c r="J1917" s="3">
        <v>-3.7452184210885198E-2</v>
      </c>
      <c r="K1917" s="4">
        <v>73073120.010000005</v>
      </c>
      <c r="L1917" s="5">
        <v>3975001</v>
      </c>
      <c r="M1917" s="6">
        <v>18.38317022</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232</v>
      </c>
      <c r="AG1917">
        <v>0.17883399999999999</v>
      </c>
    </row>
    <row r="1918" spans="1:33" x14ac:dyDescent="0.25">
      <c r="A1918" t="s">
        <v>5231</v>
      </c>
      <c r="B1918" t="s">
        <v>556</v>
      </c>
      <c r="C1918" t="s">
        <v>557</v>
      </c>
      <c r="D1918" t="s">
        <v>558</v>
      </c>
      <c r="E1918" t="s">
        <v>559</v>
      </c>
      <c r="F1918" t="s">
        <v>560</v>
      </c>
      <c r="G1918" s="1">
        <v>-156262.17134353</v>
      </c>
      <c r="H1918" s="1">
        <v>15.79</v>
      </c>
      <c r="I1918" s="2">
        <v>-2467379.6855143388</v>
      </c>
      <c r="J1918" s="3">
        <v>-3.3765900308850599E-2</v>
      </c>
      <c r="K1918" s="4">
        <v>73073120.010000005</v>
      </c>
      <c r="L1918" s="5">
        <v>3975001</v>
      </c>
      <c r="M1918" s="6">
        <v>18.38317022</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232</v>
      </c>
      <c r="AG1918">
        <v>0.17883399999999999</v>
      </c>
    </row>
    <row r="1919" spans="1:33" x14ac:dyDescent="0.25">
      <c r="A1919" t="s">
        <v>5231</v>
      </c>
      <c r="B1919" t="s">
        <v>561</v>
      </c>
      <c r="C1919" t="s">
        <v>562</v>
      </c>
      <c r="D1919" t="s">
        <v>563</v>
      </c>
      <c r="E1919" t="s">
        <v>564</v>
      </c>
      <c r="F1919" t="s">
        <v>565</v>
      </c>
      <c r="G1919" s="1">
        <v>-116579.824272212</v>
      </c>
      <c r="H1919" s="1">
        <v>19.920000000000002</v>
      </c>
      <c r="I1919" s="2">
        <v>-2322270.0995024638</v>
      </c>
      <c r="J1919" s="3">
        <v>-3.1780086838835701E-2</v>
      </c>
      <c r="K1919" s="4">
        <v>73073120.010000005</v>
      </c>
      <c r="L1919" s="5">
        <v>3975001</v>
      </c>
      <c r="M1919" s="6">
        <v>18.38317022</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232</v>
      </c>
      <c r="AG1919">
        <v>0.17883399999999999</v>
      </c>
    </row>
    <row r="1920" spans="1:33" x14ac:dyDescent="0.25">
      <c r="A1920" t="s">
        <v>5231</v>
      </c>
      <c r="B1920" t="s">
        <v>566</v>
      </c>
      <c r="C1920" t="s">
        <v>567</v>
      </c>
      <c r="D1920" t="s">
        <v>568</v>
      </c>
      <c r="E1920" t="s">
        <v>569</v>
      </c>
      <c r="F1920" t="s">
        <v>570</v>
      </c>
      <c r="G1920" s="1">
        <v>-57433.393836994001</v>
      </c>
      <c r="H1920" s="1">
        <v>38.47</v>
      </c>
      <c r="I1920" s="2">
        <v>-2209462.6609091591</v>
      </c>
      <c r="J1920" s="3">
        <v>-3.02363257598251E-2</v>
      </c>
      <c r="K1920" s="4">
        <v>73073120.010000005</v>
      </c>
      <c r="L1920" s="5">
        <v>3975001</v>
      </c>
      <c r="M1920" s="6">
        <v>18.38317022</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232</v>
      </c>
      <c r="AG1920">
        <v>0.17883399999999999</v>
      </c>
    </row>
    <row r="1921" spans="1:33" x14ac:dyDescent="0.25">
      <c r="A1921" t="s">
        <v>5231</v>
      </c>
      <c r="B1921" t="s">
        <v>571</v>
      </c>
      <c r="C1921" t="s">
        <v>572</v>
      </c>
      <c r="D1921" t="s">
        <v>573</v>
      </c>
      <c r="E1921" t="s">
        <v>574</v>
      </c>
      <c r="F1921" t="s">
        <v>575</v>
      </c>
      <c r="G1921" s="1">
        <v>-46833.289285804007</v>
      </c>
      <c r="H1921" s="1">
        <v>52.79</v>
      </c>
      <c r="I1921" s="2">
        <v>-2472329.3413975928</v>
      </c>
      <c r="J1921" s="3">
        <v>-3.3833635967086897E-2</v>
      </c>
      <c r="K1921" s="4">
        <v>73073120.010000005</v>
      </c>
      <c r="L1921" s="5">
        <v>3975001</v>
      </c>
      <c r="M1921" s="6">
        <v>18.38317022</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232</v>
      </c>
      <c r="AG1921">
        <v>0.17883399999999999</v>
      </c>
    </row>
    <row r="1922" spans="1:33" x14ac:dyDescent="0.25">
      <c r="A1922" t="s">
        <v>5231</v>
      </c>
      <c r="B1922" t="s">
        <v>576</v>
      </c>
      <c r="C1922" t="s">
        <v>577</v>
      </c>
      <c r="D1922" t="s">
        <v>578</v>
      </c>
      <c r="E1922" t="s">
        <v>579</v>
      </c>
      <c r="F1922" t="s">
        <v>580</v>
      </c>
      <c r="G1922" s="1">
        <v>-64645.343572530001</v>
      </c>
      <c r="H1922" s="1">
        <v>39.770000000000003</v>
      </c>
      <c r="I1922" s="2">
        <v>-2570945.3138795178</v>
      </c>
      <c r="J1922" s="3">
        <v>-3.5183187929127502E-2</v>
      </c>
      <c r="K1922" s="4">
        <v>73073120.010000005</v>
      </c>
      <c r="L1922" s="5">
        <v>3975001</v>
      </c>
      <c r="M1922" s="6">
        <v>18.38317022</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232</v>
      </c>
      <c r="AG1922">
        <v>0.17883399999999999</v>
      </c>
    </row>
    <row r="1923" spans="1:33" x14ac:dyDescent="0.25">
      <c r="A1923" t="s">
        <v>5231</v>
      </c>
      <c r="B1923" t="s">
        <v>581</v>
      </c>
      <c r="C1923" t="s">
        <v>582</v>
      </c>
      <c r="D1923" t="s">
        <v>583</v>
      </c>
      <c r="E1923" t="s">
        <v>584</v>
      </c>
      <c r="F1923" t="s">
        <v>585</v>
      </c>
      <c r="G1923" s="1">
        <v>-107096.04180135</v>
      </c>
      <c r="H1923" s="1">
        <v>16.48</v>
      </c>
      <c r="I1923" s="2">
        <v>-1764942.7688862481</v>
      </c>
      <c r="J1923" s="3">
        <v>-2.4153105391486102E-2</v>
      </c>
      <c r="K1923" s="4">
        <v>73073120.010000005</v>
      </c>
      <c r="L1923" s="5">
        <v>3975001</v>
      </c>
      <c r="M1923" s="6">
        <v>18.38317022</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232</v>
      </c>
      <c r="AG1923">
        <v>0.17883399999999999</v>
      </c>
    </row>
    <row r="1924" spans="1:33" x14ac:dyDescent="0.25">
      <c r="A1924" t="s">
        <v>5231</v>
      </c>
      <c r="B1924" t="s">
        <v>586</v>
      </c>
      <c r="C1924" t="s">
        <v>587</v>
      </c>
      <c r="D1924" t="s">
        <v>588</v>
      </c>
      <c r="E1924" t="s">
        <v>589</v>
      </c>
      <c r="G1924" s="1">
        <v>-73505.537280279998</v>
      </c>
      <c r="H1924" s="1">
        <v>28.53</v>
      </c>
      <c r="I1924" s="2">
        <v>-2097112.978606388</v>
      </c>
      <c r="J1924" s="3">
        <v>-2.8698829040273599E-2</v>
      </c>
      <c r="K1924" s="4">
        <v>73073120.010000005</v>
      </c>
      <c r="L1924" s="5">
        <v>3975001</v>
      </c>
      <c r="M1924" s="6">
        <v>18.38317022</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232</v>
      </c>
      <c r="AG1924">
        <v>0.17883399999999999</v>
      </c>
    </row>
    <row r="1925" spans="1:33" x14ac:dyDescent="0.25">
      <c r="A1925" t="s">
        <v>5231</v>
      </c>
      <c r="B1925" t="s">
        <v>590</v>
      </c>
      <c r="C1925" t="s">
        <v>591</v>
      </c>
      <c r="D1925" t="s">
        <v>592</v>
      </c>
      <c r="E1925" t="s">
        <v>593</v>
      </c>
      <c r="F1925" t="s">
        <v>594</v>
      </c>
      <c r="G1925" s="1">
        <v>-191706.14167660201</v>
      </c>
      <c r="H1925" s="1">
        <v>6.76</v>
      </c>
      <c r="I1925" s="2">
        <v>-1295933.5177338291</v>
      </c>
      <c r="J1925" s="3">
        <v>-1.7734750036080001E-2</v>
      </c>
      <c r="K1925" s="4">
        <v>73073120.010000005</v>
      </c>
      <c r="L1925" s="5">
        <v>3975001</v>
      </c>
      <c r="M1925" s="6">
        <v>18.38317022</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232</v>
      </c>
      <c r="AG1925">
        <v>0.17883399999999999</v>
      </c>
    </row>
    <row r="1926" spans="1:33" x14ac:dyDescent="0.25">
      <c r="A1926" t="s">
        <v>5231</v>
      </c>
      <c r="B1926" t="s">
        <v>595</v>
      </c>
      <c r="C1926" t="s">
        <v>596</v>
      </c>
      <c r="D1926" t="s">
        <v>597</v>
      </c>
      <c r="E1926" t="s">
        <v>598</v>
      </c>
      <c r="F1926" t="s">
        <v>599</v>
      </c>
      <c r="G1926" s="1">
        <v>-12810.309226624</v>
      </c>
      <c r="H1926" s="1">
        <v>186.68</v>
      </c>
      <c r="I1926" s="2">
        <v>-2391428.5264261691</v>
      </c>
      <c r="J1926" s="3">
        <v>-3.2726514566490401E-2</v>
      </c>
      <c r="K1926" s="4">
        <v>73073120.010000005</v>
      </c>
      <c r="L1926" s="5">
        <v>3975001</v>
      </c>
      <c r="M1926" s="6">
        <v>18.38317022</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232</v>
      </c>
      <c r="AG1926">
        <v>0.17883399999999999</v>
      </c>
    </row>
    <row r="1927" spans="1:33" x14ac:dyDescent="0.25">
      <c r="A1927" t="s">
        <v>5231</v>
      </c>
      <c r="B1927" t="s">
        <v>600</v>
      </c>
      <c r="C1927" t="s">
        <v>601</v>
      </c>
      <c r="D1927" t="s">
        <v>602</v>
      </c>
      <c r="E1927" t="s">
        <v>603</v>
      </c>
      <c r="G1927" s="1">
        <v>-53439.463908446</v>
      </c>
      <c r="H1927" s="1">
        <v>52.07</v>
      </c>
      <c r="I1927" s="2">
        <v>-2782592.8857127838</v>
      </c>
      <c r="J1927" s="3">
        <v>-3.8079568592828399E-2</v>
      </c>
      <c r="K1927" s="4">
        <v>73073120.010000005</v>
      </c>
      <c r="L1927" s="5">
        <v>3975001</v>
      </c>
      <c r="M1927" s="6">
        <v>18.38317022</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232</v>
      </c>
      <c r="AG1927">
        <v>0.17883399999999999</v>
      </c>
    </row>
    <row r="1928" spans="1:33" x14ac:dyDescent="0.25">
      <c r="A1928" t="s">
        <v>5231</v>
      </c>
      <c r="B1928" t="s">
        <v>604</v>
      </c>
      <c r="C1928" t="s">
        <v>605</v>
      </c>
      <c r="D1928" t="s">
        <v>606</v>
      </c>
      <c r="E1928" t="s">
        <v>607</v>
      </c>
      <c r="F1928" t="s">
        <v>608</v>
      </c>
      <c r="G1928" s="1">
        <v>-178937.18472166601</v>
      </c>
      <c r="H1928" s="1">
        <v>14.63</v>
      </c>
      <c r="I1928" s="2">
        <v>-2617851.012477973</v>
      </c>
      <c r="J1928" s="3">
        <v>-3.5825088789416898E-2</v>
      </c>
      <c r="K1928" s="4">
        <v>73073120.010000005</v>
      </c>
      <c r="L1928" s="5">
        <v>3975001</v>
      </c>
      <c r="M1928" s="6">
        <v>18.38317022</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232</v>
      </c>
      <c r="AG1928">
        <v>0.17883399999999999</v>
      </c>
    </row>
    <row r="1929" spans="1:33" x14ac:dyDescent="0.25">
      <c r="A1929" t="s">
        <v>5231</v>
      </c>
      <c r="B1929" t="s">
        <v>609</v>
      </c>
      <c r="C1929" t="s">
        <v>610</v>
      </c>
      <c r="D1929" t="s">
        <v>611</v>
      </c>
      <c r="E1929" t="s">
        <v>612</v>
      </c>
      <c r="F1929" t="s">
        <v>613</v>
      </c>
      <c r="G1929" s="1">
        <v>-10844.151013248</v>
      </c>
      <c r="H1929" s="1">
        <v>246.98</v>
      </c>
      <c r="I1929" s="2">
        <v>-2678288.4172519911</v>
      </c>
      <c r="J1929" s="3">
        <v>-3.6652170002943199E-2</v>
      </c>
      <c r="K1929" s="4">
        <v>73073120.010000005</v>
      </c>
      <c r="L1929" s="5">
        <v>3975001</v>
      </c>
      <c r="M1929" s="6">
        <v>18.38317022</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232</v>
      </c>
      <c r="AG1929">
        <v>0.17883399999999999</v>
      </c>
    </row>
    <row r="1930" spans="1:33" x14ac:dyDescent="0.25">
      <c r="A1930" t="s">
        <v>5231</v>
      </c>
      <c r="B1930" t="s">
        <v>614</v>
      </c>
      <c r="C1930" t="s">
        <v>615</v>
      </c>
      <c r="D1930" t="s">
        <v>616</v>
      </c>
      <c r="E1930" t="s">
        <v>617</v>
      </c>
      <c r="F1930" t="s">
        <v>618</v>
      </c>
      <c r="G1930" s="1">
        <v>-286053.07466714998</v>
      </c>
      <c r="H1930" s="1">
        <v>7.87</v>
      </c>
      <c r="I1930" s="2">
        <v>-2251237.6976304702</v>
      </c>
      <c r="J1930" s="3">
        <v>-3.0808013908840699E-2</v>
      </c>
      <c r="K1930" s="4">
        <v>73073120.010000005</v>
      </c>
      <c r="L1930" s="5">
        <v>3975001</v>
      </c>
      <c r="M1930" s="6">
        <v>18.38317022</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232</v>
      </c>
      <c r="AG1930">
        <v>0.17883399999999999</v>
      </c>
    </row>
    <row r="1931" spans="1:33" x14ac:dyDescent="0.25">
      <c r="A1931" t="s">
        <v>5231</v>
      </c>
      <c r="B1931" t="s">
        <v>619</v>
      </c>
      <c r="C1931" t="s">
        <v>620</v>
      </c>
      <c r="D1931" t="s">
        <v>621</v>
      </c>
      <c r="E1931" t="s">
        <v>622</v>
      </c>
      <c r="G1931" s="1">
        <v>-38184.757555560012</v>
      </c>
      <c r="H1931" s="1">
        <v>69.97</v>
      </c>
      <c r="I1931" s="2">
        <v>-2671787.4861625331</v>
      </c>
      <c r="J1931" s="3">
        <v>-3.6563205263397798E-2</v>
      </c>
      <c r="K1931" s="4">
        <v>73073120.010000005</v>
      </c>
      <c r="L1931" s="5">
        <v>3975001</v>
      </c>
      <c r="M1931" s="6">
        <v>18.38317022</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AB1931" s="8" t="s">
        <v>232</v>
      </c>
      <c r="AG1931">
        <v>0.17883399999999999</v>
      </c>
    </row>
    <row r="1932" spans="1:33" x14ac:dyDescent="0.25">
      <c r="A1932" t="s">
        <v>5231</v>
      </c>
      <c r="B1932" t="s">
        <v>623</v>
      </c>
      <c r="C1932" t="s">
        <v>624</v>
      </c>
      <c r="D1932" t="s">
        <v>625</v>
      </c>
      <c r="E1932" t="s">
        <v>626</v>
      </c>
      <c r="F1932" t="s">
        <v>627</v>
      </c>
      <c r="G1932" s="1">
        <v>-111547.163275492</v>
      </c>
      <c r="H1932" s="1">
        <v>15.85</v>
      </c>
      <c r="I1932" s="2">
        <v>-1768022.5379165481</v>
      </c>
      <c r="J1932" s="3">
        <v>-2.4195251792650901E-2</v>
      </c>
      <c r="K1932" s="4">
        <v>73073120.010000005</v>
      </c>
      <c r="L1932" s="5">
        <v>3975001</v>
      </c>
      <c r="M1932" s="6">
        <v>18.38317022</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AB1932" s="8" t="s">
        <v>232</v>
      </c>
      <c r="AG1932">
        <v>0.17883399999999999</v>
      </c>
    </row>
    <row r="1933" spans="1:33" x14ac:dyDescent="0.25">
      <c r="A1933" t="s">
        <v>5231</v>
      </c>
      <c r="B1933" t="s">
        <v>628</v>
      </c>
      <c r="C1933" t="s">
        <v>629</v>
      </c>
      <c r="D1933" t="s">
        <v>630</v>
      </c>
      <c r="E1933" t="s">
        <v>631</v>
      </c>
      <c r="F1933" t="s">
        <v>632</v>
      </c>
      <c r="G1933" s="1">
        <v>-204117.7901826</v>
      </c>
      <c r="H1933" s="1">
        <v>9.89</v>
      </c>
      <c r="I1933" s="2">
        <v>-2018724.9449059139</v>
      </c>
      <c r="J1933" s="3">
        <v>-2.7626094857173902E-2</v>
      </c>
      <c r="K1933" s="4">
        <v>73073120.010000005</v>
      </c>
      <c r="L1933" s="5">
        <v>3975001</v>
      </c>
      <c r="M1933" s="6">
        <v>18.38317022</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AB1933" s="8" t="s">
        <v>232</v>
      </c>
      <c r="AG1933">
        <v>0.17883399999999999</v>
      </c>
    </row>
    <row r="1934" spans="1:33" x14ac:dyDescent="0.25">
      <c r="A1934" t="s">
        <v>5231</v>
      </c>
      <c r="B1934" t="s">
        <v>633</v>
      </c>
      <c r="C1934" t="s">
        <v>633</v>
      </c>
      <c r="F1934" t="s">
        <v>633</v>
      </c>
      <c r="G1934" s="1">
        <v>2237788</v>
      </c>
      <c r="H1934" s="1">
        <v>98.3</v>
      </c>
      <c r="I1934" s="2">
        <v>219974560.40000001</v>
      </c>
      <c r="J1934" s="3">
        <v>3.0103348599999999</v>
      </c>
      <c r="K1934" s="4">
        <v>73073120.010000005</v>
      </c>
      <c r="L1934" s="5">
        <v>3975001</v>
      </c>
      <c r="M1934" s="6">
        <v>18.38317022</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633</v>
      </c>
      <c r="U1934" t="s">
        <v>86</v>
      </c>
      <c r="AG1934">
        <v>0.17883399999999999</v>
      </c>
    </row>
    <row r="1935" spans="1:33" x14ac:dyDescent="0.25">
      <c r="A1935" t="s">
        <v>5231</v>
      </c>
      <c r="B1935" t="s">
        <v>634</v>
      </c>
      <c r="C1935" t="s">
        <v>635</v>
      </c>
      <c r="D1935" t="s">
        <v>636</v>
      </c>
      <c r="E1935" t="s">
        <v>637</v>
      </c>
      <c r="F1935" t="s">
        <v>638</v>
      </c>
      <c r="G1935" s="1">
        <v>6758.4420014720008</v>
      </c>
      <c r="H1935" s="1">
        <v>312.39999999999998</v>
      </c>
      <c r="I1935" s="2">
        <v>2111337.2812598529</v>
      </c>
      <c r="J1935" s="3">
        <v>2.88934875227842E-2</v>
      </c>
      <c r="K1935" s="4">
        <v>73073120.010000005</v>
      </c>
      <c r="L1935" s="5">
        <v>3975001</v>
      </c>
      <c r="M1935" s="6">
        <v>18.38317022</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AB1935" s="8" t="s">
        <v>633</v>
      </c>
      <c r="AG1935">
        <v>0.17883399999999999</v>
      </c>
    </row>
    <row r="1936" spans="1:33" x14ac:dyDescent="0.25">
      <c r="A1936" t="s">
        <v>5231</v>
      </c>
      <c r="B1936" t="s">
        <v>639</v>
      </c>
      <c r="C1936" t="s">
        <v>640</v>
      </c>
      <c r="D1936" t="s">
        <v>641</v>
      </c>
      <c r="E1936" t="s">
        <v>642</v>
      </c>
      <c r="F1936" t="s">
        <v>643</v>
      </c>
      <c r="G1936" s="1">
        <v>30330.551134492001</v>
      </c>
      <c r="H1936" s="1">
        <v>73.69</v>
      </c>
      <c r="I1936" s="2">
        <v>2235058.3131007161</v>
      </c>
      <c r="J1936" s="3">
        <v>3.0586600281948401E-2</v>
      </c>
      <c r="K1936" s="4">
        <v>73073120.010000005</v>
      </c>
      <c r="L1936" s="5">
        <v>3975001</v>
      </c>
      <c r="M1936" s="6">
        <v>18.38317022</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AB1936" s="8" t="s">
        <v>633</v>
      </c>
      <c r="AG1936">
        <v>0.17883399999999999</v>
      </c>
    </row>
    <row r="1937" spans="1:33" x14ac:dyDescent="0.25">
      <c r="A1937" t="s">
        <v>5231</v>
      </c>
      <c r="B1937" t="s">
        <v>644</v>
      </c>
      <c r="C1937" t="s">
        <v>645</v>
      </c>
      <c r="D1937" t="s">
        <v>646</v>
      </c>
      <c r="E1937" t="s">
        <v>647</v>
      </c>
      <c r="F1937" t="s">
        <v>648</v>
      </c>
      <c r="G1937" s="1">
        <v>8656.484551735999</v>
      </c>
      <c r="H1937" s="1">
        <v>247.3</v>
      </c>
      <c r="I1937" s="2">
        <v>2140748.6296443129</v>
      </c>
      <c r="J1937" s="3">
        <v>2.92959795524175E-2</v>
      </c>
      <c r="K1937" s="4">
        <v>73073120.010000005</v>
      </c>
      <c r="L1937" s="5">
        <v>3975001</v>
      </c>
      <c r="M1937" s="6">
        <v>18.38317022</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AB1937" s="8" t="s">
        <v>633</v>
      </c>
      <c r="AG1937">
        <v>0.17883399999999999</v>
      </c>
    </row>
    <row r="1938" spans="1:33" x14ac:dyDescent="0.25">
      <c r="A1938" t="s">
        <v>5231</v>
      </c>
      <c r="B1938" t="s">
        <v>649</v>
      </c>
      <c r="C1938" t="s">
        <v>650</v>
      </c>
      <c r="D1938" t="s">
        <v>651</v>
      </c>
      <c r="E1938" t="s">
        <v>652</v>
      </c>
      <c r="G1938" s="1">
        <v>13877.7541714</v>
      </c>
      <c r="H1938" s="1">
        <v>159.44999999999999</v>
      </c>
      <c r="I1938" s="2">
        <v>2212807.9026297289</v>
      </c>
      <c r="J1938" s="3">
        <v>3.0282105134239599E-2</v>
      </c>
      <c r="K1938" s="4">
        <v>73073120.010000005</v>
      </c>
      <c r="L1938" s="5">
        <v>3975001</v>
      </c>
      <c r="M1938" s="6">
        <v>18.38317022</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AB1938" s="8" t="s">
        <v>633</v>
      </c>
      <c r="AG1938">
        <v>0.17883399999999999</v>
      </c>
    </row>
    <row r="1939" spans="1:33" x14ac:dyDescent="0.25">
      <c r="A1939" t="s">
        <v>5231</v>
      </c>
      <c r="B1939" t="s">
        <v>653</v>
      </c>
      <c r="C1939" t="s">
        <v>654</v>
      </c>
      <c r="D1939" t="s">
        <v>655</v>
      </c>
      <c r="E1939" t="s">
        <v>656</v>
      </c>
      <c r="F1939" t="s">
        <v>657</v>
      </c>
      <c r="G1939" s="1">
        <v>27380.251435292001</v>
      </c>
      <c r="H1939" s="1">
        <v>81.25</v>
      </c>
      <c r="I1939" s="2">
        <v>2224645.4291174752</v>
      </c>
      <c r="J1939" s="3">
        <v>3.0444100769380499E-2</v>
      </c>
      <c r="K1939" s="4">
        <v>73073120.010000005</v>
      </c>
      <c r="L1939" s="5">
        <v>3975001</v>
      </c>
      <c r="M1939" s="6">
        <v>18.38317022</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AB1939" s="8" t="s">
        <v>633</v>
      </c>
      <c r="AG1939">
        <v>0.17883399999999999</v>
      </c>
    </row>
    <row r="1940" spans="1:33" x14ac:dyDescent="0.25">
      <c r="A1940" t="s">
        <v>5231</v>
      </c>
      <c r="B1940" t="s">
        <v>658</v>
      </c>
      <c r="C1940" t="s">
        <v>659</v>
      </c>
      <c r="D1940" t="s">
        <v>660</v>
      </c>
      <c r="E1940" t="s">
        <v>661</v>
      </c>
      <c r="F1940" t="s">
        <v>662</v>
      </c>
      <c r="G1940" s="1">
        <v>123226.210793252</v>
      </c>
      <c r="H1940" s="1">
        <v>17.690000000000001</v>
      </c>
      <c r="I1940" s="2">
        <v>2179871.6689326279</v>
      </c>
      <c r="J1940" s="3">
        <v>2.9831375321517799E-2</v>
      </c>
      <c r="K1940" s="4">
        <v>73073120.010000005</v>
      </c>
      <c r="L1940" s="5">
        <v>3975001</v>
      </c>
      <c r="M1940" s="6">
        <v>18.38317022</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AB1940" s="8" t="s">
        <v>633</v>
      </c>
      <c r="AG1940">
        <v>0.17883399999999999</v>
      </c>
    </row>
    <row r="1941" spans="1:33" x14ac:dyDescent="0.25">
      <c r="A1941" t="s">
        <v>5231</v>
      </c>
      <c r="B1941" t="s">
        <v>663</v>
      </c>
      <c r="C1941" t="s">
        <v>664</v>
      </c>
      <c r="D1941" t="s">
        <v>665</v>
      </c>
      <c r="E1941" t="s">
        <v>666</v>
      </c>
      <c r="F1941" t="s">
        <v>667</v>
      </c>
      <c r="G1941" s="1">
        <v>11573.168199600001</v>
      </c>
      <c r="H1941" s="1">
        <v>190.02</v>
      </c>
      <c r="I1941" s="2">
        <v>2199133.421287992</v>
      </c>
      <c r="J1941" s="3">
        <v>3.0094970913887902E-2</v>
      </c>
      <c r="K1941" s="4">
        <v>73073120.010000005</v>
      </c>
      <c r="L1941" s="5">
        <v>3975001</v>
      </c>
      <c r="M1941" s="6">
        <v>18.38317022</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AB1941" s="8" t="s">
        <v>633</v>
      </c>
      <c r="AG1941">
        <v>0.17883399999999999</v>
      </c>
    </row>
    <row r="1942" spans="1:33" x14ac:dyDescent="0.25">
      <c r="A1942" t="s">
        <v>5231</v>
      </c>
      <c r="B1942" t="s">
        <v>668</v>
      </c>
      <c r="C1942" t="s">
        <v>669</v>
      </c>
      <c r="D1942" t="s">
        <v>670</v>
      </c>
      <c r="E1942" t="s">
        <v>671</v>
      </c>
      <c r="G1942" s="1">
        <v>6391.3060266160001</v>
      </c>
      <c r="H1942" s="1">
        <v>345.89</v>
      </c>
      <c r="I1942" s="2">
        <v>2210688.8415462081</v>
      </c>
      <c r="J1942" s="3">
        <v>3.0253105947079799E-2</v>
      </c>
      <c r="K1942" s="4">
        <v>73073120.010000005</v>
      </c>
      <c r="L1942" s="5">
        <v>3975001</v>
      </c>
      <c r="M1942" s="6">
        <v>18.38317022</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AB1942" s="8" t="s">
        <v>633</v>
      </c>
      <c r="AG1942">
        <v>0.17883399999999999</v>
      </c>
    </row>
    <row r="1943" spans="1:33" x14ac:dyDescent="0.25">
      <c r="A1943" t="s">
        <v>5231</v>
      </c>
      <c r="B1943" t="s">
        <v>672</v>
      </c>
      <c r="C1943" t="s">
        <v>673</v>
      </c>
      <c r="D1943" t="s">
        <v>674</v>
      </c>
      <c r="E1943" t="s">
        <v>675</v>
      </c>
      <c r="F1943" t="s">
        <v>676</v>
      </c>
      <c r="G1943" s="1">
        <v>196642.178782056</v>
      </c>
      <c r="H1943" s="1">
        <v>10.99</v>
      </c>
      <c r="I1943" s="2">
        <v>2161097.5448147962</v>
      </c>
      <c r="J1943" s="3">
        <v>2.95744528838928E-2</v>
      </c>
      <c r="K1943" s="4">
        <v>73073120.010000005</v>
      </c>
      <c r="L1943" s="5">
        <v>3975001</v>
      </c>
      <c r="M1943" s="6">
        <v>18.38317022</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AB1943" s="8" t="s">
        <v>633</v>
      </c>
      <c r="AG1943">
        <v>0.17883399999999999</v>
      </c>
    </row>
    <row r="1944" spans="1:33" x14ac:dyDescent="0.25">
      <c r="A1944" t="s">
        <v>5231</v>
      </c>
      <c r="B1944" t="s">
        <v>677</v>
      </c>
      <c r="C1944" t="s">
        <v>678</v>
      </c>
      <c r="D1944" t="s">
        <v>679</v>
      </c>
      <c r="E1944" t="s">
        <v>680</v>
      </c>
      <c r="F1944" t="s">
        <v>681</v>
      </c>
      <c r="G1944" s="1">
        <v>12941.924656527999</v>
      </c>
      <c r="H1944" s="1">
        <v>166.01</v>
      </c>
      <c r="I1944" s="2">
        <v>2148488.9122302132</v>
      </c>
      <c r="J1944" s="3">
        <v>2.94019047214104E-2</v>
      </c>
      <c r="K1944" s="4">
        <v>73073120.010000005</v>
      </c>
      <c r="L1944" s="5">
        <v>3975001</v>
      </c>
      <c r="M1944" s="6">
        <v>18.38317022</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AB1944" s="8" t="s">
        <v>633</v>
      </c>
      <c r="AG1944">
        <v>0.17883399999999999</v>
      </c>
    </row>
    <row r="1945" spans="1:33" x14ac:dyDescent="0.25">
      <c r="A1945" t="s">
        <v>5231</v>
      </c>
      <c r="B1945" t="s">
        <v>682</v>
      </c>
      <c r="C1945" t="s">
        <v>683</v>
      </c>
      <c r="D1945" t="s">
        <v>684</v>
      </c>
      <c r="E1945" t="s">
        <v>685</v>
      </c>
      <c r="F1945" t="s">
        <v>686</v>
      </c>
      <c r="G1945" s="1">
        <v>17001.885242439999</v>
      </c>
      <c r="H1945" s="1">
        <v>128.13</v>
      </c>
      <c r="I1945" s="2">
        <v>2178451.5561138368</v>
      </c>
      <c r="J1945" s="3">
        <v>2.9811941187343802E-2</v>
      </c>
      <c r="K1945" s="4">
        <v>73073120.010000005</v>
      </c>
      <c r="L1945" s="5">
        <v>3975001</v>
      </c>
      <c r="M1945" s="6">
        <v>18.38317022</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AB1945" s="8" t="s">
        <v>633</v>
      </c>
      <c r="AG1945">
        <v>0.17883399999999999</v>
      </c>
    </row>
    <row r="1946" spans="1:33" x14ac:dyDescent="0.25">
      <c r="A1946" t="s">
        <v>5231</v>
      </c>
      <c r="B1946" t="s">
        <v>687</v>
      </c>
      <c r="C1946" t="s">
        <v>688</v>
      </c>
      <c r="D1946" t="s">
        <v>689</v>
      </c>
      <c r="E1946" t="s">
        <v>690</v>
      </c>
      <c r="F1946" t="s">
        <v>691</v>
      </c>
      <c r="G1946" s="1">
        <v>580.20919706400002</v>
      </c>
      <c r="H1946" s="1">
        <v>3849.81</v>
      </c>
      <c r="I1946" s="2">
        <v>2233695.1689489582</v>
      </c>
      <c r="J1946" s="3">
        <v>3.0567945759579902E-2</v>
      </c>
      <c r="K1946" s="4">
        <v>73073120.010000005</v>
      </c>
      <c r="L1946" s="5">
        <v>3975001</v>
      </c>
      <c r="M1946" s="6">
        <v>18.38317022</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AB1946" s="8" t="s">
        <v>633</v>
      </c>
      <c r="AG1946">
        <v>0.17883399999999999</v>
      </c>
    </row>
    <row r="1947" spans="1:33" x14ac:dyDescent="0.25">
      <c r="A1947" t="s">
        <v>5231</v>
      </c>
      <c r="B1947" t="s">
        <v>692</v>
      </c>
      <c r="C1947" t="s">
        <v>693</v>
      </c>
      <c r="D1947" t="s">
        <v>694</v>
      </c>
      <c r="E1947" t="s">
        <v>695</v>
      </c>
      <c r="G1947" s="1">
        <v>55749.576075340003</v>
      </c>
      <c r="H1947" s="1">
        <v>40.65</v>
      </c>
      <c r="I1947" s="2">
        <v>2266220.2674625712</v>
      </c>
      <c r="J1947" s="3">
        <v>3.1013049219089501E-2</v>
      </c>
      <c r="K1947" s="4">
        <v>73073120.010000005</v>
      </c>
      <c r="L1947" s="5">
        <v>3975001</v>
      </c>
      <c r="M1947" s="6">
        <v>18.38317022</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AB1947" s="8" t="s">
        <v>633</v>
      </c>
      <c r="AG1947">
        <v>0.17883399999999999</v>
      </c>
    </row>
    <row r="1948" spans="1:33" x14ac:dyDescent="0.25">
      <c r="A1948" t="s">
        <v>5231</v>
      </c>
      <c r="B1948" t="s">
        <v>696</v>
      </c>
      <c r="C1948" t="s">
        <v>697</v>
      </c>
      <c r="D1948" t="s">
        <v>698</v>
      </c>
      <c r="E1948" t="s">
        <v>699</v>
      </c>
      <c r="F1948" t="s">
        <v>700</v>
      </c>
      <c r="G1948" s="1">
        <v>5340.9107172959993</v>
      </c>
      <c r="H1948" s="1">
        <v>407.28</v>
      </c>
      <c r="I1948" s="2">
        <v>2175246.116940314</v>
      </c>
      <c r="J1948" s="3">
        <v>2.9768074999981301E-2</v>
      </c>
      <c r="K1948" s="4">
        <v>73073120.010000005</v>
      </c>
      <c r="L1948" s="5">
        <v>3975001</v>
      </c>
      <c r="M1948" s="6">
        <v>18.38317022</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AB1948" s="8" t="s">
        <v>633</v>
      </c>
      <c r="AG1948">
        <v>0.17883399999999999</v>
      </c>
    </row>
    <row r="1949" spans="1:33" x14ac:dyDescent="0.25">
      <c r="A1949" t="s">
        <v>5231</v>
      </c>
      <c r="B1949" t="s">
        <v>701</v>
      </c>
      <c r="C1949" t="s">
        <v>702</v>
      </c>
      <c r="D1949" t="s">
        <v>703</v>
      </c>
      <c r="E1949" t="s">
        <v>704</v>
      </c>
      <c r="F1949" t="s">
        <v>705</v>
      </c>
      <c r="G1949" s="1">
        <v>9899.0879479520008</v>
      </c>
      <c r="H1949" s="1">
        <v>227.12</v>
      </c>
      <c r="I1949" s="2">
        <v>2248280.854738859</v>
      </c>
      <c r="J1949" s="3">
        <v>3.0767549742383798E-2</v>
      </c>
      <c r="K1949" s="4">
        <v>73073120.010000005</v>
      </c>
      <c r="L1949" s="5">
        <v>3975001</v>
      </c>
      <c r="M1949" s="6">
        <v>18.38317022</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AB1949" s="8" t="s">
        <v>633</v>
      </c>
      <c r="AG1949">
        <v>0.17883399999999999</v>
      </c>
    </row>
    <row r="1950" spans="1:33" x14ac:dyDescent="0.25">
      <c r="A1950" t="s">
        <v>5231</v>
      </c>
      <c r="B1950" t="s">
        <v>706</v>
      </c>
      <c r="C1950" t="s">
        <v>707</v>
      </c>
      <c r="D1950" t="s">
        <v>708</v>
      </c>
      <c r="E1950" t="s">
        <v>709</v>
      </c>
      <c r="F1950" t="s">
        <v>710</v>
      </c>
      <c r="G1950" s="1">
        <v>83004.005642543998</v>
      </c>
      <c r="H1950" s="1">
        <v>29.8</v>
      </c>
      <c r="I1950" s="2">
        <v>2473519.3681478109</v>
      </c>
      <c r="J1950" s="3">
        <v>3.3849921391194297E-2</v>
      </c>
      <c r="K1950" s="4">
        <v>73073120.010000005</v>
      </c>
      <c r="L1950" s="5">
        <v>3975001</v>
      </c>
      <c r="M1950" s="6">
        <v>18.38317022</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AB1950" s="8" t="s">
        <v>633</v>
      </c>
      <c r="AG1950">
        <v>0.17883399999999999</v>
      </c>
    </row>
    <row r="1951" spans="1:33" x14ac:dyDescent="0.25">
      <c r="A1951" t="s">
        <v>5231</v>
      </c>
      <c r="B1951" t="s">
        <v>711</v>
      </c>
      <c r="C1951" t="s">
        <v>712</v>
      </c>
      <c r="D1951" t="s">
        <v>713</v>
      </c>
      <c r="E1951" t="s">
        <v>714</v>
      </c>
      <c r="F1951" t="s">
        <v>715</v>
      </c>
      <c r="G1951" s="1">
        <v>27729.715598311999</v>
      </c>
      <c r="H1951" s="1">
        <v>79.62</v>
      </c>
      <c r="I1951" s="2">
        <v>2207839.9559376021</v>
      </c>
      <c r="J1951" s="3">
        <v>3.0214119167697499E-2</v>
      </c>
      <c r="K1951" s="4">
        <v>73073120.010000005</v>
      </c>
      <c r="L1951" s="5">
        <v>3975001</v>
      </c>
      <c r="M1951" s="6">
        <v>18.38317022</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AB1951" s="8" t="s">
        <v>633</v>
      </c>
      <c r="AG1951">
        <v>0.17883399999999999</v>
      </c>
    </row>
    <row r="1952" spans="1:33" x14ac:dyDescent="0.25">
      <c r="A1952" t="s">
        <v>5231</v>
      </c>
      <c r="B1952" t="s">
        <v>716</v>
      </c>
      <c r="C1952" t="s">
        <v>717</v>
      </c>
      <c r="D1952" t="s">
        <v>718</v>
      </c>
      <c r="E1952" t="s">
        <v>719</v>
      </c>
      <c r="F1952" t="s">
        <v>720</v>
      </c>
      <c r="G1952" s="1">
        <v>51836.644874391997</v>
      </c>
      <c r="H1952" s="1">
        <v>40.08</v>
      </c>
      <c r="I1952" s="2">
        <v>2077612.726565632</v>
      </c>
      <c r="J1952" s="3">
        <v>2.8431969598141E-2</v>
      </c>
      <c r="K1952" s="4">
        <v>73073120.010000005</v>
      </c>
      <c r="L1952" s="5">
        <v>3975001</v>
      </c>
      <c r="M1952" s="6">
        <v>18.38317022</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AB1952" s="8" t="s">
        <v>633</v>
      </c>
      <c r="AG1952">
        <v>0.17883399999999999</v>
      </c>
    </row>
    <row r="1953" spans="1:33" x14ac:dyDescent="0.25">
      <c r="A1953" t="s">
        <v>5231</v>
      </c>
      <c r="B1953" t="s">
        <v>721</v>
      </c>
      <c r="C1953" t="s">
        <v>722</v>
      </c>
      <c r="D1953" t="s">
        <v>723</v>
      </c>
      <c r="E1953" t="s">
        <v>724</v>
      </c>
      <c r="F1953" t="s">
        <v>725</v>
      </c>
      <c r="G1953" s="1">
        <v>3787.532274792</v>
      </c>
      <c r="H1953" s="1">
        <v>595</v>
      </c>
      <c r="I1953" s="2">
        <v>2253581.7035012399</v>
      </c>
      <c r="J1953" s="3">
        <v>3.0840091448029499E-2</v>
      </c>
      <c r="K1953" s="4">
        <v>73073120.010000005</v>
      </c>
      <c r="L1953" s="5">
        <v>3975001</v>
      </c>
      <c r="M1953" s="6">
        <v>18.38317022</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AB1953" s="8" t="s">
        <v>633</v>
      </c>
      <c r="AG1953">
        <v>0.17883399999999999</v>
      </c>
    </row>
    <row r="1954" spans="1:33" x14ac:dyDescent="0.25">
      <c r="A1954" t="s">
        <v>5231</v>
      </c>
      <c r="B1954" t="s">
        <v>726</v>
      </c>
      <c r="C1954" t="s">
        <v>727</v>
      </c>
      <c r="D1954" t="s">
        <v>728</v>
      </c>
      <c r="E1954" t="s">
        <v>729</v>
      </c>
      <c r="F1954" t="s">
        <v>730</v>
      </c>
      <c r="G1954" s="1">
        <v>8661.8462917840006</v>
      </c>
      <c r="H1954" s="1">
        <v>255.32</v>
      </c>
      <c r="I1954" s="2">
        <v>2211542.595218291</v>
      </c>
      <c r="J1954" s="3">
        <v>3.0264789500101301E-2</v>
      </c>
      <c r="K1954" s="4">
        <v>73073120.010000005</v>
      </c>
      <c r="L1954" s="5">
        <v>3975001</v>
      </c>
      <c r="M1954" s="6">
        <v>18.38317022</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AB1954" s="8" t="s">
        <v>633</v>
      </c>
      <c r="AG1954">
        <v>0.17883399999999999</v>
      </c>
    </row>
    <row r="1955" spans="1:33" x14ac:dyDescent="0.25">
      <c r="A1955" t="s">
        <v>5231</v>
      </c>
      <c r="B1955" t="s">
        <v>731</v>
      </c>
      <c r="C1955" t="s">
        <v>732</v>
      </c>
      <c r="D1955" t="s">
        <v>733</v>
      </c>
      <c r="E1955" t="s">
        <v>734</v>
      </c>
      <c r="F1955" t="s">
        <v>735</v>
      </c>
      <c r="G1955" s="1">
        <v>23036.729542960002</v>
      </c>
      <c r="H1955" s="1">
        <v>95.87</v>
      </c>
      <c r="I1955" s="2">
        <v>2208531.261283576</v>
      </c>
      <c r="J1955" s="3">
        <v>3.0223579627930701E-2</v>
      </c>
      <c r="K1955" s="4">
        <v>73073120.010000005</v>
      </c>
      <c r="L1955" s="5">
        <v>3975001</v>
      </c>
      <c r="M1955" s="6">
        <v>18.38317022</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AB1955" s="8" t="s">
        <v>633</v>
      </c>
      <c r="AG1955">
        <v>0.17883399999999999</v>
      </c>
    </row>
    <row r="1956" spans="1:33" x14ac:dyDescent="0.25">
      <c r="A1956" t="s">
        <v>5231</v>
      </c>
      <c r="B1956" t="s">
        <v>736</v>
      </c>
      <c r="C1956" t="s">
        <v>737</v>
      </c>
      <c r="D1956" t="s">
        <v>738</v>
      </c>
      <c r="E1956" t="s">
        <v>739</v>
      </c>
      <c r="F1956" t="s">
        <v>740</v>
      </c>
      <c r="G1956" s="1">
        <v>15424.510999212</v>
      </c>
      <c r="H1956" s="1">
        <v>136.63999999999999</v>
      </c>
      <c r="I1956" s="2">
        <v>2107605.182932328</v>
      </c>
      <c r="J1956" s="3">
        <v>2.88424140456012E-2</v>
      </c>
      <c r="K1956" s="4">
        <v>73073120.010000005</v>
      </c>
      <c r="L1956" s="5">
        <v>3975001</v>
      </c>
      <c r="M1956" s="6">
        <v>18.38317022</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AB1956" s="8" t="s">
        <v>633</v>
      </c>
      <c r="AG1956">
        <v>0.17883399999999999</v>
      </c>
    </row>
    <row r="1957" spans="1:33" x14ac:dyDescent="0.25">
      <c r="A1957" t="s">
        <v>5231</v>
      </c>
      <c r="B1957" t="s">
        <v>741</v>
      </c>
      <c r="C1957" t="s">
        <v>742</v>
      </c>
      <c r="D1957" t="s">
        <v>743</v>
      </c>
      <c r="E1957" t="s">
        <v>744</v>
      </c>
      <c r="F1957" t="s">
        <v>745</v>
      </c>
      <c r="G1957" s="1">
        <v>5137.7262802599998</v>
      </c>
      <c r="H1957" s="1">
        <v>429.33</v>
      </c>
      <c r="I1957" s="2">
        <v>2205780.023904026</v>
      </c>
      <c r="J1957" s="3">
        <v>3.0185929157016501E-2</v>
      </c>
      <c r="K1957" s="4">
        <v>73073120.010000005</v>
      </c>
      <c r="L1957" s="5">
        <v>3975001</v>
      </c>
      <c r="M1957" s="6">
        <v>18.38317022</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AB1957" s="8" t="s">
        <v>633</v>
      </c>
      <c r="AG1957">
        <v>0.17883399999999999</v>
      </c>
    </row>
    <row r="1958" spans="1:33" x14ac:dyDescent="0.25">
      <c r="A1958" t="s">
        <v>5231</v>
      </c>
      <c r="B1958" t="s">
        <v>746</v>
      </c>
      <c r="C1958" t="s">
        <v>747</v>
      </c>
      <c r="D1958" t="s">
        <v>748</v>
      </c>
      <c r="E1958" t="s">
        <v>749</v>
      </c>
      <c r="F1958" t="s">
        <v>750</v>
      </c>
      <c r="G1958" s="1">
        <v>23543.272996852</v>
      </c>
      <c r="H1958" s="1">
        <v>86.99</v>
      </c>
      <c r="I1958" s="2">
        <v>2048029.3179961559</v>
      </c>
      <c r="J1958" s="3">
        <v>2.80271229381732E-2</v>
      </c>
      <c r="K1958" s="4">
        <v>73073120.010000005</v>
      </c>
      <c r="L1958" s="5">
        <v>3975001</v>
      </c>
      <c r="M1958" s="6">
        <v>18.38317022</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AB1958" s="8" t="s">
        <v>633</v>
      </c>
      <c r="AG1958">
        <v>0.17883399999999999</v>
      </c>
    </row>
    <row r="1959" spans="1:33" x14ac:dyDescent="0.25">
      <c r="A1959" t="s">
        <v>5231</v>
      </c>
      <c r="B1959" t="s">
        <v>751</v>
      </c>
      <c r="C1959" t="s">
        <v>752</v>
      </c>
      <c r="D1959" t="s">
        <v>753</v>
      </c>
      <c r="E1959" t="s">
        <v>754</v>
      </c>
      <c r="F1959" t="s">
        <v>755</v>
      </c>
      <c r="G1959" s="1">
        <v>28671.211192399998</v>
      </c>
      <c r="H1959" s="1">
        <v>78.86</v>
      </c>
      <c r="I1959" s="2">
        <v>2261011.7146326639</v>
      </c>
      <c r="J1959" s="3">
        <v>3.0941770576146801E-2</v>
      </c>
      <c r="K1959" s="4">
        <v>73073120.010000005</v>
      </c>
      <c r="L1959" s="5">
        <v>3975001</v>
      </c>
      <c r="M1959" s="6">
        <v>18.38317022</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AB1959" s="8" t="s">
        <v>633</v>
      </c>
      <c r="AG1959">
        <v>0.17883399999999999</v>
      </c>
    </row>
    <row r="1960" spans="1:33" x14ac:dyDescent="0.25">
      <c r="A1960" t="s">
        <v>5231</v>
      </c>
      <c r="B1960" t="s">
        <v>756</v>
      </c>
      <c r="C1960" t="s">
        <v>757</v>
      </c>
      <c r="D1960" t="s">
        <v>758</v>
      </c>
      <c r="E1960" t="s">
        <v>759</v>
      </c>
      <c r="F1960" t="s">
        <v>760</v>
      </c>
      <c r="G1960" s="1">
        <v>47461.039815504009</v>
      </c>
      <c r="H1960" s="1">
        <v>44.29</v>
      </c>
      <c r="I1960" s="2">
        <v>2102049.4534286731</v>
      </c>
      <c r="J1960" s="3">
        <v>2.8766384316709099E-2</v>
      </c>
      <c r="K1960" s="4">
        <v>73073120.010000005</v>
      </c>
      <c r="L1960" s="5">
        <v>3975001</v>
      </c>
      <c r="M1960" s="6">
        <v>18.38317022</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AB1960" s="8" t="s">
        <v>633</v>
      </c>
      <c r="AG1960">
        <v>0.17883399999999999</v>
      </c>
    </row>
    <row r="1961" spans="1:33" x14ac:dyDescent="0.25">
      <c r="A1961" t="s">
        <v>5231</v>
      </c>
      <c r="B1961" t="s">
        <v>761</v>
      </c>
      <c r="C1961" t="s">
        <v>762</v>
      </c>
      <c r="D1961" t="s">
        <v>763</v>
      </c>
      <c r="E1961" t="s">
        <v>764</v>
      </c>
      <c r="F1961" t="s">
        <v>765</v>
      </c>
      <c r="G1961" s="1">
        <v>56310.719318643998</v>
      </c>
      <c r="H1961" s="1">
        <v>39.590000000000003</v>
      </c>
      <c r="I1961" s="2">
        <v>2229341.3778251158</v>
      </c>
      <c r="J1961" s="3">
        <v>3.0508364464525799E-2</v>
      </c>
      <c r="K1961" s="4">
        <v>73073120.010000005</v>
      </c>
      <c r="L1961" s="5">
        <v>3975001</v>
      </c>
      <c r="M1961" s="6">
        <v>18.38317022</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AB1961" s="8" t="s">
        <v>633</v>
      </c>
      <c r="AG1961">
        <v>0.17883399999999999</v>
      </c>
    </row>
    <row r="1962" spans="1:33" x14ac:dyDescent="0.25">
      <c r="A1962" t="s">
        <v>5231</v>
      </c>
      <c r="B1962" t="s">
        <v>766</v>
      </c>
      <c r="C1962" t="s">
        <v>767</v>
      </c>
      <c r="D1962" t="s">
        <v>768</v>
      </c>
      <c r="E1962" t="s">
        <v>769</v>
      </c>
      <c r="F1962" t="s">
        <v>770</v>
      </c>
      <c r="G1962" s="1">
        <v>29623.88229976</v>
      </c>
      <c r="H1962" s="1">
        <v>75.05</v>
      </c>
      <c r="I1962" s="2">
        <v>2223272.3665969879</v>
      </c>
      <c r="J1962" s="3">
        <v>3.04253105149025E-2</v>
      </c>
      <c r="K1962" s="4">
        <v>73073120.010000005</v>
      </c>
      <c r="L1962" s="5">
        <v>3975001</v>
      </c>
      <c r="M1962" s="6">
        <v>18.38317022</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AB1962" s="8" t="s">
        <v>633</v>
      </c>
      <c r="AG1962">
        <v>0.17883399999999999</v>
      </c>
    </row>
    <row r="1963" spans="1:33" x14ac:dyDescent="0.25">
      <c r="A1963" t="s">
        <v>5231</v>
      </c>
      <c r="B1963" t="s">
        <v>771</v>
      </c>
      <c r="C1963" t="s">
        <v>772</v>
      </c>
      <c r="D1963" t="s">
        <v>773</v>
      </c>
      <c r="E1963" t="s">
        <v>774</v>
      </c>
      <c r="G1963" s="1">
        <v>20423.364631768</v>
      </c>
      <c r="H1963" s="1">
        <v>108.37</v>
      </c>
      <c r="I1963" s="2">
        <v>2213280.0251446981</v>
      </c>
      <c r="J1963" s="3">
        <v>3.0288566094369699E-2</v>
      </c>
      <c r="K1963" s="4">
        <v>73073120.010000005</v>
      </c>
      <c r="L1963" s="5">
        <v>3975001</v>
      </c>
      <c r="M1963" s="6">
        <v>18.38317022</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AB1963" s="8" t="s">
        <v>633</v>
      </c>
      <c r="AG1963">
        <v>0.17883399999999999</v>
      </c>
    </row>
    <row r="1964" spans="1:33" x14ac:dyDescent="0.25">
      <c r="A1964" t="s">
        <v>5231</v>
      </c>
      <c r="B1964" t="s">
        <v>775</v>
      </c>
      <c r="C1964" t="s">
        <v>776</v>
      </c>
      <c r="D1964" t="s">
        <v>777</v>
      </c>
      <c r="E1964" t="s">
        <v>778</v>
      </c>
      <c r="F1964" t="s">
        <v>779</v>
      </c>
      <c r="G1964" s="1">
        <v>30491.730052980001</v>
      </c>
      <c r="H1964" s="1">
        <v>78.510000000000005</v>
      </c>
      <c r="I1964" s="2">
        <v>2393905.7264594599</v>
      </c>
      <c r="J1964" s="3">
        <v>3.2760414857499601E-2</v>
      </c>
      <c r="K1964" s="4">
        <v>73073120.010000005</v>
      </c>
      <c r="L1964" s="5">
        <v>3975001</v>
      </c>
      <c r="M1964" s="6">
        <v>18.38317022</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AB1964" s="8" t="s">
        <v>633</v>
      </c>
      <c r="AG1964">
        <v>0.17883399999999999</v>
      </c>
    </row>
    <row r="1965" spans="1:33" x14ac:dyDescent="0.25">
      <c r="A1965" t="s">
        <v>5231</v>
      </c>
      <c r="B1965" t="s">
        <v>780</v>
      </c>
      <c r="C1965" t="s">
        <v>781</v>
      </c>
      <c r="D1965" t="s">
        <v>782</v>
      </c>
      <c r="E1965" t="s">
        <v>783</v>
      </c>
      <c r="F1965" t="s">
        <v>784</v>
      </c>
      <c r="G1965" s="1">
        <v>11984.726504044</v>
      </c>
      <c r="H1965" s="1">
        <v>183.2</v>
      </c>
      <c r="I1965" s="2">
        <v>2195601.89554086</v>
      </c>
      <c r="J1965" s="3">
        <v>3.0046642256966599E-2</v>
      </c>
      <c r="K1965" s="4">
        <v>73073120.010000005</v>
      </c>
      <c r="L1965" s="5">
        <v>3975001</v>
      </c>
      <c r="M1965" s="6">
        <v>18.38317022</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AB1965" s="8" t="s">
        <v>633</v>
      </c>
      <c r="AG1965">
        <v>0.17883399999999999</v>
      </c>
    </row>
    <row r="1966" spans="1:33" x14ac:dyDescent="0.25">
      <c r="A1966" t="s">
        <v>5231</v>
      </c>
      <c r="B1966" t="s">
        <v>785</v>
      </c>
      <c r="C1966" t="s">
        <v>786</v>
      </c>
      <c r="D1966" t="s">
        <v>787</v>
      </c>
      <c r="E1966" t="s">
        <v>788</v>
      </c>
      <c r="F1966" t="s">
        <v>789</v>
      </c>
      <c r="G1966" s="1">
        <v>30815.036712067998</v>
      </c>
      <c r="H1966" s="1">
        <v>72.349999999999994</v>
      </c>
      <c r="I1966" s="2">
        <v>2229467.9061181201</v>
      </c>
      <c r="J1966" s="3">
        <v>3.0510095994436999E-2</v>
      </c>
      <c r="K1966" s="4">
        <v>73073120.010000005</v>
      </c>
      <c r="L1966" s="5">
        <v>3975001</v>
      </c>
      <c r="M1966" s="6">
        <v>18.38317022</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AB1966" s="8" t="s">
        <v>633</v>
      </c>
      <c r="AG1966">
        <v>0.17883399999999999</v>
      </c>
    </row>
    <row r="1967" spans="1:33" x14ac:dyDescent="0.25">
      <c r="A1967" t="s">
        <v>5231</v>
      </c>
      <c r="B1967" t="s">
        <v>790</v>
      </c>
      <c r="C1967" t="s">
        <v>791</v>
      </c>
      <c r="D1967" t="s">
        <v>792</v>
      </c>
      <c r="E1967" t="s">
        <v>793</v>
      </c>
      <c r="F1967" t="s">
        <v>794</v>
      </c>
      <c r="G1967" s="1">
        <v>38194.026277092002</v>
      </c>
      <c r="H1967" s="1">
        <v>53.29</v>
      </c>
      <c r="I1967" s="2">
        <v>2035359.660306233</v>
      </c>
      <c r="J1967" s="3">
        <v>2.78537396518404E-2</v>
      </c>
      <c r="K1967" s="4">
        <v>73073120.010000005</v>
      </c>
      <c r="L1967" s="5">
        <v>3975001</v>
      </c>
      <c r="M1967" s="6">
        <v>18.38317022</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AB1967" s="8" t="s">
        <v>633</v>
      </c>
      <c r="AG1967">
        <v>0.17883399999999999</v>
      </c>
    </row>
    <row r="1968" spans="1:33" x14ac:dyDescent="0.25">
      <c r="A1968" t="s">
        <v>5231</v>
      </c>
      <c r="B1968" t="s">
        <v>795</v>
      </c>
      <c r="C1968" t="s">
        <v>796</v>
      </c>
      <c r="D1968" t="s">
        <v>797</v>
      </c>
      <c r="E1968" t="s">
        <v>798</v>
      </c>
      <c r="F1968" t="s">
        <v>799</v>
      </c>
      <c r="G1968" s="1">
        <v>27019.898195864</v>
      </c>
      <c r="H1968" s="1">
        <v>81.48</v>
      </c>
      <c r="I1968" s="2">
        <v>2201581.304998999</v>
      </c>
      <c r="J1968" s="3">
        <v>3.0128470013292299E-2</v>
      </c>
      <c r="K1968" s="4">
        <v>73073120.010000005</v>
      </c>
      <c r="L1968" s="5">
        <v>3975001</v>
      </c>
      <c r="M1968" s="6">
        <v>18.38317022</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AB1968" s="8" t="s">
        <v>633</v>
      </c>
      <c r="AG1968">
        <v>0.17883399999999999</v>
      </c>
    </row>
    <row r="1969" spans="1:33" x14ac:dyDescent="0.25">
      <c r="A1969" t="s">
        <v>5231</v>
      </c>
      <c r="B1969" t="s">
        <v>800</v>
      </c>
      <c r="C1969" t="s">
        <v>801</v>
      </c>
      <c r="D1969" t="s">
        <v>802</v>
      </c>
      <c r="E1969" t="s">
        <v>803</v>
      </c>
      <c r="F1969" t="s">
        <v>804</v>
      </c>
      <c r="G1969" s="1">
        <v>5455.8905025240001</v>
      </c>
      <c r="H1969" s="1">
        <v>397.21</v>
      </c>
      <c r="I1969" s="2">
        <v>2167134.2665075581</v>
      </c>
      <c r="J1969" s="3">
        <v>2.96570649537201E-2</v>
      </c>
      <c r="K1969" s="4">
        <v>73073120.010000005</v>
      </c>
      <c r="L1969" s="5">
        <v>3975001</v>
      </c>
      <c r="M1969" s="6">
        <v>18.38317022</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AB1969" s="8" t="s">
        <v>633</v>
      </c>
      <c r="AG1969">
        <v>0.17883399999999999</v>
      </c>
    </row>
    <row r="1970" spans="1:33" x14ac:dyDescent="0.25">
      <c r="A1970" t="s">
        <v>5231</v>
      </c>
      <c r="B1970" t="s">
        <v>805</v>
      </c>
      <c r="C1970" t="s">
        <v>806</v>
      </c>
      <c r="D1970" t="s">
        <v>807</v>
      </c>
      <c r="E1970" t="s">
        <v>808</v>
      </c>
      <c r="F1970" t="s">
        <v>809</v>
      </c>
      <c r="G1970" s="1">
        <v>19301.259405987999</v>
      </c>
      <c r="H1970" s="1">
        <v>116.35</v>
      </c>
      <c r="I1970" s="2">
        <v>2245701.5318867038</v>
      </c>
      <c r="J1970" s="3">
        <v>3.0732251908490799E-2</v>
      </c>
      <c r="K1970" s="4">
        <v>73073120.010000005</v>
      </c>
      <c r="L1970" s="5">
        <v>3975001</v>
      </c>
      <c r="M1970" s="6">
        <v>18.38317022</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AB1970" s="8" t="s">
        <v>633</v>
      </c>
      <c r="AG1970">
        <v>0.17883399999999999</v>
      </c>
    </row>
    <row r="1971" spans="1:33" x14ac:dyDescent="0.25">
      <c r="A1971" t="s">
        <v>5231</v>
      </c>
      <c r="B1971" t="s">
        <v>810</v>
      </c>
      <c r="C1971" t="s">
        <v>811</v>
      </c>
      <c r="D1971" t="s">
        <v>812</v>
      </c>
      <c r="E1971" t="s">
        <v>813</v>
      </c>
      <c r="F1971" t="s">
        <v>814</v>
      </c>
      <c r="G1971" s="1">
        <v>11376.497963432001</v>
      </c>
      <c r="H1971" s="1">
        <v>201.12</v>
      </c>
      <c r="I1971" s="2">
        <v>2288041.2704054439</v>
      </c>
      <c r="J1971" s="3">
        <v>3.1311667957962197E-2</v>
      </c>
      <c r="K1971" s="4">
        <v>73073120.010000005</v>
      </c>
      <c r="L1971" s="5">
        <v>3975001</v>
      </c>
      <c r="M1971" s="6">
        <v>18.38317022</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AB1971" s="8" t="s">
        <v>633</v>
      </c>
      <c r="AG1971">
        <v>0.17883399999999999</v>
      </c>
    </row>
    <row r="1972" spans="1:33" x14ac:dyDescent="0.25">
      <c r="A1972" t="s">
        <v>5231</v>
      </c>
      <c r="B1972" t="s">
        <v>815</v>
      </c>
      <c r="C1972" t="s">
        <v>816</v>
      </c>
      <c r="D1972" t="s">
        <v>817</v>
      </c>
      <c r="E1972" t="s">
        <v>818</v>
      </c>
      <c r="F1972" t="s">
        <v>819</v>
      </c>
      <c r="G1972" s="1">
        <v>8654.1415877000018</v>
      </c>
      <c r="H1972" s="1">
        <v>261.74</v>
      </c>
      <c r="I1972" s="2">
        <v>2265135.019164599</v>
      </c>
      <c r="J1972" s="3">
        <v>3.0998197680003399E-2</v>
      </c>
      <c r="K1972" s="4">
        <v>73073120.010000005</v>
      </c>
      <c r="L1972" s="5">
        <v>3975001</v>
      </c>
      <c r="M1972" s="6">
        <v>18.38317022</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AB1972" s="8" t="s">
        <v>633</v>
      </c>
      <c r="AG1972">
        <v>0.17883399999999999</v>
      </c>
    </row>
    <row r="1973" spans="1:33" x14ac:dyDescent="0.25">
      <c r="A1973" t="s">
        <v>5231</v>
      </c>
      <c r="B1973" t="s">
        <v>820</v>
      </c>
      <c r="C1973" t="s">
        <v>821</v>
      </c>
      <c r="D1973" t="s">
        <v>822</v>
      </c>
      <c r="E1973" t="s">
        <v>823</v>
      </c>
      <c r="F1973" t="s">
        <v>824</v>
      </c>
      <c r="G1973" s="1">
        <v>38115.958804923997</v>
      </c>
      <c r="H1973" s="1">
        <v>58.08</v>
      </c>
      <c r="I1973" s="2">
        <v>2213774.8873899858</v>
      </c>
      <c r="J1973" s="3">
        <v>3.0295338245951799E-2</v>
      </c>
      <c r="K1973" s="4">
        <v>73073120.010000005</v>
      </c>
      <c r="L1973" s="5">
        <v>3975001</v>
      </c>
      <c r="M1973" s="6">
        <v>18.38317022</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AB1973" s="8" t="s">
        <v>633</v>
      </c>
      <c r="AG1973">
        <v>0.17883399999999999</v>
      </c>
    </row>
    <row r="1974" spans="1:33" x14ac:dyDescent="0.25">
      <c r="A1974" t="s">
        <v>5231</v>
      </c>
      <c r="B1974" t="s">
        <v>825</v>
      </c>
      <c r="C1974" t="s">
        <v>826</v>
      </c>
      <c r="D1974" t="s">
        <v>827</v>
      </c>
      <c r="E1974" t="s">
        <v>828</v>
      </c>
      <c r="F1974" t="s">
        <v>829</v>
      </c>
      <c r="G1974" s="1">
        <v>86434.454086175989</v>
      </c>
      <c r="H1974" s="1">
        <v>22.99</v>
      </c>
      <c r="I1974" s="2">
        <v>1987128.0994411861</v>
      </c>
      <c r="J1974" s="3">
        <v>2.7193694468899701E-2</v>
      </c>
      <c r="K1974" s="4">
        <v>73073120.010000005</v>
      </c>
      <c r="L1974" s="5">
        <v>3975001</v>
      </c>
      <c r="M1974" s="6">
        <v>18.38317022</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AB1974" s="8" t="s">
        <v>633</v>
      </c>
      <c r="AG1974">
        <v>0.17883399999999999</v>
      </c>
    </row>
    <row r="1975" spans="1:33" x14ac:dyDescent="0.25">
      <c r="A1975" t="s">
        <v>5231</v>
      </c>
      <c r="B1975" t="s">
        <v>830</v>
      </c>
      <c r="C1975" t="s">
        <v>831</v>
      </c>
      <c r="D1975" t="s">
        <v>832</v>
      </c>
      <c r="E1975" t="s">
        <v>833</v>
      </c>
      <c r="F1975" t="s">
        <v>834</v>
      </c>
      <c r="G1975" s="1">
        <v>53728.403715952001</v>
      </c>
      <c r="H1975" s="1">
        <v>41.78</v>
      </c>
      <c r="I1975" s="2">
        <v>2244772.707252475</v>
      </c>
      <c r="J1975" s="3">
        <v>3.07195410151541E-2</v>
      </c>
      <c r="K1975" s="4">
        <v>73073120.010000005</v>
      </c>
      <c r="L1975" s="5">
        <v>3975001</v>
      </c>
      <c r="M1975" s="6">
        <v>18.38317022</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AB1975" s="8" t="s">
        <v>633</v>
      </c>
      <c r="AG1975">
        <v>0.17883399999999999</v>
      </c>
    </row>
    <row r="1976" spans="1:33" x14ac:dyDescent="0.25">
      <c r="A1976" t="s">
        <v>5231</v>
      </c>
      <c r="B1976" t="s">
        <v>835</v>
      </c>
      <c r="C1976" t="s">
        <v>836</v>
      </c>
      <c r="D1976" t="s">
        <v>837</v>
      </c>
      <c r="E1976" t="s">
        <v>838</v>
      </c>
      <c r="F1976" t="s">
        <v>839</v>
      </c>
      <c r="G1976" s="1">
        <v>9216.5894614080007</v>
      </c>
      <c r="H1976" s="1">
        <v>231.69</v>
      </c>
      <c r="I1976" s="2">
        <v>2135391.6123136198</v>
      </c>
      <c r="J1976" s="3">
        <v>2.9222669184255302E-2</v>
      </c>
      <c r="K1976" s="4">
        <v>73073120.010000005</v>
      </c>
      <c r="L1976" s="5">
        <v>3975001</v>
      </c>
      <c r="M1976" s="6">
        <v>18.38317022</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AB1976" s="8" t="s">
        <v>633</v>
      </c>
      <c r="AG1976">
        <v>0.17883399999999999</v>
      </c>
    </row>
    <row r="1977" spans="1:33" x14ac:dyDescent="0.25">
      <c r="A1977" t="s">
        <v>5231</v>
      </c>
      <c r="B1977" t="s">
        <v>840</v>
      </c>
      <c r="C1977" t="s">
        <v>841</v>
      </c>
      <c r="D1977" t="s">
        <v>842</v>
      </c>
      <c r="E1977" t="s">
        <v>843</v>
      </c>
      <c r="F1977" t="s">
        <v>844</v>
      </c>
      <c r="G1977" s="1">
        <v>9563.1959691520005</v>
      </c>
      <c r="H1977" s="1">
        <v>225.83</v>
      </c>
      <c r="I1977" s="2">
        <v>2159656.545713597</v>
      </c>
      <c r="J1977" s="3">
        <v>2.95547329225582E-2</v>
      </c>
      <c r="K1977" s="4">
        <v>73073120.010000005</v>
      </c>
      <c r="L1977" s="5">
        <v>3975001</v>
      </c>
      <c r="M1977" s="6">
        <v>18.38317022</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AB1977" s="8" t="s">
        <v>633</v>
      </c>
      <c r="AG1977">
        <v>0.17883399999999999</v>
      </c>
    </row>
    <row r="1978" spans="1:33" x14ac:dyDescent="0.25">
      <c r="A1978" t="s">
        <v>5231</v>
      </c>
      <c r="B1978" t="s">
        <v>845</v>
      </c>
      <c r="C1978" t="s">
        <v>846</v>
      </c>
      <c r="D1978" t="s">
        <v>847</v>
      </c>
      <c r="E1978" t="s">
        <v>848</v>
      </c>
      <c r="F1978" t="s">
        <v>849</v>
      </c>
      <c r="G1978" s="1">
        <v>2460.1883225920001</v>
      </c>
      <c r="H1978" s="1">
        <v>876.19</v>
      </c>
      <c r="I1978" s="2">
        <v>2155592.406371885</v>
      </c>
      <c r="J1978" s="3">
        <v>2.9499115489757199E-2</v>
      </c>
      <c r="K1978" s="4">
        <v>73073120.010000005</v>
      </c>
      <c r="L1978" s="5">
        <v>3975001</v>
      </c>
      <c r="M1978" s="6">
        <v>18.38317022</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AB1978" s="8" t="s">
        <v>633</v>
      </c>
      <c r="AG1978">
        <v>0.17883399999999999</v>
      </c>
    </row>
    <row r="1979" spans="1:33" x14ac:dyDescent="0.25">
      <c r="A1979" t="s">
        <v>5231</v>
      </c>
      <c r="B1979" t="s">
        <v>850</v>
      </c>
      <c r="C1979" t="s">
        <v>851</v>
      </c>
      <c r="D1979" t="s">
        <v>852</v>
      </c>
      <c r="E1979" t="s">
        <v>853</v>
      </c>
      <c r="G1979" s="1">
        <v>49850.478232688009</v>
      </c>
      <c r="H1979" s="1">
        <v>43.73</v>
      </c>
      <c r="I1979" s="2">
        <v>2179961.413115446</v>
      </c>
      <c r="J1979" s="3">
        <v>2.9832603463723999E-2</v>
      </c>
      <c r="K1979" s="4">
        <v>73073120.010000005</v>
      </c>
      <c r="L1979" s="5">
        <v>3975001</v>
      </c>
      <c r="M1979" s="6">
        <v>18.38317022</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AB1979" s="8" t="s">
        <v>633</v>
      </c>
      <c r="AG1979">
        <v>0.17883399999999999</v>
      </c>
    </row>
    <row r="1980" spans="1:33" x14ac:dyDescent="0.25">
      <c r="A1980" t="s">
        <v>5231</v>
      </c>
      <c r="B1980" t="s">
        <v>854</v>
      </c>
      <c r="C1980" t="s">
        <v>855</v>
      </c>
      <c r="D1980" t="s">
        <v>856</v>
      </c>
      <c r="E1980" t="s">
        <v>857</v>
      </c>
      <c r="F1980" t="s">
        <v>858</v>
      </c>
      <c r="G1980" s="1">
        <v>17253.569258799998</v>
      </c>
      <c r="H1980" s="1">
        <v>124.23</v>
      </c>
      <c r="I1980" s="2">
        <v>2143410.9090207238</v>
      </c>
      <c r="J1980" s="3">
        <v>2.9332412639933799E-2</v>
      </c>
      <c r="K1980" s="4">
        <v>73073120.010000005</v>
      </c>
      <c r="L1980" s="5">
        <v>3975001</v>
      </c>
      <c r="M1980" s="6">
        <v>18.38317022</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AB1980" s="8" t="s">
        <v>633</v>
      </c>
      <c r="AG1980">
        <v>0.17883399999999999</v>
      </c>
    </row>
    <row r="1981" spans="1:33" x14ac:dyDescent="0.25">
      <c r="A1981" t="s">
        <v>5231</v>
      </c>
      <c r="B1981" t="s">
        <v>859</v>
      </c>
      <c r="C1981" t="s">
        <v>860</v>
      </c>
      <c r="D1981" t="s">
        <v>861</v>
      </c>
      <c r="E1981" t="s">
        <v>862</v>
      </c>
      <c r="F1981" t="s">
        <v>863</v>
      </c>
      <c r="G1981" s="1">
        <v>47200.758217647999</v>
      </c>
      <c r="H1981" s="1">
        <v>47.81</v>
      </c>
      <c r="I1981" s="2">
        <v>2256668.250385751</v>
      </c>
      <c r="J1981" s="3">
        <v>3.0882330603605301E-2</v>
      </c>
      <c r="K1981" s="4">
        <v>73073120.010000005</v>
      </c>
      <c r="L1981" s="5">
        <v>3975001</v>
      </c>
      <c r="M1981" s="6">
        <v>18.38317022</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AB1981" s="8" t="s">
        <v>633</v>
      </c>
      <c r="AG1981">
        <v>0.17883399999999999</v>
      </c>
    </row>
    <row r="1982" spans="1:33" x14ac:dyDescent="0.25">
      <c r="A1982" t="s">
        <v>5231</v>
      </c>
      <c r="B1982" t="s">
        <v>864</v>
      </c>
      <c r="C1982" t="s">
        <v>865</v>
      </c>
      <c r="D1982" t="s">
        <v>866</v>
      </c>
      <c r="E1982" t="s">
        <v>867</v>
      </c>
      <c r="F1982" t="s">
        <v>868</v>
      </c>
      <c r="G1982" s="1">
        <v>26041.987077652</v>
      </c>
      <c r="H1982" s="1">
        <v>82.74</v>
      </c>
      <c r="I1982" s="2">
        <v>2154714.010804927</v>
      </c>
      <c r="J1982" s="3">
        <v>2.9487094714308801E-2</v>
      </c>
      <c r="K1982" s="4">
        <v>73073120.010000005</v>
      </c>
      <c r="L1982" s="5">
        <v>3975001</v>
      </c>
      <c r="M1982" s="6">
        <v>18.38317022</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AB1982" s="8" t="s">
        <v>633</v>
      </c>
      <c r="AG1982">
        <v>0.17883399999999999</v>
      </c>
    </row>
    <row r="1983" spans="1:33" x14ac:dyDescent="0.25">
      <c r="A1983" t="s">
        <v>5231</v>
      </c>
      <c r="B1983" t="s">
        <v>869</v>
      </c>
      <c r="C1983" t="s">
        <v>870</v>
      </c>
      <c r="D1983" t="s">
        <v>871</v>
      </c>
      <c r="E1983" t="s">
        <v>872</v>
      </c>
      <c r="F1983" t="s">
        <v>873</v>
      </c>
      <c r="G1983" s="1">
        <v>50548.632284079998</v>
      </c>
      <c r="H1983" s="1">
        <v>43.33</v>
      </c>
      <c r="I1983" s="2">
        <v>2190272.2368691862</v>
      </c>
      <c r="J1983" s="3">
        <v>2.9973706289938701E-2</v>
      </c>
      <c r="K1983" s="4">
        <v>73073120.010000005</v>
      </c>
      <c r="L1983" s="5">
        <v>3975001</v>
      </c>
      <c r="M1983" s="6">
        <v>18.38317022</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AB1983" s="8" t="s">
        <v>633</v>
      </c>
      <c r="AG1983">
        <v>0.17883399999999999</v>
      </c>
    </row>
    <row r="1984" spans="1:33" x14ac:dyDescent="0.25">
      <c r="A1984" t="s">
        <v>5231</v>
      </c>
      <c r="B1984" t="s">
        <v>874</v>
      </c>
      <c r="C1984" t="s">
        <v>875</v>
      </c>
      <c r="D1984" t="s">
        <v>876</v>
      </c>
      <c r="E1984" t="s">
        <v>877</v>
      </c>
      <c r="F1984" t="s">
        <v>878</v>
      </c>
      <c r="G1984" s="1">
        <v>31328.405419359999</v>
      </c>
      <c r="H1984" s="1">
        <v>71.180000000000007</v>
      </c>
      <c r="I1984" s="2">
        <v>2229955.8977500452</v>
      </c>
      <c r="J1984" s="3">
        <v>3.0516774122206301E-2</v>
      </c>
      <c r="K1984" s="4">
        <v>73073120.010000005</v>
      </c>
      <c r="L1984" s="5">
        <v>3975001</v>
      </c>
      <c r="M1984" s="6">
        <v>18.38317022</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AB1984" s="8" t="s">
        <v>633</v>
      </c>
      <c r="AG1984">
        <v>0.17883399999999999</v>
      </c>
    </row>
    <row r="1985" spans="1:33" x14ac:dyDescent="0.25">
      <c r="A1985" t="s">
        <v>5231</v>
      </c>
      <c r="B1985" t="s">
        <v>879</v>
      </c>
      <c r="C1985" t="s">
        <v>880</v>
      </c>
      <c r="D1985" t="s">
        <v>881</v>
      </c>
      <c r="E1985" t="s">
        <v>882</v>
      </c>
      <c r="F1985" t="s">
        <v>883</v>
      </c>
      <c r="G1985" s="1">
        <v>12487.655930315999</v>
      </c>
      <c r="H1985" s="1">
        <v>182.66</v>
      </c>
      <c r="I1985" s="2">
        <v>2280995.232231521</v>
      </c>
      <c r="J1985" s="3">
        <v>3.12152434700936E-2</v>
      </c>
      <c r="K1985" s="4">
        <v>73073120.010000005</v>
      </c>
      <c r="L1985" s="5">
        <v>3975001</v>
      </c>
      <c r="M1985" s="6">
        <v>18.38317022</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AB1985" s="8" t="s">
        <v>633</v>
      </c>
      <c r="AG1985">
        <v>0.17883399999999999</v>
      </c>
    </row>
    <row r="1986" spans="1:33" x14ac:dyDescent="0.25">
      <c r="A1986" t="s">
        <v>5231</v>
      </c>
      <c r="B1986" t="s">
        <v>884</v>
      </c>
      <c r="C1986" t="s">
        <v>885</v>
      </c>
      <c r="D1986" t="s">
        <v>886</v>
      </c>
      <c r="E1986" t="s">
        <v>887</v>
      </c>
      <c r="F1986" t="s">
        <v>888</v>
      </c>
      <c r="G1986" s="1">
        <v>14715.512627172</v>
      </c>
      <c r="H1986" s="1">
        <v>151.66</v>
      </c>
      <c r="I1986" s="2">
        <v>2231754.6450369051</v>
      </c>
      <c r="J1986" s="3">
        <v>3.05413898398137E-2</v>
      </c>
      <c r="K1986" s="4">
        <v>73073120.010000005</v>
      </c>
      <c r="L1986" s="5">
        <v>3975001</v>
      </c>
      <c r="M1986" s="6">
        <v>18.38317022</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AB1986" s="8" t="s">
        <v>633</v>
      </c>
      <c r="AG1986">
        <v>0.17883399999999999</v>
      </c>
    </row>
    <row r="1987" spans="1:33" x14ac:dyDescent="0.25">
      <c r="A1987" t="s">
        <v>5231</v>
      </c>
      <c r="B1987" t="s">
        <v>889</v>
      </c>
      <c r="C1987" t="s">
        <v>890</v>
      </c>
      <c r="D1987" t="s">
        <v>891</v>
      </c>
      <c r="E1987" t="s">
        <v>892</v>
      </c>
      <c r="G1987" s="1">
        <v>128044.367520384</v>
      </c>
      <c r="H1987" s="1">
        <v>17.89</v>
      </c>
      <c r="I1987" s="2">
        <v>2290713.7349396702</v>
      </c>
      <c r="J1987" s="3">
        <v>3.1348240428576001E-2</v>
      </c>
      <c r="K1987" s="4">
        <v>73073120.010000005</v>
      </c>
      <c r="L1987" s="5">
        <v>3975001</v>
      </c>
      <c r="M1987" s="6">
        <v>18.38317022</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AB1987" s="8" t="s">
        <v>633</v>
      </c>
      <c r="AG1987">
        <v>0.17883399999999999</v>
      </c>
    </row>
    <row r="1988" spans="1:33" x14ac:dyDescent="0.25">
      <c r="A1988" t="s">
        <v>5231</v>
      </c>
      <c r="B1988" t="s">
        <v>893</v>
      </c>
      <c r="C1988" t="s">
        <v>894</v>
      </c>
      <c r="D1988" t="s">
        <v>895</v>
      </c>
      <c r="E1988" t="s">
        <v>896</v>
      </c>
      <c r="F1988" t="s">
        <v>897</v>
      </c>
      <c r="G1988" s="1">
        <v>82483.892242219998</v>
      </c>
      <c r="H1988" s="1">
        <v>27.21</v>
      </c>
      <c r="I1988" s="2">
        <v>2244386.7079108059</v>
      </c>
      <c r="J1988" s="3">
        <v>3.0714258643994699E-2</v>
      </c>
      <c r="K1988" s="4">
        <v>73073120.010000005</v>
      </c>
      <c r="L1988" s="5">
        <v>3975001</v>
      </c>
      <c r="M1988" s="6">
        <v>18.38317022</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AB1988" s="8" t="s">
        <v>633</v>
      </c>
      <c r="AG1988">
        <v>0.17883399999999999</v>
      </c>
    </row>
    <row r="1989" spans="1:33" x14ac:dyDescent="0.25">
      <c r="A1989" t="s">
        <v>5231</v>
      </c>
      <c r="B1989" t="s">
        <v>898</v>
      </c>
      <c r="C1989" t="s">
        <v>899</v>
      </c>
      <c r="D1989" t="s">
        <v>900</v>
      </c>
      <c r="E1989" t="s">
        <v>901</v>
      </c>
      <c r="F1989" t="s">
        <v>902</v>
      </c>
      <c r="G1989" s="1">
        <v>90051.831674811998</v>
      </c>
      <c r="H1989" s="1">
        <v>24.98</v>
      </c>
      <c r="I1989" s="2">
        <v>2249494.755236804</v>
      </c>
      <c r="J1989" s="3">
        <v>3.0784161876883799E-2</v>
      </c>
      <c r="K1989" s="4">
        <v>73073120.010000005</v>
      </c>
      <c r="L1989" s="5">
        <v>3975001</v>
      </c>
      <c r="M1989" s="6">
        <v>18.38317022</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AB1989" s="8" t="s">
        <v>633</v>
      </c>
      <c r="AG1989">
        <v>0.17883399999999999</v>
      </c>
    </row>
    <row r="1990" spans="1:33" x14ac:dyDescent="0.25">
      <c r="A1990" t="s">
        <v>5231</v>
      </c>
      <c r="B1990" t="s">
        <v>903</v>
      </c>
      <c r="C1990" t="s">
        <v>904</v>
      </c>
      <c r="D1990" t="s">
        <v>905</v>
      </c>
      <c r="E1990" t="s">
        <v>906</v>
      </c>
      <c r="F1990" t="s">
        <v>907</v>
      </c>
      <c r="G1990" s="1">
        <v>37141.708707880003</v>
      </c>
      <c r="H1990" s="1">
        <v>58.96</v>
      </c>
      <c r="I1990" s="2">
        <v>2189875.1454166048</v>
      </c>
      <c r="J1990" s="3">
        <v>2.9968272124098701E-2</v>
      </c>
      <c r="K1990" s="4">
        <v>73073120.010000005</v>
      </c>
      <c r="L1990" s="5">
        <v>3975001</v>
      </c>
      <c r="M1990" s="6">
        <v>18.38317022</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AB1990" s="8" t="s">
        <v>633</v>
      </c>
      <c r="AG1990">
        <v>0.17883399999999999</v>
      </c>
    </row>
    <row r="1991" spans="1:33" x14ac:dyDescent="0.25">
      <c r="A1991" t="s">
        <v>5231</v>
      </c>
      <c r="B1991" t="s">
        <v>908</v>
      </c>
      <c r="C1991" t="s">
        <v>909</v>
      </c>
      <c r="D1991" t="s">
        <v>910</v>
      </c>
      <c r="E1991" t="s">
        <v>911</v>
      </c>
      <c r="F1991" t="s">
        <v>912</v>
      </c>
      <c r="G1991" s="1">
        <v>66979.586198503996</v>
      </c>
      <c r="H1991" s="1">
        <v>33.07</v>
      </c>
      <c r="I1991" s="2">
        <v>2215014.915584527</v>
      </c>
      <c r="J1991" s="3">
        <v>3.0312307935960601E-2</v>
      </c>
      <c r="K1991" s="4">
        <v>73073120.010000005</v>
      </c>
      <c r="L1991" s="5">
        <v>3975001</v>
      </c>
      <c r="M1991" s="6">
        <v>18.38317022</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AB1991" s="8" t="s">
        <v>633</v>
      </c>
      <c r="AG1991">
        <v>0.17883399999999999</v>
      </c>
    </row>
    <row r="1992" spans="1:33" x14ac:dyDescent="0.25">
      <c r="A1992" t="s">
        <v>5231</v>
      </c>
      <c r="B1992" t="s">
        <v>913</v>
      </c>
      <c r="C1992" t="s">
        <v>914</v>
      </c>
      <c r="D1992" t="s">
        <v>915</v>
      </c>
      <c r="E1992" t="s">
        <v>916</v>
      </c>
      <c r="F1992" t="s">
        <v>917</v>
      </c>
      <c r="G1992" s="1">
        <v>73250.015868511997</v>
      </c>
      <c r="H1992" s="1">
        <v>28.76</v>
      </c>
      <c r="I1992" s="2">
        <v>2106670.456378405</v>
      </c>
      <c r="J1992" s="3">
        <v>2.8829622384949599E-2</v>
      </c>
      <c r="K1992" s="4">
        <v>73073120.010000005</v>
      </c>
      <c r="L1992" s="5">
        <v>3975001</v>
      </c>
      <c r="M1992" s="6">
        <v>18.38317022</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AB1992" s="8" t="s">
        <v>633</v>
      </c>
      <c r="AG1992">
        <v>0.17883399999999999</v>
      </c>
    </row>
    <row r="1993" spans="1:33" x14ac:dyDescent="0.25">
      <c r="A1993" t="s">
        <v>5231</v>
      </c>
      <c r="B1993" t="s">
        <v>918</v>
      </c>
      <c r="C1993" t="s">
        <v>919</v>
      </c>
      <c r="D1993" t="s">
        <v>920</v>
      </c>
      <c r="E1993" t="s">
        <v>921</v>
      </c>
      <c r="F1993" t="s">
        <v>922</v>
      </c>
      <c r="G1993" s="1">
        <v>10399.126152127999</v>
      </c>
      <c r="H1993" s="1">
        <v>208.17</v>
      </c>
      <c r="I1993" s="2">
        <v>2164786.091088485</v>
      </c>
      <c r="J1993" s="3">
        <v>2.9624930354585001E-2</v>
      </c>
      <c r="K1993" s="4">
        <v>73073120.010000005</v>
      </c>
      <c r="L1993" s="5">
        <v>3975001</v>
      </c>
      <c r="M1993" s="6">
        <v>18.38317022</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AB1993" s="8" t="s">
        <v>633</v>
      </c>
      <c r="AG1993">
        <v>0.17883399999999999</v>
      </c>
    </row>
    <row r="1994" spans="1:33" x14ac:dyDescent="0.25">
      <c r="A1994" t="s">
        <v>5231</v>
      </c>
      <c r="B1994" t="s">
        <v>923</v>
      </c>
      <c r="C1994" t="s">
        <v>924</v>
      </c>
      <c r="D1994" t="s">
        <v>925</v>
      </c>
      <c r="E1994" t="s">
        <v>926</v>
      </c>
      <c r="F1994" t="s">
        <v>927</v>
      </c>
      <c r="G1994" s="1">
        <v>33236.119689359999</v>
      </c>
      <c r="H1994" s="1">
        <v>67.47</v>
      </c>
      <c r="I1994" s="2">
        <v>2242440.9954411192</v>
      </c>
      <c r="J1994" s="3">
        <v>3.0687631719218199E-2</v>
      </c>
      <c r="K1994" s="4">
        <v>73073120.010000005</v>
      </c>
      <c r="L1994" s="5">
        <v>3975001</v>
      </c>
      <c r="M1994" s="6">
        <v>18.38317022</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AB1994" s="8" t="s">
        <v>633</v>
      </c>
      <c r="AG1994">
        <v>0.17883399999999999</v>
      </c>
    </row>
    <row r="1995" spans="1:33" x14ac:dyDescent="0.25">
      <c r="A1995" t="s">
        <v>5231</v>
      </c>
      <c r="B1995" t="s">
        <v>928</v>
      </c>
      <c r="C1995" t="s">
        <v>929</v>
      </c>
      <c r="D1995" t="s">
        <v>930</v>
      </c>
      <c r="E1995" t="s">
        <v>931</v>
      </c>
      <c r="F1995" t="s">
        <v>932</v>
      </c>
      <c r="G1995" s="1">
        <v>33514.871989368003</v>
      </c>
      <c r="H1995" s="1">
        <v>64.040000000000006</v>
      </c>
      <c r="I1995" s="2">
        <v>2146292.4021991268</v>
      </c>
      <c r="J1995" s="3">
        <v>2.9371845651388701E-2</v>
      </c>
      <c r="K1995" s="4">
        <v>73073120.010000005</v>
      </c>
      <c r="L1995" s="5">
        <v>3975001</v>
      </c>
      <c r="M1995" s="6">
        <v>18.38317022</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AB1995" s="8" t="s">
        <v>633</v>
      </c>
      <c r="AG1995">
        <v>0.17883399999999999</v>
      </c>
    </row>
    <row r="1996" spans="1:33" x14ac:dyDescent="0.25">
      <c r="A1996" t="s">
        <v>5231</v>
      </c>
      <c r="B1996" t="s">
        <v>933</v>
      </c>
      <c r="C1996" t="s">
        <v>934</v>
      </c>
      <c r="D1996" t="s">
        <v>935</v>
      </c>
      <c r="E1996" t="s">
        <v>936</v>
      </c>
      <c r="F1996" t="s">
        <v>937</v>
      </c>
      <c r="G1996" s="1">
        <v>13337.632708568</v>
      </c>
      <c r="H1996" s="1">
        <v>157.88</v>
      </c>
      <c r="I1996" s="2">
        <v>2105745.452028716</v>
      </c>
      <c r="J1996" s="3">
        <v>2.8816963771911501E-2</v>
      </c>
      <c r="K1996" s="4">
        <v>73073120.010000005</v>
      </c>
      <c r="L1996" s="5">
        <v>3975001</v>
      </c>
      <c r="M1996" s="6">
        <v>18.38317022</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AB1996" s="8" t="s">
        <v>633</v>
      </c>
      <c r="AG1996">
        <v>0.17883399999999999</v>
      </c>
    </row>
    <row r="1997" spans="1:33" x14ac:dyDescent="0.25">
      <c r="A1997" t="s">
        <v>5231</v>
      </c>
      <c r="B1997" t="s">
        <v>938</v>
      </c>
      <c r="C1997" t="s">
        <v>939</v>
      </c>
      <c r="D1997" t="s">
        <v>940</v>
      </c>
      <c r="E1997" t="s">
        <v>941</v>
      </c>
      <c r="F1997" t="s">
        <v>942</v>
      </c>
      <c r="G1997" s="1">
        <v>13111.014155596</v>
      </c>
      <c r="H1997" s="1">
        <v>164.69</v>
      </c>
      <c r="I1997" s="2">
        <v>2159252.9212851049</v>
      </c>
      <c r="J1997" s="3">
        <v>2.9549209353447702E-2</v>
      </c>
      <c r="K1997" s="4">
        <v>73073120.010000005</v>
      </c>
      <c r="L1997" s="5">
        <v>3975001</v>
      </c>
      <c r="M1997" s="6">
        <v>18.38317022</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AB1997" s="8" t="s">
        <v>633</v>
      </c>
      <c r="AG1997">
        <v>0.17883399999999999</v>
      </c>
    </row>
    <row r="1998" spans="1:33" x14ac:dyDescent="0.25">
      <c r="A1998" t="s">
        <v>5231</v>
      </c>
      <c r="B1998" t="s">
        <v>943</v>
      </c>
      <c r="C1998" t="s">
        <v>944</v>
      </c>
      <c r="D1998" t="s">
        <v>945</v>
      </c>
      <c r="E1998" t="s">
        <v>946</v>
      </c>
      <c r="F1998" t="s">
        <v>947</v>
      </c>
      <c r="G1998" s="1">
        <v>12555.619789664001</v>
      </c>
      <c r="H1998" s="1">
        <v>168.67</v>
      </c>
      <c r="I1998" s="2">
        <v>2117756.3899226268</v>
      </c>
      <c r="J1998" s="3">
        <v>2.8981332528743901E-2</v>
      </c>
      <c r="K1998" s="4">
        <v>73073120.010000005</v>
      </c>
      <c r="L1998" s="5">
        <v>3975001</v>
      </c>
      <c r="M1998" s="6">
        <v>18.38317022</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AB1998" s="8" t="s">
        <v>633</v>
      </c>
      <c r="AG1998">
        <v>0.17883399999999999</v>
      </c>
    </row>
    <row r="1999" spans="1:33" x14ac:dyDescent="0.25">
      <c r="A1999" t="s">
        <v>5231</v>
      </c>
      <c r="B1999" t="s">
        <v>948</v>
      </c>
      <c r="C1999" t="s">
        <v>949</v>
      </c>
      <c r="D1999" t="s">
        <v>950</v>
      </c>
      <c r="E1999" t="s">
        <v>951</v>
      </c>
      <c r="F1999" t="s">
        <v>952</v>
      </c>
      <c r="G1999" s="1">
        <v>36836.01567814</v>
      </c>
      <c r="H1999" s="1">
        <v>60.1</v>
      </c>
      <c r="I1999" s="2">
        <v>2213844.5422562142</v>
      </c>
      <c r="J1999" s="3">
        <v>3.0296291467413E-2</v>
      </c>
      <c r="K1999" s="4">
        <v>73073120.010000005</v>
      </c>
      <c r="L1999" s="5">
        <v>3975001</v>
      </c>
      <c r="M1999" s="6">
        <v>18.38317022</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AB1999" s="8" t="s">
        <v>633</v>
      </c>
      <c r="AG1999">
        <v>0.17883399999999999</v>
      </c>
    </row>
    <row r="2000" spans="1:33" x14ac:dyDescent="0.25">
      <c r="A2000" t="s">
        <v>5231</v>
      </c>
      <c r="B2000" t="s">
        <v>953</v>
      </c>
      <c r="C2000" t="s">
        <v>954</v>
      </c>
      <c r="D2000" t="s">
        <v>955</v>
      </c>
      <c r="E2000" t="s">
        <v>956</v>
      </c>
      <c r="G2000" s="1">
        <v>22855.039059663999</v>
      </c>
      <c r="H2000" s="1">
        <v>99.35</v>
      </c>
      <c r="I2000" s="2">
        <v>2270648.1305776192</v>
      </c>
      <c r="J2000" s="3">
        <v>3.1073644183618802E-2</v>
      </c>
      <c r="K2000" s="4">
        <v>73073120.010000005</v>
      </c>
      <c r="L2000" s="5">
        <v>3975001</v>
      </c>
      <c r="M2000" s="6">
        <v>18.38317022</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c r="AB2000" s="8" t="s">
        <v>633</v>
      </c>
      <c r="AG2000">
        <v>0.17883399999999999</v>
      </c>
    </row>
    <row r="2001" spans="1:33" x14ac:dyDescent="0.25">
      <c r="A2001" t="s">
        <v>5231</v>
      </c>
      <c r="B2001" t="s">
        <v>957</v>
      </c>
      <c r="C2001" t="s">
        <v>958</v>
      </c>
      <c r="D2001" t="s">
        <v>959</v>
      </c>
      <c r="E2001" t="s">
        <v>960</v>
      </c>
      <c r="F2001" t="s">
        <v>961</v>
      </c>
      <c r="G2001" s="1">
        <v>12241.058406079999</v>
      </c>
      <c r="H2001" s="1">
        <v>178.95</v>
      </c>
      <c r="I2001" s="2">
        <v>2190537.4017680152</v>
      </c>
      <c r="J2001" s="3">
        <v>2.9977335051086299E-2</v>
      </c>
      <c r="K2001" s="4">
        <v>73073120.010000005</v>
      </c>
      <c r="L2001" s="5">
        <v>3975001</v>
      </c>
      <c r="M2001" s="6">
        <v>18.38317022</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AB2001" s="8" t="s">
        <v>633</v>
      </c>
      <c r="AG2001">
        <v>0.17883399999999999</v>
      </c>
    </row>
    <row r="2002" spans="1:33" x14ac:dyDescent="0.25">
      <c r="A2002" t="s">
        <v>5231</v>
      </c>
      <c r="B2002" t="s">
        <v>962</v>
      </c>
      <c r="C2002" t="s">
        <v>963</v>
      </c>
      <c r="D2002" t="s">
        <v>964</v>
      </c>
      <c r="E2002" t="s">
        <v>965</v>
      </c>
      <c r="F2002" t="s">
        <v>966</v>
      </c>
      <c r="G2002" s="1">
        <v>16270.088286255999</v>
      </c>
      <c r="H2002" s="1">
        <v>134.51</v>
      </c>
      <c r="I2002" s="2">
        <v>2188489.5753842941</v>
      </c>
      <c r="J2002" s="3">
        <v>2.9949310705288001E-2</v>
      </c>
      <c r="K2002" s="4">
        <v>73073120.010000005</v>
      </c>
      <c r="L2002" s="5">
        <v>3975001</v>
      </c>
      <c r="M2002" s="6">
        <v>18.38317022</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AB2002" s="8" t="s">
        <v>633</v>
      </c>
      <c r="AG2002">
        <v>0.17883399999999999</v>
      </c>
    </row>
    <row r="2003" spans="1:33" x14ac:dyDescent="0.25">
      <c r="A2003" t="s">
        <v>5231</v>
      </c>
      <c r="B2003" t="s">
        <v>967</v>
      </c>
      <c r="C2003" t="s">
        <v>968</v>
      </c>
      <c r="D2003" t="s">
        <v>969</v>
      </c>
      <c r="E2003" t="s">
        <v>970</v>
      </c>
      <c r="F2003" t="s">
        <v>971</v>
      </c>
      <c r="G2003" s="1">
        <v>452078.38379317598</v>
      </c>
      <c r="H2003" s="1">
        <v>5.03</v>
      </c>
      <c r="I2003" s="2">
        <v>2273954.2704796749</v>
      </c>
      <c r="J2003" s="3">
        <v>3.1118888452668799E-2</v>
      </c>
      <c r="K2003" s="4">
        <v>73073120.010000005</v>
      </c>
      <c r="L2003" s="5">
        <v>3975001</v>
      </c>
      <c r="M2003" s="6">
        <v>18.38317022</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AB2003" s="8" t="s">
        <v>633</v>
      </c>
      <c r="AG2003">
        <v>0.17883399999999999</v>
      </c>
    </row>
    <row r="2004" spans="1:33" x14ac:dyDescent="0.25">
      <c r="A2004" t="s">
        <v>5231</v>
      </c>
      <c r="B2004" t="s">
        <v>972</v>
      </c>
      <c r="C2004" t="s">
        <v>973</v>
      </c>
      <c r="D2004" t="s">
        <v>974</v>
      </c>
      <c r="E2004" t="s">
        <v>975</v>
      </c>
      <c r="F2004" t="s">
        <v>976</v>
      </c>
      <c r="G2004" s="1">
        <v>5889.224721996</v>
      </c>
      <c r="H2004" s="1">
        <v>367.04</v>
      </c>
      <c r="I2004" s="2">
        <v>2161581.0419614119</v>
      </c>
      <c r="J2004" s="3">
        <v>2.9581069504977998E-2</v>
      </c>
      <c r="K2004" s="4">
        <v>73073120.010000005</v>
      </c>
      <c r="L2004" s="5">
        <v>3975001</v>
      </c>
      <c r="M2004" s="6">
        <v>18.38317022</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AB2004" s="8" t="s">
        <v>633</v>
      </c>
      <c r="AG2004">
        <v>0.17883399999999999</v>
      </c>
    </row>
    <row r="2005" spans="1:33" x14ac:dyDescent="0.25">
      <c r="A2005" t="s">
        <v>5231</v>
      </c>
      <c r="B2005" t="s">
        <v>977</v>
      </c>
      <c r="C2005" t="s">
        <v>978</v>
      </c>
      <c r="D2005" t="s">
        <v>979</v>
      </c>
      <c r="E2005" t="s">
        <v>980</v>
      </c>
      <c r="F2005" t="s">
        <v>981</v>
      </c>
      <c r="G2005" s="1">
        <v>69324.286757991998</v>
      </c>
      <c r="H2005" s="1">
        <v>31.25</v>
      </c>
      <c r="I2005" s="2">
        <v>2166383.96118725</v>
      </c>
      <c r="J2005" s="3">
        <v>2.9646797083397802E-2</v>
      </c>
      <c r="K2005" s="4">
        <v>73073120.010000005</v>
      </c>
      <c r="L2005" s="5">
        <v>3975001</v>
      </c>
      <c r="M2005" s="6">
        <v>18.38317022</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AB2005" s="8" t="s">
        <v>633</v>
      </c>
      <c r="AG2005">
        <v>0.17883399999999999</v>
      </c>
    </row>
    <row r="2006" spans="1:33" x14ac:dyDescent="0.25">
      <c r="A2006" t="s">
        <v>5231</v>
      </c>
      <c r="B2006" t="s">
        <v>982</v>
      </c>
      <c r="C2006" t="s">
        <v>983</v>
      </c>
      <c r="D2006" t="s">
        <v>984</v>
      </c>
      <c r="E2006" t="s">
        <v>985</v>
      </c>
      <c r="G2006" s="1">
        <v>21002.233393819999</v>
      </c>
      <c r="H2006" s="1">
        <v>101.52</v>
      </c>
      <c r="I2006" s="2">
        <v>2132146.7341406071</v>
      </c>
      <c r="J2006" s="3">
        <v>2.9178263277232701E-2</v>
      </c>
      <c r="K2006" s="4">
        <v>73073120.010000005</v>
      </c>
      <c r="L2006" s="5">
        <v>3975001</v>
      </c>
      <c r="M2006" s="6">
        <v>18.38317022</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AB2006" s="8" t="s">
        <v>633</v>
      </c>
      <c r="AG2006">
        <v>0.17883399999999999</v>
      </c>
    </row>
    <row r="2007" spans="1:33" x14ac:dyDescent="0.25">
      <c r="A2007" t="s">
        <v>5231</v>
      </c>
      <c r="B2007" t="s">
        <v>492</v>
      </c>
      <c r="C2007" t="s">
        <v>493</v>
      </c>
      <c r="D2007" t="s">
        <v>494</v>
      </c>
      <c r="E2007" t="s">
        <v>495</v>
      </c>
      <c r="F2007" t="s">
        <v>496</v>
      </c>
      <c r="G2007" s="1">
        <v>12348.687057728001</v>
      </c>
      <c r="H2007" s="1">
        <v>185.78</v>
      </c>
      <c r="I2007" s="2">
        <v>2294139.0815847078</v>
      </c>
      <c r="J2007" s="3">
        <v>3.1395116032691003E-2</v>
      </c>
      <c r="K2007" s="4">
        <v>73073120.010000005</v>
      </c>
      <c r="L2007" s="5">
        <v>3975001</v>
      </c>
      <c r="M2007" s="6">
        <v>18.38317022</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AB2007" s="8" t="s">
        <v>633</v>
      </c>
      <c r="AG2007">
        <v>0.17883399999999999</v>
      </c>
    </row>
    <row r="2008" spans="1:33" x14ac:dyDescent="0.25">
      <c r="A2008" t="s">
        <v>5231</v>
      </c>
      <c r="B2008" t="s">
        <v>986</v>
      </c>
      <c r="C2008" t="s">
        <v>987</v>
      </c>
      <c r="D2008" t="s">
        <v>988</v>
      </c>
      <c r="E2008" t="s">
        <v>989</v>
      </c>
      <c r="F2008" t="s">
        <v>990</v>
      </c>
      <c r="G2008" s="1">
        <v>50893.517932852003</v>
      </c>
      <c r="H2008" s="1">
        <v>44.59</v>
      </c>
      <c r="I2008" s="2">
        <v>2269341.9646258708</v>
      </c>
      <c r="J2008" s="3">
        <v>3.1055769403514E-2</v>
      </c>
      <c r="K2008" s="4">
        <v>73073120.010000005</v>
      </c>
      <c r="L2008" s="5">
        <v>3975001</v>
      </c>
      <c r="M2008" s="6">
        <v>18.38317022</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AB2008" s="8" t="s">
        <v>633</v>
      </c>
      <c r="AG2008">
        <v>0.17883399999999999</v>
      </c>
    </row>
    <row r="2009" spans="1:33" x14ac:dyDescent="0.25">
      <c r="A2009" t="s">
        <v>5231</v>
      </c>
      <c r="B2009" t="s">
        <v>991</v>
      </c>
      <c r="C2009" t="s">
        <v>992</v>
      </c>
      <c r="D2009" t="s">
        <v>993</v>
      </c>
      <c r="E2009" t="s">
        <v>994</v>
      </c>
      <c r="F2009" t="s">
        <v>995</v>
      </c>
      <c r="G2009" s="1">
        <v>30981.420725444001</v>
      </c>
      <c r="H2009" s="1">
        <v>71.510000000000005</v>
      </c>
      <c r="I2009" s="2">
        <v>2215481.3960765009</v>
      </c>
      <c r="J2009" s="3">
        <v>3.0318691685442101E-2</v>
      </c>
      <c r="K2009" s="4">
        <v>73073120.010000005</v>
      </c>
      <c r="L2009" s="5">
        <v>3975001</v>
      </c>
      <c r="M2009" s="6">
        <v>18.38317022</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AB2009" s="8" t="s">
        <v>633</v>
      </c>
      <c r="AG2009">
        <v>0.17883399999999999</v>
      </c>
    </row>
    <row r="2010" spans="1:33" x14ac:dyDescent="0.25">
      <c r="A2010" t="s">
        <v>5231</v>
      </c>
      <c r="B2010" t="s">
        <v>996</v>
      </c>
      <c r="C2010" t="s">
        <v>997</v>
      </c>
      <c r="D2010" t="s">
        <v>998</v>
      </c>
      <c r="E2010" t="s">
        <v>999</v>
      </c>
      <c r="F2010" t="s">
        <v>1000</v>
      </c>
      <c r="G2010" s="1">
        <v>22649.675017115998</v>
      </c>
      <c r="H2010" s="1">
        <v>99.01</v>
      </c>
      <c r="I2010" s="2">
        <v>2242544.3234446561</v>
      </c>
      <c r="J2010" s="3">
        <v>3.0689045754961099E-2</v>
      </c>
      <c r="K2010" s="4">
        <v>73073120.010000005</v>
      </c>
      <c r="L2010" s="5">
        <v>3975001</v>
      </c>
      <c r="M2010" s="6">
        <v>18.38317022</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AB2010" s="8" t="s">
        <v>633</v>
      </c>
      <c r="AG2010">
        <v>0.17883399999999999</v>
      </c>
    </row>
    <row r="2011" spans="1:33" x14ac:dyDescent="0.25">
      <c r="A2011" t="s">
        <v>5231</v>
      </c>
      <c r="B2011" t="s">
        <v>1001</v>
      </c>
      <c r="C2011" t="s">
        <v>1002</v>
      </c>
      <c r="D2011" t="s">
        <v>1003</v>
      </c>
      <c r="E2011" t="s">
        <v>1004</v>
      </c>
      <c r="F2011" t="s">
        <v>1005</v>
      </c>
      <c r="G2011" s="1">
        <v>25208.831751795999</v>
      </c>
      <c r="H2011" s="1">
        <v>86.86</v>
      </c>
      <c r="I2011" s="2">
        <v>2189639.125961001</v>
      </c>
      <c r="J2011" s="3">
        <v>2.9965042216089099E-2</v>
      </c>
      <c r="K2011" s="4">
        <v>73073120.010000005</v>
      </c>
      <c r="L2011" s="5">
        <v>3975001</v>
      </c>
      <c r="M2011" s="6">
        <v>18.38317022</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AB2011" s="8" t="s">
        <v>633</v>
      </c>
      <c r="AG2011">
        <v>0.17883399999999999</v>
      </c>
    </row>
    <row r="2012" spans="1:33" x14ac:dyDescent="0.25">
      <c r="A2012" t="s">
        <v>5231</v>
      </c>
      <c r="B2012" t="s">
        <v>1006</v>
      </c>
      <c r="C2012" t="s">
        <v>1007</v>
      </c>
      <c r="D2012" t="s">
        <v>1008</v>
      </c>
      <c r="E2012" t="s">
        <v>1009</v>
      </c>
      <c r="F2012" t="s">
        <v>1010</v>
      </c>
      <c r="G2012" s="1">
        <v>19962.427297316</v>
      </c>
      <c r="H2012" s="1">
        <v>108.46</v>
      </c>
      <c r="I2012" s="2">
        <v>2165124.8646668931</v>
      </c>
      <c r="J2012" s="3">
        <v>2.9629566444823899E-2</v>
      </c>
      <c r="K2012" s="4">
        <v>73073120.010000005</v>
      </c>
      <c r="L2012" s="5">
        <v>3975001</v>
      </c>
      <c r="M2012" s="6">
        <v>18.38317022</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AB2012" s="8" t="s">
        <v>633</v>
      </c>
      <c r="AG2012">
        <v>0.17883399999999999</v>
      </c>
    </row>
    <row r="2013" spans="1:33" x14ac:dyDescent="0.25">
      <c r="A2013" t="s">
        <v>5231</v>
      </c>
      <c r="B2013" t="s">
        <v>1011</v>
      </c>
      <c r="C2013" t="s">
        <v>1012</v>
      </c>
      <c r="D2013" t="s">
        <v>1013</v>
      </c>
      <c r="E2013" t="s">
        <v>1014</v>
      </c>
      <c r="F2013" t="s">
        <v>1015</v>
      </c>
      <c r="G2013" s="1">
        <v>15153.978094528</v>
      </c>
      <c r="H2013" s="1">
        <v>148.19</v>
      </c>
      <c r="I2013" s="2">
        <v>2245668.0138281039</v>
      </c>
      <c r="J2013" s="3">
        <v>3.07317932164493E-2</v>
      </c>
      <c r="K2013" s="4">
        <v>73073120.010000005</v>
      </c>
      <c r="L2013" s="5">
        <v>3975001</v>
      </c>
      <c r="M2013" s="6">
        <v>18.38317022</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AB2013" s="8" t="s">
        <v>633</v>
      </c>
      <c r="AG2013">
        <v>0.17883399999999999</v>
      </c>
    </row>
    <row r="2014" spans="1:33" x14ac:dyDescent="0.25">
      <c r="A2014" t="s">
        <v>5231</v>
      </c>
      <c r="B2014" t="s">
        <v>1016</v>
      </c>
      <c r="C2014" t="s">
        <v>1017</v>
      </c>
      <c r="D2014" t="s">
        <v>1018</v>
      </c>
      <c r="E2014" t="s">
        <v>1019</v>
      </c>
      <c r="G2014" s="1">
        <v>21449.133084148001</v>
      </c>
      <c r="H2014" s="1">
        <v>101.48</v>
      </c>
      <c r="I2014" s="2">
        <v>2176658.0253793388</v>
      </c>
      <c r="J2014" s="3">
        <v>2.97873968578523E-2</v>
      </c>
      <c r="K2014" s="4">
        <v>73073120.010000005</v>
      </c>
      <c r="L2014" s="5">
        <v>3975001</v>
      </c>
      <c r="M2014" s="6">
        <v>18.38317022</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AB2014" s="8" t="s">
        <v>633</v>
      </c>
      <c r="AG2014">
        <v>0.17883399999999999</v>
      </c>
    </row>
    <row r="2015" spans="1:33" x14ac:dyDescent="0.25">
      <c r="A2015" t="s">
        <v>5231</v>
      </c>
      <c r="B2015" t="s">
        <v>1020</v>
      </c>
      <c r="C2015" t="s">
        <v>1021</v>
      </c>
      <c r="D2015" t="s">
        <v>1022</v>
      </c>
      <c r="E2015" t="s">
        <v>1023</v>
      </c>
      <c r="F2015" t="s">
        <v>1024</v>
      </c>
      <c r="G2015" s="1">
        <v>9234.8475737000008</v>
      </c>
      <c r="H2015" s="1">
        <v>230.21</v>
      </c>
      <c r="I2015" s="2">
        <v>2125954.2599414769</v>
      </c>
      <c r="J2015" s="3">
        <v>2.9093519746392901E-2</v>
      </c>
      <c r="K2015" s="4">
        <v>73073120.010000005</v>
      </c>
      <c r="L2015" s="5">
        <v>3975001</v>
      </c>
      <c r="M2015" s="6">
        <v>18.38317022</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AB2015" s="8" t="s">
        <v>633</v>
      </c>
      <c r="AG2015">
        <v>0.17883399999999999</v>
      </c>
    </row>
    <row r="2016" spans="1:33" x14ac:dyDescent="0.25">
      <c r="A2016" t="s">
        <v>5231</v>
      </c>
      <c r="B2016" t="s">
        <v>1025</v>
      </c>
      <c r="C2016" t="s">
        <v>1026</v>
      </c>
      <c r="D2016" t="s">
        <v>1027</v>
      </c>
      <c r="E2016" t="s">
        <v>1028</v>
      </c>
      <c r="F2016" t="s">
        <v>1029</v>
      </c>
      <c r="G2016" s="1">
        <v>32582.81986064</v>
      </c>
      <c r="H2016" s="1">
        <v>67.989999999999995</v>
      </c>
      <c r="I2016" s="2">
        <v>2215305.922324914</v>
      </c>
      <c r="J2016" s="3">
        <v>3.0316290340712801E-2</v>
      </c>
      <c r="K2016" s="4">
        <v>73073120.010000005</v>
      </c>
      <c r="L2016" s="5">
        <v>3975001</v>
      </c>
      <c r="M2016" s="6">
        <v>18.38317022</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AB2016" s="8" t="s">
        <v>633</v>
      </c>
      <c r="AG2016">
        <v>0.17883399999999999</v>
      </c>
    </row>
    <row r="2017" spans="1:33" x14ac:dyDescent="0.25">
      <c r="A2017" t="s">
        <v>5231</v>
      </c>
      <c r="B2017" t="s">
        <v>1030</v>
      </c>
      <c r="C2017" t="s">
        <v>1031</v>
      </c>
      <c r="D2017" t="s">
        <v>1032</v>
      </c>
      <c r="E2017" t="s">
        <v>1033</v>
      </c>
      <c r="F2017" t="s">
        <v>1034</v>
      </c>
      <c r="G2017" s="1">
        <v>32156.747263228001</v>
      </c>
      <c r="H2017" s="1">
        <v>69.41</v>
      </c>
      <c r="I2017" s="2">
        <v>2231999.8275406561</v>
      </c>
      <c r="J2017" s="3">
        <v>3.0544745143428999E-2</v>
      </c>
      <c r="K2017" s="4">
        <v>73073120.010000005</v>
      </c>
      <c r="L2017" s="5">
        <v>3975001</v>
      </c>
      <c r="M2017" s="6">
        <v>18.38317022</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c r="AB2017" s="8" t="s">
        <v>633</v>
      </c>
      <c r="AG2017">
        <v>0.17883399999999999</v>
      </c>
    </row>
    <row r="2018" spans="1:33" x14ac:dyDescent="0.25">
      <c r="A2018" t="s">
        <v>5231</v>
      </c>
      <c r="B2018" t="s">
        <v>1035</v>
      </c>
      <c r="C2018" t="s">
        <v>1036</v>
      </c>
      <c r="D2018" t="s">
        <v>1037</v>
      </c>
      <c r="E2018" t="s">
        <v>1038</v>
      </c>
      <c r="F2018" t="s">
        <v>1039</v>
      </c>
      <c r="G2018" s="1">
        <v>9154.0052444119992</v>
      </c>
      <c r="H2018" s="1">
        <v>243.92</v>
      </c>
      <c r="I2018" s="2">
        <v>2232844.9592169751</v>
      </c>
      <c r="J2018" s="3">
        <v>3.0556310705104801E-2</v>
      </c>
      <c r="K2018" s="4">
        <v>73073120.010000005</v>
      </c>
      <c r="L2018" s="5">
        <v>3975001</v>
      </c>
      <c r="M2018" s="6">
        <v>18.38317022</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1"/>
        <v xml:space="preserve"> </v>
      </c>
      <c r="AB2018" s="8" t="s">
        <v>633</v>
      </c>
      <c r="AG2018">
        <v>0.17883399999999999</v>
      </c>
    </row>
    <row r="2019" spans="1:33" x14ac:dyDescent="0.25">
      <c r="A2019" t="s">
        <v>5231</v>
      </c>
      <c r="B2019" t="s">
        <v>1040</v>
      </c>
      <c r="C2019" t="s">
        <v>1041</v>
      </c>
      <c r="D2019" t="s">
        <v>1042</v>
      </c>
      <c r="E2019" t="s">
        <v>1043</v>
      </c>
      <c r="F2019" t="s">
        <v>1044</v>
      </c>
      <c r="G2019" s="1">
        <v>4978.3935368720004</v>
      </c>
      <c r="H2019" s="1">
        <v>440.86</v>
      </c>
      <c r="I2019" s="2">
        <v>2194774.57466539</v>
      </c>
      <c r="J2019" s="3">
        <v>3.00353204347239E-2</v>
      </c>
      <c r="K2019" s="4">
        <v>73073120.010000005</v>
      </c>
      <c r="L2019" s="5">
        <v>3975001</v>
      </c>
      <c r="M2019" s="6">
        <v>18.38317022</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AB2019" s="8" t="s">
        <v>633</v>
      </c>
      <c r="AG2019">
        <v>0.17883399999999999</v>
      </c>
    </row>
    <row r="2020" spans="1:33" x14ac:dyDescent="0.25">
      <c r="A2020" t="s">
        <v>5231</v>
      </c>
      <c r="B2020" t="s">
        <v>1045</v>
      </c>
      <c r="C2020" t="s">
        <v>1046</v>
      </c>
      <c r="D2020" t="s">
        <v>1047</v>
      </c>
      <c r="E2020" t="s">
        <v>1048</v>
      </c>
      <c r="F2020" t="s">
        <v>1049</v>
      </c>
      <c r="G2020" s="1">
        <v>102697.934184468</v>
      </c>
      <c r="H2020" s="1">
        <v>21.52</v>
      </c>
      <c r="I2020" s="2">
        <v>2210059.5436497512</v>
      </c>
      <c r="J2020" s="3">
        <v>3.0244494054000998E-2</v>
      </c>
      <c r="K2020" s="4">
        <v>73073120.010000005</v>
      </c>
      <c r="L2020" s="5">
        <v>3975001</v>
      </c>
      <c r="M2020" s="6">
        <v>18.38317022</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c r="AB2020" s="8" t="s">
        <v>633</v>
      </c>
      <c r="AG2020">
        <v>0.17883399999999999</v>
      </c>
    </row>
    <row r="2021" spans="1:33" x14ac:dyDescent="0.25">
      <c r="A2021" t="s">
        <v>5231</v>
      </c>
      <c r="B2021" t="s">
        <v>1050</v>
      </c>
      <c r="C2021" t="s">
        <v>1051</v>
      </c>
      <c r="D2021" t="s">
        <v>1052</v>
      </c>
      <c r="E2021" t="s">
        <v>1053</v>
      </c>
      <c r="F2021" t="s">
        <v>1054</v>
      </c>
      <c r="G2021" s="1">
        <v>6736.6727998079996</v>
      </c>
      <c r="H2021" s="1">
        <v>328.01</v>
      </c>
      <c r="I2021" s="2">
        <v>2209696.0450650221</v>
      </c>
      <c r="J2021" s="3">
        <v>3.0239519603961401E-2</v>
      </c>
      <c r="K2021" s="4">
        <v>73073120.010000005</v>
      </c>
      <c r="L2021" s="5">
        <v>3975001</v>
      </c>
      <c r="M2021" s="6">
        <v>18.38317022</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AB2021" s="8" t="s">
        <v>633</v>
      </c>
      <c r="AG2021">
        <v>0.17883399999999999</v>
      </c>
    </row>
    <row r="2022" spans="1:33" x14ac:dyDescent="0.25">
      <c r="A2022" t="s">
        <v>5231</v>
      </c>
      <c r="B2022" t="s">
        <v>1055</v>
      </c>
      <c r="C2022" t="s">
        <v>1056</v>
      </c>
      <c r="D2022" t="s">
        <v>1057</v>
      </c>
      <c r="E2022" t="s">
        <v>1058</v>
      </c>
      <c r="F2022" t="s">
        <v>1059</v>
      </c>
      <c r="G2022" s="1">
        <v>20503.831012671999</v>
      </c>
      <c r="H2022" s="1">
        <v>103.75</v>
      </c>
      <c r="I2022" s="2">
        <v>2127272.4675647202</v>
      </c>
      <c r="J2022" s="3">
        <v>2.9111559315841501E-2</v>
      </c>
      <c r="K2022" s="4">
        <v>73073120.010000005</v>
      </c>
      <c r="L2022" s="5">
        <v>3975001</v>
      </c>
      <c r="M2022" s="6">
        <v>18.38317022</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1"/>
        <v xml:space="preserve"> </v>
      </c>
      <c r="AB2022" s="8" t="s">
        <v>633</v>
      </c>
      <c r="AG2022">
        <v>0.17883399999999999</v>
      </c>
    </row>
    <row r="2023" spans="1:33" x14ac:dyDescent="0.25">
      <c r="A2023" t="s">
        <v>5231</v>
      </c>
      <c r="B2023" t="s">
        <v>1060</v>
      </c>
      <c r="C2023" t="s">
        <v>1061</v>
      </c>
      <c r="D2023" t="s">
        <v>1062</v>
      </c>
      <c r="E2023" t="s">
        <v>1063</v>
      </c>
      <c r="F2023" t="s">
        <v>1064</v>
      </c>
      <c r="G2023" s="1">
        <v>26803.065489815999</v>
      </c>
      <c r="H2023" s="1">
        <v>82.7</v>
      </c>
      <c r="I2023" s="2">
        <v>2216613.5160077838</v>
      </c>
      <c r="J2023" s="3">
        <v>3.0334184659207598E-2</v>
      </c>
      <c r="K2023" s="4">
        <v>73073120.010000005</v>
      </c>
      <c r="L2023" s="5">
        <v>3975001</v>
      </c>
      <c r="M2023" s="6">
        <v>18.38317022</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AB2023" s="8" t="s">
        <v>633</v>
      </c>
      <c r="AG2023">
        <v>0.17883399999999999</v>
      </c>
    </row>
    <row r="2024" spans="1:33" x14ac:dyDescent="0.25">
      <c r="A2024" t="s">
        <v>5231</v>
      </c>
      <c r="B2024" t="s">
        <v>1065</v>
      </c>
      <c r="C2024" t="s">
        <v>1066</v>
      </c>
      <c r="D2024" t="s">
        <v>1067</v>
      </c>
      <c r="E2024" t="s">
        <v>1068</v>
      </c>
      <c r="G2024" s="1">
        <v>8659.834520372</v>
      </c>
      <c r="H2024" s="1">
        <v>256.98</v>
      </c>
      <c r="I2024" s="2">
        <v>2225404.275045197</v>
      </c>
      <c r="J2024" s="3">
        <v>3.04544855172552E-2</v>
      </c>
      <c r="K2024" s="4">
        <v>73073120.010000005</v>
      </c>
      <c r="L2024" s="5">
        <v>3975001</v>
      </c>
      <c r="M2024" s="6">
        <v>18.38317022</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1"/>
        <v xml:space="preserve"> </v>
      </c>
      <c r="AB2024" s="8" t="s">
        <v>633</v>
      </c>
      <c r="AG2024">
        <v>0.17883399999999999</v>
      </c>
    </row>
    <row r="2025" spans="1:33" x14ac:dyDescent="0.25">
      <c r="A2025" t="s">
        <v>5231</v>
      </c>
      <c r="B2025" t="s">
        <v>1069</v>
      </c>
      <c r="C2025" t="s">
        <v>1070</v>
      </c>
      <c r="D2025" t="s">
        <v>1071</v>
      </c>
      <c r="E2025" t="s">
        <v>1072</v>
      </c>
      <c r="F2025" t="s">
        <v>1073</v>
      </c>
      <c r="G2025" s="1">
        <v>6200.2324982360014</v>
      </c>
      <c r="H2025" s="1">
        <v>369.1</v>
      </c>
      <c r="I2025" s="2">
        <v>2288505.8150989078</v>
      </c>
      <c r="J2025" s="3">
        <v>3.1318025216190599E-2</v>
      </c>
      <c r="K2025" s="4">
        <v>73073120.010000005</v>
      </c>
      <c r="L2025" s="5">
        <v>3975001</v>
      </c>
      <c r="M2025" s="6">
        <v>18.38317022</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AB2025" s="8" t="s">
        <v>633</v>
      </c>
      <c r="AG2025">
        <v>0.17883399999999999</v>
      </c>
    </row>
    <row r="2026" spans="1:33" x14ac:dyDescent="0.25">
      <c r="A2026" t="s">
        <v>5231</v>
      </c>
      <c r="B2026" t="s">
        <v>1074</v>
      </c>
      <c r="C2026" t="s">
        <v>1075</v>
      </c>
      <c r="D2026" t="s">
        <v>1076</v>
      </c>
      <c r="E2026" t="s">
        <v>1077</v>
      </c>
      <c r="F2026" t="s">
        <v>1078</v>
      </c>
      <c r="G2026" s="1">
        <v>27592.946471327999</v>
      </c>
      <c r="H2026" s="1">
        <v>80.73</v>
      </c>
      <c r="I2026" s="2">
        <v>2227578.5686303088</v>
      </c>
      <c r="J2026" s="3">
        <v>3.0484240556930699E-2</v>
      </c>
      <c r="K2026" s="4">
        <v>73073120.010000005</v>
      </c>
      <c r="L2026" s="5">
        <v>3975001</v>
      </c>
      <c r="M2026" s="6">
        <v>18.38317022</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AB2026" s="8" t="s">
        <v>633</v>
      </c>
      <c r="AG2026">
        <v>0.17883399999999999</v>
      </c>
    </row>
    <row r="2027" spans="1:33" x14ac:dyDescent="0.25">
      <c r="A2027" t="s">
        <v>5231</v>
      </c>
      <c r="B2027" t="s">
        <v>1079</v>
      </c>
      <c r="C2027" t="s">
        <v>1080</v>
      </c>
      <c r="D2027" t="s">
        <v>1081</v>
      </c>
      <c r="E2027" t="s">
        <v>1082</v>
      </c>
      <c r="F2027" t="s">
        <v>1083</v>
      </c>
      <c r="G2027" s="1">
        <v>4785.2791458359998</v>
      </c>
      <c r="H2027" s="1">
        <v>466</v>
      </c>
      <c r="I2027" s="2">
        <v>2229940.0819595759</v>
      </c>
      <c r="J2027" s="3">
        <v>3.0516557684336001E-2</v>
      </c>
      <c r="K2027" s="4">
        <v>73073120.010000005</v>
      </c>
      <c r="L2027" s="5">
        <v>3975001</v>
      </c>
      <c r="M2027" s="6">
        <v>18.38317022</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AB2027" s="8" t="s">
        <v>633</v>
      </c>
      <c r="AG2027">
        <v>0.17883399999999999</v>
      </c>
    </row>
    <row r="2028" spans="1:33" x14ac:dyDescent="0.25">
      <c r="A2028" t="s">
        <v>5231</v>
      </c>
      <c r="B2028" t="s">
        <v>1084</v>
      </c>
      <c r="C2028" t="s">
        <v>1085</v>
      </c>
      <c r="D2028" t="s">
        <v>1086</v>
      </c>
      <c r="E2028" t="s">
        <v>1087</v>
      </c>
      <c r="F2028" t="s">
        <v>1088</v>
      </c>
      <c r="G2028" s="1">
        <v>62333.927121563996</v>
      </c>
      <c r="H2028" s="1">
        <v>33.950000000000003</v>
      </c>
      <c r="I2028" s="2">
        <v>2116236.8257770981</v>
      </c>
      <c r="J2028" s="3">
        <v>2.8960537410849401E-2</v>
      </c>
      <c r="K2028" s="4">
        <v>73073120.010000005</v>
      </c>
      <c r="L2028" s="5">
        <v>3975001</v>
      </c>
      <c r="M2028" s="6">
        <v>18.38317022</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AB2028" s="8" t="s">
        <v>633</v>
      </c>
      <c r="AG2028">
        <v>0.17883399999999999</v>
      </c>
    </row>
    <row r="2029" spans="1:33" x14ac:dyDescent="0.25">
      <c r="A2029" t="s">
        <v>5231</v>
      </c>
      <c r="B2029" t="s">
        <v>1089</v>
      </c>
      <c r="C2029" t="s">
        <v>1090</v>
      </c>
      <c r="D2029" t="s">
        <v>1091</v>
      </c>
      <c r="E2029" t="s">
        <v>1092</v>
      </c>
      <c r="F2029" t="s">
        <v>1093</v>
      </c>
      <c r="G2029" s="1">
        <v>10367.810546856001</v>
      </c>
      <c r="H2029" s="1">
        <v>221.88</v>
      </c>
      <c r="I2029" s="2">
        <v>2300409.804136409</v>
      </c>
      <c r="J2029" s="3">
        <v>3.1480930386188502E-2</v>
      </c>
      <c r="K2029" s="4">
        <v>73073120.010000005</v>
      </c>
      <c r="L2029" s="5">
        <v>3975001</v>
      </c>
      <c r="M2029" s="6">
        <v>18.38317022</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AB2029" s="8" t="s">
        <v>633</v>
      </c>
      <c r="AG2029">
        <v>0.17883399999999999</v>
      </c>
    </row>
    <row r="2030" spans="1:33" x14ac:dyDescent="0.25">
      <c r="A2030" t="s">
        <v>5231</v>
      </c>
      <c r="B2030" t="s">
        <v>1094</v>
      </c>
      <c r="C2030" t="s">
        <v>1095</v>
      </c>
      <c r="D2030" t="s">
        <v>1096</v>
      </c>
      <c r="E2030" t="s">
        <v>1097</v>
      </c>
      <c r="F2030" t="s">
        <v>1098</v>
      </c>
      <c r="G2030" s="1">
        <v>20165.70348366</v>
      </c>
      <c r="H2030" s="1">
        <v>110.65</v>
      </c>
      <c r="I2030" s="2">
        <v>2231335.090466979</v>
      </c>
      <c r="J2030" s="3">
        <v>3.0535648267948901E-2</v>
      </c>
      <c r="K2030" s="4">
        <v>73073120.010000005</v>
      </c>
      <c r="L2030" s="5">
        <v>3975001</v>
      </c>
      <c r="M2030" s="6">
        <v>18.38317022</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AB2030" s="8" t="s">
        <v>633</v>
      </c>
      <c r="AG2030">
        <v>0.17883399999999999</v>
      </c>
    </row>
    <row r="2031" spans="1:33" x14ac:dyDescent="0.25">
      <c r="A2031" t="s">
        <v>5231</v>
      </c>
      <c r="B2031" t="s">
        <v>1099</v>
      </c>
      <c r="C2031" t="s">
        <v>1100</v>
      </c>
      <c r="D2031" t="s">
        <v>1101</v>
      </c>
      <c r="E2031" t="s">
        <v>1102</v>
      </c>
      <c r="F2031" t="s">
        <v>1103</v>
      </c>
      <c r="G2031" s="1">
        <v>253430.124294004</v>
      </c>
      <c r="H2031" s="1">
        <v>8.17</v>
      </c>
      <c r="I2031" s="2">
        <v>2070524.115482013</v>
      </c>
      <c r="J2031" s="3">
        <v>2.8334962503293398E-2</v>
      </c>
      <c r="K2031" s="4">
        <v>73073120.010000005</v>
      </c>
      <c r="L2031" s="5">
        <v>3975001</v>
      </c>
      <c r="M2031" s="6">
        <v>18.38317022</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AB2031" s="8" t="s">
        <v>633</v>
      </c>
      <c r="AG2031">
        <v>0.17883399999999999</v>
      </c>
    </row>
    <row r="2032" spans="1:33" x14ac:dyDescent="0.25">
      <c r="A2032" t="s">
        <v>5231</v>
      </c>
      <c r="B2032" t="s">
        <v>1104</v>
      </c>
      <c r="C2032" t="s">
        <v>1105</v>
      </c>
      <c r="D2032" t="s">
        <v>1106</v>
      </c>
      <c r="E2032" t="s">
        <v>1107</v>
      </c>
      <c r="F2032" t="s">
        <v>1108</v>
      </c>
      <c r="G2032" s="1">
        <v>101120.107908064</v>
      </c>
      <c r="H2032" s="1">
        <v>21.37</v>
      </c>
      <c r="I2032" s="2">
        <v>2160936.7059953278</v>
      </c>
      <c r="J2032" s="3">
        <v>2.95722518170786E-2</v>
      </c>
      <c r="K2032" s="4">
        <v>73073120.010000005</v>
      </c>
      <c r="L2032" s="5">
        <v>3975001</v>
      </c>
      <c r="M2032" s="6">
        <v>18.38317022</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AB2032" s="8" t="s">
        <v>633</v>
      </c>
      <c r="AG2032">
        <v>0.17883399999999999</v>
      </c>
    </row>
    <row r="2033" spans="1:33" x14ac:dyDescent="0.25">
      <c r="A2033" t="s">
        <v>5231</v>
      </c>
      <c r="B2033" t="s">
        <v>1109</v>
      </c>
      <c r="C2033" t="s">
        <v>1110</v>
      </c>
      <c r="D2033" t="s">
        <v>1111</v>
      </c>
      <c r="E2033" t="s">
        <v>1112</v>
      </c>
      <c r="F2033" t="s">
        <v>1113</v>
      </c>
      <c r="G2033" s="1">
        <v>15016.696514092</v>
      </c>
      <c r="H2033" s="1">
        <v>149.21</v>
      </c>
      <c r="I2033" s="2">
        <v>2240641.286867667</v>
      </c>
      <c r="J2033" s="3">
        <v>3.0663002846478101E-2</v>
      </c>
      <c r="K2033" s="4">
        <v>73073120.010000005</v>
      </c>
      <c r="L2033" s="5">
        <v>3975001</v>
      </c>
      <c r="M2033" s="6">
        <v>18.38317022</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AB2033" s="8" t="s">
        <v>633</v>
      </c>
      <c r="AG2033">
        <v>0.17883399999999999</v>
      </c>
    </row>
    <row r="2034" spans="1:33" x14ac:dyDescent="0.25">
      <c r="A2034" t="s">
        <v>5231</v>
      </c>
      <c r="B2034" t="s">
        <v>1114</v>
      </c>
      <c r="C2034" t="s">
        <v>1115</v>
      </c>
      <c r="D2034" t="s">
        <v>1116</v>
      </c>
      <c r="E2034" t="s">
        <v>1117</v>
      </c>
      <c r="F2034" t="s">
        <v>1118</v>
      </c>
      <c r="G2034" s="1">
        <v>18521.667773699999</v>
      </c>
      <c r="H2034" s="1">
        <v>115.89</v>
      </c>
      <c r="I2034" s="2">
        <v>2146476.0782940928</v>
      </c>
      <c r="J2034" s="3">
        <v>2.93743592445532E-2</v>
      </c>
      <c r="K2034" s="4">
        <v>73073120.010000005</v>
      </c>
      <c r="L2034" s="5">
        <v>3975001</v>
      </c>
      <c r="M2034" s="6">
        <v>18.38317022</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c r="AB2034" s="8" t="s">
        <v>633</v>
      </c>
      <c r="AG2034">
        <v>0.17883399999999999</v>
      </c>
    </row>
    <row r="2035" spans="1:33" x14ac:dyDescent="0.25">
      <c r="A2035" t="s">
        <v>5231</v>
      </c>
      <c r="B2035" t="s">
        <v>1119</v>
      </c>
      <c r="C2035" t="s">
        <v>1120</v>
      </c>
      <c r="F2035" t="s">
        <v>1120</v>
      </c>
      <c r="G2035" s="1">
        <v>-221558080</v>
      </c>
      <c r="H2035" s="1">
        <v>100</v>
      </c>
      <c r="I2035" s="2">
        <v>-221558080</v>
      </c>
      <c r="J2035" s="3">
        <v>-3.0320052</v>
      </c>
      <c r="K2035" s="4">
        <v>73073120.010000005</v>
      </c>
      <c r="L2035" s="5">
        <v>3975001</v>
      </c>
      <c r="M2035" s="6">
        <v>18.38317022</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T2035" t="s">
        <v>1120</v>
      </c>
      <c r="U2035" t="s">
        <v>86</v>
      </c>
      <c r="AG2035">
        <v>0.17883399999999999</v>
      </c>
    </row>
    <row r="2036" spans="1:33" x14ac:dyDescent="0.25">
      <c r="A2036" t="s">
        <v>5231</v>
      </c>
      <c r="B2036" t="s">
        <v>5257</v>
      </c>
      <c r="C2036" t="s">
        <v>5257</v>
      </c>
      <c r="F2036" t="s">
        <v>5257</v>
      </c>
      <c r="G2036" s="1">
        <v>100</v>
      </c>
      <c r="H2036" s="1">
        <v>523.25559999999996</v>
      </c>
      <c r="I2036" s="2">
        <v>52325.56</v>
      </c>
      <c r="J2036" s="3">
        <v>7.1606999999999997E-4</v>
      </c>
      <c r="K2036" s="4">
        <v>73073120.010000005</v>
      </c>
      <c r="L2036" s="5">
        <v>3975001</v>
      </c>
      <c r="M2036" s="6">
        <v>18.38317022</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T2036" t="s">
        <v>5257</v>
      </c>
      <c r="U2036" t="s">
        <v>86</v>
      </c>
      <c r="AG2036">
        <v>0.17883399999999999</v>
      </c>
    </row>
    <row r="2037" spans="1:33" x14ac:dyDescent="0.25">
      <c r="A2037" t="s">
        <v>5231</v>
      </c>
      <c r="B2037" t="s">
        <v>5258</v>
      </c>
      <c r="C2037" t="s">
        <v>5258</v>
      </c>
      <c r="F2037" t="s">
        <v>5258</v>
      </c>
      <c r="G2037" s="1">
        <v>-52399.08</v>
      </c>
      <c r="H2037" s="1">
        <v>100</v>
      </c>
      <c r="I2037" s="2">
        <v>-52399.08</v>
      </c>
      <c r="J2037" s="3">
        <v>-7.1708000000000004E-4</v>
      </c>
      <c r="K2037" s="4">
        <v>73073120.010000005</v>
      </c>
      <c r="L2037" s="5">
        <v>3975001</v>
      </c>
      <c r="M2037" s="6">
        <v>18.38317022</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T2037" t="s">
        <v>5258</v>
      </c>
      <c r="U2037" t="s">
        <v>86</v>
      </c>
      <c r="AG2037">
        <v>0.17883399999999999</v>
      </c>
    </row>
    <row r="2038" spans="1:33" x14ac:dyDescent="0.25">
      <c r="A2038" t="s">
        <v>5231</v>
      </c>
      <c r="B2038" t="s">
        <v>5259</v>
      </c>
      <c r="C2038" t="s">
        <v>5259</v>
      </c>
      <c r="G2038" s="1">
        <v>15480000</v>
      </c>
      <c r="H2038" s="1">
        <v>1467.7994289999999</v>
      </c>
      <c r="I2038" s="2">
        <v>-10546.400068999999</v>
      </c>
      <c r="J2038" s="3">
        <v>1.44E-4</v>
      </c>
      <c r="K2038" s="4">
        <v>73073120.010000005</v>
      </c>
      <c r="L2038" s="5">
        <v>3975001</v>
      </c>
      <c r="M2038" s="6">
        <v>18.38317</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1"/>
        <v xml:space="preserve"> </v>
      </c>
      <c r="T2038" t="s">
        <v>5260</v>
      </c>
      <c r="U2038" t="s">
        <v>1761</v>
      </c>
      <c r="AG2038">
        <v>0.17883399999999999</v>
      </c>
    </row>
    <row r="2039" spans="1:33" x14ac:dyDescent="0.25">
      <c r="A2039" t="s">
        <v>5231</v>
      </c>
      <c r="B2039" t="s">
        <v>5261</v>
      </c>
      <c r="C2039" t="s">
        <v>5261</v>
      </c>
      <c r="G2039" s="1">
        <v>13860.17</v>
      </c>
      <c r="H2039" s="1">
        <v>43.316640999999997</v>
      </c>
      <c r="I2039" s="2">
        <v>-319.97333300000003</v>
      </c>
      <c r="J2039" s="3">
        <v>3.9999999999999998E-6</v>
      </c>
      <c r="K2039" s="4">
        <v>73073120.010000005</v>
      </c>
      <c r="L2039" s="5">
        <v>3975001</v>
      </c>
      <c r="M2039" s="6">
        <v>18.38317</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1"/>
        <v xml:space="preserve"> </v>
      </c>
      <c r="T2039" t="s">
        <v>5262</v>
      </c>
      <c r="U2039" t="s">
        <v>1761</v>
      </c>
      <c r="AG2039">
        <v>0.17883399999999999</v>
      </c>
    </row>
    <row r="2040" spans="1:33" x14ac:dyDescent="0.25">
      <c r="A2040" t="s">
        <v>5231</v>
      </c>
      <c r="B2040" t="s">
        <v>89</v>
      </c>
      <c r="C2040" t="s">
        <v>89</v>
      </c>
      <c r="D2040" t="s">
        <v>90</v>
      </c>
      <c r="E2040" t="s">
        <v>91</v>
      </c>
      <c r="F2040" t="s">
        <v>92</v>
      </c>
      <c r="G2040" s="1">
        <v>14100000</v>
      </c>
      <c r="H2040" s="1">
        <v>99.490987000000004</v>
      </c>
      <c r="I2040" s="2">
        <v>14028229.17</v>
      </c>
      <c r="J2040" s="3">
        <v>0.19197523</v>
      </c>
      <c r="K2040" s="4">
        <v>73073120.010000005</v>
      </c>
      <c r="L2040" s="5">
        <v>3975001</v>
      </c>
      <c r="M2040" s="6">
        <v>18.38317022</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0.1307369377044634</v>
      </c>
      <c r="S2040" s="7">
        <f t="shared" si="31"/>
        <v>2.5098253685310032E-2</v>
      </c>
      <c r="T2040" t="s">
        <v>92</v>
      </c>
      <c r="U2040" t="s">
        <v>93</v>
      </c>
      <c r="AG2040">
        <v>0.17883399999999999</v>
      </c>
    </row>
    <row r="2041" spans="1:33" x14ac:dyDescent="0.25">
      <c r="A2041" t="s">
        <v>5231</v>
      </c>
      <c r="B2041" t="s">
        <v>209</v>
      </c>
      <c r="C2041" t="s">
        <v>209</v>
      </c>
      <c r="D2041" t="s">
        <v>210</v>
      </c>
      <c r="E2041" t="s">
        <v>211</v>
      </c>
      <c r="F2041" t="s">
        <v>212</v>
      </c>
      <c r="G2041" s="1">
        <v>6000000</v>
      </c>
      <c r="H2041" s="1">
        <v>99.005851000000007</v>
      </c>
      <c r="I2041" s="2">
        <v>5940351.0599999996</v>
      </c>
      <c r="J2041" s="3">
        <v>8.1293249999999997E-2</v>
      </c>
      <c r="K2041" s="4">
        <v>73073120.010000005</v>
      </c>
      <c r="L2041" s="5">
        <v>3975001</v>
      </c>
      <c r="M2041" s="6">
        <v>18.38317022</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0.2575987489075548</v>
      </c>
      <c r="S2041" s="7">
        <f t="shared" si="31"/>
        <v>2.0941039494629079E-2</v>
      </c>
      <c r="T2041" t="s">
        <v>212</v>
      </c>
      <c r="U2041" t="s">
        <v>93</v>
      </c>
      <c r="AG2041">
        <v>0.17883399999999999</v>
      </c>
    </row>
    <row r="2042" spans="1:33" x14ac:dyDescent="0.25">
      <c r="A2042" t="s">
        <v>5231</v>
      </c>
      <c r="B2042" t="s">
        <v>98</v>
      </c>
      <c r="C2042" t="s">
        <v>98</v>
      </c>
      <c r="D2042" t="s">
        <v>99</v>
      </c>
      <c r="E2042" t="s">
        <v>100</v>
      </c>
      <c r="F2042" t="s">
        <v>101</v>
      </c>
      <c r="G2042" s="1">
        <v>16160000</v>
      </c>
      <c r="H2042" s="1">
        <v>99.786028000000002</v>
      </c>
      <c r="I2042" s="2">
        <v>16125422.119999999</v>
      </c>
      <c r="J2042" s="3">
        <v>0.22067516000000001</v>
      </c>
      <c r="K2042" s="4">
        <v>73073120.010000005</v>
      </c>
      <c r="L2042" s="5">
        <v>3975001</v>
      </c>
      <c r="M2042" s="6">
        <v>18.38317022</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5.466063604058008E-2</v>
      </c>
      <c r="S2042" s="7">
        <f t="shared" si="31"/>
        <v>1.2062244603956777E-2</v>
      </c>
      <c r="T2042" t="s">
        <v>101</v>
      </c>
      <c r="U2042" t="s">
        <v>93</v>
      </c>
      <c r="AG2042">
        <v>0.17883399999999999</v>
      </c>
    </row>
    <row r="2043" spans="1:33" x14ac:dyDescent="0.25">
      <c r="A2043" t="s">
        <v>5231</v>
      </c>
      <c r="B2043" t="s">
        <v>102</v>
      </c>
      <c r="C2043" t="s">
        <v>102</v>
      </c>
      <c r="D2043" t="s">
        <v>103</v>
      </c>
      <c r="E2043" t="s">
        <v>104</v>
      </c>
      <c r="F2043" t="s">
        <v>105</v>
      </c>
      <c r="G2043" s="1">
        <v>9900000</v>
      </c>
      <c r="H2043" s="1">
        <v>99.624564000000007</v>
      </c>
      <c r="I2043" s="2">
        <v>9862831.8300000001</v>
      </c>
      <c r="J2043" s="3">
        <v>0.13497208999999999</v>
      </c>
      <c r="K2043" s="4">
        <v>73073120.010000005</v>
      </c>
      <c r="L2043" s="5">
        <v>3975001</v>
      </c>
      <c r="M2043" s="6">
        <v>18.38317022</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9.5449567797519119E-2</v>
      </c>
      <c r="S2043" s="7">
        <f t="shared" si="31"/>
        <v>1.2883027655227851E-2</v>
      </c>
      <c r="T2043" t="s">
        <v>105</v>
      </c>
      <c r="U2043" t="s">
        <v>93</v>
      </c>
      <c r="AG2043">
        <v>0.17883399999999999</v>
      </c>
    </row>
    <row r="2044" spans="1:33" x14ac:dyDescent="0.25">
      <c r="A2044" t="s">
        <v>5231</v>
      </c>
      <c r="B2044" t="s">
        <v>4997</v>
      </c>
      <c r="C2044" t="s">
        <v>4997</v>
      </c>
      <c r="D2044" t="s">
        <v>4998</v>
      </c>
      <c r="E2044" t="s">
        <v>4999</v>
      </c>
      <c r="F2044" t="s">
        <v>5000</v>
      </c>
      <c r="G2044" s="1">
        <v>2400000</v>
      </c>
      <c r="H2044" s="1">
        <v>98.791129999999995</v>
      </c>
      <c r="I2044" s="2">
        <v>2370987.12</v>
      </c>
      <c r="J2044" s="3">
        <v>3.2446780000000001E-2</v>
      </c>
      <c r="K2044" s="4">
        <v>73073120.010000005</v>
      </c>
      <c r="L2044" s="5">
        <v>3975001</v>
      </c>
      <c r="M2044" s="6">
        <v>18.38317022</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0.31386120708632265</v>
      </c>
      <c r="S2044" s="7">
        <f t="shared" si="31"/>
        <v>1.0183785536864352E-2</v>
      </c>
      <c r="T2044" t="s">
        <v>5000</v>
      </c>
      <c r="U2044" t="s">
        <v>93</v>
      </c>
      <c r="AG2044">
        <v>0.17883399999999999</v>
      </c>
    </row>
    <row r="2045" spans="1:33" x14ac:dyDescent="0.25">
      <c r="A2045" t="s">
        <v>5231</v>
      </c>
      <c r="B2045" t="s">
        <v>106</v>
      </c>
      <c r="C2045" t="s">
        <v>106</v>
      </c>
      <c r="D2045" t="s">
        <v>107</v>
      </c>
      <c r="E2045" t="s">
        <v>108</v>
      </c>
      <c r="F2045" t="s">
        <v>109</v>
      </c>
      <c r="G2045" s="1">
        <v>7400000</v>
      </c>
      <c r="H2045" s="1">
        <v>98.936932999999996</v>
      </c>
      <c r="I2045" s="2">
        <v>7321333.04</v>
      </c>
      <c r="J2045" s="3">
        <v>0.10019188</v>
      </c>
      <c r="K2045" s="4">
        <v>73073120.010000005</v>
      </c>
      <c r="L2045" s="5">
        <v>3975001</v>
      </c>
      <c r="M2045" s="6">
        <v>18.38317022</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0.27636060819519098</v>
      </c>
      <c r="S2045" s="7">
        <f t="shared" si="31"/>
        <v>2.7689088893019589E-2</v>
      </c>
      <c r="T2045" t="s">
        <v>109</v>
      </c>
      <c r="U2045" t="s">
        <v>93</v>
      </c>
      <c r="AG2045">
        <v>0.17883399999999999</v>
      </c>
    </row>
    <row r="2046" spans="1:33" x14ac:dyDescent="0.25">
      <c r="A2046" t="s">
        <v>5231</v>
      </c>
      <c r="B2046" t="s">
        <v>110</v>
      </c>
      <c r="C2046" t="s">
        <v>110</v>
      </c>
      <c r="G2046" s="1">
        <v>2499775.5499999998</v>
      </c>
      <c r="H2046" s="1">
        <v>1</v>
      </c>
      <c r="I2046" s="2">
        <v>2499775.5499999998</v>
      </c>
      <c r="J2046" s="3">
        <v>3.4209240000000002E-2</v>
      </c>
      <c r="K2046" s="4">
        <v>73073120.010000005</v>
      </c>
      <c r="L2046" s="5">
        <v>3975001</v>
      </c>
      <c r="M2046" s="6">
        <v>18.38317022</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1"/>
        <v xml:space="preserve"> </v>
      </c>
      <c r="T2046" t="s">
        <v>110</v>
      </c>
      <c r="U2046" t="s">
        <v>110</v>
      </c>
      <c r="AG2046">
        <v>0.17883399999999999</v>
      </c>
    </row>
    <row r="2047" spans="1:33" x14ac:dyDescent="0.25">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1"/>
        <v xml:space="preserve"> </v>
      </c>
    </row>
    <row r="2048" spans="1:33" x14ac:dyDescent="0.25">
      <c r="A2048" t="s">
        <v>5263</v>
      </c>
      <c r="B2048" t="s">
        <v>5264</v>
      </c>
      <c r="C2048" t="s">
        <v>5265</v>
      </c>
      <c r="F2048" t="s">
        <v>5265</v>
      </c>
      <c r="G2048" s="1">
        <v>350000000</v>
      </c>
      <c r="H2048" s="1">
        <v>-0.99662399999999995</v>
      </c>
      <c r="I2048" s="2">
        <v>-3488182.29</v>
      </c>
      <c r="J2048" s="3">
        <v>-2.9863399999999998E-2</v>
      </c>
      <c r="K2048" s="4">
        <v>116804574.81999999</v>
      </c>
      <c r="L2048" s="5">
        <v>2800001</v>
      </c>
      <c r="M2048" s="6">
        <v>41.715904680000001</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T2048" t="s">
        <v>5265</v>
      </c>
      <c r="U2048" t="s">
        <v>4961</v>
      </c>
    </row>
    <row r="2049" spans="1:21" x14ac:dyDescent="0.25">
      <c r="A2049" t="s">
        <v>5263</v>
      </c>
      <c r="B2049" t="s">
        <v>5266</v>
      </c>
      <c r="C2049" t="s">
        <v>5267</v>
      </c>
      <c r="F2049" t="s">
        <v>5267</v>
      </c>
      <c r="G2049" s="1">
        <v>25000000</v>
      </c>
      <c r="H2049" s="1">
        <v>-1.7814270000000001</v>
      </c>
      <c r="I2049" s="2">
        <v>-445356.83</v>
      </c>
      <c r="J2049" s="3">
        <v>-3.8128400000000001E-3</v>
      </c>
      <c r="K2049" s="4">
        <v>116804574.81999999</v>
      </c>
      <c r="L2049" s="5">
        <v>2800001</v>
      </c>
      <c r="M2049" s="6">
        <v>41.715904680000001</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c r="T2049" t="s">
        <v>5267</v>
      </c>
      <c r="U2049" t="s">
        <v>4961</v>
      </c>
    </row>
    <row r="2050" spans="1:21" x14ac:dyDescent="0.25">
      <c r="A2050" t="s">
        <v>5263</v>
      </c>
      <c r="B2050" t="s">
        <v>5268</v>
      </c>
      <c r="C2050" t="s">
        <v>5269</v>
      </c>
      <c r="F2050" t="s">
        <v>5269</v>
      </c>
      <c r="G2050" s="1">
        <v>325000000</v>
      </c>
      <c r="H2050" s="1">
        <v>-0.64122500000000004</v>
      </c>
      <c r="I2050" s="2">
        <v>-2083981.25</v>
      </c>
      <c r="J2050" s="3">
        <v>-1.7841610000000001E-2</v>
      </c>
      <c r="K2050" s="4">
        <v>116804574.81999999</v>
      </c>
      <c r="L2050" s="5">
        <v>2800001</v>
      </c>
      <c r="M2050" s="6">
        <v>41.715904680000001</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5269</v>
      </c>
      <c r="U2050" t="s">
        <v>4961</v>
      </c>
    </row>
    <row r="2051" spans="1:21" x14ac:dyDescent="0.25">
      <c r="A2051" t="s">
        <v>5263</v>
      </c>
      <c r="B2051" t="s">
        <v>5270</v>
      </c>
      <c r="C2051" t="s">
        <v>5271</v>
      </c>
      <c r="F2051" t="s">
        <v>5271</v>
      </c>
      <c r="G2051" s="1">
        <v>1200000000</v>
      </c>
      <c r="H2051" s="1">
        <v>-1.146657</v>
      </c>
      <c r="I2051" s="2">
        <v>-13759880.16</v>
      </c>
      <c r="J2051" s="3">
        <v>-0.11780258</v>
      </c>
      <c r="K2051" s="4">
        <v>116804574.81999999</v>
      </c>
      <c r="L2051" s="5">
        <v>2800001</v>
      </c>
      <c r="M2051" s="6">
        <v>41.715904680000001</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5271</v>
      </c>
      <c r="U2051" t="s">
        <v>4961</v>
      </c>
    </row>
    <row r="2052" spans="1:21" x14ac:dyDescent="0.25">
      <c r="A2052" t="s">
        <v>5263</v>
      </c>
      <c r="B2052" t="s">
        <v>5272</v>
      </c>
      <c r="C2052" t="s">
        <v>5273</v>
      </c>
      <c r="F2052" t="s">
        <v>5273</v>
      </c>
      <c r="G2052" s="1">
        <v>725000000</v>
      </c>
      <c r="H2052" s="1">
        <v>-0.90785700000000003</v>
      </c>
      <c r="I2052" s="2">
        <v>-6581962.5300000003</v>
      </c>
      <c r="J2052" s="3">
        <v>-5.6350209999999998E-2</v>
      </c>
      <c r="K2052" s="4">
        <v>116804574.81999999</v>
      </c>
      <c r="L2052" s="5">
        <v>2800001</v>
      </c>
      <c r="M2052" s="6">
        <v>41.715904680000001</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5273</v>
      </c>
      <c r="U2052" t="s">
        <v>4961</v>
      </c>
    </row>
    <row r="2053" spans="1:21" x14ac:dyDescent="0.25">
      <c r="A2053" t="s">
        <v>5263</v>
      </c>
      <c r="B2053" t="s">
        <v>5274</v>
      </c>
      <c r="C2053" t="s">
        <v>5275</v>
      </c>
      <c r="F2053" t="s">
        <v>5275</v>
      </c>
      <c r="G2053" s="1">
        <v>175000000</v>
      </c>
      <c r="H2053" s="1">
        <v>-1.242345</v>
      </c>
      <c r="I2053" s="2">
        <v>-2174103.84</v>
      </c>
      <c r="J2053" s="3">
        <v>-1.8613169999999998E-2</v>
      </c>
      <c r="K2053" s="4">
        <v>116804574.81999999</v>
      </c>
      <c r="L2053" s="5">
        <v>2800001</v>
      </c>
      <c r="M2053" s="6">
        <v>41.715904680000001</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5275</v>
      </c>
      <c r="U2053" t="s">
        <v>4961</v>
      </c>
    </row>
    <row r="2054" spans="1:21" x14ac:dyDescent="0.25">
      <c r="A2054" t="s">
        <v>5263</v>
      </c>
      <c r="B2054" t="s">
        <v>89</v>
      </c>
      <c r="C2054" t="s">
        <v>89</v>
      </c>
      <c r="D2054" t="s">
        <v>90</v>
      </c>
      <c r="E2054" t="s">
        <v>91</v>
      </c>
      <c r="F2054" t="s">
        <v>92</v>
      </c>
      <c r="G2054" s="1">
        <v>22400000</v>
      </c>
      <c r="H2054" s="1">
        <v>99.490987000000004</v>
      </c>
      <c r="I2054" s="2">
        <v>22285981.09</v>
      </c>
      <c r="J2054" s="3">
        <v>0.19079715999999999</v>
      </c>
      <c r="K2054" s="4">
        <v>116804574.81999999</v>
      </c>
      <c r="L2054" s="5">
        <v>2800001</v>
      </c>
      <c r="M2054" s="6">
        <v>41.715904680000001</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0.1307369377044634</v>
      </c>
      <c r="S2054" s="7">
        <f t="shared" si="32"/>
        <v>2.4944236421108535E-2</v>
      </c>
      <c r="T2054" t="s">
        <v>92</v>
      </c>
      <c r="U2054" t="s">
        <v>93</v>
      </c>
    </row>
    <row r="2055" spans="1:21" x14ac:dyDescent="0.25">
      <c r="A2055" t="s">
        <v>5263</v>
      </c>
      <c r="B2055" t="s">
        <v>209</v>
      </c>
      <c r="C2055" t="s">
        <v>209</v>
      </c>
      <c r="D2055" t="s">
        <v>210</v>
      </c>
      <c r="E2055" t="s">
        <v>211</v>
      </c>
      <c r="F2055" t="s">
        <v>212</v>
      </c>
      <c r="G2055" s="1">
        <v>12000000</v>
      </c>
      <c r="H2055" s="1">
        <v>99.005851000000007</v>
      </c>
      <c r="I2055" s="2">
        <v>11880702.119999999</v>
      </c>
      <c r="J2055" s="3">
        <v>0.10171436</v>
      </c>
      <c r="K2055" s="4">
        <v>116804574.81999999</v>
      </c>
      <c r="L2055" s="5">
        <v>2800001</v>
      </c>
      <c r="M2055" s="6">
        <v>41.715904680000001</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0.2575987489075548</v>
      </c>
      <c r="S2055" s="7">
        <f t="shared" si="32"/>
        <v>2.6201491881932635E-2</v>
      </c>
      <c r="T2055" t="s">
        <v>212</v>
      </c>
      <c r="U2055" t="s">
        <v>93</v>
      </c>
    </row>
    <row r="2056" spans="1:21" x14ac:dyDescent="0.25">
      <c r="A2056" t="s">
        <v>5263</v>
      </c>
      <c r="B2056" t="s">
        <v>98</v>
      </c>
      <c r="C2056" t="s">
        <v>98</v>
      </c>
      <c r="D2056" t="s">
        <v>99</v>
      </c>
      <c r="E2056" t="s">
        <v>100</v>
      </c>
      <c r="F2056" t="s">
        <v>101</v>
      </c>
      <c r="G2056" s="1">
        <v>100250000</v>
      </c>
      <c r="H2056" s="1">
        <v>99.786028000000002</v>
      </c>
      <c r="I2056" s="2">
        <v>100035493.06999999</v>
      </c>
      <c r="J2056" s="3">
        <v>0.85643471999999998</v>
      </c>
      <c r="K2056" s="4">
        <v>116804574.81999999</v>
      </c>
      <c r="L2056" s="5">
        <v>2800001</v>
      </c>
      <c r="M2056" s="6">
        <v>41.715904680000001</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5.466063604058008E-2</v>
      </c>
      <c r="S2056" s="7">
        <f t="shared" si="32"/>
        <v>4.6813266522436107E-2</v>
      </c>
      <c r="T2056" t="s">
        <v>101</v>
      </c>
      <c r="U2056" t="s">
        <v>93</v>
      </c>
    </row>
    <row r="2057" spans="1:21" x14ac:dyDescent="0.25">
      <c r="A2057" t="s">
        <v>5263</v>
      </c>
      <c r="B2057" t="s">
        <v>102</v>
      </c>
      <c r="C2057" t="s">
        <v>102</v>
      </c>
      <c r="D2057" t="s">
        <v>103</v>
      </c>
      <c r="E2057" t="s">
        <v>104</v>
      </c>
      <c r="F2057" t="s">
        <v>105</v>
      </c>
      <c r="G2057" s="1">
        <v>1500000</v>
      </c>
      <c r="H2057" s="1">
        <v>99.624564000000007</v>
      </c>
      <c r="I2057" s="2">
        <v>1494368.46</v>
      </c>
      <c r="J2057" s="3">
        <v>1.279375E-2</v>
      </c>
      <c r="K2057" s="4">
        <v>116804574.81999999</v>
      </c>
      <c r="L2057" s="5">
        <v>2800001</v>
      </c>
      <c r="M2057" s="6">
        <v>41.715904680000001</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9.5449567797519119E-2</v>
      </c>
      <c r="S2057" s="7">
        <f t="shared" si="32"/>
        <v>1.2211579080095101E-3</v>
      </c>
      <c r="T2057" t="s">
        <v>105</v>
      </c>
      <c r="U2057" t="s">
        <v>93</v>
      </c>
    </row>
    <row r="2058" spans="1:21" x14ac:dyDescent="0.25">
      <c r="A2058" t="s">
        <v>5263</v>
      </c>
      <c r="B2058" t="s">
        <v>4997</v>
      </c>
      <c r="C2058" t="s">
        <v>4997</v>
      </c>
      <c r="D2058" t="s">
        <v>4998</v>
      </c>
      <c r="E2058" t="s">
        <v>4999</v>
      </c>
      <c r="F2058" t="s">
        <v>5000</v>
      </c>
      <c r="G2058" s="1">
        <v>7000000</v>
      </c>
      <c r="H2058" s="1">
        <v>98.791129999999995</v>
      </c>
      <c r="I2058" s="2">
        <v>6915379.0999999996</v>
      </c>
      <c r="J2058" s="3">
        <v>5.9204689999999997E-2</v>
      </c>
      <c r="K2058" s="4">
        <v>116804574.81999999</v>
      </c>
      <c r="L2058" s="5">
        <v>2800001</v>
      </c>
      <c r="M2058" s="6">
        <v>41.715904680000001</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0.31386120708632265</v>
      </c>
      <c r="S2058" s="7">
        <f t="shared" si="32"/>
        <v>1.8582055468571536E-2</v>
      </c>
      <c r="T2058" t="s">
        <v>5000</v>
      </c>
      <c r="U2058" t="s">
        <v>93</v>
      </c>
    </row>
    <row r="2059" spans="1:21" x14ac:dyDescent="0.25">
      <c r="A2059" t="s">
        <v>5263</v>
      </c>
      <c r="B2059" t="s">
        <v>106</v>
      </c>
      <c r="C2059" t="s">
        <v>106</v>
      </c>
      <c r="D2059" t="s">
        <v>107</v>
      </c>
      <c r="E2059" t="s">
        <v>108</v>
      </c>
      <c r="F2059" t="s">
        <v>109</v>
      </c>
      <c r="G2059" s="1">
        <v>2700000</v>
      </c>
      <c r="H2059" s="1">
        <v>98.936932999999996</v>
      </c>
      <c r="I2059" s="2">
        <v>2671297.19</v>
      </c>
      <c r="J2059" s="3">
        <v>2.2869799999999999E-2</v>
      </c>
      <c r="K2059" s="4">
        <v>116804574.81999999</v>
      </c>
      <c r="L2059" s="5">
        <v>2800001</v>
      </c>
      <c r="M2059" s="6">
        <v>41.715904680000001</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0.27636060819519098</v>
      </c>
      <c r="S2059" s="7">
        <f t="shared" si="32"/>
        <v>6.3203118373023788E-3</v>
      </c>
      <c r="T2059" t="s">
        <v>109</v>
      </c>
      <c r="U2059" t="s">
        <v>93</v>
      </c>
    </row>
    <row r="2060" spans="1:21" x14ac:dyDescent="0.25">
      <c r="A2060" t="s">
        <v>5263</v>
      </c>
      <c r="B2060" t="s">
        <v>110</v>
      </c>
      <c r="C2060" t="s">
        <v>110</v>
      </c>
      <c r="G2060" s="1">
        <v>54820.69</v>
      </c>
      <c r="H2060" s="1">
        <v>1</v>
      </c>
      <c r="I2060" s="2">
        <v>54820.69</v>
      </c>
      <c r="J2060" s="3">
        <v>4.6934E-4</v>
      </c>
      <c r="K2060" s="4">
        <v>116804574.81999999</v>
      </c>
      <c r="L2060" s="5">
        <v>2800001</v>
      </c>
      <c r="M2060" s="6">
        <v>41.715904680000001</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110</v>
      </c>
      <c r="U2060" t="s">
        <v>110</v>
      </c>
    </row>
    <row r="2061" spans="1:21" x14ac:dyDescent="0.25">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row>
    <row r="2062" spans="1:21" x14ac:dyDescent="0.25">
      <c r="A2062" t="s">
        <v>5276</v>
      </c>
      <c r="B2062" t="s">
        <v>5277</v>
      </c>
      <c r="C2062" t="s">
        <v>5277</v>
      </c>
      <c r="F2062" t="s">
        <v>5278</v>
      </c>
      <c r="G2062" s="1">
        <v>-1500000</v>
      </c>
      <c r="H2062" s="1">
        <v>6.6699999999999995E-2</v>
      </c>
      <c r="I2062" s="2">
        <v>-100050</v>
      </c>
      <c r="J2062" s="3">
        <v>-7.4823999999999995E-4</v>
      </c>
      <c r="K2062" s="4">
        <v>133713656.54000001</v>
      </c>
      <c r="L2062" s="5">
        <v>5300001</v>
      </c>
      <c r="M2062" s="6">
        <v>25.22898704</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5278</v>
      </c>
      <c r="U2062" t="s">
        <v>57</v>
      </c>
    </row>
    <row r="2063" spans="1:21" x14ac:dyDescent="0.25">
      <c r="A2063" t="s">
        <v>5276</v>
      </c>
      <c r="B2063" t="s">
        <v>5279</v>
      </c>
      <c r="C2063" t="s">
        <v>5279</v>
      </c>
      <c r="F2063" t="s">
        <v>5280</v>
      </c>
      <c r="G2063" s="1">
        <v>-1300000</v>
      </c>
      <c r="H2063" s="1">
        <v>4.9099999999999998E-2</v>
      </c>
      <c r="I2063" s="2">
        <v>-63830</v>
      </c>
      <c r="J2063" s="3">
        <v>-4.7736000000000002E-4</v>
      </c>
      <c r="K2063" s="4">
        <v>133713656.54000001</v>
      </c>
      <c r="L2063" s="5">
        <v>5300001</v>
      </c>
      <c r="M2063" s="6">
        <v>25.22898704</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5280</v>
      </c>
      <c r="U2063" t="s">
        <v>57</v>
      </c>
    </row>
    <row r="2064" spans="1:21" x14ac:dyDescent="0.25">
      <c r="A2064" t="s">
        <v>5276</v>
      </c>
      <c r="B2064" t="s">
        <v>5281</v>
      </c>
      <c r="C2064" t="s">
        <v>5281</v>
      </c>
      <c r="F2064" t="s">
        <v>5282</v>
      </c>
      <c r="G2064" s="1">
        <v>-7500000</v>
      </c>
      <c r="H2064" s="1">
        <v>5.79E-2</v>
      </c>
      <c r="I2064" s="2">
        <v>-434250</v>
      </c>
      <c r="J2064" s="3">
        <v>-3.2476100000000002E-3</v>
      </c>
      <c r="K2064" s="4">
        <v>133713656.54000001</v>
      </c>
      <c r="L2064" s="5">
        <v>5300001</v>
      </c>
      <c r="M2064" s="6">
        <v>25.22898704</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5282</v>
      </c>
      <c r="U2064" t="s">
        <v>57</v>
      </c>
    </row>
    <row r="2065" spans="1:21" x14ac:dyDescent="0.25">
      <c r="A2065" t="s">
        <v>5276</v>
      </c>
      <c r="B2065" t="s">
        <v>5283</v>
      </c>
      <c r="C2065" t="s">
        <v>5283</v>
      </c>
      <c r="F2065" t="s">
        <v>5284</v>
      </c>
      <c r="G2065" s="1">
        <v>-7500000</v>
      </c>
      <c r="H2065" s="1">
        <v>5.6524999999999999E-2</v>
      </c>
      <c r="I2065" s="2">
        <v>-423940.2</v>
      </c>
      <c r="J2065" s="3">
        <v>-3.1705100000000001E-3</v>
      </c>
      <c r="K2065" s="4">
        <v>133713656.54000001</v>
      </c>
      <c r="L2065" s="5">
        <v>5300001</v>
      </c>
      <c r="M2065" s="6">
        <v>25.22898704</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5284</v>
      </c>
      <c r="U2065" t="s">
        <v>57</v>
      </c>
    </row>
    <row r="2066" spans="1:21" x14ac:dyDescent="0.25">
      <c r="A2066" t="s">
        <v>5276</v>
      </c>
      <c r="B2066" t="s">
        <v>5285</v>
      </c>
      <c r="C2066" t="s">
        <v>5285</v>
      </c>
      <c r="F2066" t="s">
        <v>5286</v>
      </c>
      <c r="G2066" s="1">
        <v>-1650000</v>
      </c>
      <c r="H2066" s="1">
        <v>6.3399999999999998E-2</v>
      </c>
      <c r="I2066" s="2">
        <v>-104610</v>
      </c>
      <c r="J2066" s="3">
        <v>-7.8233999999999997E-4</v>
      </c>
      <c r="K2066" s="4">
        <v>133713656.54000001</v>
      </c>
      <c r="L2066" s="5">
        <v>5300001</v>
      </c>
      <c r="M2066" s="6">
        <v>25.22898704</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5286</v>
      </c>
      <c r="U2066" t="s">
        <v>57</v>
      </c>
    </row>
    <row r="2067" spans="1:21" x14ac:dyDescent="0.25">
      <c r="A2067" t="s">
        <v>5276</v>
      </c>
      <c r="B2067" t="s">
        <v>5285</v>
      </c>
      <c r="C2067" t="s">
        <v>5285</v>
      </c>
      <c r="F2067" t="s">
        <v>5287</v>
      </c>
      <c r="G2067" s="1">
        <v>-7000000</v>
      </c>
      <c r="H2067" s="1">
        <v>5.2600000000000001E-2</v>
      </c>
      <c r="I2067" s="2">
        <v>-368200</v>
      </c>
      <c r="J2067" s="3">
        <v>-2.7536499999999998E-3</v>
      </c>
      <c r="K2067" s="4">
        <v>133713656.54000001</v>
      </c>
      <c r="L2067" s="5">
        <v>5300001</v>
      </c>
      <c r="M2067" s="6">
        <v>25.22898704</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5287</v>
      </c>
      <c r="U2067" t="s">
        <v>57</v>
      </c>
    </row>
    <row r="2068" spans="1:21" x14ac:dyDescent="0.25">
      <c r="A2068" t="s">
        <v>5276</v>
      </c>
      <c r="B2068" t="s">
        <v>5288</v>
      </c>
      <c r="C2068" t="s">
        <v>5288</v>
      </c>
      <c r="F2068" t="s">
        <v>5289</v>
      </c>
      <c r="G2068" s="1">
        <v>-4000000</v>
      </c>
      <c r="H2068" s="1">
        <v>6.0132999999999999E-2</v>
      </c>
      <c r="I2068" s="2">
        <v>-240530.76</v>
      </c>
      <c r="J2068" s="3">
        <v>-1.7988500000000001E-3</v>
      </c>
      <c r="K2068" s="4">
        <v>133713656.54000001</v>
      </c>
      <c r="L2068" s="5">
        <v>5300001</v>
      </c>
      <c r="M2068" s="6">
        <v>25.22898704</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5289</v>
      </c>
      <c r="U2068" t="s">
        <v>57</v>
      </c>
    </row>
    <row r="2069" spans="1:21" x14ac:dyDescent="0.25">
      <c r="A2069" t="s">
        <v>5276</v>
      </c>
      <c r="B2069" t="s">
        <v>5288</v>
      </c>
      <c r="C2069" t="s">
        <v>5288</v>
      </c>
      <c r="F2069" t="s">
        <v>5290</v>
      </c>
      <c r="G2069" s="1">
        <v>-650000</v>
      </c>
      <c r="H2069" s="1">
        <v>6.5299999999999997E-2</v>
      </c>
      <c r="I2069" s="2">
        <v>-42445</v>
      </c>
      <c r="J2069" s="3">
        <v>-3.1743E-4</v>
      </c>
      <c r="K2069" s="4">
        <v>133713656.54000001</v>
      </c>
      <c r="L2069" s="5">
        <v>5300001</v>
      </c>
      <c r="M2069" s="6">
        <v>25.22898704</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5290</v>
      </c>
      <c r="U2069" t="s">
        <v>57</v>
      </c>
    </row>
    <row r="2070" spans="1:21" x14ac:dyDescent="0.25">
      <c r="A2070" t="s">
        <v>5276</v>
      </c>
      <c r="B2070" t="s">
        <v>5291</v>
      </c>
      <c r="C2070" t="s">
        <v>5291</v>
      </c>
      <c r="F2070" t="s">
        <v>5292</v>
      </c>
      <c r="G2070" s="1">
        <v>-2000000</v>
      </c>
      <c r="H2070" s="1">
        <v>6.0436999999999998E-2</v>
      </c>
      <c r="I2070" s="2">
        <v>-120873.64</v>
      </c>
      <c r="J2070" s="3">
        <v>-9.0397000000000003E-4</v>
      </c>
      <c r="K2070" s="4">
        <v>133713656.54000001</v>
      </c>
      <c r="L2070" s="5">
        <v>5300001</v>
      </c>
      <c r="M2070" s="6">
        <v>25.22898704</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5292</v>
      </c>
      <c r="U2070" t="s">
        <v>57</v>
      </c>
    </row>
    <row r="2071" spans="1:21" x14ac:dyDescent="0.25">
      <c r="A2071" t="s">
        <v>5276</v>
      </c>
      <c r="B2071" t="s">
        <v>5291</v>
      </c>
      <c r="C2071" t="s">
        <v>5291</v>
      </c>
      <c r="F2071" t="s">
        <v>5293</v>
      </c>
      <c r="G2071" s="1">
        <v>-2000000</v>
      </c>
      <c r="H2071" s="1">
        <v>6.8756999999999999E-2</v>
      </c>
      <c r="I2071" s="2">
        <v>-137513.9</v>
      </c>
      <c r="J2071" s="3">
        <v>-1.0284199999999999E-3</v>
      </c>
      <c r="K2071" s="4">
        <v>133713656.54000001</v>
      </c>
      <c r="L2071" s="5">
        <v>5300001</v>
      </c>
      <c r="M2071" s="6">
        <v>25.22898704</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5293</v>
      </c>
      <c r="U2071" t="s">
        <v>57</v>
      </c>
    </row>
    <row r="2072" spans="1:21" x14ac:dyDescent="0.25">
      <c r="A2072" t="s">
        <v>5276</v>
      </c>
      <c r="B2072" t="s">
        <v>5291</v>
      </c>
      <c r="C2072" t="s">
        <v>5291</v>
      </c>
      <c r="F2072" t="s">
        <v>5294</v>
      </c>
      <c r="G2072" s="1">
        <v>-2000000</v>
      </c>
      <c r="H2072" s="1">
        <v>6.2300000000000001E-2</v>
      </c>
      <c r="I2072" s="2">
        <v>-124600</v>
      </c>
      <c r="J2072" s="3">
        <v>-9.3183999999999997E-4</v>
      </c>
      <c r="K2072" s="4">
        <v>133713656.54000001</v>
      </c>
      <c r="L2072" s="5">
        <v>5300001</v>
      </c>
      <c r="M2072" s="6">
        <v>25.22898704</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5294</v>
      </c>
      <c r="U2072" t="s">
        <v>57</v>
      </c>
    </row>
    <row r="2073" spans="1:21" x14ac:dyDescent="0.25">
      <c r="A2073" t="s">
        <v>5276</v>
      </c>
      <c r="B2073" t="s">
        <v>5291</v>
      </c>
      <c r="C2073" t="s">
        <v>5291</v>
      </c>
      <c r="F2073" t="s">
        <v>5295</v>
      </c>
      <c r="G2073" s="1">
        <v>-1000000</v>
      </c>
      <c r="H2073" s="1">
        <v>6.2600000000000003E-2</v>
      </c>
      <c r="I2073" s="2">
        <v>-62600</v>
      </c>
      <c r="J2073" s="3">
        <v>-4.6816000000000002E-4</v>
      </c>
      <c r="K2073" s="4">
        <v>133713656.54000001</v>
      </c>
      <c r="L2073" s="5">
        <v>5300001</v>
      </c>
      <c r="M2073" s="6">
        <v>25.22898704</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T2073" t="s">
        <v>5295</v>
      </c>
      <c r="U2073" t="s">
        <v>57</v>
      </c>
    </row>
    <row r="2074" spans="1:21" x14ac:dyDescent="0.25">
      <c r="A2074" t="s">
        <v>5276</v>
      </c>
      <c r="B2074" t="s">
        <v>5291</v>
      </c>
      <c r="C2074" t="s">
        <v>5291</v>
      </c>
      <c r="F2074" t="s">
        <v>5296</v>
      </c>
      <c r="G2074" s="1">
        <v>-650000</v>
      </c>
      <c r="H2074" s="1">
        <v>6.3600000000000004E-2</v>
      </c>
      <c r="I2074" s="2">
        <v>-41340</v>
      </c>
      <c r="J2074" s="3">
        <v>-3.0917E-4</v>
      </c>
      <c r="K2074" s="4">
        <v>133713656.54000001</v>
      </c>
      <c r="L2074" s="5">
        <v>5300001</v>
      </c>
      <c r="M2074" s="6">
        <v>25.22898704</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5296</v>
      </c>
      <c r="U2074" t="s">
        <v>57</v>
      </c>
    </row>
    <row r="2075" spans="1:21" x14ac:dyDescent="0.25">
      <c r="A2075" t="s">
        <v>5276</v>
      </c>
      <c r="B2075" t="s">
        <v>5297</v>
      </c>
      <c r="C2075" t="s">
        <v>5297</v>
      </c>
      <c r="F2075" t="s">
        <v>5298</v>
      </c>
      <c r="G2075" s="1">
        <v>-1500000</v>
      </c>
      <c r="H2075" s="1">
        <v>7.0199999999999999E-2</v>
      </c>
      <c r="I2075" s="2">
        <v>-105300</v>
      </c>
      <c r="J2075" s="3">
        <v>-7.8750000000000001E-4</v>
      </c>
      <c r="K2075" s="4">
        <v>133713656.54000001</v>
      </c>
      <c r="L2075" s="5">
        <v>5300001</v>
      </c>
      <c r="M2075" s="6">
        <v>25.22898704</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5298</v>
      </c>
      <c r="U2075" t="s">
        <v>57</v>
      </c>
    </row>
    <row r="2076" spans="1:21" x14ac:dyDescent="0.25">
      <c r="A2076" t="s">
        <v>5276</v>
      </c>
      <c r="B2076" t="s">
        <v>5297</v>
      </c>
      <c r="C2076" t="s">
        <v>5297</v>
      </c>
      <c r="F2076" t="s">
        <v>5299</v>
      </c>
      <c r="G2076" s="1">
        <v>-2000000</v>
      </c>
      <c r="H2076" s="1">
        <v>6.3700000000000007E-2</v>
      </c>
      <c r="I2076" s="2">
        <v>-127400</v>
      </c>
      <c r="J2076" s="3">
        <v>-9.5277999999999997E-4</v>
      </c>
      <c r="K2076" s="4">
        <v>133713656.54000001</v>
      </c>
      <c r="L2076" s="5">
        <v>5300001</v>
      </c>
      <c r="M2076" s="6">
        <v>25.22898704</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5299</v>
      </c>
      <c r="U2076" t="s">
        <v>57</v>
      </c>
    </row>
    <row r="2077" spans="1:21" x14ac:dyDescent="0.25">
      <c r="A2077" t="s">
        <v>5276</v>
      </c>
      <c r="B2077" t="s">
        <v>5297</v>
      </c>
      <c r="C2077" t="s">
        <v>5297</v>
      </c>
      <c r="F2077" t="s">
        <v>5300</v>
      </c>
      <c r="G2077" s="1">
        <v>-5000000</v>
      </c>
      <c r="H2077" s="1">
        <v>6.4100000000000004E-2</v>
      </c>
      <c r="I2077" s="2">
        <v>-320500</v>
      </c>
      <c r="J2077" s="3">
        <v>-2.3969099999999999E-3</v>
      </c>
      <c r="K2077" s="4">
        <v>133713656.54000001</v>
      </c>
      <c r="L2077" s="5">
        <v>5300001</v>
      </c>
      <c r="M2077" s="6">
        <v>25.22898704</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5300</v>
      </c>
      <c r="U2077" t="s">
        <v>57</v>
      </c>
    </row>
    <row r="2078" spans="1:21" x14ac:dyDescent="0.25">
      <c r="A2078" t="s">
        <v>5276</v>
      </c>
      <c r="B2078" t="s">
        <v>5297</v>
      </c>
      <c r="C2078" t="s">
        <v>5297</v>
      </c>
      <c r="F2078" t="s">
        <v>5301</v>
      </c>
      <c r="G2078" s="1">
        <v>-2000000</v>
      </c>
      <c r="H2078" s="1">
        <v>6.7353999999999997E-2</v>
      </c>
      <c r="I2078" s="2">
        <v>-134707.24</v>
      </c>
      <c r="J2078" s="3">
        <v>-1.0074299999999999E-3</v>
      </c>
      <c r="K2078" s="4">
        <v>133713656.54000001</v>
      </c>
      <c r="L2078" s="5">
        <v>5300001</v>
      </c>
      <c r="M2078" s="6">
        <v>25.22898704</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5301</v>
      </c>
      <c r="U2078" t="s">
        <v>57</v>
      </c>
    </row>
    <row r="2079" spans="1:21" x14ac:dyDescent="0.25">
      <c r="A2079" t="s">
        <v>5276</v>
      </c>
      <c r="B2079" t="s">
        <v>5297</v>
      </c>
      <c r="C2079" t="s">
        <v>5297</v>
      </c>
      <c r="F2079" t="s">
        <v>5302</v>
      </c>
      <c r="G2079" s="1">
        <v>-1000000</v>
      </c>
      <c r="H2079" s="1">
        <v>7.17E-2</v>
      </c>
      <c r="I2079" s="2">
        <v>-71700</v>
      </c>
      <c r="J2079" s="3">
        <v>-5.3622000000000001E-4</v>
      </c>
      <c r="K2079" s="4">
        <v>133713656.54000001</v>
      </c>
      <c r="L2079" s="5">
        <v>5300001</v>
      </c>
      <c r="M2079" s="6">
        <v>25.22898704</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c r="T2079" t="s">
        <v>5302</v>
      </c>
      <c r="U2079" t="s">
        <v>57</v>
      </c>
    </row>
    <row r="2080" spans="1:21" x14ac:dyDescent="0.25">
      <c r="A2080" t="s">
        <v>5276</v>
      </c>
      <c r="B2080" t="s">
        <v>5303</v>
      </c>
      <c r="C2080" t="s">
        <v>5303</v>
      </c>
      <c r="F2080" t="s">
        <v>5304</v>
      </c>
      <c r="G2080" s="1">
        <v>-8000000</v>
      </c>
      <c r="H2080" s="1">
        <v>7.0400000000000004E-2</v>
      </c>
      <c r="I2080" s="2">
        <v>-563200</v>
      </c>
      <c r="J2080" s="3">
        <v>-4.2119899999999997E-3</v>
      </c>
      <c r="K2080" s="4">
        <v>133713656.54000001</v>
      </c>
      <c r="L2080" s="5">
        <v>5300001</v>
      </c>
      <c r="M2080" s="6">
        <v>25.22898704</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5304</v>
      </c>
      <c r="U2080" t="s">
        <v>57</v>
      </c>
    </row>
    <row r="2081" spans="1:21" x14ac:dyDescent="0.25">
      <c r="A2081" t="s">
        <v>5276</v>
      </c>
      <c r="B2081" t="s">
        <v>5303</v>
      </c>
      <c r="C2081" t="s">
        <v>5303</v>
      </c>
      <c r="F2081" t="s">
        <v>5305</v>
      </c>
      <c r="G2081" s="1">
        <v>-10000000</v>
      </c>
      <c r="H2081" s="1">
        <v>7.0083000000000006E-2</v>
      </c>
      <c r="I2081" s="2">
        <v>-700831.7</v>
      </c>
      <c r="J2081" s="3">
        <v>-5.24129E-3</v>
      </c>
      <c r="K2081" s="4">
        <v>133713656.54000001</v>
      </c>
      <c r="L2081" s="5">
        <v>5300001</v>
      </c>
      <c r="M2081" s="6">
        <v>25.22898704</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5305</v>
      </c>
      <c r="U2081" t="s">
        <v>57</v>
      </c>
    </row>
    <row r="2082" spans="1:21" x14ac:dyDescent="0.25">
      <c r="A2082" t="s">
        <v>5276</v>
      </c>
      <c r="B2082" t="s">
        <v>5306</v>
      </c>
      <c r="C2082" t="s">
        <v>5306</v>
      </c>
      <c r="F2082" t="s">
        <v>5307</v>
      </c>
      <c r="G2082" s="1">
        <v>-10000000</v>
      </c>
      <c r="H2082" s="1">
        <v>6.4013E-2</v>
      </c>
      <c r="I2082" s="2">
        <v>-640127.1</v>
      </c>
      <c r="J2082" s="3">
        <v>-4.7873000000000004E-3</v>
      </c>
      <c r="K2082" s="4">
        <v>133713656.54000001</v>
      </c>
      <c r="L2082" s="5">
        <v>5300001</v>
      </c>
      <c r="M2082" s="6">
        <v>25.22898704</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5307</v>
      </c>
      <c r="U2082" t="s">
        <v>57</v>
      </c>
    </row>
    <row r="2083" spans="1:21" x14ac:dyDescent="0.25">
      <c r="A2083" t="s">
        <v>5276</v>
      </c>
      <c r="B2083" t="s">
        <v>5308</v>
      </c>
      <c r="C2083" t="s">
        <v>5308</v>
      </c>
      <c r="F2083" t="s">
        <v>5309</v>
      </c>
      <c r="G2083" s="1">
        <v>-5000000</v>
      </c>
      <c r="H2083" s="1">
        <v>7.2400000000000006E-2</v>
      </c>
      <c r="I2083" s="2">
        <v>-362000</v>
      </c>
      <c r="J2083" s="3">
        <v>-2.7072799999999998E-3</v>
      </c>
      <c r="K2083" s="4">
        <v>133713656.54000001</v>
      </c>
      <c r="L2083" s="5">
        <v>5300001</v>
      </c>
      <c r="M2083" s="6">
        <v>25.22898704</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5309</v>
      </c>
      <c r="U2083" t="s">
        <v>57</v>
      </c>
    </row>
    <row r="2084" spans="1:21" x14ac:dyDescent="0.25">
      <c r="A2084" t="s">
        <v>5276</v>
      </c>
      <c r="B2084" t="s">
        <v>5308</v>
      </c>
      <c r="C2084" t="s">
        <v>5308</v>
      </c>
      <c r="F2084" t="s">
        <v>5310</v>
      </c>
      <c r="G2084" s="1">
        <v>-5000000</v>
      </c>
      <c r="H2084" s="1">
        <v>6.6100000000000006E-2</v>
      </c>
      <c r="I2084" s="2">
        <v>-330500</v>
      </c>
      <c r="J2084" s="3">
        <v>-2.4716999999999999E-3</v>
      </c>
      <c r="K2084" s="4">
        <v>133713656.54000001</v>
      </c>
      <c r="L2084" s="5">
        <v>5300001</v>
      </c>
      <c r="M2084" s="6">
        <v>25.22898704</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5310</v>
      </c>
      <c r="U2084" t="s">
        <v>57</v>
      </c>
    </row>
    <row r="2085" spans="1:21" x14ac:dyDescent="0.25">
      <c r="A2085" t="s">
        <v>5276</v>
      </c>
      <c r="B2085" t="s">
        <v>5311</v>
      </c>
      <c r="C2085" t="s">
        <v>5311</v>
      </c>
      <c r="F2085" t="s">
        <v>5312</v>
      </c>
      <c r="G2085" s="1">
        <v>-8000000</v>
      </c>
      <c r="H2085" s="1">
        <v>6.4659999999999995E-2</v>
      </c>
      <c r="I2085" s="2">
        <v>-517282.72</v>
      </c>
      <c r="J2085" s="3">
        <v>-3.8685899999999999E-3</v>
      </c>
      <c r="K2085" s="4">
        <v>133713656.54000001</v>
      </c>
      <c r="L2085" s="5">
        <v>5300001</v>
      </c>
      <c r="M2085" s="6">
        <v>25.22898704</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T2085" t="s">
        <v>5312</v>
      </c>
      <c r="U2085" t="s">
        <v>57</v>
      </c>
    </row>
    <row r="2086" spans="1:21" x14ac:dyDescent="0.25">
      <c r="A2086" t="s">
        <v>5276</v>
      </c>
      <c r="B2086" t="s">
        <v>5313</v>
      </c>
      <c r="C2086" t="s">
        <v>5313</v>
      </c>
      <c r="F2086" t="s">
        <v>5314</v>
      </c>
      <c r="G2086" s="1">
        <v>-2000000</v>
      </c>
      <c r="H2086" s="1">
        <v>6.4500000000000002E-2</v>
      </c>
      <c r="I2086" s="2">
        <v>-129000</v>
      </c>
      <c r="J2086" s="3">
        <v>-9.6475E-4</v>
      </c>
      <c r="K2086" s="4">
        <v>133713656.54000001</v>
      </c>
      <c r="L2086" s="5">
        <v>5300001</v>
      </c>
      <c r="M2086" s="6">
        <v>25.22898704</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T2086" t="s">
        <v>5314</v>
      </c>
      <c r="U2086" t="s">
        <v>57</v>
      </c>
    </row>
    <row r="2087" spans="1:21" x14ac:dyDescent="0.25">
      <c r="A2087" t="s">
        <v>5276</v>
      </c>
      <c r="B2087" t="s">
        <v>5313</v>
      </c>
      <c r="C2087" t="s">
        <v>5313</v>
      </c>
      <c r="F2087" t="s">
        <v>5315</v>
      </c>
      <c r="G2087" s="1">
        <v>-2000000</v>
      </c>
      <c r="H2087" s="1">
        <v>5.4153E-2</v>
      </c>
      <c r="I2087" s="2">
        <v>-108305.32</v>
      </c>
      <c r="J2087" s="3">
        <v>-8.0997999999999997E-4</v>
      </c>
      <c r="K2087" s="4">
        <v>133713656.54000001</v>
      </c>
      <c r="L2087" s="5">
        <v>5300001</v>
      </c>
      <c r="M2087" s="6">
        <v>25.22898704</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T2087" t="s">
        <v>5315</v>
      </c>
      <c r="U2087" t="s">
        <v>57</v>
      </c>
    </row>
    <row r="2088" spans="1:21" x14ac:dyDescent="0.25">
      <c r="A2088" t="s">
        <v>5276</v>
      </c>
      <c r="B2088" t="s">
        <v>5313</v>
      </c>
      <c r="C2088" t="s">
        <v>5313</v>
      </c>
      <c r="F2088" t="s">
        <v>5316</v>
      </c>
      <c r="G2088" s="1">
        <v>-5000000</v>
      </c>
      <c r="H2088" s="1">
        <v>6.8199999999999997E-2</v>
      </c>
      <c r="I2088" s="2">
        <v>-341000</v>
      </c>
      <c r="J2088" s="3">
        <v>-2.5502300000000001E-3</v>
      </c>
      <c r="K2088" s="4">
        <v>133713656.54000001</v>
      </c>
      <c r="L2088" s="5">
        <v>5300001</v>
      </c>
      <c r="M2088" s="6">
        <v>25.22898704</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5316</v>
      </c>
      <c r="U2088" t="s">
        <v>57</v>
      </c>
    </row>
    <row r="2089" spans="1:21" x14ac:dyDescent="0.25">
      <c r="A2089" t="s">
        <v>5276</v>
      </c>
      <c r="B2089" t="s">
        <v>5313</v>
      </c>
      <c r="C2089" t="s">
        <v>5313</v>
      </c>
      <c r="F2089" t="s">
        <v>5317</v>
      </c>
      <c r="G2089" s="1">
        <v>-3000000</v>
      </c>
      <c r="H2089" s="1">
        <v>7.0680999999999994E-2</v>
      </c>
      <c r="I2089" s="2">
        <v>-212043.51</v>
      </c>
      <c r="J2089" s="3">
        <v>-1.5858000000000001E-3</v>
      </c>
      <c r="K2089" s="4">
        <v>133713656.54000001</v>
      </c>
      <c r="L2089" s="5">
        <v>5300001</v>
      </c>
      <c r="M2089" s="6">
        <v>25.22898704</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T2089" t="s">
        <v>5317</v>
      </c>
      <c r="U2089" t="s">
        <v>57</v>
      </c>
    </row>
    <row r="2090" spans="1:21" x14ac:dyDescent="0.25">
      <c r="A2090" t="s">
        <v>5276</v>
      </c>
      <c r="B2090" t="s">
        <v>5318</v>
      </c>
      <c r="C2090" t="s">
        <v>5318</v>
      </c>
      <c r="F2090" t="s">
        <v>5319</v>
      </c>
      <c r="G2090" s="1">
        <v>-2000000</v>
      </c>
      <c r="H2090" s="1">
        <v>4.8000000000000001E-2</v>
      </c>
      <c r="I2090" s="2">
        <v>-96000</v>
      </c>
      <c r="J2090" s="3">
        <v>-7.1794999999999997E-4</v>
      </c>
      <c r="K2090" s="4">
        <v>133713656.54000001</v>
      </c>
      <c r="L2090" s="5">
        <v>5300001</v>
      </c>
      <c r="M2090" s="6">
        <v>25.22898704</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5319</v>
      </c>
      <c r="U2090" t="s">
        <v>57</v>
      </c>
    </row>
    <row r="2091" spans="1:21" x14ac:dyDescent="0.25">
      <c r="A2091" t="s">
        <v>5276</v>
      </c>
      <c r="B2091" t="s">
        <v>5318</v>
      </c>
      <c r="C2091" t="s">
        <v>5318</v>
      </c>
      <c r="F2091" t="s">
        <v>5320</v>
      </c>
      <c r="G2091" s="1">
        <v>-2000000</v>
      </c>
      <c r="H2091" s="1">
        <v>4.5499999999999999E-2</v>
      </c>
      <c r="I2091" s="2">
        <v>-91000</v>
      </c>
      <c r="J2091" s="3">
        <v>-6.8055999999999998E-4</v>
      </c>
      <c r="K2091" s="4">
        <v>133713656.54000001</v>
      </c>
      <c r="L2091" s="5">
        <v>5300001</v>
      </c>
      <c r="M2091" s="6">
        <v>25.22898704</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5320</v>
      </c>
      <c r="U2091" t="s">
        <v>57</v>
      </c>
    </row>
    <row r="2092" spans="1:21" x14ac:dyDescent="0.25">
      <c r="A2092" t="s">
        <v>5276</v>
      </c>
      <c r="B2092" t="s">
        <v>5321</v>
      </c>
      <c r="C2092" t="s">
        <v>5321</v>
      </c>
      <c r="F2092" t="s">
        <v>5322</v>
      </c>
      <c r="G2092" s="1">
        <v>-3000000</v>
      </c>
      <c r="H2092" s="1">
        <v>4.0399999999999998E-2</v>
      </c>
      <c r="I2092" s="2">
        <v>-121200</v>
      </c>
      <c r="J2092" s="3">
        <v>-9.0640999999999996E-4</v>
      </c>
      <c r="K2092" s="4">
        <v>133713656.54000001</v>
      </c>
      <c r="L2092" s="5">
        <v>5300001</v>
      </c>
      <c r="M2092" s="6">
        <v>25.22898704</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5322</v>
      </c>
      <c r="U2092" t="s">
        <v>57</v>
      </c>
    </row>
    <row r="2093" spans="1:21" x14ac:dyDescent="0.25">
      <c r="A2093" t="s">
        <v>5276</v>
      </c>
      <c r="B2093" t="s">
        <v>5323</v>
      </c>
      <c r="C2093" t="s">
        <v>5323</v>
      </c>
      <c r="F2093" t="s">
        <v>5324</v>
      </c>
      <c r="G2093" s="1">
        <v>-2000000</v>
      </c>
      <c r="H2093" s="1">
        <v>4.8399999999999999E-2</v>
      </c>
      <c r="I2093" s="2">
        <v>-96800</v>
      </c>
      <c r="J2093" s="3">
        <v>-7.2393999999999996E-4</v>
      </c>
      <c r="K2093" s="4">
        <v>133713656.54000001</v>
      </c>
      <c r="L2093" s="5">
        <v>5300001</v>
      </c>
      <c r="M2093" s="6">
        <v>25.22898704</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5324</v>
      </c>
      <c r="U2093" t="s">
        <v>57</v>
      </c>
    </row>
    <row r="2094" spans="1:21" x14ac:dyDescent="0.25">
      <c r="A2094" t="s">
        <v>5276</v>
      </c>
      <c r="B2094" t="s">
        <v>5325</v>
      </c>
      <c r="C2094" t="s">
        <v>5325</v>
      </c>
      <c r="F2094" t="s">
        <v>5326</v>
      </c>
      <c r="G2094" s="1">
        <v>-1000000</v>
      </c>
      <c r="H2094" s="1">
        <v>5.79E-2</v>
      </c>
      <c r="I2094" s="2">
        <v>-57900</v>
      </c>
      <c r="J2094" s="3">
        <v>-4.3301E-4</v>
      </c>
      <c r="K2094" s="4">
        <v>133713656.54000001</v>
      </c>
      <c r="L2094" s="5">
        <v>5300001</v>
      </c>
      <c r="M2094" s="6">
        <v>25.22898704</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5326</v>
      </c>
      <c r="U2094" t="s">
        <v>57</v>
      </c>
    </row>
    <row r="2095" spans="1:21" x14ac:dyDescent="0.25">
      <c r="A2095" t="s">
        <v>5276</v>
      </c>
      <c r="B2095" t="s">
        <v>5327</v>
      </c>
      <c r="C2095" t="s">
        <v>5327</v>
      </c>
      <c r="F2095" t="s">
        <v>5328</v>
      </c>
      <c r="G2095" s="1">
        <v>-1500000</v>
      </c>
      <c r="H2095" s="1">
        <v>5.9900000000000002E-2</v>
      </c>
      <c r="I2095" s="2">
        <v>-89850</v>
      </c>
      <c r="J2095" s="3">
        <v>-6.7195999999999998E-4</v>
      </c>
      <c r="K2095" s="4">
        <v>133713656.54000001</v>
      </c>
      <c r="L2095" s="5">
        <v>5300001</v>
      </c>
      <c r="M2095" s="6">
        <v>25.22898704</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5328</v>
      </c>
      <c r="U2095" t="s">
        <v>57</v>
      </c>
    </row>
    <row r="2096" spans="1:21" x14ac:dyDescent="0.25">
      <c r="A2096" t="s">
        <v>5276</v>
      </c>
      <c r="B2096" t="s">
        <v>5327</v>
      </c>
      <c r="C2096" t="s">
        <v>5327</v>
      </c>
      <c r="F2096" t="s">
        <v>5329</v>
      </c>
      <c r="G2096" s="1">
        <v>-7000000</v>
      </c>
      <c r="H2096" s="1">
        <v>5.5209000000000001E-2</v>
      </c>
      <c r="I2096" s="2">
        <v>-386466.29</v>
      </c>
      <c r="J2096" s="3">
        <v>-2.89025E-3</v>
      </c>
      <c r="K2096" s="4">
        <v>133713656.54000001</v>
      </c>
      <c r="L2096" s="5">
        <v>5300001</v>
      </c>
      <c r="M2096" s="6">
        <v>25.22898704</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5329</v>
      </c>
      <c r="U2096" t="s">
        <v>57</v>
      </c>
    </row>
    <row r="2097" spans="1:33" x14ac:dyDescent="0.25">
      <c r="A2097" t="s">
        <v>5276</v>
      </c>
      <c r="B2097" t="s">
        <v>5327</v>
      </c>
      <c r="C2097" t="s">
        <v>5327</v>
      </c>
      <c r="F2097" t="s">
        <v>5330</v>
      </c>
      <c r="G2097" s="1">
        <v>-1000000</v>
      </c>
      <c r="H2097" s="1">
        <v>5.4226000000000003E-2</v>
      </c>
      <c r="I2097" s="2">
        <v>-54226.01</v>
      </c>
      <c r="J2097" s="3">
        <v>-4.0554000000000002E-4</v>
      </c>
      <c r="K2097" s="4">
        <v>133713656.54000001</v>
      </c>
      <c r="L2097" s="5">
        <v>5300001</v>
      </c>
      <c r="M2097" s="6">
        <v>25.22898704</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5330</v>
      </c>
      <c r="U2097" t="s">
        <v>57</v>
      </c>
    </row>
    <row r="2098" spans="1:33" x14ac:dyDescent="0.25">
      <c r="A2098" t="s">
        <v>5276</v>
      </c>
      <c r="B2098" t="s">
        <v>5331</v>
      </c>
      <c r="C2098" t="s">
        <v>5331</v>
      </c>
      <c r="F2098" t="s">
        <v>5332</v>
      </c>
      <c r="G2098" s="1">
        <v>-500000</v>
      </c>
      <c r="H2098" s="1">
        <v>6.1699999999999998E-2</v>
      </c>
      <c r="I2098" s="2">
        <v>-30850</v>
      </c>
      <c r="J2098" s="3">
        <v>-2.3071999999999999E-4</v>
      </c>
      <c r="K2098" s="4">
        <v>133713656.54000001</v>
      </c>
      <c r="L2098" s="5">
        <v>5300001</v>
      </c>
      <c r="M2098" s="6">
        <v>25.22898704</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c r="T2098" t="s">
        <v>5332</v>
      </c>
      <c r="U2098" t="s">
        <v>57</v>
      </c>
    </row>
    <row r="2099" spans="1:33" x14ac:dyDescent="0.25">
      <c r="A2099" t="s">
        <v>5276</v>
      </c>
      <c r="B2099" t="s">
        <v>5331</v>
      </c>
      <c r="C2099" t="s">
        <v>5331</v>
      </c>
      <c r="F2099" t="s">
        <v>5333</v>
      </c>
      <c r="G2099" s="1">
        <v>-650000</v>
      </c>
      <c r="H2099" s="1">
        <v>5.5199999999999999E-2</v>
      </c>
      <c r="I2099" s="2">
        <v>-35880</v>
      </c>
      <c r="J2099" s="3">
        <v>-2.6833E-4</v>
      </c>
      <c r="K2099" s="4">
        <v>133713656.54000001</v>
      </c>
      <c r="L2099" s="5">
        <v>5300001</v>
      </c>
      <c r="M2099" s="6">
        <v>25.22898704</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5333</v>
      </c>
      <c r="U2099" t="s">
        <v>57</v>
      </c>
    </row>
    <row r="2100" spans="1:33" x14ac:dyDescent="0.25">
      <c r="A2100" t="s">
        <v>5276</v>
      </c>
      <c r="B2100" t="s">
        <v>5331</v>
      </c>
      <c r="C2100" t="s">
        <v>5331</v>
      </c>
      <c r="F2100" t="s">
        <v>5334</v>
      </c>
      <c r="G2100" s="1">
        <v>-5000000</v>
      </c>
      <c r="H2100" s="1">
        <v>5.3499999999999999E-2</v>
      </c>
      <c r="I2100" s="2">
        <v>-267500</v>
      </c>
      <c r="J2100" s="3">
        <v>-2.0005399999999999E-3</v>
      </c>
      <c r="K2100" s="4">
        <v>133713656.54000001</v>
      </c>
      <c r="L2100" s="5">
        <v>5300001</v>
      </c>
      <c r="M2100" s="6">
        <v>25.22898704</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2"/>
        <v xml:space="preserve"> </v>
      </c>
      <c r="T2100" t="s">
        <v>5334</v>
      </c>
      <c r="U2100" t="s">
        <v>57</v>
      </c>
    </row>
    <row r="2101" spans="1:33" x14ac:dyDescent="0.25">
      <c r="A2101" t="s">
        <v>5276</v>
      </c>
      <c r="B2101" t="s">
        <v>5335</v>
      </c>
      <c r="C2101" t="s">
        <v>5335</v>
      </c>
      <c r="F2101" t="s">
        <v>5336</v>
      </c>
      <c r="G2101" s="1">
        <v>150</v>
      </c>
      <c r="H2101" s="1">
        <v>30.7</v>
      </c>
      <c r="I2101" s="2">
        <v>460500</v>
      </c>
      <c r="J2101" s="3">
        <v>3.44393E-3</v>
      </c>
      <c r="K2101" s="4">
        <v>133713656.54000001</v>
      </c>
      <c r="L2101" s="5">
        <v>5300001</v>
      </c>
      <c r="M2101" s="6">
        <v>25.22898704</v>
      </c>
      <c r="N2101" s="7">
        <f>IF(ISNUMBER(_xll.BDP($C2101, "DELTA_MID")),_xll.BDP($C2101, "DELTA_MID")," ")</f>
        <v>-7.0852999999999999E-2</v>
      </c>
      <c r="O2101" s="7" t="str">
        <f>IF(ISNUMBER(N2101),_xll.BDP($C2101, "OPT_UNDL_TICKER"),"")</f>
        <v>SPX</v>
      </c>
      <c r="P2101" s="8">
        <f>IF(ISNUMBER(N2101),_xll.BDP($C2101, "OPT_UNDL_PX")," ")</f>
        <v>6538.76</v>
      </c>
      <c r="Q2101" s="7">
        <f>IF(ISNUMBER(N2101),+G2101*_xll.BDP($C2101, "PX_POS_MULT_FACTOR")*P2101/K2101," ")</f>
        <v>0.73351819505930027</v>
      </c>
      <c r="R2101" s="8" t="str">
        <f>IF(OR($A2101="TUA",$A2101="TYA"),"",IF(ISNUMBER(_xll.BDP($C2101,"DUR_ADJ_OAS_MID")),_xll.BDP($C2101,"DUR_ADJ_OAS_MID"),IF(ISNUMBER(_xll.BDP($E2101&amp;" ISIN","DUR_ADJ_OAS_MID")),_xll.BDP($E2101&amp;" ISIN","DUR_ADJ_OAS_MID")," ")))</f>
        <v xml:space="preserve"> </v>
      </c>
      <c r="S2101" s="7">
        <f t="shared" si="32"/>
        <v>-5.1971964674536603E-2</v>
      </c>
      <c r="T2101" t="s">
        <v>5336</v>
      </c>
      <c r="U2101" t="s">
        <v>57</v>
      </c>
    </row>
    <row r="2102" spans="1:33" x14ac:dyDescent="0.25">
      <c r="A2102" t="s">
        <v>5276</v>
      </c>
      <c r="B2102" t="s">
        <v>115</v>
      </c>
      <c r="C2102" t="s">
        <v>116</v>
      </c>
      <c r="D2102" t="s">
        <v>117</v>
      </c>
      <c r="E2102" t="s">
        <v>118</v>
      </c>
      <c r="F2102" t="s">
        <v>119</v>
      </c>
      <c r="G2102" s="1">
        <v>969000</v>
      </c>
      <c r="H2102" s="1">
        <v>100.28</v>
      </c>
      <c r="I2102" s="2">
        <v>97171320</v>
      </c>
      <c r="J2102" s="3">
        <v>0.72671200999999996</v>
      </c>
      <c r="K2102" s="4">
        <v>133713656.54000001</v>
      </c>
      <c r="L2102" s="5">
        <v>5300001</v>
      </c>
      <c r="M2102" s="6">
        <v>25.22898704</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2"/>
        <v xml:space="preserve"> </v>
      </c>
      <c r="T2102" t="s">
        <v>119</v>
      </c>
      <c r="U2102" t="s">
        <v>41</v>
      </c>
    </row>
    <row r="2103" spans="1:33" x14ac:dyDescent="0.25">
      <c r="A2103" t="s">
        <v>5276</v>
      </c>
      <c r="B2103" t="s">
        <v>89</v>
      </c>
      <c r="C2103" t="s">
        <v>89</v>
      </c>
      <c r="D2103" t="s">
        <v>90</v>
      </c>
      <c r="E2103" t="s">
        <v>91</v>
      </c>
      <c r="F2103" t="s">
        <v>92</v>
      </c>
      <c r="G2103" s="1">
        <v>9000000</v>
      </c>
      <c r="H2103" s="1">
        <v>99.490987000000004</v>
      </c>
      <c r="I2103" s="2">
        <v>8954188.8300000001</v>
      </c>
      <c r="J2103" s="3">
        <v>6.6965399999999994E-2</v>
      </c>
      <c r="K2103" s="4">
        <v>133713656.54000001</v>
      </c>
      <c r="L2103" s="5">
        <v>5300001</v>
      </c>
      <c r="M2103" s="6">
        <v>25.22898704</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0.1307369377044634</v>
      </c>
      <c r="S2103" s="7">
        <f t="shared" si="32"/>
        <v>8.7548513281544733E-3</v>
      </c>
      <c r="T2103" t="s">
        <v>92</v>
      </c>
      <c r="U2103" t="s">
        <v>93</v>
      </c>
    </row>
    <row r="2104" spans="1:33" x14ac:dyDescent="0.25">
      <c r="A2104" t="s">
        <v>5276</v>
      </c>
      <c r="B2104" t="s">
        <v>209</v>
      </c>
      <c r="C2104" t="s">
        <v>209</v>
      </c>
      <c r="D2104" t="s">
        <v>210</v>
      </c>
      <c r="E2104" t="s">
        <v>211</v>
      </c>
      <c r="F2104" t="s">
        <v>212</v>
      </c>
      <c r="G2104" s="1">
        <v>500000</v>
      </c>
      <c r="H2104" s="1">
        <v>99.005851000000007</v>
      </c>
      <c r="I2104" s="2">
        <v>495029.26</v>
      </c>
      <c r="J2104" s="3">
        <v>3.7021599999999999E-3</v>
      </c>
      <c r="K2104" s="4">
        <v>133713656.54000001</v>
      </c>
      <c r="L2104" s="5">
        <v>5300001</v>
      </c>
      <c r="M2104" s="6">
        <v>25.22898704</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0.2575987489075548</v>
      </c>
      <c r="S2104" s="7">
        <f t="shared" si="32"/>
        <v>9.536717842555931E-4</v>
      </c>
      <c r="T2104" t="s">
        <v>212</v>
      </c>
      <c r="U2104" t="s">
        <v>93</v>
      </c>
    </row>
    <row r="2105" spans="1:33" x14ac:dyDescent="0.25">
      <c r="A2105" t="s">
        <v>5276</v>
      </c>
      <c r="B2105" t="s">
        <v>94</v>
      </c>
      <c r="C2105" t="s">
        <v>94</v>
      </c>
      <c r="D2105" t="s">
        <v>95</v>
      </c>
      <c r="E2105" t="s">
        <v>96</v>
      </c>
      <c r="F2105" t="s">
        <v>97</v>
      </c>
      <c r="G2105" s="1">
        <v>850000</v>
      </c>
      <c r="H2105" s="1">
        <v>99.860431000000005</v>
      </c>
      <c r="I2105" s="2">
        <v>848813.66</v>
      </c>
      <c r="J2105" s="3">
        <v>6.3480000000000003E-3</v>
      </c>
      <c r="K2105" s="4">
        <v>133713656.54000001</v>
      </c>
      <c r="L2105" s="5">
        <v>5300001</v>
      </c>
      <c r="M2105" s="6">
        <v>25.22898704</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3.5557153820160559E-2</v>
      </c>
      <c r="S2105" s="7">
        <f t="shared" si="32"/>
        <v>2.2571681245037924E-4</v>
      </c>
      <c r="T2105" t="s">
        <v>97</v>
      </c>
      <c r="U2105" t="s">
        <v>93</v>
      </c>
    </row>
    <row r="2106" spans="1:33" x14ac:dyDescent="0.25">
      <c r="A2106" t="s">
        <v>5276</v>
      </c>
      <c r="B2106" t="s">
        <v>98</v>
      </c>
      <c r="C2106" t="s">
        <v>98</v>
      </c>
      <c r="D2106" t="s">
        <v>99</v>
      </c>
      <c r="E2106" t="s">
        <v>100</v>
      </c>
      <c r="F2106" t="s">
        <v>101</v>
      </c>
      <c r="G2106" s="1">
        <v>1200000</v>
      </c>
      <c r="H2106" s="1">
        <v>99.786028000000002</v>
      </c>
      <c r="I2106" s="2">
        <v>1197432.3400000001</v>
      </c>
      <c r="J2106" s="3">
        <v>8.9552E-3</v>
      </c>
      <c r="K2106" s="4">
        <v>133713656.54000001</v>
      </c>
      <c r="L2106" s="5">
        <v>5300001</v>
      </c>
      <c r="M2106" s="6">
        <v>25.22898704</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5.466063604058008E-2</v>
      </c>
      <c r="S2106" s="7">
        <f t="shared" si="32"/>
        <v>4.8949692787060269E-4</v>
      </c>
      <c r="T2106" t="s">
        <v>101</v>
      </c>
      <c r="U2106" t="s">
        <v>93</v>
      </c>
    </row>
    <row r="2107" spans="1:33" x14ac:dyDescent="0.25">
      <c r="A2107" t="s">
        <v>5276</v>
      </c>
      <c r="B2107" t="s">
        <v>102</v>
      </c>
      <c r="C2107" t="s">
        <v>102</v>
      </c>
      <c r="D2107" t="s">
        <v>103</v>
      </c>
      <c r="E2107" t="s">
        <v>104</v>
      </c>
      <c r="F2107" t="s">
        <v>105</v>
      </c>
      <c r="G2107" s="1">
        <v>3600000</v>
      </c>
      <c r="H2107" s="1">
        <v>99.624564000000007</v>
      </c>
      <c r="I2107" s="2">
        <v>3586484.3</v>
      </c>
      <c r="J2107" s="3">
        <v>2.6822120000000001E-2</v>
      </c>
      <c r="K2107" s="4">
        <v>133713656.54000001</v>
      </c>
      <c r="L2107" s="5">
        <v>5300001</v>
      </c>
      <c r="M2107" s="6">
        <v>25.22898704</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9.5449567797519119E-2</v>
      </c>
      <c r="S2107" s="7">
        <f t="shared" si="32"/>
        <v>2.5601597614131936E-3</v>
      </c>
      <c r="T2107" t="s">
        <v>105</v>
      </c>
      <c r="U2107" t="s">
        <v>93</v>
      </c>
    </row>
    <row r="2108" spans="1:33" x14ac:dyDescent="0.25">
      <c r="A2108" t="s">
        <v>5276</v>
      </c>
      <c r="B2108" t="s">
        <v>4997</v>
      </c>
      <c r="C2108" t="s">
        <v>4997</v>
      </c>
      <c r="D2108" t="s">
        <v>4998</v>
      </c>
      <c r="E2108" t="s">
        <v>4999</v>
      </c>
      <c r="F2108" t="s">
        <v>5000</v>
      </c>
      <c r="G2108" s="1">
        <v>11750000</v>
      </c>
      <c r="H2108" s="1">
        <v>98.791129999999995</v>
      </c>
      <c r="I2108" s="2">
        <v>11607957.77</v>
      </c>
      <c r="J2108" s="3">
        <v>8.6812059999999996E-2</v>
      </c>
      <c r="K2108" s="4">
        <v>133713656.54000001</v>
      </c>
      <c r="L2108" s="5">
        <v>5300001</v>
      </c>
      <c r="M2108" s="6">
        <v>25.22898704</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0.31386120708632265</v>
      </c>
      <c r="S2108" s="7">
        <f t="shared" si="32"/>
        <v>2.7246937941250264E-2</v>
      </c>
      <c r="T2108" t="s">
        <v>5000</v>
      </c>
      <c r="U2108" t="s">
        <v>93</v>
      </c>
    </row>
    <row r="2109" spans="1:33" x14ac:dyDescent="0.25">
      <c r="A2109" t="s">
        <v>5276</v>
      </c>
      <c r="B2109" t="s">
        <v>106</v>
      </c>
      <c r="C2109" t="s">
        <v>106</v>
      </c>
      <c r="D2109" t="s">
        <v>107</v>
      </c>
      <c r="E2109" t="s">
        <v>108</v>
      </c>
      <c r="F2109" t="s">
        <v>109</v>
      </c>
      <c r="G2109" s="1">
        <v>14900000</v>
      </c>
      <c r="H2109" s="1">
        <v>98.936932999999996</v>
      </c>
      <c r="I2109" s="2">
        <v>14741603.02</v>
      </c>
      <c r="J2109" s="3">
        <v>0.11024755</v>
      </c>
      <c r="K2109" s="4">
        <v>133713656.54000001</v>
      </c>
      <c r="L2109" s="5">
        <v>5300001</v>
      </c>
      <c r="M2109" s="6">
        <v>25.22898704</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0.27636060819519098</v>
      </c>
      <c r="S2109" s="7">
        <f t="shared" si="32"/>
        <v>3.0468079970029729E-2</v>
      </c>
      <c r="T2109" t="s">
        <v>109</v>
      </c>
      <c r="U2109" t="s">
        <v>93</v>
      </c>
    </row>
    <row r="2110" spans="1:33" x14ac:dyDescent="0.25">
      <c r="A2110" t="s">
        <v>5276</v>
      </c>
      <c r="B2110" t="s">
        <v>110</v>
      </c>
      <c r="C2110" t="s">
        <v>110</v>
      </c>
      <c r="G2110" s="1">
        <v>2906680.74</v>
      </c>
      <c r="H2110" s="1">
        <v>1</v>
      </c>
      <c r="I2110" s="2">
        <v>2906680.74</v>
      </c>
      <c r="J2110" s="3">
        <v>2.17381E-2</v>
      </c>
      <c r="K2110" s="4">
        <v>133713656.54000001</v>
      </c>
      <c r="L2110" s="5">
        <v>5300001</v>
      </c>
      <c r="M2110" s="6">
        <v>25.22898704</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2"/>
        <v xml:space="preserve"> </v>
      </c>
      <c r="T2110" t="s">
        <v>110</v>
      </c>
      <c r="U2110" t="s">
        <v>110</v>
      </c>
    </row>
    <row r="2111" spans="1:33" x14ac:dyDescent="0.25">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2"/>
        <v xml:space="preserve"> </v>
      </c>
    </row>
    <row r="2112" spans="1:33" x14ac:dyDescent="0.25">
      <c r="A2112" t="s">
        <v>116</v>
      </c>
      <c r="B2112" t="s">
        <v>5337</v>
      </c>
      <c r="C2112" t="s">
        <v>5337</v>
      </c>
      <c r="D2112" t="s">
        <v>5338</v>
      </c>
      <c r="E2112" t="s">
        <v>5339</v>
      </c>
      <c r="F2112" t="s">
        <v>5340</v>
      </c>
      <c r="G2112" s="1">
        <v>15000000</v>
      </c>
      <c r="H2112" s="1">
        <v>100.01452578</v>
      </c>
      <c r="I2112" s="2">
        <v>15002178.869999999</v>
      </c>
      <c r="J2112" s="3">
        <v>3.8830700000000002E-3</v>
      </c>
      <c r="K2112" s="4">
        <v>3863482970.3800001</v>
      </c>
      <c r="L2112" s="5">
        <v>38630001</v>
      </c>
      <c r="M2112" s="6">
        <v>100.01249987999999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1.4019179278632148</v>
      </c>
      <c r="S2112" s="7">
        <f t="shared" si="32"/>
        <v>5.4437454481478138E-3</v>
      </c>
      <c r="T2112" t="s">
        <v>5340</v>
      </c>
      <c r="U2112" t="s">
        <v>1245</v>
      </c>
      <c r="AG2112">
        <v>-1.8699999999999999E-4</v>
      </c>
    </row>
    <row r="2113" spans="1:33" x14ac:dyDescent="0.25">
      <c r="A2113" t="s">
        <v>116</v>
      </c>
      <c r="B2113" t="s">
        <v>5341</v>
      </c>
      <c r="C2113" t="s">
        <v>5341</v>
      </c>
      <c r="D2113" t="s">
        <v>5342</v>
      </c>
      <c r="E2113" t="s">
        <v>5343</v>
      </c>
      <c r="F2113" t="s">
        <v>5344</v>
      </c>
      <c r="G2113" s="1">
        <v>205000</v>
      </c>
      <c r="H2113" s="1">
        <v>100.84938889</v>
      </c>
      <c r="I2113" s="2">
        <v>206741.25</v>
      </c>
      <c r="J2113" s="3">
        <v>5.3510000000000001E-5</v>
      </c>
      <c r="K2113" s="4">
        <v>3863482970.3800001</v>
      </c>
      <c r="L2113" s="5">
        <v>38630001</v>
      </c>
      <c r="M2113" s="6">
        <v>100.01249987999999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f>IF(OR($A2113="TUA",$A2113="TYA"),"",IF(ISNUMBER(_xll.BDP($C2113,"DUR_ADJ_OAS_MID")),_xll.BDP($C2113,"DUR_ADJ_OAS_MID"),IF(ISNUMBER(_xll.BDP($E2113&amp;" ISIN","DUR_ADJ_OAS_MID")),_xll.BDP($E2113&amp;" ISIN","DUR_ADJ_OAS_MID")," ")))</f>
        <v>1.689164016383949</v>
      </c>
      <c r="S2113" s="7">
        <f t="shared" si="32"/>
        <v>9.0387166516705115E-5</v>
      </c>
      <c r="T2113" t="s">
        <v>5344</v>
      </c>
      <c r="U2113" t="s">
        <v>1245</v>
      </c>
      <c r="AG2113">
        <v>-1.8699999999999999E-4</v>
      </c>
    </row>
    <row r="2114" spans="1:33" x14ac:dyDescent="0.25">
      <c r="A2114" t="s">
        <v>116</v>
      </c>
      <c r="B2114" t="s">
        <v>5345</v>
      </c>
      <c r="C2114" t="s">
        <v>5345</v>
      </c>
      <c r="D2114" t="s">
        <v>5346</v>
      </c>
      <c r="E2114" t="s">
        <v>5347</v>
      </c>
      <c r="F2114" t="s">
        <v>5348</v>
      </c>
      <c r="G2114" s="1">
        <v>160000</v>
      </c>
      <c r="H2114" s="1">
        <v>100.19403867</v>
      </c>
      <c r="I2114" s="2">
        <v>160310.47</v>
      </c>
      <c r="J2114" s="3">
        <v>4.1489999999999997E-5</v>
      </c>
      <c r="K2114" s="4">
        <v>3863482970.3800001</v>
      </c>
      <c r="L2114" s="5">
        <v>38630001</v>
      </c>
      <c r="M2114" s="6">
        <v>100.01249987999999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f>IF(OR($A2114="TUA",$A2114="TYA"),"",IF(ISNUMBER(_xll.BDP($C2114,"DUR_ADJ_OAS_MID")),_xll.BDP($C2114,"DUR_ADJ_OAS_MID"),IF(ISNUMBER(_xll.BDP($E2114&amp;" ISIN","DUR_ADJ_OAS_MID")),_xll.BDP($E2114&amp;" ISIN","DUR_ADJ_OAS_MID")," ")))</f>
        <v>0.74073034827222417</v>
      </c>
      <c r="S2114" s="7">
        <f t="shared" si="32"/>
        <v>3.0732902149814579E-5</v>
      </c>
      <c r="T2114" t="s">
        <v>5348</v>
      </c>
      <c r="U2114" t="s">
        <v>1245</v>
      </c>
      <c r="AG2114">
        <v>-1.8699999999999999E-4</v>
      </c>
    </row>
    <row r="2115" spans="1:33" x14ac:dyDescent="0.25">
      <c r="A2115" t="s">
        <v>116</v>
      </c>
      <c r="B2115" t="s">
        <v>5349</v>
      </c>
      <c r="C2115" t="s">
        <v>5349</v>
      </c>
      <c r="D2115" t="s">
        <v>5350</v>
      </c>
      <c r="E2115" t="s">
        <v>5351</v>
      </c>
      <c r="F2115" t="s">
        <v>5352</v>
      </c>
      <c r="G2115" s="1">
        <v>137000</v>
      </c>
      <c r="H2115" s="1">
        <v>100.99143433</v>
      </c>
      <c r="I2115" s="2">
        <v>138358.26</v>
      </c>
      <c r="J2115" s="3">
        <v>3.5809999999999998E-5</v>
      </c>
      <c r="K2115" s="4">
        <v>3863482970.3800001</v>
      </c>
      <c r="L2115" s="5">
        <v>38630001</v>
      </c>
      <c r="M2115" s="6">
        <v>100.01249987999999</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f>IF(OR($A2115="TUA",$A2115="TYA"),"",IF(ISNUMBER(_xll.BDP($C2115,"DUR_ADJ_OAS_MID")),_xll.BDP($C2115,"DUR_ADJ_OAS_MID"),IF(ISNUMBER(_xll.BDP($E2115&amp;" ISIN","DUR_ADJ_OAS_MID")),_xll.BDP($E2115&amp;" ISIN","DUR_ADJ_OAS_MID")," ")))</f>
        <v>0.26286473917462266</v>
      </c>
      <c r="S2115" s="7">
        <f t="shared" ref="S2115:S2178" si="33">IF(ISNUMBER(N2115),Q2115*N2115,IF(ISNUMBER(R2115),J2115*R2115," "))</f>
        <v>9.4131863098432375E-6</v>
      </c>
      <c r="T2115" t="s">
        <v>5352</v>
      </c>
      <c r="U2115" t="s">
        <v>1245</v>
      </c>
      <c r="AG2115">
        <v>-1.8699999999999999E-4</v>
      </c>
    </row>
    <row r="2116" spans="1:33" x14ac:dyDescent="0.25">
      <c r="A2116" t="s">
        <v>116</v>
      </c>
      <c r="B2116" t="s">
        <v>5353</v>
      </c>
      <c r="C2116" t="s">
        <v>5353</v>
      </c>
      <c r="D2116" t="s">
        <v>5354</v>
      </c>
      <c r="E2116" t="s">
        <v>5355</v>
      </c>
      <c r="F2116" t="s">
        <v>5356</v>
      </c>
      <c r="G2116" s="1">
        <v>190000</v>
      </c>
      <c r="H2116" s="1">
        <v>101.92630033</v>
      </c>
      <c r="I2116" s="2">
        <v>193659.97</v>
      </c>
      <c r="J2116" s="3">
        <v>5.0130000000000003E-5</v>
      </c>
      <c r="K2116" s="4">
        <v>3863482970.3800001</v>
      </c>
      <c r="L2116" s="5">
        <v>38630001</v>
      </c>
      <c r="M2116" s="6">
        <v>100.01249987999999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0.74742164335212669</v>
      </c>
      <c r="S2116" s="7">
        <f t="shared" si="33"/>
        <v>3.7468246981242113E-5</v>
      </c>
      <c r="T2116" t="s">
        <v>5356</v>
      </c>
      <c r="U2116" t="s">
        <v>1245</v>
      </c>
      <c r="AG2116">
        <v>-1.8699999999999999E-4</v>
      </c>
    </row>
    <row r="2117" spans="1:33" x14ac:dyDescent="0.25">
      <c r="A2117" t="s">
        <v>116</v>
      </c>
      <c r="B2117" t="s">
        <v>5357</v>
      </c>
      <c r="C2117" t="s">
        <v>5357</v>
      </c>
      <c r="D2117" t="s">
        <v>5358</v>
      </c>
      <c r="E2117" t="s">
        <v>5359</v>
      </c>
      <c r="F2117" t="s">
        <v>5360</v>
      </c>
      <c r="G2117" s="1">
        <v>30000000</v>
      </c>
      <c r="H2117" s="1">
        <v>100.98859189</v>
      </c>
      <c r="I2117" s="2">
        <v>30296577.57</v>
      </c>
      <c r="J2117" s="3">
        <v>7.8417799999999996E-3</v>
      </c>
      <c r="K2117" s="4">
        <v>3863482970.3800001</v>
      </c>
      <c r="L2117" s="5">
        <v>38630001</v>
      </c>
      <c r="M2117" s="6">
        <v>100.01249987999999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1.9443986032780494E-2</v>
      </c>
      <c r="S2117" s="7">
        <f t="shared" si="33"/>
        <v>1.5247546079213742E-4</v>
      </c>
      <c r="T2117" t="s">
        <v>5360</v>
      </c>
      <c r="U2117" t="s">
        <v>1245</v>
      </c>
      <c r="AG2117">
        <v>-1.8699999999999999E-4</v>
      </c>
    </row>
    <row r="2118" spans="1:33" x14ac:dyDescent="0.25">
      <c r="A2118" t="s">
        <v>116</v>
      </c>
      <c r="B2118" t="s">
        <v>5361</v>
      </c>
      <c r="C2118" t="s">
        <v>5361</v>
      </c>
      <c r="D2118" t="s">
        <v>5362</v>
      </c>
      <c r="E2118" t="s">
        <v>5363</v>
      </c>
      <c r="F2118" t="s">
        <v>5364</v>
      </c>
      <c r="G2118" s="1">
        <v>10000000</v>
      </c>
      <c r="H2118" s="1">
        <v>100.89341133000001</v>
      </c>
      <c r="I2118" s="2">
        <v>10089341.130000001</v>
      </c>
      <c r="J2118" s="3">
        <v>2.6114599999999999E-3</v>
      </c>
      <c r="K2118" s="4">
        <v>3863482970.3800001</v>
      </c>
      <c r="L2118" s="5">
        <v>38630001</v>
      </c>
      <c r="M2118" s="6">
        <v>100.01249987999999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8.6559020660800408E-3</v>
      </c>
      <c r="S2118" s="7">
        <f t="shared" si="33"/>
        <v>2.2604542009485382E-5</v>
      </c>
      <c r="T2118" t="s">
        <v>5364</v>
      </c>
      <c r="U2118" t="s">
        <v>1245</v>
      </c>
      <c r="AG2118">
        <v>-1.8699999999999999E-4</v>
      </c>
    </row>
    <row r="2119" spans="1:33" x14ac:dyDescent="0.25">
      <c r="A2119" t="s">
        <v>116</v>
      </c>
      <c r="B2119" t="s">
        <v>5365</v>
      </c>
      <c r="C2119" t="s">
        <v>5365</v>
      </c>
      <c r="D2119" t="s">
        <v>5366</v>
      </c>
      <c r="E2119" t="s">
        <v>5367</v>
      </c>
      <c r="F2119" t="s">
        <v>5368</v>
      </c>
      <c r="G2119" s="1">
        <v>50000</v>
      </c>
      <c r="H2119" s="1">
        <v>102.29762767</v>
      </c>
      <c r="I2119" s="2">
        <v>51148.82</v>
      </c>
      <c r="J2119" s="3">
        <v>1.324E-5</v>
      </c>
      <c r="K2119" s="4">
        <v>3863482970.3800001</v>
      </c>
      <c r="L2119" s="5">
        <v>38630001</v>
      </c>
      <c r="M2119" s="6">
        <v>100.01249987999999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0.54032377682671107</v>
      </c>
      <c r="S2119" s="7">
        <f t="shared" si="33"/>
        <v>7.1538868051856549E-6</v>
      </c>
      <c r="T2119" t="s">
        <v>5368</v>
      </c>
      <c r="U2119" t="s">
        <v>1245</v>
      </c>
      <c r="AG2119">
        <v>-1.8699999999999999E-4</v>
      </c>
    </row>
    <row r="2120" spans="1:33" x14ac:dyDescent="0.25">
      <c r="A2120" t="s">
        <v>116</v>
      </c>
      <c r="B2120" t="s">
        <v>5369</v>
      </c>
      <c r="C2120" t="s">
        <v>5369</v>
      </c>
      <c r="D2120" t="s">
        <v>5370</v>
      </c>
      <c r="E2120" t="s">
        <v>5371</v>
      </c>
      <c r="F2120" t="s">
        <v>5372</v>
      </c>
      <c r="G2120" s="1">
        <v>12000000</v>
      </c>
      <c r="H2120" s="1">
        <v>100.51448256</v>
      </c>
      <c r="I2120" s="2">
        <v>12061737.91</v>
      </c>
      <c r="J2120" s="3">
        <v>3.1219899999999998E-3</v>
      </c>
      <c r="K2120" s="4">
        <v>3863482970.3800001</v>
      </c>
      <c r="L2120" s="5">
        <v>38630001</v>
      </c>
      <c r="M2120" s="6">
        <v>100.01249987999999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0.39366078122126741</v>
      </c>
      <c r="S2120" s="7">
        <f t="shared" si="33"/>
        <v>1.2290050223649847E-3</v>
      </c>
      <c r="T2120" t="s">
        <v>5372</v>
      </c>
      <c r="U2120" t="s">
        <v>1245</v>
      </c>
      <c r="AG2120">
        <v>-1.8699999999999999E-4</v>
      </c>
    </row>
    <row r="2121" spans="1:33" x14ac:dyDescent="0.25">
      <c r="A2121" t="s">
        <v>116</v>
      </c>
      <c r="B2121" t="s">
        <v>5373</v>
      </c>
      <c r="C2121" t="s">
        <v>5373</v>
      </c>
      <c r="D2121" t="s">
        <v>5374</v>
      </c>
      <c r="E2121" t="s">
        <v>5375</v>
      </c>
      <c r="F2121" t="s">
        <v>5376</v>
      </c>
      <c r="G2121" s="1">
        <v>50000000</v>
      </c>
      <c r="H2121" s="1">
        <v>99.497332999999998</v>
      </c>
      <c r="I2121" s="2">
        <v>49748666.5</v>
      </c>
      <c r="J2121" s="3">
        <v>1.287664E-2</v>
      </c>
      <c r="K2121" s="4">
        <v>3863482970.3800001</v>
      </c>
      <c r="L2121" s="5">
        <v>38630001</v>
      </c>
      <c r="M2121" s="6">
        <v>100.01249987999999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0.13069114930718895</v>
      </c>
      <c r="S2121" s="7">
        <f t="shared" si="33"/>
        <v>1.6828628808149215E-3</v>
      </c>
      <c r="T2121" t="s">
        <v>5376</v>
      </c>
      <c r="U2121" t="s">
        <v>1245</v>
      </c>
      <c r="AG2121">
        <v>-1.8699999999999999E-4</v>
      </c>
    </row>
    <row r="2122" spans="1:33" x14ac:dyDescent="0.25">
      <c r="A2122" t="s">
        <v>116</v>
      </c>
      <c r="B2122" t="s">
        <v>5377</v>
      </c>
      <c r="C2122" t="s">
        <v>5377</v>
      </c>
      <c r="D2122" t="s">
        <v>5378</v>
      </c>
      <c r="E2122" t="s">
        <v>5379</v>
      </c>
      <c r="F2122" t="s">
        <v>5380</v>
      </c>
      <c r="G2122" s="1">
        <v>100000000</v>
      </c>
      <c r="H2122" s="1">
        <v>99.424028000000007</v>
      </c>
      <c r="I2122" s="2">
        <v>99424028</v>
      </c>
      <c r="J2122" s="3">
        <v>2.5734300000000002E-2</v>
      </c>
      <c r="K2122" s="4">
        <v>3863482970.3800001</v>
      </c>
      <c r="L2122" s="5">
        <v>38630001</v>
      </c>
      <c r="M2122" s="6">
        <v>100.01249987999999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0.14967242493545987</v>
      </c>
      <c r="S2122" s="7">
        <f t="shared" si="33"/>
        <v>3.8517150850166052E-3</v>
      </c>
      <c r="T2122" t="s">
        <v>5380</v>
      </c>
      <c r="U2122" t="s">
        <v>1245</v>
      </c>
      <c r="AG2122">
        <v>-1.8699999999999999E-4</v>
      </c>
    </row>
    <row r="2123" spans="1:33" x14ac:dyDescent="0.25">
      <c r="A2123" t="s">
        <v>116</v>
      </c>
      <c r="B2123" t="s">
        <v>5381</v>
      </c>
      <c r="C2123" t="s">
        <v>5381</v>
      </c>
      <c r="D2123" t="s">
        <v>5382</v>
      </c>
      <c r="E2123" t="s">
        <v>5383</v>
      </c>
      <c r="F2123" t="s">
        <v>5384</v>
      </c>
      <c r="G2123" s="1">
        <v>50000000</v>
      </c>
      <c r="H2123" s="1">
        <v>99.403082999999995</v>
      </c>
      <c r="I2123" s="2">
        <v>49701541.5</v>
      </c>
      <c r="J2123" s="3">
        <v>1.286444E-2</v>
      </c>
      <c r="K2123" s="4">
        <v>3863482970.3800001</v>
      </c>
      <c r="L2123" s="5">
        <v>38630001</v>
      </c>
      <c r="M2123" s="6">
        <v>100.01249987999999</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0.15510176707870854</v>
      </c>
      <c r="S2123" s="7">
        <f t="shared" si="33"/>
        <v>1.9952973764780211E-3</v>
      </c>
      <c r="T2123" t="s">
        <v>5384</v>
      </c>
      <c r="U2123" t="s">
        <v>1245</v>
      </c>
      <c r="AG2123">
        <v>-1.8699999999999999E-4</v>
      </c>
    </row>
    <row r="2124" spans="1:33" x14ac:dyDescent="0.25">
      <c r="A2124" t="s">
        <v>116</v>
      </c>
      <c r="B2124" t="s">
        <v>5385</v>
      </c>
      <c r="C2124" t="s">
        <v>5385</v>
      </c>
      <c r="D2124" t="s">
        <v>5386</v>
      </c>
      <c r="E2124" t="s">
        <v>5387</v>
      </c>
      <c r="F2124" t="s">
        <v>5388</v>
      </c>
      <c r="G2124" s="1">
        <v>106000000</v>
      </c>
      <c r="H2124" s="1">
        <v>99.329778000000005</v>
      </c>
      <c r="I2124" s="2">
        <v>105289564.68000001</v>
      </c>
      <c r="J2124" s="3">
        <v>2.7252499999999999E-2</v>
      </c>
      <c r="K2124" s="4">
        <v>3863482970.3800001</v>
      </c>
      <c r="L2124" s="5">
        <v>38630001</v>
      </c>
      <c r="M2124" s="6">
        <v>100.01249987999999</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f>IF(OR($A2124="TUA",$A2124="TYA"),"",IF(ISNUMBER(_xll.BDP($C2124,"DUR_ADJ_OAS_MID")),_xll.BDP($C2124,"DUR_ADJ_OAS_MID"),IF(ISNUMBER(_xll.BDP($E2124&amp;" ISIN","DUR_ADJ_OAS_MID")),_xll.BDP($E2124&amp;" ISIN","DUR_ADJ_OAS_MID")," ")))</f>
        <v>0.17403428593421932</v>
      </c>
      <c r="S2124" s="7">
        <f t="shared" si="33"/>
        <v>4.7428693774223115E-3</v>
      </c>
      <c r="T2124" t="s">
        <v>5388</v>
      </c>
      <c r="U2124" t="s">
        <v>1245</v>
      </c>
      <c r="AG2124">
        <v>-1.8699999999999999E-4</v>
      </c>
    </row>
    <row r="2125" spans="1:33" x14ac:dyDescent="0.25">
      <c r="A2125" t="s">
        <v>116</v>
      </c>
      <c r="B2125" t="s">
        <v>5389</v>
      </c>
      <c r="C2125" t="s">
        <v>5389</v>
      </c>
      <c r="D2125" t="s">
        <v>5390</v>
      </c>
      <c r="E2125" t="s">
        <v>5391</v>
      </c>
      <c r="F2125" t="s">
        <v>5392</v>
      </c>
      <c r="G2125" s="1">
        <v>60000000</v>
      </c>
      <c r="H2125" s="1">
        <v>98.998666999999998</v>
      </c>
      <c r="I2125" s="2">
        <v>59399200.200000003</v>
      </c>
      <c r="J2125" s="3">
        <v>1.5374519999999999E-2</v>
      </c>
      <c r="K2125" s="4">
        <v>3863482970.3800001</v>
      </c>
      <c r="L2125" s="5">
        <v>38630001</v>
      </c>
      <c r="M2125" s="6">
        <v>100.01249987999999</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f>IF(OR($A2125="TUA",$A2125="TYA"),"",IF(ISNUMBER(_xll.BDP($C2125,"DUR_ADJ_OAS_MID")),_xll.BDP($C2125,"DUR_ADJ_OAS_MID"),IF(ISNUMBER(_xll.BDP($E2125&amp;" ISIN","DUR_ADJ_OAS_MID")),_xll.BDP($E2125&amp;" ISIN","DUR_ADJ_OAS_MID")," ")))</f>
        <v>0.26019533093515479</v>
      </c>
      <c r="S2125" s="7">
        <f t="shared" si="33"/>
        <v>4.0003783193691559E-3</v>
      </c>
      <c r="T2125" t="s">
        <v>5392</v>
      </c>
      <c r="U2125" t="s">
        <v>1245</v>
      </c>
      <c r="AG2125">
        <v>-1.8699999999999999E-4</v>
      </c>
    </row>
    <row r="2126" spans="1:33" x14ac:dyDescent="0.25">
      <c r="A2126" t="s">
        <v>116</v>
      </c>
      <c r="B2126" t="s">
        <v>5393</v>
      </c>
      <c r="C2126" t="s">
        <v>5393</v>
      </c>
      <c r="D2126" t="s">
        <v>5394</v>
      </c>
      <c r="E2126" t="s">
        <v>5395</v>
      </c>
      <c r="F2126" t="s">
        <v>5396</v>
      </c>
      <c r="G2126" s="1">
        <v>158000000</v>
      </c>
      <c r="H2126" s="1">
        <v>98.487125000000006</v>
      </c>
      <c r="I2126" s="2">
        <v>155609657.5</v>
      </c>
      <c r="J2126" s="3">
        <v>4.027704E-2</v>
      </c>
      <c r="K2126" s="4">
        <v>3863482970.3800001</v>
      </c>
      <c r="L2126" s="5">
        <v>38630001</v>
      </c>
      <c r="M2126" s="6">
        <v>100.01249987999999</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f>IF(OR($A2126="TUA",$A2126="TYA"),"",IF(ISNUMBER(_xll.BDP($C2126,"DUR_ADJ_OAS_MID")),_xll.BDP($C2126,"DUR_ADJ_OAS_MID"),IF(ISNUMBER(_xll.BDP($E2126&amp;" ISIN","DUR_ADJ_OAS_MID")),_xll.BDP($E2126&amp;" ISIN","DUR_ADJ_OAS_MID")," ")))</f>
        <v>0.39636507547887501</v>
      </c>
      <c r="S2126" s="7">
        <f t="shared" si="33"/>
        <v>1.5964411999665667E-2</v>
      </c>
      <c r="T2126" t="s">
        <v>5396</v>
      </c>
      <c r="U2126" t="s">
        <v>1245</v>
      </c>
      <c r="AG2126">
        <v>-1.8699999999999999E-4</v>
      </c>
    </row>
    <row r="2127" spans="1:33" x14ac:dyDescent="0.25">
      <c r="A2127" t="s">
        <v>116</v>
      </c>
      <c r="B2127" t="s">
        <v>5397</v>
      </c>
      <c r="C2127" t="s">
        <v>5397</v>
      </c>
      <c r="D2127" t="s">
        <v>5398</v>
      </c>
      <c r="E2127" t="s">
        <v>5399</v>
      </c>
      <c r="F2127" t="s">
        <v>5400</v>
      </c>
      <c r="G2127" s="1">
        <v>42000000</v>
      </c>
      <c r="H2127" s="1">
        <v>99.957888999999994</v>
      </c>
      <c r="I2127" s="2">
        <v>41982313.380000003</v>
      </c>
      <c r="J2127" s="3">
        <v>1.086644E-2</v>
      </c>
      <c r="K2127" s="4">
        <v>3863482970.3800001</v>
      </c>
      <c r="L2127" s="5">
        <v>38630001</v>
      </c>
      <c r="M2127" s="6">
        <v>100.01249987999999</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f>IF(OR($A2127="TUA",$A2127="TYA"),"",IF(ISNUMBER(_xll.BDP($C2127,"DUR_ADJ_OAS_MID")),_xll.BDP($C2127,"DUR_ADJ_OAS_MID"),IF(ISNUMBER(_xll.BDP($E2127&amp;" ISIN","DUR_ADJ_OAS_MID")),_xll.BDP($E2127&amp;" ISIN","DUR_ADJ_OAS_MID")," ")))</f>
        <v>1.0944301784788189E-2</v>
      </c>
      <c r="S2127" s="7">
        <f t="shared" si="33"/>
        <v>1.1892559868629377E-4</v>
      </c>
      <c r="T2127" t="s">
        <v>5400</v>
      </c>
      <c r="U2127" t="s">
        <v>1245</v>
      </c>
      <c r="AG2127">
        <v>-1.8699999999999999E-4</v>
      </c>
    </row>
    <row r="2128" spans="1:33" x14ac:dyDescent="0.25">
      <c r="A2128" t="s">
        <v>116</v>
      </c>
      <c r="B2128" t="s">
        <v>5401</v>
      </c>
      <c r="C2128" t="s">
        <v>5401</v>
      </c>
      <c r="D2128" t="s">
        <v>5402</v>
      </c>
      <c r="E2128" t="s">
        <v>5403</v>
      </c>
      <c r="F2128" t="s">
        <v>5404</v>
      </c>
      <c r="G2128" s="1">
        <v>50000000</v>
      </c>
      <c r="H2128" s="1">
        <v>99.915778000000003</v>
      </c>
      <c r="I2128" s="2">
        <v>49957889</v>
      </c>
      <c r="J2128" s="3">
        <v>1.2930789999999999E-2</v>
      </c>
      <c r="K2128" s="4">
        <v>3863482970.3800001</v>
      </c>
      <c r="L2128" s="5">
        <v>38630001</v>
      </c>
      <c r="M2128" s="6">
        <v>100.01249987999999</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2.188399602114029E-2</v>
      </c>
      <c r="S2128" s="7">
        <f t="shared" si="33"/>
        <v>2.8297735691020062E-4</v>
      </c>
      <c r="T2128" t="s">
        <v>5404</v>
      </c>
      <c r="U2128" t="s">
        <v>1245</v>
      </c>
      <c r="AG2128">
        <v>-1.8699999999999999E-4</v>
      </c>
    </row>
    <row r="2129" spans="1:33" x14ac:dyDescent="0.25">
      <c r="A2129" t="s">
        <v>116</v>
      </c>
      <c r="B2129" t="s">
        <v>5405</v>
      </c>
      <c r="C2129" t="s">
        <v>5405</v>
      </c>
      <c r="D2129" t="s">
        <v>5406</v>
      </c>
      <c r="E2129" t="s">
        <v>5407</v>
      </c>
      <c r="F2129" t="s">
        <v>5408</v>
      </c>
      <c r="G2129" s="1">
        <v>61000000</v>
      </c>
      <c r="H2129" s="1">
        <v>99.769000000000005</v>
      </c>
      <c r="I2129" s="2">
        <v>60859090</v>
      </c>
      <c r="J2129" s="3">
        <v>1.5752390000000002E-2</v>
      </c>
      <c r="K2129" s="4">
        <v>3863482970.3800001</v>
      </c>
      <c r="L2129" s="5">
        <v>38630001</v>
      </c>
      <c r="M2129" s="6">
        <v>100.01249987999999</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6.0092504832465296E-2</v>
      </c>
      <c r="S2129" s="7">
        <f t="shared" si="33"/>
        <v>9.4660057219787808E-4</v>
      </c>
      <c r="T2129" t="s">
        <v>5408</v>
      </c>
      <c r="U2129" t="s">
        <v>1245</v>
      </c>
      <c r="AG2129">
        <v>-1.8699999999999999E-4</v>
      </c>
    </row>
    <row r="2130" spans="1:33" x14ac:dyDescent="0.25">
      <c r="A2130" t="s">
        <v>116</v>
      </c>
      <c r="B2130" t="s">
        <v>5409</v>
      </c>
      <c r="C2130" t="s">
        <v>5409</v>
      </c>
      <c r="D2130" t="s">
        <v>5410</v>
      </c>
      <c r="E2130" t="s">
        <v>5411</v>
      </c>
      <c r="F2130" t="s">
        <v>5412</v>
      </c>
      <c r="G2130" s="1">
        <v>100000000</v>
      </c>
      <c r="H2130" s="1">
        <v>99.653499999999994</v>
      </c>
      <c r="I2130" s="2">
        <v>99653500</v>
      </c>
      <c r="J2130" s="3">
        <v>2.5793690000000001E-2</v>
      </c>
      <c r="K2130" s="4">
        <v>3863482970.3800001</v>
      </c>
      <c r="L2130" s="5">
        <v>38630001</v>
      </c>
      <c r="M2130" s="6">
        <v>100.01249987999999</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9.0010459894627137E-2</v>
      </c>
      <c r="S2130" s="7">
        <f t="shared" si="33"/>
        <v>2.321701899279445E-3</v>
      </c>
      <c r="T2130" t="s">
        <v>5412</v>
      </c>
      <c r="U2130" t="s">
        <v>1245</v>
      </c>
      <c r="AG2130">
        <v>-1.8699999999999999E-4</v>
      </c>
    </row>
    <row r="2131" spans="1:33" x14ac:dyDescent="0.25">
      <c r="A2131" t="s">
        <v>116</v>
      </c>
      <c r="B2131" t="s">
        <v>5413</v>
      </c>
      <c r="C2131" t="s">
        <v>5413</v>
      </c>
      <c r="D2131" t="s">
        <v>5414</v>
      </c>
      <c r="E2131" t="s">
        <v>5415</v>
      </c>
      <c r="F2131" t="s">
        <v>5416</v>
      </c>
      <c r="G2131" s="1">
        <v>80000000</v>
      </c>
      <c r="H2131" s="1">
        <v>99.622</v>
      </c>
      <c r="I2131" s="2">
        <v>79697600</v>
      </c>
      <c r="J2131" s="3">
        <v>2.062843E-2</v>
      </c>
      <c r="K2131" s="4">
        <v>3863482970.3800001</v>
      </c>
      <c r="L2131" s="5">
        <v>38630001</v>
      </c>
      <c r="M2131" s="6">
        <v>100.01249987999999</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9.8150202326849761E-2</v>
      </c>
      <c r="S2131" s="7">
        <f t="shared" si="33"/>
        <v>2.0246845781852576E-3</v>
      </c>
      <c r="T2131" t="s">
        <v>5416</v>
      </c>
      <c r="U2131" t="s">
        <v>1245</v>
      </c>
      <c r="AG2131">
        <v>-1.8699999999999999E-4</v>
      </c>
    </row>
    <row r="2132" spans="1:33" x14ac:dyDescent="0.25">
      <c r="A2132" t="s">
        <v>116</v>
      </c>
      <c r="B2132" t="s">
        <v>5417</v>
      </c>
      <c r="C2132" t="s">
        <v>5417</v>
      </c>
      <c r="D2132" t="s">
        <v>5418</v>
      </c>
      <c r="E2132" t="s">
        <v>5419</v>
      </c>
      <c r="F2132" t="s">
        <v>5420</v>
      </c>
      <c r="G2132" s="1">
        <v>144000000</v>
      </c>
      <c r="H2132" s="1">
        <v>100.72204922</v>
      </c>
      <c r="I2132" s="2">
        <v>145039750.88</v>
      </c>
      <c r="J2132" s="3">
        <v>3.7541190000000002E-2</v>
      </c>
      <c r="K2132" s="4">
        <v>3863482970.3800001</v>
      </c>
      <c r="L2132" s="5">
        <v>38630001</v>
      </c>
      <c r="M2132" s="6">
        <v>100.01249987999999</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f>IF(OR($A2132="TUA",$A2132="TYA"),"",IF(ISNUMBER(_xll.BDP($C2132,"DUR_ADJ_OAS_MID")),_xll.BDP($C2132,"DUR_ADJ_OAS_MID"),IF(ISNUMBER(_xll.BDP($E2132&amp;" ISIN","DUR_ADJ_OAS_MID")),_xll.BDP($E2132&amp;" ISIN","DUR_ADJ_OAS_MID")," ")))</f>
        <v>1.8353048036633808</v>
      </c>
      <c r="S2132" s="7">
        <f t="shared" si="33"/>
        <v>6.8899526342239684E-2</v>
      </c>
      <c r="T2132" t="s">
        <v>5420</v>
      </c>
      <c r="U2132" t="s">
        <v>1245</v>
      </c>
      <c r="AG2132">
        <v>-1.8699999999999999E-4</v>
      </c>
    </row>
    <row r="2133" spans="1:33" x14ac:dyDescent="0.25">
      <c r="A2133" t="s">
        <v>116</v>
      </c>
      <c r="B2133" t="s">
        <v>5421</v>
      </c>
      <c r="C2133" t="s">
        <v>5422</v>
      </c>
      <c r="D2133" t="s">
        <v>5423</v>
      </c>
      <c r="E2133" t="s">
        <v>5424</v>
      </c>
      <c r="F2133" t="s">
        <v>5425</v>
      </c>
      <c r="G2133" s="1">
        <v>50000000</v>
      </c>
      <c r="H2133" s="1">
        <v>99.842500000000001</v>
      </c>
      <c r="I2133" s="2">
        <v>49921250</v>
      </c>
      <c r="J2133" s="3">
        <v>1.292131E-2</v>
      </c>
      <c r="K2133" s="4">
        <v>3863482970.3800001</v>
      </c>
      <c r="L2133" s="5">
        <v>38630001</v>
      </c>
      <c r="M2133" s="6">
        <v>100.01249987999999</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f>IF(OR($A2133="TUA",$A2133="TYA"),"",IF(ISNUMBER(_xll.BDP($C2133,"DUR_ADJ_OAS_MID")),_xll.BDP($C2133,"DUR_ADJ_OAS_MID"),IF(ISNUMBER(_xll.BDP($E2133&amp;" ISIN","DUR_ADJ_OAS_MID")),_xll.BDP($E2133&amp;" ISIN","DUR_ADJ_OAS_MID")," ")))</f>
        <v>4.1025755636918147E-2</v>
      </c>
      <c r="S2133" s="7">
        <f t="shared" si="33"/>
        <v>5.3010650656886685E-4</v>
      </c>
      <c r="T2133" t="s">
        <v>5425</v>
      </c>
      <c r="U2133" t="s">
        <v>1245</v>
      </c>
      <c r="AG2133">
        <v>-1.8699999999999999E-4</v>
      </c>
    </row>
    <row r="2134" spans="1:33" x14ac:dyDescent="0.25">
      <c r="A2134" t="s">
        <v>116</v>
      </c>
      <c r="B2134" t="s">
        <v>5426</v>
      </c>
      <c r="C2134" t="s">
        <v>5426</v>
      </c>
      <c r="D2134" t="s">
        <v>5427</v>
      </c>
      <c r="E2134" t="s">
        <v>5428</v>
      </c>
      <c r="F2134" t="s">
        <v>5429</v>
      </c>
      <c r="G2134" s="1">
        <v>50000000</v>
      </c>
      <c r="H2134" s="1">
        <v>99.361193999999998</v>
      </c>
      <c r="I2134" s="2">
        <v>49680597</v>
      </c>
      <c r="J2134" s="3">
        <v>1.2859020000000001E-2</v>
      </c>
      <c r="K2134" s="4">
        <v>3863482970.3800001</v>
      </c>
      <c r="L2134" s="5">
        <v>38630001</v>
      </c>
      <c r="M2134" s="6">
        <v>100.01249987999999</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f>IF(OR($A2134="TUA",$A2134="TYA"),"",IF(ISNUMBER(_xll.BDP($C2134,"DUR_ADJ_OAS_MID")),_xll.BDP($C2134,"DUR_ADJ_OAS_MID"),IF(ISNUMBER(_xll.BDP($E2134&amp;" ISIN","DUR_ADJ_OAS_MID")),_xll.BDP($E2134&amp;" ISIN","DUR_ADJ_OAS_MID")," ")))</f>
        <v>0.16600172295302446</v>
      </c>
      <c r="S2134" s="7">
        <f t="shared" si="33"/>
        <v>2.1346194754874007E-3</v>
      </c>
      <c r="T2134" t="s">
        <v>5429</v>
      </c>
      <c r="U2134" t="s">
        <v>1245</v>
      </c>
      <c r="AG2134">
        <v>-1.8699999999999999E-4</v>
      </c>
    </row>
    <row r="2135" spans="1:33" x14ac:dyDescent="0.25">
      <c r="A2135" t="s">
        <v>116</v>
      </c>
      <c r="B2135" t="s">
        <v>5430</v>
      </c>
      <c r="C2135" t="s">
        <v>5430</v>
      </c>
      <c r="D2135" t="s">
        <v>5431</v>
      </c>
      <c r="E2135" t="s">
        <v>5432</v>
      </c>
      <c r="F2135" t="s">
        <v>5433</v>
      </c>
      <c r="G2135" s="1">
        <v>100000000</v>
      </c>
      <c r="H2135" s="1">
        <v>99.340249999999997</v>
      </c>
      <c r="I2135" s="2">
        <v>99340250</v>
      </c>
      <c r="J2135" s="3">
        <v>2.571261E-2</v>
      </c>
      <c r="K2135" s="4">
        <v>3863482970.3800001</v>
      </c>
      <c r="L2135" s="5">
        <v>38630001</v>
      </c>
      <c r="M2135" s="6">
        <v>100.01249987999999</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f>IF(OR($A2135="TUA",$A2135="TYA"),"",IF(ISNUMBER(_xll.BDP($C2135,"DUR_ADJ_OAS_MID")),_xll.BDP($C2135,"DUR_ADJ_OAS_MID"),IF(ISNUMBER(_xll.BDP($E2135&amp;" ISIN","DUR_ADJ_OAS_MID")),_xll.BDP($E2135&amp;" ISIN","DUR_ADJ_OAS_MID")," ")))</f>
        <v>0.17138033535766883</v>
      </c>
      <c r="S2135" s="7">
        <f t="shared" si="33"/>
        <v>4.4066357247209489E-3</v>
      </c>
      <c r="T2135" t="s">
        <v>5433</v>
      </c>
      <c r="U2135" t="s">
        <v>1245</v>
      </c>
      <c r="AG2135">
        <v>-1.8699999999999999E-4</v>
      </c>
    </row>
    <row r="2136" spans="1:33" x14ac:dyDescent="0.25">
      <c r="A2136" t="s">
        <v>116</v>
      </c>
      <c r="B2136" t="s">
        <v>5434</v>
      </c>
      <c r="C2136" t="s">
        <v>5434</v>
      </c>
      <c r="D2136" t="s">
        <v>5435</v>
      </c>
      <c r="E2136" t="s">
        <v>5436</v>
      </c>
      <c r="F2136" t="s">
        <v>5437</v>
      </c>
      <c r="G2136" s="1">
        <v>45000000</v>
      </c>
      <c r="H2136" s="1">
        <v>99.852999999999994</v>
      </c>
      <c r="I2136" s="2">
        <v>44933850</v>
      </c>
      <c r="J2136" s="3">
        <v>1.1630400000000001E-2</v>
      </c>
      <c r="K2136" s="4">
        <v>3863482970.3800001</v>
      </c>
      <c r="L2136" s="5">
        <v>38630001</v>
      </c>
      <c r="M2136" s="6">
        <v>100.01249987999999</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f>IF(OR($A2136="TUA",$A2136="TYA"),"",IF(ISNUMBER(_xll.BDP($C2136,"DUR_ADJ_OAS_MID")),_xll.BDP($C2136,"DUR_ADJ_OAS_MID"),IF(ISNUMBER(_xll.BDP($E2136&amp;" ISIN","DUR_ADJ_OAS_MID")),_xll.BDP($E2136&amp;" ISIN","DUR_ADJ_OAS_MID")," ")))</f>
        <v>3.8295107911727438E-2</v>
      </c>
      <c r="S2136" s="7">
        <f t="shared" si="33"/>
        <v>4.4538742305655485E-4</v>
      </c>
      <c r="T2136" t="s">
        <v>5437</v>
      </c>
      <c r="U2136" t="s">
        <v>1245</v>
      </c>
      <c r="AG2136">
        <v>-1.8699999999999999E-4</v>
      </c>
    </row>
    <row r="2137" spans="1:33" x14ac:dyDescent="0.25">
      <c r="A2137" t="s">
        <v>116</v>
      </c>
      <c r="B2137" t="s">
        <v>5438</v>
      </c>
      <c r="C2137" t="s">
        <v>5438</v>
      </c>
      <c r="D2137" t="s">
        <v>5439</v>
      </c>
      <c r="E2137" t="s">
        <v>5440</v>
      </c>
      <c r="F2137" t="s">
        <v>5441</v>
      </c>
      <c r="G2137" s="1">
        <v>186000000</v>
      </c>
      <c r="H2137" s="1">
        <v>100.24320786</v>
      </c>
      <c r="I2137" s="2">
        <v>186452366.62</v>
      </c>
      <c r="J2137" s="3">
        <v>4.826018E-2</v>
      </c>
      <c r="K2137" s="4">
        <v>3863482970.3800001</v>
      </c>
      <c r="L2137" s="5">
        <v>38630001</v>
      </c>
      <c r="M2137" s="6">
        <v>100.01249987999999</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f>IF(OR($A2137="TUA",$A2137="TYA"),"",IF(ISNUMBER(_xll.BDP($C2137,"DUR_ADJ_OAS_MID")),_xll.BDP($C2137,"DUR_ADJ_OAS_MID"),IF(ISNUMBER(_xll.BDP($E2137&amp;" ISIN","DUR_ADJ_OAS_MID")),_xll.BDP($E2137&amp;" ISIN","DUR_ADJ_OAS_MID")," ")))</f>
        <v>-1.2635175758119606E-3</v>
      </c>
      <c r="S2137" s="7">
        <f t="shared" si="33"/>
        <v>-6.0977585641848868E-5</v>
      </c>
      <c r="T2137" t="s">
        <v>5441</v>
      </c>
      <c r="U2137" t="s">
        <v>1245</v>
      </c>
      <c r="AG2137">
        <v>-1.8699999999999999E-4</v>
      </c>
    </row>
    <row r="2138" spans="1:33" x14ac:dyDescent="0.25">
      <c r="A2138" t="s">
        <v>116</v>
      </c>
      <c r="B2138" t="s">
        <v>5442</v>
      </c>
      <c r="C2138" t="s">
        <v>5442</v>
      </c>
      <c r="D2138" t="s">
        <v>5443</v>
      </c>
      <c r="E2138" t="s">
        <v>5444</v>
      </c>
      <c r="F2138" t="s">
        <v>5445</v>
      </c>
      <c r="G2138" s="1">
        <v>80000000</v>
      </c>
      <c r="H2138" s="1">
        <v>100.22128019</v>
      </c>
      <c r="I2138" s="2">
        <v>80177024.150000006</v>
      </c>
      <c r="J2138" s="3">
        <v>2.075252E-2</v>
      </c>
      <c r="K2138" s="4">
        <v>3863482970.3800001</v>
      </c>
      <c r="L2138" s="5">
        <v>38630001</v>
      </c>
      <c r="M2138" s="6">
        <v>100.01249987999999</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f>IF(OR($A2138="TUA",$A2138="TYA"),"",IF(ISNUMBER(_xll.BDP($C2138,"DUR_ADJ_OAS_MID")),_xll.BDP($C2138,"DUR_ADJ_OAS_MID"),IF(ISNUMBER(_xll.BDP($E2138&amp;" ISIN","DUR_ADJ_OAS_MID")),_xll.BDP($E2138&amp;" ISIN","DUR_ADJ_OAS_MID")," ")))</f>
        <v>-6.5392656656217971E-3</v>
      </c>
      <c r="S2138" s="7">
        <f t="shared" si="33"/>
        <v>-1.3570624151112965E-4</v>
      </c>
      <c r="T2138" t="s">
        <v>5445</v>
      </c>
      <c r="U2138" t="s">
        <v>1245</v>
      </c>
      <c r="AG2138">
        <v>-1.8699999999999999E-4</v>
      </c>
    </row>
    <row r="2139" spans="1:33" x14ac:dyDescent="0.25">
      <c r="A2139" t="s">
        <v>116</v>
      </c>
      <c r="B2139" t="s">
        <v>5446</v>
      </c>
      <c r="C2139" t="s">
        <v>5446</v>
      </c>
      <c r="D2139" t="s">
        <v>5447</v>
      </c>
      <c r="E2139" t="s">
        <v>5448</v>
      </c>
      <c r="F2139" t="s">
        <v>5449</v>
      </c>
      <c r="G2139" s="1">
        <v>103000000</v>
      </c>
      <c r="H2139" s="1">
        <v>100.22807552</v>
      </c>
      <c r="I2139" s="2">
        <v>103234917.79000001</v>
      </c>
      <c r="J2139" s="3">
        <v>2.6720689999999998E-2</v>
      </c>
      <c r="K2139" s="4">
        <v>3863482970.3800001</v>
      </c>
      <c r="L2139" s="5">
        <v>38630001</v>
      </c>
      <c r="M2139" s="6">
        <v>100.01249987999999</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f>IF(OR($A2139="TUA",$A2139="TYA"),"",IF(ISNUMBER(_xll.BDP($C2139,"DUR_ADJ_OAS_MID")),_xll.BDP($C2139,"DUR_ADJ_OAS_MID"),IF(ISNUMBER(_xll.BDP($E2139&amp;" ISIN","DUR_ADJ_OAS_MID")),_xll.BDP($E2139&amp;" ISIN","DUR_ADJ_OAS_MID")," ")))</f>
        <v>-3.1163100081179979E-2</v>
      </c>
      <c r="S2139" s="7">
        <f t="shared" si="33"/>
        <v>-8.3269953670818495E-4</v>
      </c>
      <c r="T2139" t="s">
        <v>5449</v>
      </c>
      <c r="U2139" t="s">
        <v>1245</v>
      </c>
      <c r="AG2139">
        <v>-1.8699999999999999E-4</v>
      </c>
    </row>
    <row r="2140" spans="1:33" x14ac:dyDescent="0.25">
      <c r="A2140" t="s">
        <v>116</v>
      </c>
      <c r="B2140" t="s">
        <v>5450</v>
      </c>
      <c r="C2140" t="s">
        <v>5450</v>
      </c>
      <c r="D2140" t="s">
        <v>5451</v>
      </c>
      <c r="E2140" t="s">
        <v>5452</v>
      </c>
      <c r="F2140" t="s">
        <v>5453</v>
      </c>
      <c r="G2140" s="1">
        <v>125000000</v>
      </c>
      <c r="H2140" s="1">
        <v>100.24596886</v>
      </c>
      <c r="I2140" s="2">
        <v>125307461.06999999</v>
      </c>
      <c r="J2140" s="3">
        <v>3.243381E-2</v>
      </c>
      <c r="K2140" s="4">
        <v>3863482970.3800001</v>
      </c>
      <c r="L2140" s="5">
        <v>38630001</v>
      </c>
      <c r="M2140" s="6">
        <v>100.01249987999999</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f>IF(OR($A2140="TUA",$A2140="TYA"),"",IF(ISNUMBER(_xll.BDP($C2140,"DUR_ADJ_OAS_MID")),_xll.BDP($C2140,"DUR_ADJ_OAS_MID"),IF(ISNUMBER(_xll.BDP($E2140&amp;" ISIN","DUR_ADJ_OAS_MID")),_xll.BDP($E2140&amp;" ISIN","DUR_ADJ_OAS_MID")," ")))</f>
        <v>-1.3041722051572602E-2</v>
      </c>
      <c r="S2140" s="7">
        <f t="shared" si="33"/>
        <v>-4.2299273509351597E-4</v>
      </c>
      <c r="T2140" t="s">
        <v>5453</v>
      </c>
      <c r="U2140" t="s">
        <v>1245</v>
      </c>
      <c r="AG2140">
        <v>-1.8699999999999999E-4</v>
      </c>
    </row>
    <row r="2141" spans="1:33" x14ac:dyDescent="0.25">
      <c r="A2141" t="s">
        <v>116</v>
      </c>
      <c r="B2141" t="s">
        <v>5454</v>
      </c>
      <c r="C2141" t="s">
        <v>5454</v>
      </c>
      <c r="D2141" t="s">
        <v>5455</v>
      </c>
      <c r="E2141" t="s">
        <v>5456</v>
      </c>
      <c r="F2141" t="s">
        <v>5457</v>
      </c>
      <c r="G2141" s="1">
        <v>50000000</v>
      </c>
      <c r="H2141" s="1">
        <v>100.25200119</v>
      </c>
      <c r="I2141" s="2">
        <v>50126000.590000004</v>
      </c>
      <c r="J2141" s="3">
        <v>1.2974299999999999E-2</v>
      </c>
      <c r="K2141" s="4">
        <v>3863482970.3800001</v>
      </c>
      <c r="L2141" s="5">
        <v>38630001</v>
      </c>
      <c r="M2141" s="6">
        <v>100.01249987999999</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f>IF(OR($A2141="TUA",$A2141="TYA"),"",IF(ISNUMBER(_xll.BDP($C2141,"DUR_ADJ_OAS_MID")),_xll.BDP($C2141,"DUR_ADJ_OAS_MID"),IF(ISNUMBER(_xll.BDP($E2141&amp;" ISIN","DUR_ADJ_OAS_MID")),_xll.BDP($E2141&amp;" ISIN","DUR_ADJ_OAS_MID")," ")))</f>
        <v>-3.725357323031131E-2</v>
      </c>
      <c r="S2141" s="7">
        <f t="shared" si="33"/>
        <v>-4.8333903516202802E-4</v>
      </c>
      <c r="T2141" t="s">
        <v>5457</v>
      </c>
      <c r="U2141" t="s">
        <v>1245</v>
      </c>
      <c r="AG2141">
        <v>-1.8699999999999999E-4</v>
      </c>
    </row>
    <row r="2142" spans="1:33" x14ac:dyDescent="0.25">
      <c r="A2142" t="s">
        <v>116</v>
      </c>
      <c r="B2142" t="s">
        <v>5458</v>
      </c>
      <c r="C2142" t="s">
        <v>5458</v>
      </c>
      <c r="D2142" t="s">
        <v>5459</v>
      </c>
      <c r="E2142" t="s">
        <v>5460</v>
      </c>
      <c r="F2142" t="s">
        <v>5461</v>
      </c>
      <c r="G2142" s="1">
        <v>55000000</v>
      </c>
      <c r="H2142" s="1">
        <v>100.28010052</v>
      </c>
      <c r="I2142" s="2">
        <v>55154055.289999999</v>
      </c>
      <c r="J2142" s="3">
        <v>1.427573E-2</v>
      </c>
      <c r="K2142" s="4">
        <v>3863482970.3800001</v>
      </c>
      <c r="L2142" s="5">
        <v>38630001</v>
      </c>
      <c r="M2142" s="6">
        <v>100.01249987999999</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f>IF(OR($A2142="TUA",$A2142="TYA"),"",IF(ISNUMBER(_xll.BDP($C2142,"DUR_ADJ_OAS_MID")),_xll.BDP($C2142,"DUR_ADJ_OAS_MID"),IF(ISNUMBER(_xll.BDP($E2142&amp;" ISIN","DUR_ADJ_OAS_MID")),_xll.BDP($E2142&amp;" ISIN","DUR_ADJ_OAS_MID")," ")))</f>
        <v>-4.4207803162906421E-2</v>
      </c>
      <c r="S2142" s="7">
        <f t="shared" si="33"/>
        <v>-6.3109866184679815E-4</v>
      </c>
      <c r="T2142" t="s">
        <v>5461</v>
      </c>
      <c r="U2142" t="s">
        <v>1245</v>
      </c>
      <c r="AG2142">
        <v>-1.8699999999999999E-4</v>
      </c>
    </row>
    <row r="2143" spans="1:33" x14ac:dyDescent="0.25">
      <c r="A2143" t="s">
        <v>116</v>
      </c>
      <c r="B2143" t="s">
        <v>5462</v>
      </c>
      <c r="C2143" t="s">
        <v>5462</v>
      </c>
      <c r="D2143" t="s">
        <v>5463</v>
      </c>
      <c r="E2143" t="s">
        <v>5464</v>
      </c>
      <c r="F2143" t="s">
        <v>5465</v>
      </c>
      <c r="G2143" s="1">
        <v>130000000</v>
      </c>
      <c r="H2143" s="1">
        <v>98.779592379999997</v>
      </c>
      <c r="I2143" s="2">
        <v>128413470.09</v>
      </c>
      <c r="J2143" s="3">
        <v>3.3237750000000003E-2</v>
      </c>
      <c r="K2143" s="4">
        <v>3863482970.3800001</v>
      </c>
      <c r="L2143" s="5">
        <v>38630001</v>
      </c>
      <c r="M2143" s="6">
        <v>100.01249987999999</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f>IF(OR($A2143="TUA",$A2143="TYA"),"",IF(ISNUMBER(_xll.BDP($C2143,"DUR_ADJ_OAS_MID")),_xll.BDP($C2143,"DUR_ADJ_OAS_MID"),IF(ISNUMBER(_xll.BDP($E2143&amp;" ISIN","DUR_ADJ_OAS_MID")),_xll.BDP($E2143&amp;" ISIN","DUR_ADJ_OAS_MID")," ")))</f>
        <v>0.51618198485255362</v>
      </c>
      <c r="S2143" s="7">
        <f t="shared" si="33"/>
        <v>1.7156727767032965E-2</v>
      </c>
      <c r="T2143" t="s">
        <v>5465</v>
      </c>
      <c r="U2143" t="s">
        <v>5466</v>
      </c>
      <c r="AG2143">
        <v>-1.8699999999999999E-4</v>
      </c>
    </row>
    <row r="2144" spans="1:33" x14ac:dyDescent="0.25">
      <c r="A2144" t="s">
        <v>116</v>
      </c>
      <c r="B2144" t="s">
        <v>5467</v>
      </c>
      <c r="C2144" t="s">
        <v>5467</v>
      </c>
      <c r="D2144" t="s">
        <v>5468</v>
      </c>
      <c r="E2144" t="s">
        <v>5469</v>
      </c>
      <c r="F2144" t="s">
        <v>5470</v>
      </c>
      <c r="G2144" s="1">
        <v>22000000</v>
      </c>
      <c r="H2144" s="1">
        <v>101.34356597999999</v>
      </c>
      <c r="I2144" s="2">
        <v>22295584.52</v>
      </c>
      <c r="J2144" s="3">
        <v>5.7708500000000001E-3</v>
      </c>
      <c r="K2144" s="4">
        <v>3863482970.3800001</v>
      </c>
      <c r="L2144" s="5">
        <v>38630001</v>
      </c>
      <c r="M2144" s="6">
        <v>100.01249987999999</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f>IF(OR($A2144="TUA",$A2144="TYA"),"",IF(ISNUMBER(_xll.BDP($C2144,"DUR_ADJ_OAS_MID")),_xll.BDP($C2144,"DUR_ADJ_OAS_MID"),IF(ISNUMBER(_xll.BDP($E2144&amp;" ISIN","DUR_ADJ_OAS_MID")),_xll.BDP($E2144&amp;" ISIN","DUR_ADJ_OAS_MID")," ")))</f>
        <v>0.14975640047174577</v>
      </c>
      <c r="S2144" s="7">
        <f t="shared" si="33"/>
        <v>8.6422172366237403E-4</v>
      </c>
      <c r="T2144" t="s">
        <v>5470</v>
      </c>
      <c r="U2144" t="s">
        <v>5466</v>
      </c>
      <c r="AG2144">
        <v>-1.8699999999999999E-4</v>
      </c>
    </row>
    <row r="2145" spans="1:33" x14ac:dyDescent="0.25">
      <c r="A2145" t="s">
        <v>116</v>
      </c>
      <c r="B2145" t="s">
        <v>209</v>
      </c>
      <c r="C2145" t="s">
        <v>209</v>
      </c>
      <c r="D2145" t="s">
        <v>210</v>
      </c>
      <c r="E2145" t="s">
        <v>211</v>
      </c>
      <c r="F2145" t="s">
        <v>212</v>
      </c>
      <c r="G2145" s="1">
        <v>100000000</v>
      </c>
      <c r="H2145" s="1">
        <v>99.005851000000007</v>
      </c>
      <c r="I2145" s="2">
        <v>99005851</v>
      </c>
      <c r="J2145" s="3">
        <v>2.5626059999999999E-2</v>
      </c>
      <c r="K2145" s="4">
        <v>3863482970.3800001</v>
      </c>
      <c r="L2145" s="5">
        <v>38630001</v>
      </c>
      <c r="M2145" s="6">
        <v>100.01249987999999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f>IF(OR($A2145="TUA",$A2145="TYA"),"",IF(ISNUMBER(_xll.BDP($C2145,"DUR_ADJ_OAS_MID")),_xll.BDP($C2145,"DUR_ADJ_OAS_MID"),IF(ISNUMBER(_xll.BDP($E2145&amp;" ISIN","DUR_ADJ_OAS_MID")),_xll.BDP($E2145&amp;" ISIN","DUR_ADJ_OAS_MID")," ")))</f>
        <v>0.2575987489075548</v>
      </c>
      <c r="S2145" s="7">
        <f t="shared" si="33"/>
        <v>6.6012409954299333E-3</v>
      </c>
      <c r="T2145" t="s">
        <v>212</v>
      </c>
      <c r="U2145" t="s">
        <v>93</v>
      </c>
      <c r="AG2145">
        <v>-1.8699999999999999E-4</v>
      </c>
    </row>
    <row r="2146" spans="1:33" x14ac:dyDescent="0.25">
      <c r="A2146" t="s">
        <v>116</v>
      </c>
      <c r="B2146" t="s">
        <v>5471</v>
      </c>
      <c r="C2146" t="s">
        <v>5471</v>
      </c>
      <c r="D2146" t="s">
        <v>5472</v>
      </c>
      <c r="E2146" t="s">
        <v>5473</v>
      </c>
      <c r="F2146" t="s">
        <v>5474</v>
      </c>
      <c r="G2146" s="1">
        <v>100000000</v>
      </c>
      <c r="H2146" s="1">
        <v>99.508471</v>
      </c>
      <c r="I2146" s="2">
        <v>99508471</v>
      </c>
      <c r="J2146" s="3">
        <v>2.575616E-2</v>
      </c>
      <c r="K2146" s="4">
        <v>3863482970.3800001</v>
      </c>
      <c r="L2146" s="5">
        <v>38630001</v>
      </c>
      <c r="M2146" s="6">
        <v>100.01249987999999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f>IF(OR($A2146="TUA",$A2146="TYA"),"",IF(ISNUMBER(_xll.BDP($C2146,"DUR_ADJ_OAS_MID")),_xll.BDP($C2146,"DUR_ADJ_OAS_MID"),IF(ISNUMBER(_xll.BDP($E2146&amp;" ISIN","DUR_ADJ_OAS_MID")),_xll.BDP($E2146&amp;" ISIN","DUR_ADJ_OAS_MID")," ")))</f>
        <v>0.12529335916346171</v>
      </c>
      <c r="S2146" s="7">
        <f t="shared" si="33"/>
        <v>3.2270758055515858E-3</v>
      </c>
      <c r="T2146" t="s">
        <v>5474</v>
      </c>
      <c r="U2146" t="s">
        <v>93</v>
      </c>
      <c r="AG2146">
        <v>-1.8699999999999999E-4</v>
      </c>
    </row>
    <row r="2147" spans="1:33" x14ac:dyDescent="0.25">
      <c r="A2147" t="s">
        <v>116</v>
      </c>
      <c r="B2147" t="s">
        <v>3211</v>
      </c>
      <c r="C2147" t="s">
        <v>3211</v>
      </c>
      <c r="D2147" t="s">
        <v>3212</v>
      </c>
      <c r="E2147" t="s">
        <v>3213</v>
      </c>
      <c r="F2147" t="s">
        <v>3214</v>
      </c>
      <c r="G2147" s="1">
        <v>74000000</v>
      </c>
      <c r="H2147" s="1">
        <v>99.956928000000005</v>
      </c>
      <c r="I2147" s="2">
        <v>73968126.719999999</v>
      </c>
      <c r="J2147" s="3">
        <v>1.9145450000000001E-2</v>
      </c>
      <c r="K2147" s="4">
        <v>3863482970.3800001</v>
      </c>
      <c r="L2147" s="5">
        <v>38630001</v>
      </c>
      <c r="M2147" s="6">
        <v>100.01249987999999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f>IF(OR($A2147="TUA",$A2147="TYA"),"",IF(ISNUMBER(_xll.BDP($C2147,"DUR_ADJ_OAS_MID")),_xll.BDP($C2147,"DUR_ADJ_OAS_MID"),IF(ISNUMBER(_xll.BDP($E2147&amp;" ISIN","DUR_ADJ_OAS_MID")),_xll.BDP($E2147&amp;" ISIN","DUR_ADJ_OAS_MID")," ")))</f>
        <v>1.0947560353629702E-2</v>
      </c>
      <c r="S2147" s="7">
        <f t="shared" si="33"/>
        <v>2.0959596937239979E-4</v>
      </c>
      <c r="T2147" t="s">
        <v>3214</v>
      </c>
      <c r="U2147" t="s">
        <v>93</v>
      </c>
      <c r="AG2147">
        <v>-1.8699999999999999E-4</v>
      </c>
    </row>
    <row r="2148" spans="1:33" x14ac:dyDescent="0.25">
      <c r="A2148" t="s">
        <v>116</v>
      </c>
      <c r="B2148" t="s">
        <v>2056</v>
      </c>
      <c r="C2148" t="s">
        <v>2056</v>
      </c>
      <c r="D2148" t="s">
        <v>2057</v>
      </c>
      <c r="E2148" t="s">
        <v>2058</v>
      </c>
      <c r="F2148" t="s">
        <v>2059</v>
      </c>
      <c r="G2148" s="1">
        <v>120000000</v>
      </c>
      <c r="H2148" s="1">
        <v>99.806799999999996</v>
      </c>
      <c r="I2148" s="2">
        <v>119768160</v>
      </c>
      <c r="J2148" s="3">
        <v>3.1000050000000001E-2</v>
      </c>
      <c r="K2148" s="4">
        <v>3863482970.3800001</v>
      </c>
      <c r="L2148" s="5">
        <v>38630001</v>
      </c>
      <c r="M2148" s="6">
        <v>100.01249987999999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f>IF(OR($A2148="TUA",$A2148="TYA"),"",IF(ISNUMBER(_xll.BDP($C2148,"DUR_ADJ_OAS_MID")),_xll.BDP($C2148,"DUR_ADJ_OAS_MID"),IF(ISNUMBER(_xll.BDP($E2148&amp;" ISIN","DUR_ADJ_OAS_MID")),_xll.BDP($E2148&amp;" ISIN","DUR_ADJ_OAS_MID")," ")))</f>
        <v>4.9200080802301448E-2</v>
      </c>
      <c r="S2148" s="7">
        <f t="shared" si="33"/>
        <v>1.5252049648753852E-3</v>
      </c>
      <c r="T2148" t="s">
        <v>2059</v>
      </c>
      <c r="U2148" t="s">
        <v>93</v>
      </c>
      <c r="AG2148">
        <v>-1.8699999999999999E-4</v>
      </c>
    </row>
    <row r="2149" spans="1:33" x14ac:dyDescent="0.25">
      <c r="A2149" t="s">
        <v>116</v>
      </c>
      <c r="B2149" t="s">
        <v>98</v>
      </c>
      <c r="C2149" t="s">
        <v>98</v>
      </c>
      <c r="D2149" t="s">
        <v>99</v>
      </c>
      <c r="E2149" t="s">
        <v>100</v>
      </c>
      <c r="F2149" t="s">
        <v>101</v>
      </c>
      <c r="G2149" s="1">
        <v>81000000</v>
      </c>
      <c r="H2149" s="1">
        <v>99.786028000000002</v>
      </c>
      <c r="I2149" s="2">
        <v>80826682.680000007</v>
      </c>
      <c r="J2149" s="3">
        <v>2.0920680000000001E-2</v>
      </c>
      <c r="K2149" s="4">
        <v>3863482970.3800001</v>
      </c>
      <c r="L2149" s="5">
        <v>38630001</v>
      </c>
      <c r="M2149" s="6">
        <v>100.01249987999999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f>IF(OR($A2149="TUA",$A2149="TYA"),"",IF(ISNUMBER(_xll.BDP($C2149,"DUR_ADJ_OAS_MID")),_xll.BDP($C2149,"DUR_ADJ_OAS_MID"),IF(ISNUMBER(_xll.BDP($E2149&amp;" ISIN","DUR_ADJ_OAS_MID")),_xll.BDP($E2149&amp;" ISIN","DUR_ADJ_OAS_MID")," ")))</f>
        <v>5.466063604058008E-2</v>
      </c>
      <c r="S2149" s="7">
        <f t="shared" si="33"/>
        <v>1.143537675201443E-3</v>
      </c>
      <c r="T2149" t="s">
        <v>101</v>
      </c>
      <c r="U2149" t="s">
        <v>93</v>
      </c>
      <c r="AG2149">
        <v>-1.8699999999999999E-4</v>
      </c>
    </row>
    <row r="2150" spans="1:33" x14ac:dyDescent="0.25">
      <c r="A2150" t="s">
        <v>116</v>
      </c>
      <c r="B2150" t="s">
        <v>1754</v>
      </c>
      <c r="C2150" t="s">
        <v>1754</v>
      </c>
      <c r="D2150" t="s">
        <v>1755</v>
      </c>
      <c r="E2150" t="s">
        <v>1756</v>
      </c>
      <c r="F2150" t="s">
        <v>1757</v>
      </c>
      <c r="G2150" s="1">
        <v>150000000</v>
      </c>
      <c r="H2150" s="1">
        <v>99.731573999999995</v>
      </c>
      <c r="I2150" s="2">
        <v>149597361</v>
      </c>
      <c r="J2150" s="3">
        <v>3.8720850000000001E-2</v>
      </c>
      <c r="K2150" s="4">
        <v>3863482970.3800001</v>
      </c>
      <c r="L2150" s="5">
        <v>38630001</v>
      </c>
      <c r="M2150" s="6">
        <v>100.01249987999999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f>IF(OR($A2150="TUA",$A2150="TYA"),"",IF(ISNUMBER(_xll.BDP($C2150,"DUR_ADJ_OAS_MID")),_xll.BDP($C2150,"DUR_ADJ_OAS_MID"),IF(ISNUMBER(_xll.BDP($E2150&amp;" ISIN","DUR_ADJ_OAS_MID")),_xll.BDP($E2150&amp;" ISIN","DUR_ADJ_OAS_MID")," ")))</f>
        <v>6.828248043669205E-2</v>
      </c>
      <c r="S2150" s="7">
        <f t="shared" si="33"/>
        <v>2.6439556826170873E-3</v>
      </c>
      <c r="T2150" t="s">
        <v>1757</v>
      </c>
      <c r="U2150" t="s">
        <v>93</v>
      </c>
      <c r="AG2150">
        <v>-1.8699999999999999E-4</v>
      </c>
    </row>
    <row r="2151" spans="1:33" x14ac:dyDescent="0.25">
      <c r="A2151" t="s">
        <v>116</v>
      </c>
      <c r="B2151" t="s">
        <v>2060</v>
      </c>
      <c r="C2151" t="s">
        <v>2060</v>
      </c>
      <c r="D2151" t="s">
        <v>2061</v>
      </c>
      <c r="E2151" t="s">
        <v>2062</v>
      </c>
      <c r="F2151" t="s">
        <v>2063</v>
      </c>
      <c r="G2151" s="1">
        <v>120000000</v>
      </c>
      <c r="H2151" s="1">
        <v>99.688845999999998</v>
      </c>
      <c r="I2151" s="2">
        <v>119626615.2</v>
      </c>
      <c r="J2151" s="3">
        <v>3.096341E-2</v>
      </c>
      <c r="K2151" s="4">
        <v>3863482970.3800001</v>
      </c>
      <c r="L2151" s="5">
        <v>38630001</v>
      </c>
      <c r="M2151" s="6">
        <v>100.01249987999999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f>IF(OR($A2151="TUA",$A2151="TYA"),"",IF(ISNUMBER(_xll.BDP($C2151,"DUR_ADJ_OAS_MID")),_xll.BDP($C2151,"DUR_ADJ_OAS_MID"),IF(ISNUMBER(_xll.BDP($E2151&amp;" ISIN","DUR_ADJ_OAS_MID")),_xll.BDP($E2151&amp;" ISIN","DUR_ADJ_OAS_MID")," ")))</f>
        <v>7.3731924619472089E-2</v>
      </c>
      <c r="S2151" s="7">
        <f t="shared" si="33"/>
        <v>2.2829918120818083E-3</v>
      </c>
      <c r="T2151" t="s">
        <v>2063</v>
      </c>
      <c r="U2151" t="s">
        <v>93</v>
      </c>
      <c r="AG2151">
        <v>-1.8699999999999999E-4</v>
      </c>
    </row>
    <row r="2152" spans="1:33" x14ac:dyDescent="0.25">
      <c r="A2152" t="s">
        <v>116</v>
      </c>
      <c r="B2152" t="s">
        <v>102</v>
      </c>
      <c r="C2152" t="s">
        <v>102</v>
      </c>
      <c r="D2152" t="s">
        <v>103</v>
      </c>
      <c r="E2152" t="s">
        <v>104</v>
      </c>
      <c r="F2152" t="s">
        <v>105</v>
      </c>
      <c r="G2152" s="1">
        <v>150000000</v>
      </c>
      <c r="H2152" s="1">
        <v>99.624564000000007</v>
      </c>
      <c r="I2152" s="2">
        <v>149436846</v>
      </c>
      <c r="J2152" s="3">
        <v>3.8679310000000001E-2</v>
      </c>
      <c r="K2152" s="4">
        <v>3863482970.3800001</v>
      </c>
      <c r="L2152" s="5">
        <v>38630001</v>
      </c>
      <c r="M2152" s="6">
        <v>100.01249987999999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f>IF(OR($A2152="TUA",$A2152="TYA"),"",IF(ISNUMBER(_xll.BDP($C2152,"DUR_ADJ_OAS_MID")),_xll.BDP($C2152,"DUR_ADJ_OAS_MID"),IF(ISNUMBER(_xll.BDP($E2152&amp;" ISIN","DUR_ADJ_OAS_MID")),_xll.BDP($E2152&amp;" ISIN","DUR_ADJ_OAS_MID")," ")))</f>
        <v>9.5449567797519119E-2</v>
      </c>
      <c r="S2152" s="7">
        <f t="shared" si="33"/>
        <v>3.6919234222062593E-3</v>
      </c>
      <c r="T2152" t="s">
        <v>105</v>
      </c>
      <c r="U2152" t="s">
        <v>93</v>
      </c>
      <c r="AG2152">
        <v>-1.8699999999999999E-4</v>
      </c>
    </row>
    <row r="2153" spans="1:33" x14ac:dyDescent="0.25">
      <c r="A2153" t="s">
        <v>116</v>
      </c>
      <c r="B2153" t="s">
        <v>5475</v>
      </c>
      <c r="C2153" t="s">
        <v>5475</v>
      </c>
      <c r="D2153" t="s">
        <v>5476</v>
      </c>
      <c r="E2153" t="s">
        <v>5477</v>
      </c>
      <c r="F2153" t="s">
        <v>5478</v>
      </c>
      <c r="G2153" s="1">
        <v>100000000</v>
      </c>
      <c r="H2153" s="1">
        <v>99.581698000000003</v>
      </c>
      <c r="I2153" s="2">
        <v>99581698</v>
      </c>
      <c r="J2153" s="3">
        <v>2.577511E-2</v>
      </c>
      <c r="K2153" s="4">
        <v>3863482970.3800001</v>
      </c>
      <c r="L2153" s="5">
        <v>38630001</v>
      </c>
      <c r="M2153" s="6">
        <v>100.01249987999999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f>IF(OR($A2153="TUA",$A2153="TYA"),"",IF(ISNUMBER(_xll.BDP($C2153,"DUR_ADJ_OAS_MID")),_xll.BDP($C2153,"DUR_ADJ_OAS_MID"),IF(ISNUMBER(_xll.BDP($E2153&amp;" ISIN","DUR_ADJ_OAS_MID")),_xll.BDP($E2153&amp;" ISIN","DUR_ADJ_OAS_MID")," ")))</f>
        <v>0.1063043481072829</v>
      </c>
      <c r="S2153" s="7">
        <f t="shared" si="33"/>
        <v>2.7400062659435087E-3</v>
      </c>
      <c r="T2153" t="s">
        <v>5478</v>
      </c>
      <c r="U2153" t="s">
        <v>93</v>
      </c>
      <c r="AG2153">
        <v>-1.8699999999999999E-4</v>
      </c>
    </row>
    <row r="2154" spans="1:33" x14ac:dyDescent="0.25">
      <c r="A2154" t="s">
        <v>116</v>
      </c>
      <c r="B2154" t="s">
        <v>5479</v>
      </c>
      <c r="C2154" t="s">
        <v>5479</v>
      </c>
      <c r="D2154" t="s">
        <v>5480</v>
      </c>
      <c r="E2154" t="s">
        <v>5481</v>
      </c>
      <c r="F2154" t="s">
        <v>5482</v>
      </c>
      <c r="G2154" s="1">
        <v>125000000</v>
      </c>
      <c r="H2154" s="1">
        <v>99.131957999999997</v>
      </c>
      <c r="I2154" s="2">
        <v>123914947.5</v>
      </c>
      <c r="J2154" s="3">
        <v>3.2073379999999999E-2</v>
      </c>
      <c r="K2154" s="4">
        <v>3863482970.3800001</v>
      </c>
      <c r="L2154" s="5">
        <v>38630001</v>
      </c>
      <c r="M2154" s="6">
        <v>100.01249987999999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f>IF(OR($A2154="TUA",$A2154="TYA"),"",IF(ISNUMBER(_xll.BDP($C2154,"DUR_ADJ_OAS_MID")),_xll.BDP($C2154,"DUR_ADJ_OAS_MID"),IF(ISNUMBER(_xll.BDP($E2154&amp;" ISIN","DUR_ADJ_OAS_MID")),_xll.BDP($E2154&amp;" ISIN","DUR_ADJ_OAS_MID")," ")))</f>
        <v>0.225327219702707</v>
      </c>
      <c r="S2154" s="7">
        <f t="shared" si="33"/>
        <v>7.2270055418684085E-3</v>
      </c>
      <c r="T2154" t="s">
        <v>5482</v>
      </c>
      <c r="U2154" t="s">
        <v>93</v>
      </c>
      <c r="AG2154">
        <v>-1.8699999999999999E-4</v>
      </c>
    </row>
    <row r="2155" spans="1:33" x14ac:dyDescent="0.25">
      <c r="A2155" t="s">
        <v>116</v>
      </c>
      <c r="B2155" t="s">
        <v>5483</v>
      </c>
      <c r="C2155" t="s">
        <v>5483</v>
      </c>
      <c r="D2155" t="s">
        <v>5484</v>
      </c>
      <c r="E2155" t="s">
        <v>5485</v>
      </c>
      <c r="F2155" t="s">
        <v>5486</v>
      </c>
      <c r="G2155" s="1">
        <v>100000000</v>
      </c>
      <c r="H2155" s="1">
        <v>99.056250000000006</v>
      </c>
      <c r="I2155" s="2">
        <v>99056250</v>
      </c>
      <c r="J2155" s="3">
        <v>2.563911E-2</v>
      </c>
      <c r="K2155" s="4">
        <v>3863482970.3800001</v>
      </c>
      <c r="L2155" s="5">
        <v>38630001</v>
      </c>
      <c r="M2155" s="6">
        <v>100.01249987999999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f>IF(OR($A2155="TUA",$A2155="TYA"),"",IF(ISNUMBER(_xll.BDP($C2155,"DUR_ADJ_OAS_MID")),_xll.BDP($C2155,"DUR_ADJ_OAS_MID"),IF(ISNUMBER(_xll.BDP($E2155&amp;" ISIN","DUR_ADJ_OAS_MID")),_xll.BDP($E2155&amp;" ISIN","DUR_ADJ_OAS_MID")," ")))</f>
        <v>0.24417801962269847</v>
      </c>
      <c r="S2155" s="7">
        <f t="shared" si="33"/>
        <v>6.2605071046885246E-3</v>
      </c>
      <c r="T2155" t="s">
        <v>5486</v>
      </c>
      <c r="U2155" t="s">
        <v>93</v>
      </c>
      <c r="AG2155">
        <v>-1.8699999999999999E-4</v>
      </c>
    </row>
    <row r="2156" spans="1:33" x14ac:dyDescent="0.25">
      <c r="A2156" t="s">
        <v>116</v>
      </c>
      <c r="B2156" t="s">
        <v>5487</v>
      </c>
      <c r="C2156" t="s">
        <v>5487</v>
      </c>
      <c r="D2156" t="s">
        <v>5488</v>
      </c>
      <c r="E2156" t="s">
        <v>5489</v>
      </c>
      <c r="F2156" t="s">
        <v>5490</v>
      </c>
      <c r="G2156" s="1">
        <v>100000000</v>
      </c>
      <c r="H2156" s="1">
        <v>98.865894999999995</v>
      </c>
      <c r="I2156" s="2">
        <v>98865895</v>
      </c>
      <c r="J2156" s="3">
        <v>2.5589839999999999E-2</v>
      </c>
      <c r="K2156" s="4">
        <v>3863482970.3800001</v>
      </c>
      <c r="L2156" s="5">
        <v>38630001</v>
      </c>
      <c r="M2156" s="6">
        <v>100.01249987999999</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f>IF(OR($A2156="TUA",$A2156="TYA"),"",IF(ISNUMBER(_xll.BDP($C2156,"DUR_ADJ_OAS_MID")),_xll.BDP($C2156,"DUR_ADJ_OAS_MID"),IF(ISNUMBER(_xll.BDP($E2156&amp;" ISIN","DUR_ADJ_OAS_MID")),_xll.BDP($E2156&amp;" ISIN","DUR_ADJ_OAS_MID")," ")))</f>
        <v>0.29510712638304054</v>
      </c>
      <c r="S2156" s="7">
        <f t="shared" si="33"/>
        <v>7.5517441470017857E-3</v>
      </c>
      <c r="T2156" t="s">
        <v>5490</v>
      </c>
      <c r="U2156" t="s">
        <v>93</v>
      </c>
      <c r="AG2156">
        <v>-1.8699999999999999E-4</v>
      </c>
    </row>
    <row r="2157" spans="1:33" x14ac:dyDescent="0.25">
      <c r="A2157" t="s">
        <v>116</v>
      </c>
      <c r="B2157" t="s">
        <v>4997</v>
      </c>
      <c r="C2157" t="s">
        <v>4997</v>
      </c>
      <c r="D2157" t="s">
        <v>4998</v>
      </c>
      <c r="E2157" t="s">
        <v>4999</v>
      </c>
      <c r="F2157" t="s">
        <v>5000</v>
      </c>
      <c r="G2157" s="1">
        <v>50000000</v>
      </c>
      <c r="H2157" s="1">
        <v>98.791129999999995</v>
      </c>
      <c r="I2157" s="2">
        <v>49395565</v>
      </c>
      <c r="J2157" s="3">
        <v>1.278524E-2</v>
      </c>
      <c r="K2157" s="4">
        <v>3863482970.3800001</v>
      </c>
      <c r="L2157" s="5">
        <v>38630001</v>
      </c>
      <c r="M2157" s="6">
        <v>100.01249987999999</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f>IF(OR($A2157="TUA",$A2157="TYA"),"",IF(ISNUMBER(_xll.BDP($C2157,"DUR_ADJ_OAS_MID")),_xll.BDP($C2157,"DUR_ADJ_OAS_MID"),IF(ISNUMBER(_xll.BDP($E2157&amp;" ISIN","DUR_ADJ_OAS_MID")),_xll.BDP($E2157&amp;" ISIN","DUR_ADJ_OAS_MID")," ")))</f>
        <v>0.31386120708632265</v>
      </c>
      <c r="S2157" s="7">
        <f t="shared" si="33"/>
        <v>4.0127908592883354E-3</v>
      </c>
      <c r="T2157" t="s">
        <v>5000</v>
      </c>
      <c r="U2157" t="s">
        <v>93</v>
      </c>
      <c r="AG2157">
        <v>-1.8699999999999999E-4</v>
      </c>
    </row>
    <row r="2158" spans="1:33" x14ac:dyDescent="0.25">
      <c r="A2158" t="s">
        <v>116</v>
      </c>
      <c r="B2158" t="s">
        <v>106</v>
      </c>
      <c r="C2158" t="s">
        <v>106</v>
      </c>
      <c r="D2158" t="s">
        <v>107</v>
      </c>
      <c r="E2158" t="s">
        <v>108</v>
      </c>
      <c r="F2158" t="s">
        <v>109</v>
      </c>
      <c r="G2158" s="1">
        <v>100000000</v>
      </c>
      <c r="H2158" s="1">
        <v>98.936932999999996</v>
      </c>
      <c r="I2158" s="2">
        <v>98936933</v>
      </c>
      <c r="J2158" s="3">
        <v>2.5608220000000001E-2</v>
      </c>
      <c r="K2158" s="4">
        <v>3863482970.3800001</v>
      </c>
      <c r="L2158" s="5">
        <v>38630001</v>
      </c>
      <c r="M2158" s="6">
        <v>100.01249987999999</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f>IF(OR($A2158="TUA",$A2158="TYA"),"",IF(ISNUMBER(_xll.BDP($C2158,"DUR_ADJ_OAS_MID")),_xll.BDP($C2158,"DUR_ADJ_OAS_MID"),IF(ISNUMBER(_xll.BDP($E2158&amp;" ISIN","DUR_ADJ_OAS_MID")),_xll.BDP($E2158&amp;" ISIN","DUR_ADJ_OAS_MID")," ")))</f>
        <v>0.27636060819519098</v>
      </c>
      <c r="S2158" s="7">
        <f t="shared" si="33"/>
        <v>7.0771032539962541E-3</v>
      </c>
      <c r="T2158" t="s">
        <v>109</v>
      </c>
      <c r="U2158" t="s">
        <v>93</v>
      </c>
      <c r="AG2158">
        <v>-1.8699999999999999E-4</v>
      </c>
    </row>
    <row r="2159" spans="1:33" x14ac:dyDescent="0.25">
      <c r="A2159" t="s">
        <v>116</v>
      </c>
      <c r="B2159" t="s">
        <v>5491</v>
      </c>
      <c r="C2159" t="s">
        <v>110</v>
      </c>
      <c r="G2159" s="1">
        <v>342393885.25</v>
      </c>
      <c r="H2159" s="1">
        <v>1</v>
      </c>
      <c r="I2159" s="2">
        <v>342393885.25</v>
      </c>
      <c r="J2159" s="3">
        <v>8.8623110000000005E-2</v>
      </c>
      <c r="K2159" s="4">
        <v>3863482970.3800001</v>
      </c>
      <c r="L2159" s="5">
        <v>38630001</v>
      </c>
      <c r="M2159" s="6">
        <v>100.01249987999999</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110</v>
      </c>
      <c r="U2159" t="s">
        <v>110</v>
      </c>
      <c r="AG2159">
        <v>-1.8699999999999999E-4</v>
      </c>
    </row>
    <row r="2160" spans="1:33" x14ac:dyDescent="0.25">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row>
    <row r="2161" spans="1:33" x14ac:dyDescent="0.25">
      <c r="A2161" t="s">
        <v>5492</v>
      </c>
      <c r="B2161" t="s">
        <v>5493</v>
      </c>
      <c r="C2161" t="s">
        <v>5494</v>
      </c>
      <c r="D2161" t="s">
        <v>5495</v>
      </c>
      <c r="E2161" t="s">
        <v>5496</v>
      </c>
      <c r="F2161" t="s">
        <v>5497</v>
      </c>
      <c r="G2161" s="1">
        <v>178880</v>
      </c>
      <c r="H2161" s="1">
        <v>24.4</v>
      </c>
      <c r="I2161" s="2">
        <v>4364672</v>
      </c>
      <c r="J2161" s="3">
        <v>8.0009159999999996E-2</v>
      </c>
      <c r="K2161" s="4">
        <v>54552152.189999998</v>
      </c>
      <c r="L2161" s="5">
        <v>1275001</v>
      </c>
      <c r="M2161" s="6">
        <v>42.785968160000003</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5497</v>
      </c>
      <c r="U2161" t="s">
        <v>41</v>
      </c>
    </row>
    <row r="2162" spans="1:33" x14ac:dyDescent="0.25">
      <c r="A2162" t="s">
        <v>5492</v>
      </c>
      <c r="B2162" t="s">
        <v>2091</v>
      </c>
      <c r="C2162" t="s">
        <v>2092</v>
      </c>
      <c r="D2162" t="s">
        <v>2093</v>
      </c>
      <c r="E2162" t="s">
        <v>2094</v>
      </c>
      <c r="F2162" t="s">
        <v>2095</v>
      </c>
      <c r="G2162" s="1">
        <v>75335</v>
      </c>
      <c r="H2162" s="1">
        <v>655.77</v>
      </c>
      <c r="I2162" s="2">
        <v>49402432.950000003</v>
      </c>
      <c r="J2162" s="3">
        <v>0.90560006999999998</v>
      </c>
      <c r="K2162" s="4">
        <v>54552152.189999998</v>
      </c>
      <c r="L2162" s="5">
        <v>1275001</v>
      </c>
      <c r="M2162" s="6">
        <v>42.785968160000003</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2095</v>
      </c>
      <c r="U2162" t="s">
        <v>41</v>
      </c>
    </row>
    <row r="2163" spans="1:33" x14ac:dyDescent="0.25">
      <c r="A2163" t="s">
        <v>5492</v>
      </c>
      <c r="B2163" t="s">
        <v>5498</v>
      </c>
      <c r="C2163" t="s">
        <v>5499</v>
      </c>
      <c r="F2163" t="s">
        <v>5498</v>
      </c>
      <c r="G2163" s="1">
        <v>15</v>
      </c>
      <c r="H2163" s="1">
        <v>6557.5</v>
      </c>
      <c r="I2163" s="2">
        <v>4918125</v>
      </c>
      <c r="J2163" s="3">
        <v>9.015455E-2</v>
      </c>
      <c r="K2163" s="4">
        <v>54552152.189999998</v>
      </c>
      <c r="L2163" s="5">
        <v>1275001</v>
      </c>
      <c r="M2163" s="6">
        <v>42.785968160000003</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5500</v>
      </c>
      <c r="U2163" t="s">
        <v>45</v>
      </c>
    </row>
    <row r="2164" spans="1:33" x14ac:dyDescent="0.25">
      <c r="A2164" t="s">
        <v>5492</v>
      </c>
      <c r="B2164" t="s">
        <v>98</v>
      </c>
      <c r="C2164" t="s">
        <v>98</v>
      </c>
      <c r="D2164" t="s">
        <v>99</v>
      </c>
      <c r="E2164" t="s">
        <v>100</v>
      </c>
      <c r="F2164" t="s">
        <v>101</v>
      </c>
      <c r="G2164" s="1">
        <v>300000</v>
      </c>
      <c r="H2164" s="1">
        <v>99.786028000000002</v>
      </c>
      <c r="I2164" s="2">
        <v>299358.08000000002</v>
      </c>
      <c r="J2164" s="3">
        <v>5.4875599999999998E-3</v>
      </c>
      <c r="K2164" s="4">
        <v>54552152.189999998</v>
      </c>
      <c r="L2164" s="5">
        <v>1275001</v>
      </c>
      <c r="M2164" s="6">
        <v>42.785968160000003</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f>IF(OR($A2164="TUA",$A2164="TYA"),"",IF(ISNUMBER(_xll.BDP($C2164,"DUR_ADJ_OAS_MID")),_xll.BDP($C2164,"DUR_ADJ_OAS_MID"),IF(ISNUMBER(_xll.BDP($E2164&amp;" ISIN","DUR_ADJ_OAS_MID")),_xll.BDP($E2164&amp;" ISIN","DUR_ADJ_OAS_MID")," ")))</f>
        <v>5.466063604058008E-2</v>
      </c>
      <c r="S2164" s="7">
        <f t="shared" si="33"/>
        <v>2.999535199108456E-4</v>
      </c>
      <c r="T2164" t="s">
        <v>101</v>
      </c>
      <c r="U2164" t="s">
        <v>93</v>
      </c>
    </row>
    <row r="2165" spans="1:33" x14ac:dyDescent="0.25">
      <c r="A2165" t="s">
        <v>5492</v>
      </c>
      <c r="B2165" t="s">
        <v>110</v>
      </c>
      <c r="C2165" t="s">
        <v>110</v>
      </c>
      <c r="G2165" s="1">
        <v>485689.16</v>
      </c>
      <c r="H2165" s="1">
        <v>1</v>
      </c>
      <c r="I2165" s="2">
        <v>485689.16</v>
      </c>
      <c r="J2165" s="3">
        <v>8.9032099999999999E-3</v>
      </c>
      <c r="K2165" s="4">
        <v>54552152.189999998</v>
      </c>
      <c r="L2165" s="5">
        <v>1275001</v>
      </c>
      <c r="M2165" s="6">
        <v>42.785968160000003</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110</v>
      </c>
      <c r="U2165" t="s">
        <v>110</v>
      </c>
    </row>
    <row r="2166" spans="1:33" x14ac:dyDescent="0.25">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row>
    <row r="2167" spans="1:33" x14ac:dyDescent="0.25">
      <c r="A2167" t="s">
        <v>5501</v>
      </c>
      <c r="B2167" t="s">
        <v>2091</v>
      </c>
      <c r="C2167" t="s">
        <v>2092</v>
      </c>
      <c r="D2167" t="s">
        <v>2093</v>
      </c>
      <c r="E2167" t="s">
        <v>2094</v>
      </c>
      <c r="F2167" t="s">
        <v>2095</v>
      </c>
      <c r="G2167" s="1">
        <v>155624</v>
      </c>
      <c r="H2167" s="1">
        <v>655.77</v>
      </c>
      <c r="I2167" s="2">
        <v>102053550.48</v>
      </c>
      <c r="J2167" s="3">
        <v>1.0056570899999999</v>
      </c>
      <c r="K2167" s="4">
        <v>101479472.18000001</v>
      </c>
      <c r="L2167" s="5">
        <v>2675001</v>
      </c>
      <c r="M2167" s="6">
        <v>37.9362371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2095</v>
      </c>
      <c r="U2167" t="s">
        <v>41</v>
      </c>
      <c r="AG2167">
        <v>0.226074</v>
      </c>
    </row>
    <row r="2168" spans="1:33" x14ac:dyDescent="0.25">
      <c r="A2168" t="s">
        <v>5501</v>
      </c>
      <c r="B2168" t="s">
        <v>121</v>
      </c>
      <c r="C2168" t="s">
        <v>122</v>
      </c>
      <c r="F2168" t="s">
        <v>123</v>
      </c>
      <c r="G2168" s="1">
        <v>562</v>
      </c>
      <c r="H2168" s="1">
        <v>0.14000000000000001</v>
      </c>
      <c r="I2168" s="2">
        <v>7868</v>
      </c>
      <c r="J2168" s="3">
        <v>7.7529999999999998E-5</v>
      </c>
      <c r="K2168" s="4">
        <v>101479472.18000001</v>
      </c>
      <c r="L2168" s="5">
        <v>2675001</v>
      </c>
      <c r="M2168" s="6">
        <v>37.9362371</v>
      </c>
      <c r="N2168" s="7">
        <f>IF(ISNUMBER(_xll.BDP($C2168, "DELTA_MID")),_xll.BDP($C2168, "DELTA_MID")," ")</f>
        <v>-2.0296000000000002E-2</v>
      </c>
      <c r="O2168" s="7" t="str">
        <f>IF(ISNUMBER(N2168),_xll.BDP($C2168, "OPT_UNDL_TICKER"),"")</f>
        <v>GLD US</v>
      </c>
      <c r="P2168" s="8">
        <f>IF(ISNUMBER(N2168),_xll.BDP($C2168, "OPT_UNDL_PX")," ")</f>
        <v>374.85</v>
      </c>
      <c r="Q2168" s="7">
        <f>IF(ISNUMBER(N2168),+G2168*_xll.BDP($C2168, "PX_POS_MULT_FACTOR")*P2168/K2168," ")</f>
        <v>0.20759439862510329</v>
      </c>
      <c r="R2168" s="8" t="str">
        <f>IF(OR($A2168="TUA",$A2168="TYA"),"",IF(ISNUMBER(_xll.BDP($C2168,"DUR_ADJ_OAS_MID")),_xll.BDP($C2168,"DUR_ADJ_OAS_MID"),IF(ISNUMBER(_xll.BDP($E2168&amp;" ISIN","DUR_ADJ_OAS_MID")),_xll.BDP($E2168&amp;" ISIN","DUR_ADJ_OAS_MID")," ")))</f>
        <v xml:space="preserve"> </v>
      </c>
      <c r="S2168" s="7">
        <f t="shared" si="33"/>
        <v>-4.2133359144950963E-3</v>
      </c>
      <c r="T2168" t="s">
        <v>123</v>
      </c>
      <c r="U2168" t="s">
        <v>57</v>
      </c>
      <c r="AG2168">
        <v>0.226074</v>
      </c>
    </row>
    <row r="2169" spans="1:33" x14ac:dyDescent="0.25">
      <c r="A2169" t="s">
        <v>5501</v>
      </c>
      <c r="B2169" t="s">
        <v>124</v>
      </c>
      <c r="C2169" t="s">
        <v>125</v>
      </c>
      <c r="F2169" t="s">
        <v>126</v>
      </c>
      <c r="G2169" s="1">
        <v>-562</v>
      </c>
      <c r="H2169" s="1">
        <v>0.37</v>
      </c>
      <c r="I2169" s="2">
        <v>-20794</v>
      </c>
      <c r="J2169" s="3">
        <v>-2.0490999999999999E-4</v>
      </c>
      <c r="K2169" s="4">
        <v>101479472.18000001</v>
      </c>
      <c r="L2169" s="5">
        <v>2675001</v>
      </c>
      <c r="M2169" s="6">
        <v>37.9362371</v>
      </c>
      <c r="N2169" s="7">
        <f>IF(ISNUMBER(_xll.BDP($C2169, "DELTA_MID")),_xll.BDP($C2169, "DELTA_MID")," ")</f>
        <v>-5.9054000000000002E-2</v>
      </c>
      <c r="O2169" s="7" t="str">
        <f>IF(ISNUMBER(N2169),_xll.BDP($C2169, "OPT_UNDL_TICKER"),"")</f>
        <v>GLD US</v>
      </c>
      <c r="P2169" s="8">
        <f>IF(ISNUMBER(N2169),_xll.BDP($C2169, "OPT_UNDL_PX")," ")</f>
        <v>374.85</v>
      </c>
      <c r="Q2169" s="7">
        <f>IF(ISNUMBER(N2169),+G2169*_xll.BDP($C2169, "PX_POS_MULT_FACTOR")*P2169/K2169," ")</f>
        <v>-0.20759439862510329</v>
      </c>
      <c r="R2169" s="8" t="str">
        <f>IF(OR($A2169="TUA",$A2169="TYA"),"",IF(ISNUMBER(_xll.BDP($C2169,"DUR_ADJ_OAS_MID")),_xll.BDP($C2169,"DUR_ADJ_OAS_MID"),IF(ISNUMBER(_xll.BDP($E2169&amp;" ISIN","DUR_ADJ_OAS_MID")),_xll.BDP($E2169&amp;" ISIN","DUR_ADJ_OAS_MID")," ")))</f>
        <v xml:space="preserve"> </v>
      </c>
      <c r="S2169" s="7">
        <f t="shared" si="33"/>
        <v>1.2259279616406851E-2</v>
      </c>
      <c r="T2169" t="s">
        <v>126</v>
      </c>
      <c r="U2169" t="s">
        <v>57</v>
      </c>
      <c r="AG2169">
        <v>0.226074</v>
      </c>
    </row>
    <row r="2170" spans="1:33" x14ac:dyDescent="0.25">
      <c r="A2170" t="s">
        <v>5501</v>
      </c>
      <c r="B2170" t="s">
        <v>127</v>
      </c>
      <c r="C2170" t="s">
        <v>127</v>
      </c>
      <c r="F2170" t="s">
        <v>128</v>
      </c>
      <c r="G2170" s="1">
        <v>5</v>
      </c>
      <c r="H2170" s="1">
        <v>119.7</v>
      </c>
      <c r="I2170" s="2">
        <v>59850</v>
      </c>
      <c r="J2170" s="3">
        <v>5.8976999999999999E-4</v>
      </c>
      <c r="K2170" s="4">
        <v>101479472.18000001</v>
      </c>
      <c r="L2170" s="5">
        <v>2675001</v>
      </c>
      <c r="M2170" s="6">
        <v>37.9362371</v>
      </c>
      <c r="N2170" s="7">
        <f>IF(ISNUMBER(_xll.BDP($C2170, "DELTA_MID")),_xll.BDP($C2170, "DELTA_MID")," ")</f>
        <v>-0.17913999999999999</v>
      </c>
      <c r="O2170" s="7" t="str">
        <f>IF(ISNUMBER(N2170),_xll.BDP($C2170, "OPT_UNDL_TICKER"),"")</f>
        <v>NDX</v>
      </c>
      <c r="P2170" s="8">
        <f>IF(ISNUMBER(N2170),_xll.BDP($C2170, "OPT_UNDL_PX")," ")</f>
        <v>24054.38</v>
      </c>
      <c r="Q2170" s="7">
        <f>IF(ISNUMBER(N2170),+G2170*_xll.BDP($C2170, "PX_POS_MULT_FACTOR")*P2170/K2170," ")</f>
        <v>0.11851845246757568</v>
      </c>
      <c r="R2170" s="8" t="str">
        <f>IF(OR($A2170="TUA",$A2170="TYA"),"",IF(ISNUMBER(_xll.BDP($C2170,"DUR_ADJ_OAS_MID")),_xll.BDP($C2170,"DUR_ADJ_OAS_MID"),IF(ISNUMBER(_xll.BDP($E2170&amp;" ISIN","DUR_ADJ_OAS_MID")),_xll.BDP($E2170&amp;" ISIN","DUR_ADJ_OAS_MID")," ")))</f>
        <v xml:space="preserve"> </v>
      </c>
      <c r="S2170" s="7">
        <f t="shared" si="33"/>
        <v>-2.1231395575041508E-2</v>
      </c>
      <c r="T2170" t="s">
        <v>128</v>
      </c>
      <c r="U2170" t="s">
        <v>57</v>
      </c>
      <c r="AG2170">
        <v>0.226074</v>
      </c>
    </row>
    <row r="2171" spans="1:33" x14ac:dyDescent="0.25">
      <c r="A2171" t="s">
        <v>5501</v>
      </c>
      <c r="B2171" t="s">
        <v>129</v>
      </c>
      <c r="C2171" t="s">
        <v>129</v>
      </c>
      <c r="F2171" t="s">
        <v>130</v>
      </c>
      <c r="G2171" s="1">
        <v>-5</v>
      </c>
      <c r="H2171" s="1">
        <v>390.85</v>
      </c>
      <c r="I2171" s="2">
        <v>-195425</v>
      </c>
      <c r="J2171" s="3">
        <v>-1.9257600000000001E-3</v>
      </c>
      <c r="K2171" s="4">
        <v>101479472.18000001</v>
      </c>
      <c r="L2171" s="5">
        <v>2675001</v>
      </c>
      <c r="M2171" s="6">
        <v>37.9362371</v>
      </c>
      <c r="N2171" s="7">
        <f>IF(ISNUMBER(_xll.BDP($C2171, "DELTA_MID")),_xll.BDP($C2171, "DELTA_MID")," ")</f>
        <v>-0.47010200000000002</v>
      </c>
      <c r="O2171" s="7" t="str">
        <f>IF(ISNUMBER(N2171),_xll.BDP($C2171, "OPT_UNDL_TICKER"),"")</f>
        <v>NDX</v>
      </c>
      <c r="P2171" s="8">
        <f>IF(ISNUMBER(N2171),_xll.BDP($C2171, "OPT_UNDL_PX")," ")</f>
        <v>24054.38</v>
      </c>
      <c r="Q2171" s="7">
        <f>IF(ISNUMBER(N2171),+G2171*_xll.BDP($C2171, "PX_POS_MULT_FACTOR")*P2171/K2171," ")</f>
        <v>-0.11851845246757568</v>
      </c>
      <c r="R2171" s="8" t="str">
        <f>IF(OR($A2171="TUA",$A2171="TYA"),"",IF(ISNUMBER(_xll.BDP($C2171,"DUR_ADJ_OAS_MID")),_xll.BDP($C2171,"DUR_ADJ_OAS_MID"),IF(ISNUMBER(_xll.BDP($E2171&amp;" ISIN","DUR_ADJ_OAS_MID")),_xll.BDP($E2171&amp;" ISIN","DUR_ADJ_OAS_MID")," ")))</f>
        <v xml:space="preserve"> </v>
      </c>
      <c r="S2171" s="7">
        <f t="shared" si="33"/>
        <v>5.5715761541912268E-2</v>
      </c>
      <c r="T2171" t="s">
        <v>130</v>
      </c>
      <c r="U2171" t="s">
        <v>57</v>
      </c>
      <c r="AG2171">
        <v>0.226074</v>
      </c>
    </row>
    <row r="2172" spans="1:33" x14ac:dyDescent="0.25">
      <c r="A2172" t="s">
        <v>5501</v>
      </c>
      <c r="B2172" t="s">
        <v>131</v>
      </c>
      <c r="C2172" t="s">
        <v>131</v>
      </c>
      <c r="F2172" t="s">
        <v>132</v>
      </c>
      <c r="G2172" s="1">
        <v>5</v>
      </c>
      <c r="H2172" s="1">
        <v>55.4</v>
      </c>
      <c r="I2172" s="2">
        <v>27700</v>
      </c>
      <c r="J2172" s="3">
        <v>2.7295999999999999E-4</v>
      </c>
      <c r="K2172" s="4">
        <v>101479472.18000001</v>
      </c>
      <c r="L2172" s="5">
        <v>2675001</v>
      </c>
      <c r="M2172" s="6">
        <v>37.9362371</v>
      </c>
      <c r="N2172" s="7">
        <f>IF(ISNUMBER(_xll.BDP($C2172, "DELTA_MID")),_xll.BDP($C2172, "DELTA_MID")," ")</f>
        <v>-5.3947000000000002E-2</v>
      </c>
      <c r="O2172" s="7" t="str">
        <f>IF(ISNUMBER(N2172),_xll.BDP($C2172, "OPT_UNDL_TICKER"),"")</f>
        <v>NDX</v>
      </c>
      <c r="P2172" s="8">
        <f>IF(ISNUMBER(N2172),_xll.BDP($C2172, "OPT_UNDL_PX")," ")</f>
        <v>24054.38</v>
      </c>
      <c r="Q2172" s="7">
        <f>IF(ISNUMBER(N2172),+G2172*_xll.BDP($C2172, "PX_POS_MULT_FACTOR")*P2172/K2172," ")</f>
        <v>0.11851845246757568</v>
      </c>
      <c r="R2172" s="8" t="str">
        <f>IF(OR($A2172="TUA",$A2172="TYA"),"",IF(ISNUMBER(_xll.BDP($C2172,"DUR_ADJ_OAS_MID")),_xll.BDP($C2172,"DUR_ADJ_OAS_MID"),IF(ISNUMBER(_xll.BDP($E2172&amp;" ISIN","DUR_ADJ_OAS_MID")),_xll.BDP($E2172&amp;" ISIN","DUR_ADJ_OAS_MID")," ")))</f>
        <v xml:space="preserve"> </v>
      </c>
      <c r="S2172" s="7">
        <f t="shared" si="33"/>
        <v>-6.3937149552683054E-3</v>
      </c>
      <c r="T2172" t="s">
        <v>132</v>
      </c>
      <c r="U2172" t="s">
        <v>57</v>
      </c>
      <c r="AG2172">
        <v>0.226074</v>
      </c>
    </row>
    <row r="2173" spans="1:33" x14ac:dyDescent="0.25">
      <c r="A2173" t="s">
        <v>5501</v>
      </c>
      <c r="B2173" t="s">
        <v>133</v>
      </c>
      <c r="C2173" t="s">
        <v>133</v>
      </c>
      <c r="F2173" t="s">
        <v>134</v>
      </c>
      <c r="G2173" s="1">
        <v>5</v>
      </c>
      <c r="H2173" s="1">
        <v>62.4</v>
      </c>
      <c r="I2173" s="2">
        <v>31200</v>
      </c>
      <c r="J2173" s="3">
        <v>3.0745000000000002E-4</v>
      </c>
      <c r="K2173" s="4">
        <v>101479472.18000001</v>
      </c>
      <c r="L2173" s="5">
        <v>2675001</v>
      </c>
      <c r="M2173" s="6">
        <v>37.9362371</v>
      </c>
      <c r="N2173" s="7">
        <f>IF(ISNUMBER(_xll.BDP($C2173, "DELTA_MID")),_xll.BDP($C2173, "DELTA_MID")," ")</f>
        <v>-6.1083999999999999E-2</v>
      </c>
      <c r="O2173" s="7" t="str">
        <f>IF(ISNUMBER(N2173),_xll.BDP($C2173, "OPT_UNDL_TICKER"),"")</f>
        <v>NDX</v>
      </c>
      <c r="P2173" s="8">
        <f>IF(ISNUMBER(N2173),_xll.BDP($C2173, "OPT_UNDL_PX")," ")</f>
        <v>24054.38</v>
      </c>
      <c r="Q2173" s="7">
        <f>IF(ISNUMBER(N2173),+G2173*_xll.BDP($C2173, "PX_POS_MULT_FACTOR")*P2173/K2173," ")</f>
        <v>0.11851845246757568</v>
      </c>
      <c r="R2173" s="8" t="str">
        <f>IF(OR($A2173="TUA",$A2173="TYA"),"",IF(ISNUMBER(_xll.BDP($C2173,"DUR_ADJ_OAS_MID")),_xll.BDP($C2173,"DUR_ADJ_OAS_MID"),IF(ISNUMBER(_xll.BDP($E2173&amp;" ISIN","DUR_ADJ_OAS_MID")),_xll.BDP($E2173&amp;" ISIN","DUR_ADJ_OAS_MID")," ")))</f>
        <v xml:space="preserve"> </v>
      </c>
      <c r="S2173" s="7">
        <f t="shared" si="33"/>
        <v>-7.2395811505293929E-3</v>
      </c>
      <c r="T2173" t="s">
        <v>134</v>
      </c>
      <c r="U2173" t="s">
        <v>57</v>
      </c>
      <c r="AG2173">
        <v>0.226074</v>
      </c>
    </row>
    <row r="2174" spans="1:33" x14ac:dyDescent="0.25">
      <c r="A2174" t="s">
        <v>5501</v>
      </c>
      <c r="B2174" t="s">
        <v>135</v>
      </c>
      <c r="C2174" t="s">
        <v>135</v>
      </c>
      <c r="F2174" t="s">
        <v>136</v>
      </c>
      <c r="G2174" s="1">
        <v>-5</v>
      </c>
      <c r="H2174" s="1">
        <v>105.3</v>
      </c>
      <c r="I2174" s="2">
        <v>-52650</v>
      </c>
      <c r="J2174" s="3">
        <v>-5.1882000000000002E-4</v>
      </c>
      <c r="K2174" s="4">
        <v>101479472.18000001</v>
      </c>
      <c r="L2174" s="5">
        <v>2675001</v>
      </c>
      <c r="M2174" s="6">
        <v>37.9362371</v>
      </c>
      <c r="N2174" s="7">
        <f>IF(ISNUMBER(_xll.BDP($C2174, "DELTA_MID")),_xll.BDP($C2174, "DELTA_MID")," ")</f>
        <v>-0.103417</v>
      </c>
      <c r="O2174" s="7" t="str">
        <f>IF(ISNUMBER(N2174),_xll.BDP($C2174, "OPT_UNDL_TICKER"),"")</f>
        <v>NDX</v>
      </c>
      <c r="P2174" s="8">
        <f>IF(ISNUMBER(N2174),_xll.BDP($C2174, "OPT_UNDL_PX")," ")</f>
        <v>24054.38</v>
      </c>
      <c r="Q2174" s="7">
        <f>IF(ISNUMBER(N2174),+G2174*_xll.BDP($C2174, "PX_POS_MULT_FACTOR")*P2174/K2174," ")</f>
        <v>-0.11851845246757568</v>
      </c>
      <c r="R2174" s="8" t="str">
        <f>IF(OR($A2174="TUA",$A2174="TYA"),"",IF(ISNUMBER(_xll.BDP($C2174,"DUR_ADJ_OAS_MID")),_xll.BDP($C2174,"DUR_ADJ_OAS_MID"),IF(ISNUMBER(_xll.BDP($E2174&amp;" ISIN","DUR_ADJ_OAS_MID")),_xll.BDP($E2174&amp;" ISIN","DUR_ADJ_OAS_MID")," ")))</f>
        <v xml:space="preserve"> </v>
      </c>
      <c r="S2174" s="7">
        <f t="shared" si="33"/>
        <v>1.2256822798839273E-2</v>
      </c>
      <c r="T2174" t="s">
        <v>136</v>
      </c>
      <c r="U2174" t="s">
        <v>57</v>
      </c>
      <c r="AG2174">
        <v>0.226074</v>
      </c>
    </row>
    <row r="2175" spans="1:33" x14ac:dyDescent="0.25">
      <c r="A2175" t="s">
        <v>5501</v>
      </c>
      <c r="B2175" t="s">
        <v>137</v>
      </c>
      <c r="C2175" t="s">
        <v>137</v>
      </c>
      <c r="F2175" t="s">
        <v>138</v>
      </c>
      <c r="G2175" s="1">
        <v>-5</v>
      </c>
      <c r="H2175" s="1">
        <v>121.15</v>
      </c>
      <c r="I2175" s="2">
        <v>-60575</v>
      </c>
      <c r="J2175" s="3">
        <v>-5.9692000000000002E-4</v>
      </c>
      <c r="K2175" s="4">
        <v>101479472.18000001</v>
      </c>
      <c r="L2175" s="5">
        <v>2675001</v>
      </c>
      <c r="M2175" s="6">
        <v>37.9362371</v>
      </c>
      <c r="N2175" s="7">
        <f>IF(ISNUMBER(_xll.BDP($C2175, "DELTA_MID")),_xll.BDP($C2175, "DELTA_MID")," ")</f>
        <v>-0.118574</v>
      </c>
      <c r="O2175" s="7" t="str">
        <f>IF(ISNUMBER(N2175),_xll.BDP($C2175, "OPT_UNDL_TICKER"),"")</f>
        <v>NDX</v>
      </c>
      <c r="P2175" s="8">
        <f>IF(ISNUMBER(N2175),_xll.BDP($C2175, "OPT_UNDL_PX")," ")</f>
        <v>24054.38</v>
      </c>
      <c r="Q2175" s="7">
        <f>IF(ISNUMBER(N2175),+G2175*_xll.BDP($C2175, "PX_POS_MULT_FACTOR")*P2175/K2175," ")</f>
        <v>-0.11851845246757568</v>
      </c>
      <c r="R2175" s="8" t="str">
        <f>IF(OR($A2175="TUA",$A2175="TYA"),"",IF(ISNUMBER(_xll.BDP($C2175,"DUR_ADJ_OAS_MID")),_xll.BDP($C2175,"DUR_ADJ_OAS_MID"),IF(ISNUMBER(_xll.BDP($E2175&amp;" ISIN","DUR_ADJ_OAS_MID")),_xll.BDP($E2175&amp;" ISIN","DUR_ADJ_OAS_MID")," ")))</f>
        <v xml:space="preserve"> </v>
      </c>
      <c r="S2175" s="7">
        <f t="shared" si="33"/>
        <v>1.4053206982890318E-2</v>
      </c>
      <c r="T2175" t="s">
        <v>138</v>
      </c>
      <c r="U2175" t="s">
        <v>57</v>
      </c>
      <c r="AG2175">
        <v>0.226074</v>
      </c>
    </row>
    <row r="2176" spans="1:33" x14ac:dyDescent="0.25">
      <c r="A2176" t="s">
        <v>5501</v>
      </c>
      <c r="B2176" t="s">
        <v>139</v>
      </c>
      <c r="C2176" t="s">
        <v>139</v>
      </c>
      <c r="F2176" t="s">
        <v>140</v>
      </c>
      <c r="G2176" s="1">
        <v>56</v>
      </c>
      <c r="H2176" s="1">
        <v>10</v>
      </c>
      <c r="I2176" s="2">
        <v>56000</v>
      </c>
      <c r="J2176" s="3">
        <v>5.5183999999999995E-4</v>
      </c>
      <c r="K2176" s="4">
        <v>101479472.18000001</v>
      </c>
      <c r="L2176" s="5">
        <v>2675001</v>
      </c>
      <c r="M2176" s="6">
        <v>37.9362371</v>
      </c>
      <c r="N2176" s="7">
        <f>IF(ISNUMBER(_xll.BDP($C2176, "DELTA_MID")),_xll.BDP($C2176, "DELTA_MID")," ")</f>
        <v>-0.17496</v>
      </c>
      <c r="O2176" s="7" t="str">
        <f>IF(ISNUMBER(N2176),_xll.BDP($C2176, "OPT_UNDL_TICKER"),"")</f>
        <v>RUY</v>
      </c>
      <c r="P2176" s="8">
        <f>IF(ISNUMBER(N2176),_xll.BDP($C2176, "OPT_UNDL_PX")," ")</f>
        <v>2305.1120000000001</v>
      </c>
      <c r="Q2176" s="7">
        <f>IF(ISNUMBER(N2176),+G2176*_xll.BDP($C2176, "PX_POS_MULT_FACTOR")*P2176/K2176," ")</f>
        <v>0.1272043194815127</v>
      </c>
      <c r="R2176" s="8" t="str">
        <f>IF(OR($A2176="TUA",$A2176="TYA"),"",IF(ISNUMBER(_xll.BDP($C2176,"DUR_ADJ_OAS_MID")),_xll.BDP($C2176,"DUR_ADJ_OAS_MID"),IF(ISNUMBER(_xll.BDP($E2176&amp;" ISIN","DUR_ADJ_OAS_MID")),_xll.BDP($E2176&amp;" ISIN","DUR_ADJ_OAS_MID")," ")))</f>
        <v xml:space="preserve"> </v>
      </c>
      <c r="S2176" s="7">
        <f t="shared" si="33"/>
        <v>-2.2255667736485463E-2</v>
      </c>
      <c r="T2176" t="s">
        <v>140</v>
      </c>
      <c r="U2176" t="s">
        <v>57</v>
      </c>
      <c r="AG2176">
        <v>0.226074</v>
      </c>
    </row>
    <row r="2177" spans="1:33" x14ac:dyDescent="0.25">
      <c r="A2177" t="s">
        <v>5501</v>
      </c>
      <c r="B2177" t="s">
        <v>141</v>
      </c>
      <c r="C2177" t="s">
        <v>141</v>
      </c>
      <c r="F2177" t="s">
        <v>142</v>
      </c>
      <c r="G2177" s="1">
        <v>-56</v>
      </c>
      <c r="H2177" s="1">
        <v>38.35</v>
      </c>
      <c r="I2177" s="2">
        <v>-214760</v>
      </c>
      <c r="J2177" s="3">
        <v>-2.1162899999999998E-3</v>
      </c>
      <c r="K2177" s="4">
        <v>101479472.18000001</v>
      </c>
      <c r="L2177" s="5">
        <v>2675001</v>
      </c>
      <c r="M2177" s="6">
        <v>37.9362371</v>
      </c>
      <c r="N2177" s="7">
        <f>IF(ISNUMBER(_xll.BDP($C2177, "DELTA_MID")),_xll.BDP($C2177, "DELTA_MID")," ")</f>
        <v>-0.53337199999999996</v>
      </c>
      <c r="O2177" s="7" t="str">
        <f>IF(ISNUMBER(N2177),_xll.BDP($C2177, "OPT_UNDL_TICKER"),"")</f>
        <v>RUY</v>
      </c>
      <c r="P2177" s="8">
        <f>IF(ISNUMBER(N2177),_xll.BDP($C2177, "OPT_UNDL_PX")," ")</f>
        <v>2305.1120000000001</v>
      </c>
      <c r="Q2177" s="7">
        <f>IF(ISNUMBER(N2177),+G2177*_xll.BDP($C2177, "PX_POS_MULT_FACTOR")*P2177/K2177," ")</f>
        <v>-0.1272043194815127</v>
      </c>
      <c r="R2177" s="8" t="str">
        <f>IF(OR($A2177="TUA",$A2177="TYA"),"",IF(ISNUMBER(_xll.BDP($C2177,"DUR_ADJ_OAS_MID")),_xll.BDP($C2177,"DUR_ADJ_OAS_MID"),IF(ISNUMBER(_xll.BDP($E2177&amp;" ISIN","DUR_ADJ_OAS_MID")),_xll.BDP($E2177&amp;" ISIN","DUR_ADJ_OAS_MID")," ")))</f>
        <v xml:space="preserve"> </v>
      </c>
      <c r="S2177" s="7">
        <f t="shared" si="33"/>
        <v>6.7847222290493392E-2</v>
      </c>
      <c r="T2177" t="s">
        <v>142</v>
      </c>
      <c r="U2177" t="s">
        <v>57</v>
      </c>
      <c r="AG2177">
        <v>0.226074</v>
      </c>
    </row>
    <row r="2178" spans="1:33" x14ac:dyDescent="0.25">
      <c r="A2178" t="s">
        <v>5501</v>
      </c>
      <c r="B2178" t="s">
        <v>143</v>
      </c>
      <c r="C2178" t="s">
        <v>143</v>
      </c>
      <c r="F2178" t="s">
        <v>144</v>
      </c>
      <c r="G2178" s="1">
        <v>53</v>
      </c>
      <c r="H2178" s="1">
        <v>3.8</v>
      </c>
      <c r="I2178" s="2">
        <v>20140</v>
      </c>
      <c r="J2178" s="3">
        <v>1.9845999999999999E-4</v>
      </c>
      <c r="K2178" s="4">
        <v>101479472.18000001</v>
      </c>
      <c r="L2178" s="5">
        <v>2675001</v>
      </c>
      <c r="M2178" s="6">
        <v>37.9362371</v>
      </c>
      <c r="N2178" s="7">
        <f>IF(ISNUMBER(_xll.BDP($C2178, "DELTA_MID")),_xll.BDP($C2178, "DELTA_MID")," ")</f>
        <v>-4.6080999999999997E-2</v>
      </c>
      <c r="O2178" s="7" t="str">
        <f>IF(ISNUMBER(N2178),_xll.BDP($C2178, "OPT_UNDL_TICKER"),"")</f>
        <v>RUY</v>
      </c>
      <c r="P2178" s="8">
        <f>IF(ISNUMBER(N2178),_xll.BDP($C2178, "OPT_UNDL_PX")," ")</f>
        <v>2305.1120000000001</v>
      </c>
      <c r="Q2178" s="7">
        <f>IF(ISNUMBER(N2178),+G2178*_xll.BDP($C2178, "PX_POS_MULT_FACTOR")*P2178/K2178," ")</f>
        <v>0.12038980236643165</v>
      </c>
      <c r="R2178" s="8" t="str">
        <f>IF(OR($A2178="TUA",$A2178="TYA"),"",IF(ISNUMBER(_xll.BDP($C2178,"DUR_ADJ_OAS_MID")),_xll.BDP($C2178,"DUR_ADJ_OAS_MID"),IF(ISNUMBER(_xll.BDP($E2178&amp;" ISIN","DUR_ADJ_OAS_MID")),_xll.BDP($E2178&amp;" ISIN","DUR_ADJ_OAS_MID")," ")))</f>
        <v xml:space="preserve"> </v>
      </c>
      <c r="S2178" s="7">
        <f t="shared" si="33"/>
        <v>-5.5476824828475362E-3</v>
      </c>
      <c r="T2178" t="s">
        <v>144</v>
      </c>
      <c r="U2178" t="s">
        <v>57</v>
      </c>
      <c r="AG2178">
        <v>0.226074</v>
      </c>
    </row>
    <row r="2179" spans="1:33" x14ac:dyDescent="0.25">
      <c r="A2179" t="s">
        <v>5501</v>
      </c>
      <c r="B2179" t="s">
        <v>145</v>
      </c>
      <c r="C2179" t="s">
        <v>145</v>
      </c>
      <c r="F2179" t="s">
        <v>146</v>
      </c>
      <c r="G2179" s="1">
        <v>53</v>
      </c>
      <c r="H2179" s="1">
        <v>4.3499999999999996</v>
      </c>
      <c r="I2179" s="2">
        <v>23055</v>
      </c>
      <c r="J2179" s="3">
        <v>2.2719E-4</v>
      </c>
      <c r="K2179" s="4">
        <v>101479472.18000001</v>
      </c>
      <c r="L2179" s="5">
        <v>2675001</v>
      </c>
      <c r="M2179" s="6">
        <v>37.9362371</v>
      </c>
      <c r="N2179" s="7">
        <f>IF(ISNUMBER(_xll.BDP($C2179, "DELTA_MID")),_xll.BDP($C2179, "DELTA_MID")," ")</f>
        <v>-5.3192999999999997E-2</v>
      </c>
      <c r="O2179" s="7" t="str">
        <f>IF(ISNUMBER(N2179),_xll.BDP($C2179, "OPT_UNDL_TICKER"),"")</f>
        <v>RUY</v>
      </c>
      <c r="P2179" s="8">
        <f>IF(ISNUMBER(N2179),_xll.BDP($C2179, "OPT_UNDL_PX")," ")</f>
        <v>2305.1120000000001</v>
      </c>
      <c r="Q2179" s="7">
        <f>IF(ISNUMBER(N2179),+G2179*_xll.BDP($C2179, "PX_POS_MULT_FACTOR")*P2179/K2179," ")</f>
        <v>0.12038980236643165</v>
      </c>
      <c r="R2179" s="8" t="str">
        <f>IF(OR($A2179="TUA",$A2179="TYA"),"",IF(ISNUMBER(_xll.BDP($C2179,"DUR_ADJ_OAS_MID")),_xll.BDP($C2179,"DUR_ADJ_OAS_MID"),IF(ISNUMBER(_xll.BDP($E2179&amp;" ISIN","DUR_ADJ_OAS_MID")),_xll.BDP($E2179&amp;" ISIN","DUR_ADJ_OAS_MID")," ")))</f>
        <v xml:space="preserve"> </v>
      </c>
      <c r="S2179" s="7">
        <f t="shared" ref="S2179:S2242" si="34">IF(ISNUMBER(N2179),Q2179*N2179,IF(ISNUMBER(R2179),J2179*R2179," "))</f>
        <v>-6.4038947572775985E-3</v>
      </c>
      <c r="T2179" t="s">
        <v>146</v>
      </c>
      <c r="U2179" t="s">
        <v>57</v>
      </c>
      <c r="AG2179">
        <v>0.226074</v>
      </c>
    </row>
    <row r="2180" spans="1:33" x14ac:dyDescent="0.25">
      <c r="A2180" t="s">
        <v>5501</v>
      </c>
      <c r="B2180" t="s">
        <v>147</v>
      </c>
      <c r="C2180" t="s">
        <v>147</v>
      </c>
      <c r="F2180" t="s">
        <v>148</v>
      </c>
      <c r="G2180" s="1">
        <v>-53</v>
      </c>
      <c r="H2180" s="1">
        <v>8.4</v>
      </c>
      <c r="I2180" s="2">
        <v>-44520</v>
      </c>
      <c r="J2180" s="3">
        <v>-4.3870999999999998E-4</v>
      </c>
      <c r="K2180" s="4">
        <v>101479472.18000001</v>
      </c>
      <c r="L2180" s="5">
        <v>2675001</v>
      </c>
      <c r="M2180" s="6">
        <v>37.9362371</v>
      </c>
      <c r="N2180" s="7">
        <f>IF(ISNUMBER(_xll.BDP($C2180, "DELTA_MID")),_xll.BDP($C2180, "DELTA_MID")," ")</f>
        <v>-0.10229000000000001</v>
      </c>
      <c r="O2180" s="7" t="str">
        <f>IF(ISNUMBER(N2180),_xll.BDP($C2180, "OPT_UNDL_TICKER"),"")</f>
        <v>RUY</v>
      </c>
      <c r="P2180" s="8">
        <f>IF(ISNUMBER(N2180),_xll.BDP($C2180, "OPT_UNDL_PX")," ")</f>
        <v>2305.1120000000001</v>
      </c>
      <c r="Q2180" s="7">
        <f>IF(ISNUMBER(N2180),+G2180*_xll.BDP($C2180, "PX_POS_MULT_FACTOR")*P2180/K2180," ")</f>
        <v>-0.12038980236643165</v>
      </c>
      <c r="R2180" s="8" t="str">
        <f>IF(OR($A2180="TUA",$A2180="TYA"),"",IF(ISNUMBER(_xll.BDP($C2180,"DUR_ADJ_OAS_MID")),_xll.BDP($C2180,"DUR_ADJ_OAS_MID"),IF(ISNUMBER(_xll.BDP($E2180&amp;" ISIN","DUR_ADJ_OAS_MID")),_xll.BDP($E2180&amp;" ISIN","DUR_ADJ_OAS_MID")," ")))</f>
        <v xml:space="preserve"> </v>
      </c>
      <c r="S2180" s="7">
        <f t="shared" si="34"/>
        <v>1.2314672884062294E-2</v>
      </c>
      <c r="T2180" t="s">
        <v>148</v>
      </c>
      <c r="U2180" t="s">
        <v>57</v>
      </c>
      <c r="AG2180">
        <v>0.226074</v>
      </c>
    </row>
    <row r="2181" spans="1:33" x14ac:dyDescent="0.25">
      <c r="A2181" t="s">
        <v>5501</v>
      </c>
      <c r="B2181" t="s">
        <v>149</v>
      </c>
      <c r="C2181" t="s">
        <v>149</v>
      </c>
      <c r="F2181" t="s">
        <v>150</v>
      </c>
      <c r="G2181" s="1">
        <v>-53</v>
      </c>
      <c r="H2181" s="1">
        <v>10.050000000000001</v>
      </c>
      <c r="I2181" s="2">
        <v>-53265</v>
      </c>
      <c r="J2181" s="3">
        <v>-5.2488000000000003E-4</v>
      </c>
      <c r="K2181" s="4">
        <v>101479472.18000001</v>
      </c>
      <c r="L2181" s="5">
        <v>2675001</v>
      </c>
      <c r="M2181" s="6">
        <v>37.9362371</v>
      </c>
      <c r="N2181" s="7">
        <f>IF(ISNUMBER(_xll.BDP($C2181, "DELTA_MID")),_xll.BDP($C2181, "DELTA_MID")," ")</f>
        <v>-0.121341</v>
      </c>
      <c r="O2181" s="7" t="str">
        <f>IF(ISNUMBER(N2181),_xll.BDP($C2181, "OPT_UNDL_TICKER"),"")</f>
        <v>RUY</v>
      </c>
      <c r="P2181" s="8">
        <f>IF(ISNUMBER(N2181),_xll.BDP($C2181, "OPT_UNDL_PX")," ")</f>
        <v>2305.1120000000001</v>
      </c>
      <c r="Q2181" s="7">
        <f>IF(ISNUMBER(N2181),+G2181*_xll.BDP($C2181, "PX_POS_MULT_FACTOR")*P2181/K2181," ")</f>
        <v>-0.12038980236643165</v>
      </c>
      <c r="R2181" s="8" t="str">
        <f>IF(OR($A2181="TUA",$A2181="TYA"),"",IF(ISNUMBER(_xll.BDP($C2181,"DUR_ADJ_OAS_MID")),_xll.BDP($C2181,"DUR_ADJ_OAS_MID"),IF(ISNUMBER(_xll.BDP($E2181&amp;" ISIN","DUR_ADJ_OAS_MID")),_xll.BDP($E2181&amp;" ISIN","DUR_ADJ_OAS_MID")," ")))</f>
        <v xml:space="preserve"> </v>
      </c>
      <c r="S2181" s="7">
        <f t="shared" si="34"/>
        <v>1.4608219008945184E-2</v>
      </c>
      <c r="T2181" t="s">
        <v>150</v>
      </c>
      <c r="U2181" t="s">
        <v>57</v>
      </c>
      <c r="AG2181">
        <v>0.226074</v>
      </c>
    </row>
    <row r="2182" spans="1:33" x14ac:dyDescent="0.25">
      <c r="A2182" t="s">
        <v>5501</v>
      </c>
      <c r="B2182" t="s">
        <v>151</v>
      </c>
      <c r="C2182" t="s">
        <v>151</v>
      </c>
      <c r="F2182" t="s">
        <v>152</v>
      </c>
      <c r="G2182" s="1">
        <v>68</v>
      </c>
      <c r="H2182" s="1">
        <v>0.15</v>
      </c>
      <c r="I2182" s="2">
        <v>1020</v>
      </c>
      <c r="J2182" s="3">
        <v>1.005E-5</v>
      </c>
      <c r="K2182" s="4">
        <v>101479472.18000001</v>
      </c>
      <c r="L2182" s="5">
        <v>2675001</v>
      </c>
      <c r="M2182" s="6">
        <v>37.9362371</v>
      </c>
      <c r="N2182" s="7">
        <f>IF(ISNUMBER(_xll.BDP($C2182, "DELTA_MID")),_xll.BDP($C2182, "DELTA_MID")," ")</f>
        <v>4.052E-3</v>
      </c>
      <c r="O2182" s="7" t="str">
        <f>IF(ISNUMBER(N2182),_xll.BDP($C2182, "OPT_UNDL_TICKER"),"")</f>
        <v>SPX</v>
      </c>
      <c r="P2182" s="8">
        <f>IF(ISNUMBER(N2182),_xll.BDP($C2182, "OPT_UNDL_PX")," ")</f>
        <v>6538.76</v>
      </c>
      <c r="Q2182" s="7">
        <f>IF(ISNUMBER(N2182),+G2182*_xll.BDP($C2182, "PX_POS_MULT_FACTOR")*P2182/K2182," ")</f>
        <v>0.43815332347346464</v>
      </c>
      <c r="R2182" s="8" t="str">
        <f>IF(OR($A2182="TUA",$A2182="TYA"),"",IF(ISNUMBER(_xll.BDP($C2182,"DUR_ADJ_OAS_MID")),_xll.BDP($C2182,"DUR_ADJ_OAS_MID"),IF(ISNUMBER(_xll.BDP($E2182&amp;" ISIN","DUR_ADJ_OAS_MID")),_xll.BDP($E2182&amp;" ISIN","DUR_ADJ_OAS_MID")," ")))</f>
        <v xml:space="preserve"> </v>
      </c>
      <c r="S2182" s="7">
        <f t="shared" si="34"/>
        <v>1.7753972667144788E-3</v>
      </c>
      <c r="T2182" t="s">
        <v>152</v>
      </c>
      <c r="U2182" t="s">
        <v>57</v>
      </c>
      <c r="AG2182">
        <v>0.226074</v>
      </c>
    </row>
    <row r="2183" spans="1:33" x14ac:dyDescent="0.25">
      <c r="A2183" t="s">
        <v>5501</v>
      </c>
      <c r="B2183" t="s">
        <v>153</v>
      </c>
      <c r="C2183" t="s">
        <v>153</v>
      </c>
      <c r="F2183" t="s">
        <v>154</v>
      </c>
      <c r="G2183" s="1">
        <v>83</v>
      </c>
      <c r="H2183" s="1">
        <v>0.1</v>
      </c>
      <c r="I2183" s="2">
        <v>830</v>
      </c>
      <c r="J2183" s="3">
        <v>8.1799999999999996E-6</v>
      </c>
      <c r="K2183" s="4">
        <v>101479472.18000001</v>
      </c>
      <c r="L2183" s="5">
        <v>2675001</v>
      </c>
      <c r="M2183" s="6">
        <v>37.9362371</v>
      </c>
      <c r="N2183" s="7">
        <f>IF(ISNUMBER(_xll.BDP($C2183, "DELTA_MID")),_xll.BDP($C2183, "DELTA_MID")," ")</f>
        <v>2.2850000000000001E-3</v>
      </c>
      <c r="O2183" s="7" t="str">
        <f>IF(ISNUMBER(N2183),_xll.BDP($C2183, "OPT_UNDL_TICKER"),"")</f>
        <v>SPX</v>
      </c>
      <c r="P2183" s="8">
        <f>IF(ISNUMBER(N2183),_xll.BDP($C2183, "OPT_UNDL_PX")," ")</f>
        <v>6538.76</v>
      </c>
      <c r="Q2183" s="7">
        <f>IF(ISNUMBER(N2183),+G2183*_xll.BDP($C2183, "PX_POS_MULT_FACTOR")*P2183/K2183," ")</f>
        <v>0.53480479188672891</v>
      </c>
      <c r="R2183" s="8" t="str">
        <f>IF(OR($A2183="TUA",$A2183="TYA"),"",IF(ISNUMBER(_xll.BDP($C2183,"DUR_ADJ_OAS_MID")),_xll.BDP($C2183,"DUR_ADJ_OAS_MID"),IF(ISNUMBER(_xll.BDP($E2183&amp;" ISIN","DUR_ADJ_OAS_MID")),_xll.BDP($E2183&amp;" ISIN","DUR_ADJ_OAS_MID")," ")))</f>
        <v xml:space="preserve"> </v>
      </c>
      <c r="S2183" s="7">
        <f t="shared" si="34"/>
        <v>1.2220289494611757E-3</v>
      </c>
      <c r="T2183" t="s">
        <v>154</v>
      </c>
      <c r="U2183" t="s">
        <v>57</v>
      </c>
      <c r="AG2183">
        <v>0.226074</v>
      </c>
    </row>
    <row r="2184" spans="1:33" x14ac:dyDescent="0.25">
      <c r="A2184" t="s">
        <v>5501</v>
      </c>
      <c r="B2184" t="s">
        <v>155</v>
      </c>
      <c r="C2184" t="s">
        <v>155</v>
      </c>
      <c r="F2184" t="s">
        <v>156</v>
      </c>
      <c r="G2184" s="1">
        <v>29</v>
      </c>
      <c r="H2184" s="1">
        <v>0.05</v>
      </c>
      <c r="I2184" s="2">
        <v>145</v>
      </c>
      <c r="J2184" s="3">
        <v>1.4300000000000001E-6</v>
      </c>
      <c r="K2184" s="4">
        <v>101479472.18000001</v>
      </c>
      <c r="L2184" s="5">
        <v>2675001</v>
      </c>
      <c r="M2184" s="6">
        <v>37.9362371</v>
      </c>
      <c r="N2184" s="7">
        <f>IF(ISNUMBER(_xll.BDP($C2184, "DELTA_MID")),_xll.BDP($C2184, "DELTA_MID")," ")</f>
        <v>2.2780000000000001E-3</v>
      </c>
      <c r="O2184" s="7" t="str">
        <f>IF(ISNUMBER(N2184),_xll.BDP($C2184, "OPT_UNDL_TICKER"),"")</f>
        <v>SPX</v>
      </c>
      <c r="P2184" s="8">
        <f>IF(ISNUMBER(N2184),_xll.BDP($C2184, "OPT_UNDL_PX")," ")</f>
        <v>6538.76</v>
      </c>
      <c r="Q2184" s="7">
        <f>IF(ISNUMBER(N2184),+G2184*_xll.BDP($C2184, "PX_POS_MULT_FACTOR")*P2184/K2184," ")</f>
        <v>0.18685950559897757</v>
      </c>
      <c r="R2184" s="8" t="str">
        <f>IF(OR($A2184="TUA",$A2184="TYA"),"",IF(ISNUMBER(_xll.BDP($C2184,"DUR_ADJ_OAS_MID")),_xll.BDP($C2184,"DUR_ADJ_OAS_MID"),IF(ISNUMBER(_xll.BDP($E2184&amp;" ISIN","DUR_ADJ_OAS_MID")),_xll.BDP($E2184&amp;" ISIN","DUR_ADJ_OAS_MID")," ")))</f>
        <v xml:space="preserve"> </v>
      </c>
      <c r="S2184" s="7">
        <f t="shared" si="34"/>
        <v>4.2566595375447095E-4</v>
      </c>
      <c r="T2184" t="s">
        <v>156</v>
      </c>
      <c r="U2184" t="s">
        <v>57</v>
      </c>
      <c r="AG2184">
        <v>0.226074</v>
      </c>
    </row>
    <row r="2185" spans="1:33" x14ac:dyDescent="0.25">
      <c r="A2185" t="s">
        <v>5501</v>
      </c>
      <c r="B2185" t="s">
        <v>5502</v>
      </c>
      <c r="C2185" t="s">
        <v>5502</v>
      </c>
      <c r="F2185" t="s">
        <v>5503</v>
      </c>
      <c r="G2185" s="1">
        <v>-298</v>
      </c>
      <c r="H2185" s="1">
        <v>0.15</v>
      </c>
      <c r="I2185" s="2">
        <v>-4470</v>
      </c>
      <c r="J2185" s="3">
        <v>-4.405E-5</v>
      </c>
      <c r="K2185" s="4">
        <v>101479472.18000001</v>
      </c>
      <c r="L2185" s="5">
        <v>2675001</v>
      </c>
      <c r="M2185" s="6">
        <v>37.9362371</v>
      </c>
      <c r="N2185" s="7">
        <f>IF(ISNUMBER(_xll.BDP($C2185, "DELTA_MID")),_xll.BDP($C2185, "DELTA_MID")," ")</f>
        <v>-4.0999999999999999E-4</v>
      </c>
      <c r="O2185" s="7" t="str">
        <f>IF(ISNUMBER(N2185),_xll.BDP($C2185, "OPT_UNDL_TICKER"),"")</f>
        <v>SPX</v>
      </c>
      <c r="P2185" s="8">
        <f>IF(ISNUMBER(N2185),_xll.BDP($C2185, "OPT_UNDL_PX")," ")</f>
        <v>6538.76</v>
      </c>
      <c r="Q2185" s="7">
        <f>IF(ISNUMBER(N2185),+G2185*_xll.BDP($C2185, "PX_POS_MULT_FACTOR")*P2185/K2185," ")</f>
        <v>-1.9201425058101833</v>
      </c>
      <c r="R2185" s="8" t="str">
        <f>IF(OR($A2185="TUA",$A2185="TYA"),"",IF(ISNUMBER(_xll.BDP($C2185,"DUR_ADJ_OAS_MID")),_xll.BDP($C2185,"DUR_ADJ_OAS_MID"),IF(ISNUMBER(_xll.BDP($E2185&amp;" ISIN","DUR_ADJ_OAS_MID")),_xll.BDP($E2185&amp;" ISIN","DUR_ADJ_OAS_MID")," ")))</f>
        <v xml:space="preserve"> </v>
      </c>
      <c r="S2185" s="7">
        <f t="shared" si="34"/>
        <v>7.872584273821751E-4</v>
      </c>
      <c r="T2185" t="s">
        <v>5503</v>
      </c>
      <c r="U2185" t="s">
        <v>57</v>
      </c>
      <c r="AG2185">
        <v>0.226074</v>
      </c>
    </row>
    <row r="2186" spans="1:33" x14ac:dyDescent="0.25">
      <c r="A2186" t="s">
        <v>5501</v>
      </c>
      <c r="B2186" t="s">
        <v>5504</v>
      </c>
      <c r="C2186" t="s">
        <v>5504</v>
      </c>
      <c r="F2186" t="s">
        <v>5505</v>
      </c>
      <c r="G2186" s="1">
        <v>298</v>
      </c>
      <c r="H2186" s="1">
        <v>0.3</v>
      </c>
      <c r="I2186" s="2">
        <v>8940</v>
      </c>
      <c r="J2186" s="3">
        <v>8.81E-5</v>
      </c>
      <c r="K2186" s="4">
        <v>101479472.18000001</v>
      </c>
      <c r="L2186" s="5">
        <v>2675001</v>
      </c>
      <c r="M2186" s="6">
        <v>37.9362371</v>
      </c>
      <c r="N2186" s="7">
        <f>IF(ISNUMBER(_xll.BDP($C2186, "DELTA_MID")),_xll.BDP($C2186, "DELTA_MID")," ")</f>
        <v>-9.5100000000000002E-4</v>
      </c>
      <c r="O2186" s="7" t="str">
        <f>IF(ISNUMBER(N2186),_xll.BDP($C2186, "OPT_UNDL_TICKER"),"")</f>
        <v>SPX</v>
      </c>
      <c r="P2186" s="8">
        <f>IF(ISNUMBER(N2186),_xll.BDP($C2186, "OPT_UNDL_PX")," ")</f>
        <v>6538.76</v>
      </c>
      <c r="Q2186" s="7">
        <f>IF(ISNUMBER(N2186),+G2186*_xll.BDP($C2186, "PX_POS_MULT_FACTOR")*P2186/K2186," ")</f>
        <v>1.9201425058101833</v>
      </c>
      <c r="R2186" s="8" t="str">
        <f>IF(OR($A2186="TUA",$A2186="TYA"),"",IF(ISNUMBER(_xll.BDP($C2186,"DUR_ADJ_OAS_MID")),_xll.BDP($C2186,"DUR_ADJ_OAS_MID"),IF(ISNUMBER(_xll.BDP($E2186&amp;" ISIN","DUR_ADJ_OAS_MID")),_xll.BDP($E2186&amp;" ISIN","DUR_ADJ_OAS_MID")," ")))</f>
        <v xml:space="preserve"> </v>
      </c>
      <c r="S2186" s="7">
        <f t="shared" si="34"/>
        <v>-1.8260555230254843E-3</v>
      </c>
      <c r="T2186" t="s">
        <v>5505</v>
      </c>
      <c r="U2186" t="s">
        <v>57</v>
      </c>
      <c r="AG2186">
        <v>0.226074</v>
      </c>
    </row>
    <row r="2187" spans="1:33" x14ac:dyDescent="0.25">
      <c r="A2187" t="s">
        <v>5501</v>
      </c>
      <c r="B2187" t="s">
        <v>157</v>
      </c>
      <c r="C2187" t="s">
        <v>157</v>
      </c>
      <c r="F2187" t="s">
        <v>158</v>
      </c>
      <c r="G2187" s="1">
        <v>-126</v>
      </c>
      <c r="H2187" s="1">
        <v>1.35</v>
      </c>
      <c r="I2187" s="2">
        <v>-17010</v>
      </c>
      <c r="J2187" s="3">
        <v>-1.6762E-4</v>
      </c>
      <c r="K2187" s="4">
        <v>101479472.18000001</v>
      </c>
      <c r="L2187" s="5">
        <v>2675001</v>
      </c>
      <c r="M2187" s="6">
        <v>37.9362371</v>
      </c>
      <c r="N2187" s="7">
        <f>IF(ISNUMBER(_xll.BDP($C2187, "DELTA_MID")),_xll.BDP($C2187, "DELTA_MID")," ")</f>
        <v>-1.0943E-2</v>
      </c>
      <c r="O2187" s="7" t="str">
        <f>IF(ISNUMBER(N2187),_xll.BDP($C2187, "OPT_UNDL_TICKER"),"")</f>
        <v>SPX</v>
      </c>
      <c r="P2187" s="8">
        <f>IF(ISNUMBER(N2187),_xll.BDP($C2187, "OPT_UNDL_PX")," ")</f>
        <v>6538.76</v>
      </c>
      <c r="Q2187" s="7">
        <f>IF(ISNUMBER(N2187),+G2187*_xll.BDP($C2187, "PX_POS_MULT_FACTOR")*P2187/K2187," ")</f>
        <v>-0.81187233467141984</v>
      </c>
      <c r="R2187" s="8" t="str">
        <f>IF(OR($A2187="TUA",$A2187="TYA"),"",IF(ISNUMBER(_xll.BDP($C2187,"DUR_ADJ_OAS_MID")),_xll.BDP($C2187,"DUR_ADJ_OAS_MID"),IF(ISNUMBER(_xll.BDP($E2187&amp;" ISIN","DUR_ADJ_OAS_MID")),_xll.BDP($E2187&amp;" ISIN","DUR_ADJ_OAS_MID")," ")))</f>
        <v xml:space="preserve"> </v>
      </c>
      <c r="S2187" s="7">
        <f t="shared" si="34"/>
        <v>8.8843189583093472E-3</v>
      </c>
      <c r="T2187" t="s">
        <v>158</v>
      </c>
      <c r="U2187" t="s">
        <v>57</v>
      </c>
      <c r="AG2187">
        <v>0.226074</v>
      </c>
    </row>
    <row r="2188" spans="1:33" x14ac:dyDescent="0.25">
      <c r="A2188" t="s">
        <v>5501</v>
      </c>
      <c r="B2188" t="s">
        <v>159</v>
      </c>
      <c r="C2188" t="s">
        <v>159</v>
      </c>
      <c r="F2188" t="s">
        <v>160</v>
      </c>
      <c r="G2188" s="1">
        <v>126</v>
      </c>
      <c r="H2188" s="1">
        <v>8.35</v>
      </c>
      <c r="I2188" s="2">
        <v>105210</v>
      </c>
      <c r="J2188" s="3">
        <v>1.0367600000000001E-3</v>
      </c>
      <c r="K2188" s="4">
        <v>101479472.18000001</v>
      </c>
      <c r="L2188" s="5">
        <v>2675001</v>
      </c>
      <c r="M2188" s="6">
        <v>37.9362371</v>
      </c>
      <c r="N2188" s="7">
        <f>IF(ISNUMBER(_xll.BDP($C2188, "DELTA_MID")),_xll.BDP($C2188, "DELTA_MID")," ")</f>
        <v>-9.5361000000000001E-2</v>
      </c>
      <c r="O2188" s="7" t="str">
        <f>IF(ISNUMBER(N2188),_xll.BDP($C2188, "OPT_UNDL_TICKER"),"")</f>
        <v>SPX</v>
      </c>
      <c r="P2188" s="8">
        <f>IF(ISNUMBER(N2188),_xll.BDP($C2188, "OPT_UNDL_PX")," ")</f>
        <v>6538.76</v>
      </c>
      <c r="Q2188" s="7">
        <f>IF(ISNUMBER(N2188),+G2188*_xll.BDP($C2188, "PX_POS_MULT_FACTOR")*P2188/K2188," ")</f>
        <v>0.81187233467141984</v>
      </c>
      <c r="R2188" s="8" t="str">
        <f>IF(OR($A2188="TUA",$A2188="TYA"),"",IF(ISNUMBER(_xll.BDP($C2188,"DUR_ADJ_OAS_MID")),_xll.BDP($C2188,"DUR_ADJ_OAS_MID"),IF(ISNUMBER(_xll.BDP($E2188&amp;" ISIN","DUR_ADJ_OAS_MID")),_xll.BDP($E2188&amp;" ISIN","DUR_ADJ_OAS_MID")," ")))</f>
        <v xml:space="preserve"> </v>
      </c>
      <c r="S2188" s="7">
        <f t="shared" si="34"/>
        <v>-7.7420957706601262E-2</v>
      </c>
      <c r="T2188" t="s">
        <v>160</v>
      </c>
      <c r="U2188" t="s">
        <v>57</v>
      </c>
      <c r="AG2188">
        <v>0.226074</v>
      </c>
    </row>
    <row r="2189" spans="1:33" x14ac:dyDescent="0.25">
      <c r="A2189" t="s">
        <v>5501</v>
      </c>
      <c r="B2189" t="s">
        <v>161</v>
      </c>
      <c r="C2189" t="s">
        <v>161</v>
      </c>
      <c r="F2189" t="s">
        <v>162</v>
      </c>
      <c r="G2189" s="1">
        <v>204</v>
      </c>
      <c r="H2189" s="1">
        <v>0.45</v>
      </c>
      <c r="I2189" s="2">
        <v>9180</v>
      </c>
      <c r="J2189" s="3">
        <v>9.0459999999999998E-5</v>
      </c>
      <c r="K2189" s="4">
        <v>101479472.18000001</v>
      </c>
      <c r="L2189" s="5">
        <v>2675001</v>
      </c>
      <c r="M2189" s="6">
        <v>37.9362371</v>
      </c>
      <c r="N2189" s="7">
        <f>IF(ISNUMBER(_xll.BDP($C2189, "DELTA_MID")),_xll.BDP($C2189, "DELTA_MID")," ")</f>
        <v>1.1538E-2</v>
      </c>
      <c r="O2189" s="7" t="str">
        <f>IF(ISNUMBER(N2189),_xll.BDP($C2189, "OPT_UNDL_TICKER"),"")</f>
        <v>SPX</v>
      </c>
      <c r="P2189" s="8">
        <f>IF(ISNUMBER(N2189),_xll.BDP($C2189, "OPT_UNDL_PX")," ")</f>
        <v>6538.76</v>
      </c>
      <c r="Q2189" s="7">
        <f>IF(ISNUMBER(N2189),+G2189*_xll.BDP($C2189, "PX_POS_MULT_FACTOR")*P2189/K2189," ")</f>
        <v>1.3144599704203939</v>
      </c>
      <c r="R2189" s="8" t="str">
        <f>IF(OR($A2189="TUA",$A2189="TYA"),"",IF(ISNUMBER(_xll.BDP($C2189,"DUR_ADJ_OAS_MID")),_xll.BDP($C2189,"DUR_ADJ_OAS_MID"),IF(ISNUMBER(_xll.BDP($E2189&amp;" ISIN","DUR_ADJ_OAS_MID")),_xll.BDP($E2189&amp;" ISIN","DUR_ADJ_OAS_MID")," ")))</f>
        <v xml:space="preserve"> </v>
      </c>
      <c r="S2189" s="7">
        <f t="shared" si="34"/>
        <v>1.5166239138710505E-2</v>
      </c>
      <c r="T2189" t="s">
        <v>162</v>
      </c>
      <c r="U2189" t="s">
        <v>57</v>
      </c>
      <c r="AG2189">
        <v>0.226074</v>
      </c>
    </row>
    <row r="2190" spans="1:33" x14ac:dyDescent="0.25">
      <c r="A2190" t="s">
        <v>5501</v>
      </c>
      <c r="B2190" t="s">
        <v>163</v>
      </c>
      <c r="C2190" t="s">
        <v>163</v>
      </c>
      <c r="F2190" t="s">
        <v>164</v>
      </c>
      <c r="G2190" s="1">
        <v>18</v>
      </c>
      <c r="H2190" s="1">
        <v>15</v>
      </c>
      <c r="I2190" s="2">
        <v>27000</v>
      </c>
      <c r="J2190" s="3">
        <v>2.6605999999999998E-4</v>
      </c>
      <c r="K2190" s="4">
        <v>101479472.18000001</v>
      </c>
      <c r="L2190" s="5">
        <v>2675001</v>
      </c>
      <c r="M2190" s="6">
        <v>37.9362371</v>
      </c>
      <c r="N2190" s="7">
        <f>IF(ISNUMBER(_xll.BDP($C2190, "DELTA_MID")),_xll.BDP($C2190, "DELTA_MID")," ")</f>
        <v>-0.107863</v>
      </c>
      <c r="O2190" s="7" t="str">
        <f>IF(ISNUMBER(N2190),_xll.BDP($C2190, "OPT_UNDL_TICKER"),"")</f>
        <v>SPX</v>
      </c>
      <c r="P2190" s="8">
        <f>IF(ISNUMBER(N2190),_xll.BDP($C2190, "OPT_UNDL_PX")," ")</f>
        <v>6538.76</v>
      </c>
      <c r="Q2190" s="7">
        <f>IF(ISNUMBER(N2190),+G2190*_xll.BDP($C2190, "PX_POS_MULT_FACTOR")*P2190/K2190," ")</f>
        <v>0.11598176209591711</v>
      </c>
      <c r="R2190" s="8" t="str">
        <f>IF(OR($A2190="TUA",$A2190="TYA"),"",IF(ISNUMBER(_xll.BDP($C2190,"DUR_ADJ_OAS_MID")),_xll.BDP($C2190,"DUR_ADJ_OAS_MID"),IF(ISNUMBER(_xll.BDP($E2190&amp;" ISIN","DUR_ADJ_OAS_MID")),_xll.BDP($E2190&amp;" ISIN","DUR_ADJ_OAS_MID")," ")))</f>
        <v xml:space="preserve"> </v>
      </c>
      <c r="S2190" s="7">
        <f t="shared" si="34"/>
        <v>-1.2510140804951907E-2</v>
      </c>
      <c r="T2190" t="s">
        <v>164</v>
      </c>
      <c r="U2190" t="s">
        <v>57</v>
      </c>
      <c r="AG2190">
        <v>0.226074</v>
      </c>
    </row>
    <row r="2191" spans="1:33" x14ac:dyDescent="0.25">
      <c r="A2191" t="s">
        <v>5501</v>
      </c>
      <c r="B2191" t="s">
        <v>165</v>
      </c>
      <c r="C2191" t="s">
        <v>165</v>
      </c>
      <c r="F2191" t="s">
        <v>166</v>
      </c>
      <c r="G2191" s="1">
        <v>-18</v>
      </c>
      <c r="H2191" s="1">
        <v>86.25</v>
      </c>
      <c r="I2191" s="2">
        <v>-155250</v>
      </c>
      <c r="J2191" s="3">
        <v>-1.52987E-3</v>
      </c>
      <c r="K2191" s="4">
        <v>101479472.18000001</v>
      </c>
      <c r="L2191" s="5">
        <v>2675001</v>
      </c>
      <c r="M2191" s="6">
        <v>37.9362371</v>
      </c>
      <c r="N2191" s="7">
        <f>IF(ISNUMBER(_xll.BDP($C2191, "DELTA_MID")),_xll.BDP($C2191, "DELTA_MID")," ")</f>
        <v>-0.48128700000000002</v>
      </c>
      <c r="O2191" s="7" t="str">
        <f>IF(ISNUMBER(N2191),_xll.BDP($C2191, "OPT_UNDL_TICKER"),"")</f>
        <v>SPX</v>
      </c>
      <c r="P2191" s="8">
        <f>IF(ISNUMBER(N2191),_xll.BDP($C2191, "OPT_UNDL_PX")," ")</f>
        <v>6538.76</v>
      </c>
      <c r="Q2191" s="7">
        <f>IF(ISNUMBER(N2191),+G2191*_xll.BDP($C2191, "PX_POS_MULT_FACTOR")*P2191/K2191," ")</f>
        <v>-0.11598176209591711</v>
      </c>
      <c r="R2191" s="8" t="str">
        <f>IF(OR($A2191="TUA",$A2191="TYA"),"",IF(ISNUMBER(_xll.BDP($C2191,"DUR_ADJ_OAS_MID")),_xll.BDP($C2191,"DUR_ADJ_OAS_MID"),IF(ISNUMBER(_xll.BDP($E2191&amp;" ISIN","DUR_ADJ_OAS_MID")),_xll.BDP($E2191&amp;" ISIN","DUR_ADJ_OAS_MID")," ")))</f>
        <v xml:space="preserve"> </v>
      </c>
      <c r="S2191" s="7">
        <f t="shared" si="34"/>
        <v>5.5820514333857658E-2</v>
      </c>
      <c r="T2191" t="s">
        <v>166</v>
      </c>
      <c r="U2191" t="s">
        <v>57</v>
      </c>
      <c r="AG2191">
        <v>0.226074</v>
      </c>
    </row>
    <row r="2192" spans="1:33" x14ac:dyDescent="0.25">
      <c r="A2192" t="s">
        <v>5501</v>
      </c>
      <c r="B2192" t="s">
        <v>167</v>
      </c>
      <c r="C2192" t="s">
        <v>167</v>
      </c>
      <c r="F2192" t="s">
        <v>168</v>
      </c>
      <c r="G2192" s="1">
        <v>17</v>
      </c>
      <c r="H2192" s="1">
        <v>2</v>
      </c>
      <c r="I2192" s="2">
        <v>3400</v>
      </c>
      <c r="J2192" s="3">
        <v>3.3500000000000001E-5</v>
      </c>
      <c r="K2192" s="4">
        <v>101479472.18000001</v>
      </c>
      <c r="L2192" s="5">
        <v>2675001</v>
      </c>
      <c r="M2192" s="6">
        <v>37.9362371</v>
      </c>
      <c r="N2192" s="7">
        <f>IF(ISNUMBER(_xll.BDP($C2192, "DELTA_MID")),_xll.BDP($C2192, "DELTA_MID")," ")</f>
        <v>3.6611999999999999E-2</v>
      </c>
      <c r="O2192" s="7" t="str">
        <f>IF(ISNUMBER(N2192),_xll.BDP($C2192, "OPT_UNDL_TICKER"),"")</f>
        <v>SPX</v>
      </c>
      <c r="P2192" s="8">
        <f>IF(ISNUMBER(N2192),_xll.BDP($C2192, "OPT_UNDL_PX")," ")</f>
        <v>6538.76</v>
      </c>
      <c r="Q2192" s="7">
        <f>IF(ISNUMBER(N2192),+G2192*_xll.BDP($C2192, "PX_POS_MULT_FACTOR")*P2192/K2192," ")</f>
        <v>0.10953833086836616</v>
      </c>
      <c r="R2192" s="8" t="str">
        <f>IF(OR($A2192="TUA",$A2192="TYA"),"",IF(ISNUMBER(_xll.BDP($C2192,"DUR_ADJ_OAS_MID")),_xll.BDP($C2192,"DUR_ADJ_OAS_MID"),IF(ISNUMBER(_xll.BDP($E2192&amp;" ISIN","DUR_ADJ_OAS_MID")),_xll.BDP($E2192&amp;" ISIN","DUR_ADJ_OAS_MID")," ")))</f>
        <v xml:space="preserve"> </v>
      </c>
      <c r="S2192" s="7">
        <f t="shared" si="34"/>
        <v>4.0104173697526214E-3</v>
      </c>
      <c r="T2192" t="s">
        <v>168</v>
      </c>
      <c r="U2192" t="s">
        <v>57</v>
      </c>
      <c r="AG2192">
        <v>0.226074</v>
      </c>
    </row>
    <row r="2193" spans="1:33" x14ac:dyDescent="0.25">
      <c r="A2193" t="s">
        <v>5501</v>
      </c>
      <c r="B2193" t="s">
        <v>169</v>
      </c>
      <c r="C2193" t="s">
        <v>169</v>
      </c>
      <c r="F2193" t="s">
        <v>170</v>
      </c>
      <c r="G2193" s="1">
        <v>17</v>
      </c>
      <c r="H2193" s="1">
        <v>10.9</v>
      </c>
      <c r="I2193" s="2">
        <v>18530</v>
      </c>
      <c r="J2193" s="3">
        <v>1.8259999999999999E-4</v>
      </c>
      <c r="K2193" s="4">
        <v>101479472.18000001</v>
      </c>
      <c r="L2193" s="5">
        <v>2675001</v>
      </c>
      <c r="M2193" s="6">
        <v>37.9362371</v>
      </c>
      <c r="N2193" s="7">
        <f>IF(ISNUMBER(_xll.BDP($C2193, "DELTA_MID")),_xll.BDP($C2193, "DELTA_MID")," ")</f>
        <v>-4.4139999999999999E-2</v>
      </c>
      <c r="O2193" s="7" t="str">
        <f>IF(ISNUMBER(N2193),_xll.BDP($C2193, "OPT_UNDL_TICKER"),"")</f>
        <v>SPX</v>
      </c>
      <c r="P2193" s="8">
        <f>IF(ISNUMBER(N2193),_xll.BDP($C2193, "OPT_UNDL_PX")," ")</f>
        <v>6538.76</v>
      </c>
      <c r="Q2193" s="7">
        <f>IF(ISNUMBER(N2193),+G2193*_xll.BDP($C2193, "PX_POS_MULT_FACTOR")*P2193/K2193," ")</f>
        <v>0.10953833086836616</v>
      </c>
      <c r="R2193" s="8" t="str">
        <f>IF(OR($A2193="TUA",$A2193="TYA"),"",IF(ISNUMBER(_xll.BDP($C2193,"DUR_ADJ_OAS_MID")),_xll.BDP($C2193,"DUR_ADJ_OAS_MID"),IF(ISNUMBER(_xll.BDP($E2193&amp;" ISIN","DUR_ADJ_OAS_MID")),_xll.BDP($E2193&amp;" ISIN","DUR_ADJ_OAS_MID")," ")))</f>
        <v xml:space="preserve"> </v>
      </c>
      <c r="S2193" s="7">
        <f t="shared" si="34"/>
        <v>-4.8350219245296821E-3</v>
      </c>
      <c r="T2193" t="s">
        <v>170</v>
      </c>
      <c r="U2193" t="s">
        <v>57</v>
      </c>
      <c r="AG2193">
        <v>0.226074</v>
      </c>
    </row>
    <row r="2194" spans="1:33" x14ac:dyDescent="0.25">
      <c r="A2194" t="s">
        <v>5501</v>
      </c>
      <c r="B2194" t="s">
        <v>171</v>
      </c>
      <c r="C2194" t="s">
        <v>171</v>
      </c>
      <c r="F2194" t="s">
        <v>172</v>
      </c>
      <c r="G2194" s="1">
        <v>17</v>
      </c>
      <c r="H2194" s="1">
        <v>12.6</v>
      </c>
      <c r="I2194" s="2">
        <v>21420</v>
      </c>
      <c r="J2194" s="3">
        <v>2.1107999999999999E-4</v>
      </c>
      <c r="K2194" s="4">
        <v>101479472.18000001</v>
      </c>
      <c r="L2194" s="5">
        <v>2675001</v>
      </c>
      <c r="M2194" s="6">
        <v>37.9362371</v>
      </c>
      <c r="N2194" s="7">
        <f>IF(ISNUMBER(_xll.BDP($C2194, "DELTA_MID")),_xll.BDP($C2194, "DELTA_MID")," ")</f>
        <v>-5.1836E-2</v>
      </c>
      <c r="O2194" s="7" t="str">
        <f>IF(ISNUMBER(N2194),_xll.BDP($C2194, "OPT_UNDL_TICKER"),"")</f>
        <v>SPX</v>
      </c>
      <c r="P2194" s="8">
        <f>IF(ISNUMBER(N2194),_xll.BDP($C2194, "OPT_UNDL_PX")," ")</f>
        <v>6538.76</v>
      </c>
      <c r="Q2194" s="7">
        <f>IF(ISNUMBER(N2194),+G2194*_xll.BDP($C2194, "PX_POS_MULT_FACTOR")*P2194/K2194," ")</f>
        <v>0.10953833086836616</v>
      </c>
      <c r="R2194" s="8" t="str">
        <f>IF(OR($A2194="TUA",$A2194="TYA"),"",IF(ISNUMBER(_xll.BDP($C2194,"DUR_ADJ_OAS_MID")),_xll.BDP($C2194,"DUR_ADJ_OAS_MID"),IF(ISNUMBER(_xll.BDP($E2194&amp;" ISIN","DUR_ADJ_OAS_MID")),_xll.BDP($E2194&amp;" ISIN","DUR_ADJ_OAS_MID")," ")))</f>
        <v xml:space="preserve"> </v>
      </c>
      <c r="S2194" s="7">
        <f t="shared" si="34"/>
        <v>-5.6780289188926285E-3</v>
      </c>
      <c r="T2194" t="s">
        <v>172</v>
      </c>
      <c r="U2194" t="s">
        <v>57</v>
      </c>
      <c r="AG2194">
        <v>0.226074</v>
      </c>
    </row>
    <row r="2195" spans="1:33" x14ac:dyDescent="0.25">
      <c r="A2195" t="s">
        <v>5501</v>
      </c>
      <c r="B2195" t="s">
        <v>173</v>
      </c>
      <c r="C2195" t="s">
        <v>173</v>
      </c>
      <c r="F2195" t="s">
        <v>174</v>
      </c>
      <c r="G2195" s="1">
        <v>-17</v>
      </c>
      <c r="H2195" s="1">
        <v>21.3</v>
      </c>
      <c r="I2195" s="2">
        <v>-36210</v>
      </c>
      <c r="J2195" s="3">
        <v>-3.5681999999999999E-4</v>
      </c>
      <c r="K2195" s="4">
        <v>101479472.18000001</v>
      </c>
      <c r="L2195" s="5">
        <v>2675001</v>
      </c>
      <c r="M2195" s="6">
        <v>37.9362371</v>
      </c>
      <c r="N2195" s="7">
        <f>IF(ISNUMBER(_xll.BDP($C2195, "DELTA_MID")),_xll.BDP($C2195, "DELTA_MID")," ")</f>
        <v>-9.0467000000000006E-2</v>
      </c>
      <c r="O2195" s="7" t="str">
        <f>IF(ISNUMBER(N2195),_xll.BDP($C2195, "OPT_UNDL_TICKER"),"")</f>
        <v>SPX</v>
      </c>
      <c r="P2195" s="8">
        <f>IF(ISNUMBER(N2195),_xll.BDP($C2195, "OPT_UNDL_PX")," ")</f>
        <v>6538.76</v>
      </c>
      <c r="Q2195" s="7">
        <f>IF(ISNUMBER(N2195),+G2195*_xll.BDP($C2195, "PX_POS_MULT_FACTOR")*P2195/K2195," ")</f>
        <v>-0.10953833086836616</v>
      </c>
      <c r="R2195" s="8" t="str">
        <f>IF(OR($A2195="TUA",$A2195="TYA"),"",IF(ISNUMBER(_xll.BDP($C2195,"DUR_ADJ_OAS_MID")),_xll.BDP($C2195,"DUR_ADJ_OAS_MID"),IF(ISNUMBER(_xll.BDP($E2195&amp;" ISIN","DUR_ADJ_OAS_MID")),_xll.BDP($E2195&amp;" ISIN","DUR_ADJ_OAS_MID")," ")))</f>
        <v xml:space="preserve"> </v>
      </c>
      <c r="S2195" s="7">
        <f t="shared" si="34"/>
        <v>9.9096041786684817E-3</v>
      </c>
      <c r="T2195" t="s">
        <v>174</v>
      </c>
      <c r="U2195" t="s">
        <v>57</v>
      </c>
      <c r="AG2195">
        <v>0.226074</v>
      </c>
    </row>
    <row r="2196" spans="1:33" x14ac:dyDescent="0.25">
      <c r="A2196" t="s">
        <v>5501</v>
      </c>
      <c r="B2196" t="s">
        <v>175</v>
      </c>
      <c r="C2196" t="s">
        <v>175</v>
      </c>
      <c r="F2196" t="s">
        <v>176</v>
      </c>
      <c r="G2196" s="1">
        <v>-17</v>
      </c>
      <c r="H2196" s="1">
        <v>26.1</v>
      </c>
      <c r="I2196" s="2">
        <v>-44370</v>
      </c>
      <c r="J2196" s="3">
        <v>-4.3722999999999999E-4</v>
      </c>
      <c r="K2196" s="4">
        <v>101479472.18000001</v>
      </c>
      <c r="L2196" s="5">
        <v>2675001</v>
      </c>
      <c r="M2196" s="6">
        <v>37.9362371</v>
      </c>
      <c r="N2196" s="7">
        <f>IF(ISNUMBER(_xll.BDP($C2196, "DELTA_MID")),_xll.BDP($C2196, "DELTA_MID")," ")</f>
        <v>-0.11221100000000001</v>
      </c>
      <c r="O2196" s="7" t="str">
        <f>IF(ISNUMBER(N2196),_xll.BDP($C2196, "OPT_UNDL_TICKER"),"")</f>
        <v>SPX</v>
      </c>
      <c r="P2196" s="8">
        <f>IF(ISNUMBER(N2196),_xll.BDP($C2196, "OPT_UNDL_PX")," ")</f>
        <v>6538.76</v>
      </c>
      <c r="Q2196" s="7">
        <f>IF(ISNUMBER(N2196),+G2196*_xll.BDP($C2196, "PX_POS_MULT_FACTOR")*P2196/K2196," ")</f>
        <v>-0.10953833086836616</v>
      </c>
      <c r="R2196" s="8" t="str">
        <f>IF(OR($A2196="TUA",$A2196="TYA"),"",IF(ISNUMBER(_xll.BDP($C2196,"DUR_ADJ_OAS_MID")),_xll.BDP($C2196,"DUR_ADJ_OAS_MID"),IF(ISNUMBER(_xll.BDP($E2196&amp;" ISIN","DUR_ADJ_OAS_MID")),_xll.BDP($E2196&amp;" ISIN","DUR_ADJ_OAS_MID")," ")))</f>
        <v xml:space="preserve"> </v>
      </c>
      <c r="S2196" s="7">
        <f t="shared" si="34"/>
        <v>1.2291405645070235E-2</v>
      </c>
      <c r="T2196" t="s">
        <v>176</v>
      </c>
      <c r="U2196" t="s">
        <v>57</v>
      </c>
      <c r="AG2196">
        <v>0.226074</v>
      </c>
    </row>
    <row r="2197" spans="1:33" x14ac:dyDescent="0.25">
      <c r="A2197" t="s">
        <v>5501</v>
      </c>
      <c r="B2197" t="s">
        <v>5506</v>
      </c>
      <c r="C2197" t="s">
        <v>5506</v>
      </c>
      <c r="F2197" t="s">
        <v>5507</v>
      </c>
      <c r="G2197" s="1">
        <v>-310</v>
      </c>
      <c r="H2197" s="1">
        <v>14.4</v>
      </c>
      <c r="I2197" s="2">
        <v>-446400</v>
      </c>
      <c r="J2197" s="3">
        <v>-4.3989199999999997E-3</v>
      </c>
      <c r="K2197" s="4">
        <v>101479472.18000001</v>
      </c>
      <c r="L2197" s="5">
        <v>2675001</v>
      </c>
      <c r="M2197" s="6">
        <v>37.9362371</v>
      </c>
      <c r="N2197" s="7">
        <f>IF(ISNUMBER(_xll.BDP($C2197, "DELTA_MID")),_xll.BDP($C2197, "DELTA_MID")," ")</f>
        <v>-4.2574000000000001E-2</v>
      </c>
      <c r="O2197" s="7" t="str">
        <f>IF(ISNUMBER(N2197),_xll.BDP($C2197, "OPT_UNDL_TICKER"),"")</f>
        <v>SPX</v>
      </c>
      <c r="P2197" s="8">
        <f>IF(ISNUMBER(N2197),_xll.BDP($C2197, "OPT_UNDL_PX")," ")</f>
        <v>6538.76</v>
      </c>
      <c r="Q2197" s="7">
        <f>IF(ISNUMBER(N2197),+G2197*_xll.BDP($C2197, "PX_POS_MULT_FACTOR")*P2197/K2197," ")</f>
        <v>-1.9974636805407948</v>
      </c>
      <c r="R2197" s="8" t="str">
        <f>IF(OR($A2197="TUA",$A2197="TYA"),"",IF(ISNUMBER(_xll.BDP($C2197,"DUR_ADJ_OAS_MID")),_xll.BDP($C2197,"DUR_ADJ_OAS_MID"),IF(ISNUMBER(_xll.BDP($E2197&amp;" ISIN","DUR_ADJ_OAS_MID")),_xll.BDP($E2197&amp;" ISIN","DUR_ADJ_OAS_MID")," ")))</f>
        <v xml:space="preserve"> </v>
      </c>
      <c r="S2197" s="7">
        <f t="shared" si="34"/>
        <v>8.5040018735343795E-2</v>
      </c>
      <c r="T2197" t="s">
        <v>5507</v>
      </c>
      <c r="U2197" t="s">
        <v>57</v>
      </c>
      <c r="AG2197">
        <v>0.226074</v>
      </c>
    </row>
    <row r="2198" spans="1:33" x14ac:dyDescent="0.25">
      <c r="A2198" t="s">
        <v>5501</v>
      </c>
      <c r="B2198" t="s">
        <v>5508</v>
      </c>
      <c r="C2198" t="s">
        <v>5508</v>
      </c>
      <c r="F2198" t="s">
        <v>5509</v>
      </c>
      <c r="G2198" s="1">
        <v>310</v>
      </c>
      <c r="H2198" s="1">
        <v>23.45</v>
      </c>
      <c r="I2198" s="2">
        <v>726950</v>
      </c>
      <c r="J2198" s="3">
        <v>7.1635199999999996E-3</v>
      </c>
      <c r="K2198" s="4">
        <v>101479472.18000001</v>
      </c>
      <c r="L2198" s="5">
        <v>2675001</v>
      </c>
      <c r="M2198" s="6">
        <v>37.9362371</v>
      </c>
      <c r="N2198" s="7">
        <f>IF(ISNUMBER(_xll.BDP($C2198, "DELTA_MID")),_xll.BDP($C2198, "DELTA_MID")," ")</f>
        <v>-7.3168999999999998E-2</v>
      </c>
      <c r="O2198" s="7" t="str">
        <f>IF(ISNUMBER(N2198),_xll.BDP($C2198, "OPT_UNDL_TICKER"),"")</f>
        <v>SPX</v>
      </c>
      <c r="P2198" s="8">
        <f>IF(ISNUMBER(N2198),_xll.BDP($C2198, "OPT_UNDL_PX")," ")</f>
        <v>6538.76</v>
      </c>
      <c r="Q2198" s="7">
        <f>IF(ISNUMBER(N2198),+G2198*_xll.BDP($C2198, "PX_POS_MULT_FACTOR")*P2198/K2198," ")</f>
        <v>1.9974636805407948</v>
      </c>
      <c r="R2198" s="8" t="str">
        <f>IF(OR($A2198="TUA",$A2198="TYA"),"",IF(ISNUMBER(_xll.BDP($C2198,"DUR_ADJ_OAS_MID")),_xll.BDP($C2198,"DUR_ADJ_OAS_MID"),IF(ISNUMBER(_xll.BDP($E2198&amp;" ISIN","DUR_ADJ_OAS_MID")),_xll.BDP($E2198&amp;" ISIN","DUR_ADJ_OAS_MID")," ")))</f>
        <v xml:space="preserve"> </v>
      </c>
      <c r="S2198" s="7">
        <f t="shared" si="34"/>
        <v>-0.1461524200414894</v>
      </c>
      <c r="T2198" t="s">
        <v>5509</v>
      </c>
      <c r="U2198" t="s">
        <v>57</v>
      </c>
      <c r="AG2198">
        <v>0.226074</v>
      </c>
    </row>
    <row r="2199" spans="1:33" x14ac:dyDescent="0.25">
      <c r="A2199" t="s">
        <v>5501</v>
      </c>
      <c r="B2199" t="s">
        <v>5510</v>
      </c>
      <c r="C2199" t="s">
        <v>5510</v>
      </c>
      <c r="F2199" t="s">
        <v>5511</v>
      </c>
      <c r="G2199" s="1">
        <v>-145</v>
      </c>
      <c r="H2199" s="1">
        <v>31.3</v>
      </c>
      <c r="I2199" s="2">
        <v>-453850</v>
      </c>
      <c r="J2199" s="3">
        <v>-4.4723300000000001E-3</v>
      </c>
      <c r="K2199" s="4">
        <v>101479472.18000001</v>
      </c>
      <c r="L2199" s="5">
        <v>2675001</v>
      </c>
      <c r="M2199" s="6">
        <v>37.9362371</v>
      </c>
      <c r="N2199" s="7">
        <f>IF(ISNUMBER(_xll.BDP($C2199, "DELTA_MID")),_xll.BDP($C2199, "DELTA_MID")," ")</f>
        <v>-9.9386000000000002E-2</v>
      </c>
      <c r="O2199" s="7" t="str">
        <f>IF(ISNUMBER(N2199),_xll.BDP($C2199, "OPT_UNDL_TICKER"),"")</f>
        <v>SPX</v>
      </c>
      <c r="P2199" s="8">
        <f>IF(ISNUMBER(N2199),_xll.BDP($C2199, "OPT_UNDL_PX")," ")</f>
        <v>6538.76</v>
      </c>
      <c r="Q2199" s="7">
        <f>IF(ISNUMBER(N2199),+G2199*_xll.BDP($C2199, "PX_POS_MULT_FACTOR")*P2199/K2199," ")</f>
        <v>-0.93429752799488786</v>
      </c>
      <c r="R2199" s="8" t="str">
        <f>IF(OR($A2199="TUA",$A2199="TYA"),"",IF(ISNUMBER(_xll.BDP($C2199,"DUR_ADJ_OAS_MID")),_xll.BDP($C2199,"DUR_ADJ_OAS_MID"),IF(ISNUMBER(_xll.BDP($E2199&amp;" ISIN","DUR_ADJ_OAS_MID")),_xll.BDP($E2199&amp;" ISIN","DUR_ADJ_OAS_MID")," ")))</f>
        <v xml:space="preserve"> </v>
      </c>
      <c r="S2199" s="7">
        <f t="shared" si="34"/>
        <v>9.285609411729992E-2</v>
      </c>
      <c r="T2199" t="s">
        <v>5511</v>
      </c>
      <c r="U2199" t="s">
        <v>57</v>
      </c>
      <c r="AG2199">
        <v>0.226074</v>
      </c>
    </row>
    <row r="2200" spans="1:33" x14ac:dyDescent="0.25">
      <c r="A2200" t="s">
        <v>5501</v>
      </c>
      <c r="B2200" t="s">
        <v>5512</v>
      </c>
      <c r="C2200" t="s">
        <v>5512</v>
      </c>
      <c r="F2200" t="s">
        <v>5513</v>
      </c>
      <c r="G2200" s="1">
        <v>145</v>
      </c>
      <c r="H2200" s="1">
        <v>59.65</v>
      </c>
      <c r="I2200" s="2">
        <v>864925</v>
      </c>
      <c r="J2200" s="3">
        <v>8.5231500000000002E-3</v>
      </c>
      <c r="K2200" s="4">
        <v>101479472.18000001</v>
      </c>
      <c r="L2200" s="5">
        <v>2675001</v>
      </c>
      <c r="M2200" s="6">
        <v>37.9362371</v>
      </c>
      <c r="N2200" s="7">
        <f>IF(ISNUMBER(_xll.BDP($C2200, "DELTA_MID")),_xll.BDP($C2200, "DELTA_MID")," ")</f>
        <v>-0.191663</v>
      </c>
      <c r="O2200" s="7" t="str">
        <f>IF(ISNUMBER(N2200),_xll.BDP($C2200, "OPT_UNDL_TICKER"),"")</f>
        <v>SPX</v>
      </c>
      <c r="P2200" s="8">
        <f>IF(ISNUMBER(N2200),_xll.BDP($C2200, "OPT_UNDL_PX")," ")</f>
        <v>6538.76</v>
      </c>
      <c r="Q2200" s="7">
        <f>IF(ISNUMBER(N2200),+G2200*_xll.BDP($C2200, "PX_POS_MULT_FACTOR")*P2200/K2200," ")</f>
        <v>0.93429752799488786</v>
      </c>
      <c r="R2200" s="8" t="str">
        <f>IF(OR($A2200="TUA",$A2200="TYA"),"",IF(ISNUMBER(_xll.BDP($C2200,"DUR_ADJ_OAS_MID")),_xll.BDP($C2200,"DUR_ADJ_OAS_MID"),IF(ISNUMBER(_xll.BDP($E2200&amp;" ISIN","DUR_ADJ_OAS_MID")),_xll.BDP($E2200&amp;" ISIN","DUR_ADJ_OAS_MID")," ")))</f>
        <v xml:space="preserve"> </v>
      </c>
      <c r="S2200" s="7">
        <f t="shared" si="34"/>
        <v>-0.17907026710808419</v>
      </c>
      <c r="T2200" t="s">
        <v>5513</v>
      </c>
      <c r="U2200" t="s">
        <v>57</v>
      </c>
      <c r="AG2200">
        <v>0.226074</v>
      </c>
    </row>
    <row r="2201" spans="1:33" x14ac:dyDescent="0.25">
      <c r="A2201" t="s">
        <v>5501</v>
      </c>
      <c r="B2201" t="s">
        <v>110</v>
      </c>
      <c r="C2201" t="s">
        <v>110</v>
      </c>
      <c r="G2201" s="1">
        <v>-787892.3</v>
      </c>
      <c r="H2201" s="1">
        <v>1</v>
      </c>
      <c r="I2201" s="2">
        <v>-787892.3</v>
      </c>
      <c r="J2201" s="3">
        <v>-7.7640599999999997E-3</v>
      </c>
      <c r="K2201" s="4">
        <v>101479472.18000001</v>
      </c>
      <c r="L2201" s="5">
        <v>2675001</v>
      </c>
      <c r="M2201" s="6">
        <v>37.9362371</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110</v>
      </c>
      <c r="U2201" t="s">
        <v>110</v>
      </c>
      <c r="AG2201">
        <v>0.226074</v>
      </c>
    </row>
    <row r="2202" spans="1:33" x14ac:dyDescent="0.25">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row>
    <row r="2203" spans="1:33" x14ac:dyDescent="0.25">
      <c r="A2203" t="s">
        <v>5514</v>
      </c>
      <c r="B2203" t="s">
        <v>2091</v>
      </c>
      <c r="C2203" t="s">
        <v>2092</v>
      </c>
      <c r="D2203" t="s">
        <v>2093</v>
      </c>
      <c r="E2203" t="s">
        <v>2094</v>
      </c>
      <c r="F2203" t="s">
        <v>2095</v>
      </c>
      <c r="G2203" s="1">
        <v>166190</v>
      </c>
      <c r="H2203" s="1">
        <v>655.77</v>
      </c>
      <c r="I2203" s="2">
        <v>108982416.3</v>
      </c>
      <c r="J2203" s="3">
        <v>0.99493754000000001</v>
      </c>
      <c r="K2203" s="4">
        <v>109536942.44</v>
      </c>
      <c r="L2203" s="5">
        <v>2325001</v>
      </c>
      <c r="M2203" s="6">
        <v>47.112643149999997</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2095</v>
      </c>
      <c r="U2203" t="s">
        <v>41</v>
      </c>
    </row>
    <row r="2204" spans="1:33" x14ac:dyDescent="0.25">
      <c r="A2204" t="s">
        <v>5514</v>
      </c>
      <c r="B2204" t="s">
        <v>5515</v>
      </c>
      <c r="C2204" t="s">
        <v>5515</v>
      </c>
      <c r="F2204" t="s">
        <v>5516</v>
      </c>
      <c r="G2204" s="1">
        <v>173</v>
      </c>
      <c r="H2204" s="1">
        <v>5.35</v>
      </c>
      <c r="I2204" s="2">
        <v>92555</v>
      </c>
      <c r="J2204" s="3">
        <v>8.4497000000000001E-4</v>
      </c>
      <c r="K2204" s="4">
        <v>109536942.44</v>
      </c>
      <c r="L2204" s="5">
        <v>2325001</v>
      </c>
      <c r="M2204" s="6">
        <v>47.112643149999997</v>
      </c>
      <c r="N2204" s="7">
        <f>IF(ISNUMBER(_xll.BDP($C2204, "DELTA_MID")),_xll.BDP($C2204, "DELTA_MID")," ")</f>
        <v>0.113773</v>
      </c>
      <c r="O2204" s="7" t="str">
        <f>IF(ISNUMBER(N2204),_xll.BDP($C2204, "OPT_UNDL_TICKER"),"")</f>
        <v>SPX</v>
      </c>
      <c r="P2204" s="8">
        <f>IF(ISNUMBER(N2204),_xll.BDP($C2204, "OPT_UNDL_PX")," ")</f>
        <v>6538.76</v>
      </c>
      <c r="Q2204" s="7">
        <f>IF(ISNUMBER(N2204),+G2204*_xll.BDP($C2204, "PX_POS_MULT_FACTOR")*P2204/K2204," ")</f>
        <v>1.0327159539071757</v>
      </c>
      <c r="R2204" s="8" t="str">
        <f>IF(OR($A2204="TUA",$A2204="TYA"),"",IF(ISNUMBER(_xll.BDP($C2204,"DUR_ADJ_OAS_MID")),_xll.BDP($C2204,"DUR_ADJ_OAS_MID"),IF(ISNUMBER(_xll.BDP($E2204&amp;" ISIN","DUR_ADJ_OAS_MID")),_xll.BDP($E2204&amp;" ISIN","DUR_ADJ_OAS_MID")," ")))</f>
        <v xml:space="preserve"> </v>
      </c>
      <c r="S2204" s="7">
        <f t="shared" si="34"/>
        <v>0.11749519222388111</v>
      </c>
      <c r="T2204" t="s">
        <v>5516</v>
      </c>
      <c r="U2204" t="s">
        <v>57</v>
      </c>
    </row>
    <row r="2205" spans="1:33" x14ac:dyDescent="0.25">
      <c r="A2205" t="s">
        <v>5514</v>
      </c>
      <c r="B2205" t="s">
        <v>110</v>
      </c>
      <c r="C2205" t="s">
        <v>110</v>
      </c>
      <c r="G2205" s="1">
        <v>461971.14</v>
      </c>
      <c r="H2205" s="1">
        <v>1</v>
      </c>
      <c r="I2205" s="2">
        <v>461971.14</v>
      </c>
      <c r="J2205" s="3">
        <v>4.21749E-3</v>
      </c>
      <c r="K2205" s="4">
        <v>109536942.44</v>
      </c>
      <c r="L2205" s="5">
        <v>2325001</v>
      </c>
      <c r="M2205" s="6">
        <v>47.112643149999997</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110</v>
      </c>
      <c r="U2205" t="s">
        <v>110</v>
      </c>
    </row>
    <row r="2206" spans="1:33" x14ac:dyDescent="0.25">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row>
    <row r="2207" spans="1:33" x14ac:dyDescent="0.25">
      <c r="A2207" t="s">
        <v>5517</v>
      </c>
      <c r="B2207" t="s">
        <v>2091</v>
      </c>
      <c r="C2207" t="s">
        <v>2092</v>
      </c>
      <c r="D2207" t="s">
        <v>2093</v>
      </c>
      <c r="E2207" t="s">
        <v>2094</v>
      </c>
      <c r="F2207" t="s">
        <v>2095</v>
      </c>
      <c r="G2207" s="1">
        <v>138094</v>
      </c>
      <c r="H2207" s="1">
        <v>655.77</v>
      </c>
      <c r="I2207" s="2">
        <v>90557902.379999995</v>
      </c>
      <c r="J2207" s="3">
        <v>1.01536954</v>
      </c>
      <c r="K2207" s="4">
        <v>89187136.989999995</v>
      </c>
      <c r="L2207" s="5">
        <v>2175001</v>
      </c>
      <c r="M2207" s="6">
        <v>41.005561370000002</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2095</v>
      </c>
      <c r="U2207" t="s">
        <v>41</v>
      </c>
      <c r="AG2207">
        <v>0.36099399999999998</v>
      </c>
    </row>
    <row r="2208" spans="1:33" x14ac:dyDescent="0.25">
      <c r="A2208" t="s">
        <v>5517</v>
      </c>
      <c r="B2208" t="s">
        <v>121</v>
      </c>
      <c r="C2208" t="s">
        <v>122</v>
      </c>
      <c r="F2208" t="s">
        <v>123</v>
      </c>
      <c r="G2208" s="1">
        <v>737</v>
      </c>
      <c r="H2208" s="1">
        <v>0.14000000000000001</v>
      </c>
      <c r="I2208" s="2">
        <v>10318</v>
      </c>
      <c r="J2208" s="3">
        <v>1.1569E-4</v>
      </c>
      <c r="K2208" s="4">
        <v>89187136.989999995</v>
      </c>
      <c r="L2208" s="5">
        <v>2175001</v>
      </c>
      <c r="M2208" s="6">
        <v>41.005561370000002</v>
      </c>
      <c r="N2208" s="7">
        <f>IF(ISNUMBER(_xll.BDP($C2208, "DELTA_MID")),_xll.BDP($C2208, "DELTA_MID")," ")</f>
        <v>-2.0296000000000002E-2</v>
      </c>
      <c r="O2208" s="7" t="str">
        <f>IF(ISNUMBER(N2208),_xll.BDP($C2208, "OPT_UNDL_TICKER"),"")</f>
        <v>GLD US</v>
      </c>
      <c r="P2208" s="8">
        <f>IF(ISNUMBER(N2208),_xll.BDP($C2208, "OPT_UNDL_PX")," ")</f>
        <v>374.85</v>
      </c>
      <c r="Q2208" s="7">
        <f>IF(ISNUMBER(N2208),+G2208*_xll.BDP($C2208, "PX_POS_MULT_FACTOR")*P2208/K2208," ")</f>
        <v>0.30975817738265982</v>
      </c>
      <c r="R2208" s="8" t="str">
        <f>IF(OR($A2208="TUA",$A2208="TYA"),"",IF(ISNUMBER(_xll.BDP($C2208,"DUR_ADJ_OAS_MID")),_xll.BDP($C2208,"DUR_ADJ_OAS_MID"),IF(ISNUMBER(_xll.BDP($E2208&amp;" ISIN","DUR_ADJ_OAS_MID")),_xll.BDP($E2208&amp;" ISIN","DUR_ADJ_OAS_MID")," ")))</f>
        <v xml:space="preserve"> </v>
      </c>
      <c r="S2208" s="7">
        <f t="shared" si="34"/>
        <v>-6.2868519681584644E-3</v>
      </c>
      <c r="T2208" t="s">
        <v>123</v>
      </c>
      <c r="U2208" t="s">
        <v>57</v>
      </c>
      <c r="AG2208">
        <v>0.36099399999999998</v>
      </c>
    </row>
    <row r="2209" spans="1:33" x14ac:dyDescent="0.25">
      <c r="A2209" t="s">
        <v>5517</v>
      </c>
      <c r="B2209" t="s">
        <v>124</v>
      </c>
      <c r="C2209" t="s">
        <v>125</v>
      </c>
      <c r="F2209" t="s">
        <v>126</v>
      </c>
      <c r="G2209" s="1">
        <v>-737</v>
      </c>
      <c r="H2209" s="1">
        <v>0.37</v>
      </c>
      <c r="I2209" s="2">
        <v>-27269</v>
      </c>
      <c r="J2209" s="3">
        <v>-3.0574999999999998E-4</v>
      </c>
      <c r="K2209" s="4">
        <v>89187136.989999995</v>
      </c>
      <c r="L2209" s="5">
        <v>2175001</v>
      </c>
      <c r="M2209" s="6">
        <v>41.005561370000002</v>
      </c>
      <c r="N2209" s="7">
        <f>IF(ISNUMBER(_xll.BDP($C2209, "DELTA_MID")),_xll.BDP($C2209, "DELTA_MID")," ")</f>
        <v>-5.9054000000000002E-2</v>
      </c>
      <c r="O2209" s="7" t="str">
        <f>IF(ISNUMBER(N2209),_xll.BDP($C2209, "OPT_UNDL_TICKER"),"")</f>
        <v>GLD US</v>
      </c>
      <c r="P2209" s="8">
        <f>IF(ISNUMBER(N2209),_xll.BDP($C2209, "OPT_UNDL_PX")," ")</f>
        <v>374.85</v>
      </c>
      <c r="Q2209" s="7">
        <f>IF(ISNUMBER(N2209),+G2209*_xll.BDP($C2209, "PX_POS_MULT_FACTOR")*P2209/K2209," ")</f>
        <v>-0.30975817738265982</v>
      </c>
      <c r="R2209" s="8" t="str">
        <f>IF(OR($A2209="TUA",$A2209="TYA"),"",IF(ISNUMBER(_xll.BDP($C2209,"DUR_ADJ_OAS_MID")),_xll.BDP($C2209,"DUR_ADJ_OAS_MID"),IF(ISNUMBER(_xll.BDP($E2209&amp;" ISIN","DUR_ADJ_OAS_MID")),_xll.BDP($E2209&amp;" ISIN","DUR_ADJ_OAS_MID")," ")))</f>
        <v xml:space="preserve"> </v>
      </c>
      <c r="S2209" s="7">
        <f t="shared" si="34"/>
        <v>1.8292459407155594E-2</v>
      </c>
      <c r="T2209" t="s">
        <v>126</v>
      </c>
      <c r="U2209" t="s">
        <v>57</v>
      </c>
      <c r="AG2209">
        <v>0.36099399999999998</v>
      </c>
    </row>
    <row r="2210" spans="1:33" x14ac:dyDescent="0.25">
      <c r="A2210" t="s">
        <v>5517</v>
      </c>
      <c r="B2210" t="s">
        <v>127</v>
      </c>
      <c r="C2210" t="s">
        <v>127</v>
      </c>
      <c r="F2210" t="s">
        <v>128</v>
      </c>
      <c r="G2210" s="1">
        <v>7</v>
      </c>
      <c r="H2210" s="1">
        <v>119.7</v>
      </c>
      <c r="I2210" s="2">
        <v>83790</v>
      </c>
      <c r="J2210" s="3">
        <v>9.3948999999999996E-4</v>
      </c>
      <c r="K2210" s="4">
        <v>89187136.989999995</v>
      </c>
      <c r="L2210" s="5">
        <v>2175001</v>
      </c>
      <c r="M2210" s="6">
        <v>41.005561370000002</v>
      </c>
      <c r="N2210" s="7">
        <f>IF(ISNUMBER(_xll.BDP($C2210, "DELTA_MID")),_xll.BDP($C2210, "DELTA_MID")," ")</f>
        <v>-0.17913999999999999</v>
      </c>
      <c r="O2210" s="7" t="str">
        <f>IF(ISNUMBER(N2210),_xll.BDP($C2210, "OPT_UNDL_TICKER"),"")</f>
        <v>NDX</v>
      </c>
      <c r="P2210" s="8">
        <f>IF(ISNUMBER(N2210),_xll.BDP($C2210, "OPT_UNDL_PX")," ")</f>
        <v>24054.38</v>
      </c>
      <c r="Q2210" s="7">
        <f>IF(ISNUMBER(N2210),+G2210*_xll.BDP($C2210, "PX_POS_MULT_FACTOR")*P2210/K2210," ")</f>
        <v>0.18879478104435563</v>
      </c>
      <c r="R2210" s="8" t="str">
        <f>IF(OR($A2210="TUA",$A2210="TYA"),"",IF(ISNUMBER(_xll.BDP($C2210,"DUR_ADJ_OAS_MID")),_xll.BDP($C2210,"DUR_ADJ_OAS_MID"),IF(ISNUMBER(_xll.BDP($E2210&amp;" ISIN","DUR_ADJ_OAS_MID")),_xll.BDP($E2210&amp;" ISIN","DUR_ADJ_OAS_MID")," ")))</f>
        <v xml:space="preserve"> </v>
      </c>
      <c r="S2210" s="7">
        <f t="shared" si="34"/>
        <v>-3.3820697076285863E-2</v>
      </c>
      <c r="T2210" t="s">
        <v>128</v>
      </c>
      <c r="U2210" t="s">
        <v>57</v>
      </c>
      <c r="AG2210">
        <v>0.36099399999999998</v>
      </c>
    </row>
    <row r="2211" spans="1:33" x14ac:dyDescent="0.25">
      <c r="A2211" t="s">
        <v>5517</v>
      </c>
      <c r="B2211" t="s">
        <v>129</v>
      </c>
      <c r="C2211" t="s">
        <v>129</v>
      </c>
      <c r="F2211" t="s">
        <v>130</v>
      </c>
      <c r="G2211" s="1">
        <v>-7</v>
      </c>
      <c r="H2211" s="1">
        <v>390.85</v>
      </c>
      <c r="I2211" s="2">
        <v>-273595</v>
      </c>
      <c r="J2211" s="3">
        <v>-3.0676499999999999E-3</v>
      </c>
      <c r="K2211" s="4">
        <v>89187136.989999995</v>
      </c>
      <c r="L2211" s="5">
        <v>2175001</v>
      </c>
      <c r="M2211" s="6">
        <v>41.005561370000002</v>
      </c>
      <c r="N2211" s="7">
        <f>IF(ISNUMBER(_xll.BDP($C2211, "DELTA_MID")),_xll.BDP($C2211, "DELTA_MID")," ")</f>
        <v>-0.47010200000000002</v>
      </c>
      <c r="O2211" s="7" t="str">
        <f>IF(ISNUMBER(N2211),_xll.BDP($C2211, "OPT_UNDL_TICKER"),"")</f>
        <v>NDX</v>
      </c>
      <c r="P2211" s="8">
        <f>IF(ISNUMBER(N2211),_xll.BDP($C2211, "OPT_UNDL_PX")," ")</f>
        <v>24054.38</v>
      </c>
      <c r="Q2211" s="7">
        <f>IF(ISNUMBER(N2211),+G2211*_xll.BDP($C2211, "PX_POS_MULT_FACTOR")*P2211/K2211," ")</f>
        <v>-0.18879478104435563</v>
      </c>
      <c r="R2211" s="8" t="str">
        <f>IF(OR($A2211="TUA",$A2211="TYA"),"",IF(ISNUMBER(_xll.BDP($C2211,"DUR_ADJ_OAS_MID")),_xll.BDP($C2211,"DUR_ADJ_OAS_MID"),IF(ISNUMBER(_xll.BDP($E2211&amp;" ISIN","DUR_ADJ_OAS_MID")),_xll.BDP($E2211&amp;" ISIN","DUR_ADJ_OAS_MID")," ")))</f>
        <v xml:space="preserve"> </v>
      </c>
      <c r="S2211" s="7">
        <f t="shared" si="34"/>
        <v>8.8752804158513665E-2</v>
      </c>
      <c r="T2211" t="s">
        <v>130</v>
      </c>
      <c r="U2211" t="s">
        <v>57</v>
      </c>
      <c r="AG2211">
        <v>0.36099399999999998</v>
      </c>
    </row>
    <row r="2212" spans="1:33" x14ac:dyDescent="0.25">
      <c r="A2212" t="s">
        <v>5517</v>
      </c>
      <c r="B2212" t="s">
        <v>131</v>
      </c>
      <c r="C2212" t="s">
        <v>131</v>
      </c>
      <c r="F2212" t="s">
        <v>132</v>
      </c>
      <c r="G2212" s="1">
        <v>7</v>
      </c>
      <c r="H2212" s="1">
        <v>55.4</v>
      </c>
      <c r="I2212" s="2">
        <v>38780</v>
      </c>
      <c r="J2212" s="3">
        <v>4.3481999999999999E-4</v>
      </c>
      <c r="K2212" s="4">
        <v>89187136.989999995</v>
      </c>
      <c r="L2212" s="5">
        <v>2175001</v>
      </c>
      <c r="M2212" s="6">
        <v>41.005561370000002</v>
      </c>
      <c r="N2212" s="7">
        <f>IF(ISNUMBER(_xll.BDP($C2212, "DELTA_MID")),_xll.BDP($C2212, "DELTA_MID")," ")</f>
        <v>-5.3947000000000002E-2</v>
      </c>
      <c r="O2212" s="7" t="str">
        <f>IF(ISNUMBER(N2212),_xll.BDP($C2212, "OPT_UNDL_TICKER"),"")</f>
        <v>NDX</v>
      </c>
      <c r="P2212" s="8">
        <f>IF(ISNUMBER(N2212),_xll.BDP($C2212, "OPT_UNDL_PX")," ")</f>
        <v>24054.38</v>
      </c>
      <c r="Q2212" s="7">
        <f>IF(ISNUMBER(N2212),+G2212*_xll.BDP($C2212, "PX_POS_MULT_FACTOR")*P2212/K2212," ")</f>
        <v>0.18879478104435563</v>
      </c>
      <c r="R2212" s="8" t="str">
        <f>IF(OR($A2212="TUA",$A2212="TYA"),"",IF(ISNUMBER(_xll.BDP($C2212,"DUR_ADJ_OAS_MID")),_xll.BDP($C2212,"DUR_ADJ_OAS_MID"),IF(ISNUMBER(_xll.BDP($E2212&amp;" ISIN","DUR_ADJ_OAS_MID")),_xll.BDP($E2212&amp;" ISIN","DUR_ADJ_OAS_MID")," ")))</f>
        <v xml:space="preserve"> </v>
      </c>
      <c r="S2212" s="7">
        <f t="shared" si="34"/>
        <v>-1.0184912052999854E-2</v>
      </c>
      <c r="T2212" t="s">
        <v>132</v>
      </c>
      <c r="U2212" t="s">
        <v>57</v>
      </c>
      <c r="AG2212">
        <v>0.36099399999999998</v>
      </c>
    </row>
    <row r="2213" spans="1:33" x14ac:dyDescent="0.25">
      <c r="A2213" t="s">
        <v>5517</v>
      </c>
      <c r="B2213" t="s">
        <v>133</v>
      </c>
      <c r="C2213" t="s">
        <v>133</v>
      </c>
      <c r="F2213" t="s">
        <v>134</v>
      </c>
      <c r="G2213" s="1">
        <v>7</v>
      </c>
      <c r="H2213" s="1">
        <v>62.4</v>
      </c>
      <c r="I2213" s="2">
        <v>43680</v>
      </c>
      <c r="J2213" s="3">
        <v>4.8976E-4</v>
      </c>
      <c r="K2213" s="4">
        <v>89187136.989999995</v>
      </c>
      <c r="L2213" s="5">
        <v>2175001</v>
      </c>
      <c r="M2213" s="6">
        <v>41.005561370000002</v>
      </c>
      <c r="N2213" s="7">
        <f>IF(ISNUMBER(_xll.BDP($C2213, "DELTA_MID")),_xll.BDP($C2213, "DELTA_MID")," ")</f>
        <v>-6.1083999999999999E-2</v>
      </c>
      <c r="O2213" s="7" t="str">
        <f>IF(ISNUMBER(N2213),_xll.BDP($C2213, "OPT_UNDL_TICKER"),"")</f>
        <v>NDX</v>
      </c>
      <c r="P2213" s="8">
        <f>IF(ISNUMBER(N2213),_xll.BDP($C2213, "OPT_UNDL_PX")," ")</f>
        <v>24054.38</v>
      </c>
      <c r="Q2213" s="7">
        <f>IF(ISNUMBER(N2213),+G2213*_xll.BDP($C2213, "PX_POS_MULT_FACTOR")*P2213/K2213," ")</f>
        <v>0.18879478104435563</v>
      </c>
      <c r="R2213" s="8" t="str">
        <f>IF(OR($A2213="TUA",$A2213="TYA"),"",IF(ISNUMBER(_xll.BDP($C2213,"DUR_ADJ_OAS_MID")),_xll.BDP($C2213,"DUR_ADJ_OAS_MID"),IF(ISNUMBER(_xll.BDP($E2213&amp;" ISIN","DUR_ADJ_OAS_MID")),_xll.BDP($E2213&amp;" ISIN","DUR_ADJ_OAS_MID")," ")))</f>
        <v xml:space="preserve"> </v>
      </c>
      <c r="S2213" s="7">
        <f t="shared" si="34"/>
        <v>-1.1532340405313419E-2</v>
      </c>
      <c r="T2213" t="s">
        <v>134</v>
      </c>
      <c r="U2213" t="s">
        <v>57</v>
      </c>
      <c r="AG2213">
        <v>0.36099399999999998</v>
      </c>
    </row>
    <row r="2214" spans="1:33" x14ac:dyDescent="0.25">
      <c r="A2214" t="s">
        <v>5517</v>
      </c>
      <c r="B2214" t="s">
        <v>135</v>
      </c>
      <c r="C2214" t="s">
        <v>135</v>
      </c>
      <c r="F2214" t="s">
        <v>136</v>
      </c>
      <c r="G2214" s="1">
        <v>-7</v>
      </c>
      <c r="H2214" s="1">
        <v>105.3</v>
      </c>
      <c r="I2214" s="2">
        <v>-73710</v>
      </c>
      <c r="J2214" s="3">
        <v>-8.2646E-4</v>
      </c>
      <c r="K2214" s="4">
        <v>89187136.989999995</v>
      </c>
      <c r="L2214" s="5">
        <v>2175001</v>
      </c>
      <c r="M2214" s="6">
        <v>41.005561370000002</v>
      </c>
      <c r="N2214" s="7">
        <f>IF(ISNUMBER(_xll.BDP($C2214, "DELTA_MID")),_xll.BDP($C2214, "DELTA_MID")," ")</f>
        <v>-0.103417</v>
      </c>
      <c r="O2214" s="7" t="str">
        <f>IF(ISNUMBER(N2214),_xll.BDP($C2214, "OPT_UNDL_TICKER"),"")</f>
        <v>NDX</v>
      </c>
      <c r="P2214" s="8">
        <f>IF(ISNUMBER(N2214),_xll.BDP($C2214, "OPT_UNDL_PX")," ")</f>
        <v>24054.38</v>
      </c>
      <c r="Q2214" s="7">
        <f>IF(ISNUMBER(N2214),+G2214*_xll.BDP($C2214, "PX_POS_MULT_FACTOR")*P2214/K2214," ")</f>
        <v>-0.18879478104435563</v>
      </c>
      <c r="R2214" s="8" t="str">
        <f>IF(OR($A2214="TUA",$A2214="TYA"),"",IF(ISNUMBER(_xll.BDP($C2214,"DUR_ADJ_OAS_MID")),_xll.BDP($C2214,"DUR_ADJ_OAS_MID"),IF(ISNUMBER(_xll.BDP($E2214&amp;" ISIN","DUR_ADJ_OAS_MID")),_xll.BDP($E2214&amp;" ISIN","DUR_ADJ_OAS_MID")," ")))</f>
        <v xml:space="preserve"> </v>
      </c>
      <c r="S2214" s="7">
        <f t="shared" si="34"/>
        <v>1.9524589871264125E-2</v>
      </c>
      <c r="T2214" t="s">
        <v>136</v>
      </c>
      <c r="U2214" t="s">
        <v>57</v>
      </c>
      <c r="AG2214">
        <v>0.36099399999999998</v>
      </c>
    </row>
    <row r="2215" spans="1:33" x14ac:dyDescent="0.25">
      <c r="A2215" t="s">
        <v>5517</v>
      </c>
      <c r="B2215" t="s">
        <v>137</v>
      </c>
      <c r="C2215" t="s">
        <v>137</v>
      </c>
      <c r="F2215" t="s">
        <v>138</v>
      </c>
      <c r="G2215" s="1">
        <v>-7</v>
      </c>
      <c r="H2215" s="1">
        <v>121.15</v>
      </c>
      <c r="I2215" s="2">
        <v>-84805</v>
      </c>
      <c r="J2215" s="3">
        <v>-9.5087000000000004E-4</v>
      </c>
      <c r="K2215" s="4">
        <v>89187136.989999995</v>
      </c>
      <c r="L2215" s="5">
        <v>2175001</v>
      </c>
      <c r="M2215" s="6">
        <v>41.005561370000002</v>
      </c>
      <c r="N2215" s="7">
        <f>IF(ISNUMBER(_xll.BDP($C2215, "DELTA_MID")),_xll.BDP($C2215, "DELTA_MID")," ")</f>
        <v>-0.118574</v>
      </c>
      <c r="O2215" s="7" t="str">
        <f>IF(ISNUMBER(N2215),_xll.BDP($C2215, "OPT_UNDL_TICKER"),"")</f>
        <v>NDX</v>
      </c>
      <c r="P2215" s="8">
        <f>IF(ISNUMBER(N2215),_xll.BDP($C2215, "OPT_UNDL_PX")," ")</f>
        <v>24054.38</v>
      </c>
      <c r="Q2215" s="7">
        <f>IF(ISNUMBER(N2215),+G2215*_xll.BDP($C2215, "PX_POS_MULT_FACTOR")*P2215/K2215," ")</f>
        <v>-0.18879478104435563</v>
      </c>
      <c r="R2215" s="8" t="str">
        <f>IF(OR($A2215="TUA",$A2215="TYA"),"",IF(ISNUMBER(_xll.BDP($C2215,"DUR_ADJ_OAS_MID")),_xll.BDP($C2215,"DUR_ADJ_OAS_MID"),IF(ISNUMBER(_xll.BDP($E2215&amp;" ISIN","DUR_ADJ_OAS_MID")),_xll.BDP($E2215&amp;" ISIN","DUR_ADJ_OAS_MID")," ")))</f>
        <v xml:space="preserve"> </v>
      </c>
      <c r="S2215" s="7">
        <f t="shared" si="34"/>
        <v>2.2386152367553425E-2</v>
      </c>
      <c r="T2215" t="s">
        <v>138</v>
      </c>
      <c r="U2215" t="s">
        <v>57</v>
      </c>
      <c r="AG2215">
        <v>0.36099399999999998</v>
      </c>
    </row>
    <row r="2216" spans="1:33" x14ac:dyDescent="0.25">
      <c r="A2216" t="s">
        <v>5517</v>
      </c>
      <c r="B2216" t="s">
        <v>139</v>
      </c>
      <c r="C2216" t="s">
        <v>139</v>
      </c>
      <c r="F2216" t="s">
        <v>140</v>
      </c>
      <c r="G2216" s="1">
        <v>74</v>
      </c>
      <c r="H2216" s="1">
        <v>10</v>
      </c>
      <c r="I2216" s="2">
        <v>74000</v>
      </c>
      <c r="J2216" s="3">
        <v>8.2972000000000005E-4</v>
      </c>
      <c r="K2216" s="4">
        <v>89187136.989999995</v>
      </c>
      <c r="L2216" s="5">
        <v>2175001</v>
      </c>
      <c r="M2216" s="6">
        <v>41.005561370000002</v>
      </c>
      <c r="N2216" s="7">
        <f>IF(ISNUMBER(_xll.BDP($C2216, "DELTA_MID")),_xll.BDP($C2216, "DELTA_MID")," ")</f>
        <v>-0.17496</v>
      </c>
      <c r="O2216" s="7" t="str">
        <f>IF(ISNUMBER(N2216),_xll.BDP($C2216, "OPT_UNDL_TICKER"),"")</f>
        <v>RUY</v>
      </c>
      <c r="P2216" s="8">
        <f>IF(ISNUMBER(N2216),_xll.BDP($C2216, "OPT_UNDL_PX")," ")</f>
        <v>2305.1120000000001</v>
      </c>
      <c r="Q2216" s="7">
        <f>IF(ISNUMBER(N2216),+G2216*_xll.BDP($C2216, "PX_POS_MULT_FACTOR")*P2216/K2216," ")</f>
        <v>0.19125884489276285</v>
      </c>
      <c r="R2216" s="8" t="str">
        <f>IF(OR($A2216="TUA",$A2216="TYA"),"",IF(ISNUMBER(_xll.BDP($C2216,"DUR_ADJ_OAS_MID")),_xll.BDP($C2216,"DUR_ADJ_OAS_MID"),IF(ISNUMBER(_xll.BDP($E2216&amp;" ISIN","DUR_ADJ_OAS_MID")),_xll.BDP($E2216&amp;" ISIN","DUR_ADJ_OAS_MID")," ")))</f>
        <v xml:space="preserve"> </v>
      </c>
      <c r="S2216" s="7">
        <f t="shared" si="34"/>
        <v>-3.3462647502437791E-2</v>
      </c>
      <c r="T2216" t="s">
        <v>140</v>
      </c>
      <c r="U2216" t="s">
        <v>57</v>
      </c>
      <c r="AG2216">
        <v>0.36099399999999998</v>
      </c>
    </row>
    <row r="2217" spans="1:33" x14ac:dyDescent="0.25">
      <c r="A2217" t="s">
        <v>5517</v>
      </c>
      <c r="B2217" t="s">
        <v>141</v>
      </c>
      <c r="C2217" t="s">
        <v>141</v>
      </c>
      <c r="F2217" t="s">
        <v>142</v>
      </c>
      <c r="G2217" s="1">
        <v>-74</v>
      </c>
      <c r="H2217" s="1">
        <v>38.35</v>
      </c>
      <c r="I2217" s="2">
        <v>-283790</v>
      </c>
      <c r="J2217" s="3">
        <v>-3.1819600000000002E-3</v>
      </c>
      <c r="K2217" s="4">
        <v>89187136.989999995</v>
      </c>
      <c r="L2217" s="5">
        <v>2175001</v>
      </c>
      <c r="M2217" s="6">
        <v>41.005561370000002</v>
      </c>
      <c r="N2217" s="7">
        <f>IF(ISNUMBER(_xll.BDP($C2217, "DELTA_MID")),_xll.BDP($C2217, "DELTA_MID")," ")</f>
        <v>-0.53337199999999996</v>
      </c>
      <c r="O2217" s="7" t="str">
        <f>IF(ISNUMBER(N2217),_xll.BDP($C2217, "OPT_UNDL_TICKER"),"")</f>
        <v>RUY</v>
      </c>
      <c r="P2217" s="8">
        <f>IF(ISNUMBER(N2217),_xll.BDP($C2217, "OPT_UNDL_PX")," ")</f>
        <v>2305.1120000000001</v>
      </c>
      <c r="Q2217" s="7">
        <f>IF(ISNUMBER(N2217),+G2217*_xll.BDP($C2217, "PX_POS_MULT_FACTOR")*P2217/K2217," ")</f>
        <v>-0.19125884489276285</v>
      </c>
      <c r="R2217" s="8" t="str">
        <f>IF(OR($A2217="TUA",$A2217="TYA"),"",IF(ISNUMBER(_xll.BDP($C2217,"DUR_ADJ_OAS_MID")),_xll.BDP($C2217,"DUR_ADJ_OAS_MID"),IF(ISNUMBER(_xll.BDP($E2217&amp;" ISIN","DUR_ADJ_OAS_MID")),_xll.BDP($E2217&amp;" ISIN","DUR_ADJ_OAS_MID")," ")))</f>
        <v xml:space="preserve"> </v>
      </c>
      <c r="S2217" s="7">
        <f t="shared" si="34"/>
        <v>0.10201211261814269</v>
      </c>
      <c r="T2217" t="s">
        <v>142</v>
      </c>
      <c r="U2217" t="s">
        <v>57</v>
      </c>
      <c r="AG2217">
        <v>0.36099399999999998</v>
      </c>
    </row>
    <row r="2218" spans="1:33" x14ac:dyDescent="0.25">
      <c r="A2218" t="s">
        <v>5517</v>
      </c>
      <c r="B2218" t="s">
        <v>143</v>
      </c>
      <c r="C2218" t="s">
        <v>143</v>
      </c>
      <c r="F2218" t="s">
        <v>144</v>
      </c>
      <c r="G2218" s="1">
        <v>71</v>
      </c>
      <c r="H2218" s="1">
        <v>3.8</v>
      </c>
      <c r="I2218" s="2">
        <v>26980</v>
      </c>
      <c r="J2218" s="3">
        <v>3.0250999999999998E-4</v>
      </c>
      <c r="K2218" s="4">
        <v>89187136.989999995</v>
      </c>
      <c r="L2218" s="5">
        <v>2175001</v>
      </c>
      <c r="M2218" s="6">
        <v>41.005561370000002</v>
      </c>
      <c r="N2218" s="7">
        <f>IF(ISNUMBER(_xll.BDP($C2218, "DELTA_MID")),_xll.BDP($C2218, "DELTA_MID")," ")</f>
        <v>-4.6080999999999997E-2</v>
      </c>
      <c r="O2218" s="7" t="str">
        <f>IF(ISNUMBER(N2218),_xll.BDP($C2218, "OPT_UNDL_TICKER"),"")</f>
        <v>RUY</v>
      </c>
      <c r="P2218" s="8">
        <f>IF(ISNUMBER(N2218),_xll.BDP($C2218, "OPT_UNDL_PX")," ")</f>
        <v>2305.1120000000001</v>
      </c>
      <c r="Q2218" s="7">
        <f>IF(ISNUMBER(N2218),+G2218*_xll.BDP($C2218, "PX_POS_MULT_FACTOR")*P2218/K2218," ")</f>
        <v>0.18350510793765085</v>
      </c>
      <c r="R2218" s="8" t="str">
        <f>IF(OR($A2218="TUA",$A2218="TYA"),"",IF(ISNUMBER(_xll.BDP($C2218,"DUR_ADJ_OAS_MID")),_xll.BDP($C2218,"DUR_ADJ_OAS_MID"),IF(ISNUMBER(_xll.BDP($E2218&amp;" ISIN","DUR_ADJ_OAS_MID")),_xll.BDP($E2218&amp;" ISIN","DUR_ADJ_OAS_MID")," ")))</f>
        <v xml:space="preserve"> </v>
      </c>
      <c r="S2218" s="7">
        <f t="shared" si="34"/>
        <v>-8.4560988788748882E-3</v>
      </c>
      <c r="T2218" t="s">
        <v>144</v>
      </c>
      <c r="U2218" t="s">
        <v>57</v>
      </c>
      <c r="AG2218">
        <v>0.36099399999999998</v>
      </c>
    </row>
    <row r="2219" spans="1:33" x14ac:dyDescent="0.25">
      <c r="A2219" t="s">
        <v>5517</v>
      </c>
      <c r="B2219" t="s">
        <v>145</v>
      </c>
      <c r="C2219" t="s">
        <v>145</v>
      </c>
      <c r="F2219" t="s">
        <v>146</v>
      </c>
      <c r="G2219" s="1">
        <v>71</v>
      </c>
      <c r="H2219" s="1">
        <v>4.3499999999999996</v>
      </c>
      <c r="I2219" s="2">
        <v>30885</v>
      </c>
      <c r="J2219" s="3">
        <v>3.4629000000000002E-4</v>
      </c>
      <c r="K2219" s="4">
        <v>89187136.989999995</v>
      </c>
      <c r="L2219" s="5">
        <v>2175001</v>
      </c>
      <c r="M2219" s="6">
        <v>41.005561370000002</v>
      </c>
      <c r="N2219" s="7">
        <f>IF(ISNUMBER(_xll.BDP($C2219, "DELTA_MID")),_xll.BDP($C2219, "DELTA_MID")," ")</f>
        <v>-5.3192999999999997E-2</v>
      </c>
      <c r="O2219" s="7" t="str">
        <f>IF(ISNUMBER(N2219),_xll.BDP($C2219, "OPT_UNDL_TICKER"),"")</f>
        <v>RUY</v>
      </c>
      <c r="P2219" s="8">
        <f>IF(ISNUMBER(N2219),_xll.BDP($C2219, "OPT_UNDL_PX")," ")</f>
        <v>2305.1120000000001</v>
      </c>
      <c r="Q2219" s="7">
        <f>IF(ISNUMBER(N2219),+G2219*_xll.BDP($C2219, "PX_POS_MULT_FACTOR")*P2219/K2219," ")</f>
        <v>0.18350510793765085</v>
      </c>
      <c r="R2219" s="8" t="str">
        <f>IF(OR($A2219="TUA",$A2219="TYA"),"",IF(ISNUMBER(_xll.BDP($C2219,"DUR_ADJ_OAS_MID")),_xll.BDP($C2219,"DUR_ADJ_OAS_MID"),IF(ISNUMBER(_xll.BDP($E2219&amp;" ISIN","DUR_ADJ_OAS_MID")),_xll.BDP($E2219&amp;" ISIN","DUR_ADJ_OAS_MID")," ")))</f>
        <v xml:space="preserve"> </v>
      </c>
      <c r="S2219" s="7">
        <f t="shared" si="34"/>
        <v>-9.7611872065274611E-3</v>
      </c>
      <c r="T2219" t="s">
        <v>146</v>
      </c>
      <c r="U2219" t="s">
        <v>57</v>
      </c>
      <c r="AG2219">
        <v>0.36099399999999998</v>
      </c>
    </row>
    <row r="2220" spans="1:33" x14ac:dyDescent="0.25">
      <c r="A2220" t="s">
        <v>5517</v>
      </c>
      <c r="B2220" t="s">
        <v>147</v>
      </c>
      <c r="C2220" t="s">
        <v>147</v>
      </c>
      <c r="F2220" t="s">
        <v>148</v>
      </c>
      <c r="G2220" s="1">
        <v>-71</v>
      </c>
      <c r="H2220" s="1">
        <v>8.4</v>
      </c>
      <c r="I2220" s="2">
        <v>-59640</v>
      </c>
      <c r="J2220" s="3">
        <v>-6.6870999999999999E-4</v>
      </c>
      <c r="K2220" s="4">
        <v>89187136.989999995</v>
      </c>
      <c r="L2220" s="5">
        <v>2175001</v>
      </c>
      <c r="M2220" s="6">
        <v>41.005561370000002</v>
      </c>
      <c r="N2220" s="7">
        <f>IF(ISNUMBER(_xll.BDP($C2220, "DELTA_MID")),_xll.BDP($C2220, "DELTA_MID")," ")</f>
        <v>-0.10229000000000001</v>
      </c>
      <c r="O2220" s="7" t="str">
        <f>IF(ISNUMBER(N2220),_xll.BDP($C2220, "OPT_UNDL_TICKER"),"")</f>
        <v>RUY</v>
      </c>
      <c r="P2220" s="8">
        <f>IF(ISNUMBER(N2220),_xll.BDP($C2220, "OPT_UNDL_PX")," ")</f>
        <v>2305.1120000000001</v>
      </c>
      <c r="Q2220" s="7">
        <f>IF(ISNUMBER(N2220),+G2220*_xll.BDP($C2220, "PX_POS_MULT_FACTOR")*P2220/K2220," ")</f>
        <v>-0.18350510793765085</v>
      </c>
      <c r="R2220" s="8" t="str">
        <f>IF(OR($A2220="TUA",$A2220="TYA"),"",IF(ISNUMBER(_xll.BDP($C2220,"DUR_ADJ_OAS_MID")),_xll.BDP($C2220,"DUR_ADJ_OAS_MID"),IF(ISNUMBER(_xll.BDP($E2220&amp;" ISIN","DUR_ADJ_OAS_MID")),_xll.BDP($E2220&amp;" ISIN","DUR_ADJ_OAS_MID")," ")))</f>
        <v xml:space="preserve"> </v>
      </c>
      <c r="S2220" s="7">
        <f t="shared" si="34"/>
        <v>1.8770737490942307E-2</v>
      </c>
      <c r="T2220" t="s">
        <v>148</v>
      </c>
      <c r="U2220" t="s">
        <v>57</v>
      </c>
      <c r="AG2220">
        <v>0.36099399999999998</v>
      </c>
    </row>
    <row r="2221" spans="1:33" x14ac:dyDescent="0.25">
      <c r="A2221" t="s">
        <v>5517</v>
      </c>
      <c r="B2221" t="s">
        <v>149</v>
      </c>
      <c r="C2221" t="s">
        <v>149</v>
      </c>
      <c r="F2221" t="s">
        <v>150</v>
      </c>
      <c r="G2221" s="1">
        <v>-71</v>
      </c>
      <c r="H2221" s="1">
        <v>10.050000000000001</v>
      </c>
      <c r="I2221" s="2">
        <v>-71355</v>
      </c>
      <c r="J2221" s="3">
        <v>-8.0006000000000001E-4</v>
      </c>
      <c r="K2221" s="4">
        <v>89187136.989999995</v>
      </c>
      <c r="L2221" s="5">
        <v>2175001</v>
      </c>
      <c r="M2221" s="6">
        <v>41.005561370000002</v>
      </c>
      <c r="N2221" s="7">
        <f>IF(ISNUMBER(_xll.BDP($C2221, "DELTA_MID")),_xll.BDP($C2221, "DELTA_MID")," ")</f>
        <v>-0.121341</v>
      </c>
      <c r="O2221" s="7" t="str">
        <f>IF(ISNUMBER(N2221),_xll.BDP($C2221, "OPT_UNDL_TICKER"),"")</f>
        <v>RUY</v>
      </c>
      <c r="P2221" s="8">
        <f>IF(ISNUMBER(N2221),_xll.BDP($C2221, "OPT_UNDL_PX")," ")</f>
        <v>2305.1120000000001</v>
      </c>
      <c r="Q2221" s="7">
        <f>IF(ISNUMBER(N2221),+G2221*_xll.BDP($C2221, "PX_POS_MULT_FACTOR")*P2221/K2221," ")</f>
        <v>-0.18350510793765085</v>
      </c>
      <c r="R2221" s="8" t="str">
        <f>IF(OR($A2221="TUA",$A2221="TYA"),"",IF(ISNUMBER(_xll.BDP($C2221,"DUR_ADJ_OAS_MID")),_xll.BDP($C2221,"DUR_ADJ_OAS_MID"),IF(ISNUMBER(_xll.BDP($E2221&amp;" ISIN","DUR_ADJ_OAS_MID")),_xll.BDP($E2221&amp;" ISIN","DUR_ADJ_OAS_MID")," ")))</f>
        <v xml:space="preserve"> </v>
      </c>
      <c r="S2221" s="7">
        <f t="shared" si="34"/>
        <v>2.2266693302262493E-2</v>
      </c>
      <c r="T2221" t="s">
        <v>150</v>
      </c>
      <c r="U2221" t="s">
        <v>57</v>
      </c>
      <c r="AG2221">
        <v>0.36099399999999998</v>
      </c>
    </row>
    <row r="2222" spans="1:33" x14ac:dyDescent="0.25">
      <c r="A2222" t="s">
        <v>5517</v>
      </c>
      <c r="B2222" t="s">
        <v>151</v>
      </c>
      <c r="C2222" t="s">
        <v>151</v>
      </c>
      <c r="F2222" t="s">
        <v>152</v>
      </c>
      <c r="G2222" s="1">
        <v>89</v>
      </c>
      <c r="H2222" s="1">
        <v>0.15</v>
      </c>
      <c r="I2222" s="2">
        <v>1335</v>
      </c>
      <c r="J2222" s="3">
        <v>1.4970000000000001E-5</v>
      </c>
      <c r="K2222" s="4">
        <v>89187136.989999995</v>
      </c>
      <c r="L2222" s="5">
        <v>2175001</v>
      </c>
      <c r="M2222" s="6">
        <v>41.005561370000002</v>
      </c>
      <c r="N2222" s="7">
        <f>IF(ISNUMBER(_xll.BDP($C2222, "DELTA_MID")),_xll.BDP($C2222, "DELTA_MID")," ")</f>
        <v>4.052E-3</v>
      </c>
      <c r="O2222" s="7" t="str">
        <f>IF(ISNUMBER(N2222),_xll.BDP($C2222, "OPT_UNDL_TICKER"),"")</f>
        <v>SPX</v>
      </c>
      <c r="P2222" s="8">
        <f>IF(ISNUMBER(N2222),_xll.BDP($C2222, "OPT_UNDL_PX")," ")</f>
        <v>6538.76</v>
      </c>
      <c r="Q2222" s="7">
        <f>IF(ISNUMBER(N2222),+G2222*_xll.BDP($C2222, "PX_POS_MULT_FACTOR")*P2222/K2222," ")</f>
        <v>0.65250400409786724</v>
      </c>
      <c r="R2222" s="8" t="str">
        <f>IF(OR($A2222="TUA",$A2222="TYA"),"",IF(ISNUMBER(_xll.BDP($C2222,"DUR_ADJ_OAS_MID")),_xll.BDP($C2222,"DUR_ADJ_OAS_MID"),IF(ISNUMBER(_xll.BDP($E2222&amp;" ISIN","DUR_ADJ_OAS_MID")),_xll.BDP($E2222&amp;" ISIN","DUR_ADJ_OAS_MID")," ")))</f>
        <v xml:space="preserve"> </v>
      </c>
      <c r="S2222" s="7">
        <f t="shared" si="34"/>
        <v>2.6439462246045579E-3</v>
      </c>
      <c r="T2222" t="s">
        <v>152</v>
      </c>
      <c r="U2222" t="s">
        <v>57</v>
      </c>
      <c r="AG2222">
        <v>0.36099399999999998</v>
      </c>
    </row>
    <row r="2223" spans="1:33" x14ac:dyDescent="0.25">
      <c r="A2223" t="s">
        <v>5517</v>
      </c>
      <c r="B2223" t="s">
        <v>153</v>
      </c>
      <c r="C2223" t="s">
        <v>153</v>
      </c>
      <c r="F2223" t="s">
        <v>154</v>
      </c>
      <c r="G2223" s="1">
        <v>109</v>
      </c>
      <c r="H2223" s="1">
        <v>0.1</v>
      </c>
      <c r="I2223" s="2">
        <v>1090</v>
      </c>
      <c r="J2223" s="3">
        <v>1.222E-5</v>
      </c>
      <c r="K2223" s="4">
        <v>89187136.989999995</v>
      </c>
      <c r="L2223" s="5">
        <v>2175001</v>
      </c>
      <c r="M2223" s="6">
        <v>41.005561370000002</v>
      </c>
      <c r="N2223" s="7">
        <f>IF(ISNUMBER(_xll.BDP($C2223, "DELTA_MID")),_xll.BDP($C2223, "DELTA_MID")," ")</f>
        <v>2.2850000000000001E-3</v>
      </c>
      <c r="O2223" s="7" t="str">
        <f>IF(ISNUMBER(N2223),_xll.BDP($C2223, "OPT_UNDL_TICKER"),"")</f>
        <v>SPX</v>
      </c>
      <c r="P2223" s="8">
        <f>IF(ISNUMBER(N2223),_xll.BDP($C2223, "OPT_UNDL_PX")," ")</f>
        <v>6538.76</v>
      </c>
      <c r="Q2223" s="7">
        <f>IF(ISNUMBER(N2223),+G2223*_xll.BDP($C2223, "PX_POS_MULT_FACTOR")*P2223/K2223," ")</f>
        <v>0.79913411737828677</v>
      </c>
      <c r="R2223" s="8" t="str">
        <f>IF(OR($A2223="TUA",$A2223="TYA"),"",IF(ISNUMBER(_xll.BDP($C2223,"DUR_ADJ_OAS_MID")),_xll.BDP($C2223,"DUR_ADJ_OAS_MID"),IF(ISNUMBER(_xll.BDP($E2223&amp;" ISIN","DUR_ADJ_OAS_MID")),_xll.BDP($E2223&amp;" ISIN","DUR_ADJ_OAS_MID")," ")))</f>
        <v xml:space="preserve"> </v>
      </c>
      <c r="S2223" s="7">
        <f t="shared" si="34"/>
        <v>1.8260214582093853E-3</v>
      </c>
      <c r="T2223" t="s">
        <v>154</v>
      </c>
      <c r="U2223" t="s">
        <v>57</v>
      </c>
      <c r="AG2223">
        <v>0.36099399999999998</v>
      </c>
    </row>
    <row r="2224" spans="1:33" x14ac:dyDescent="0.25">
      <c r="A2224" t="s">
        <v>5517</v>
      </c>
      <c r="B2224" t="s">
        <v>155</v>
      </c>
      <c r="C2224" t="s">
        <v>155</v>
      </c>
      <c r="F2224" t="s">
        <v>156</v>
      </c>
      <c r="G2224" s="1">
        <v>39</v>
      </c>
      <c r="H2224" s="1">
        <v>0.05</v>
      </c>
      <c r="I2224" s="2">
        <v>195</v>
      </c>
      <c r="J2224" s="3">
        <v>2.1900000000000002E-6</v>
      </c>
      <c r="K2224" s="4">
        <v>89187136.989999995</v>
      </c>
      <c r="L2224" s="5">
        <v>2175001</v>
      </c>
      <c r="M2224" s="6">
        <v>41.005561370000002</v>
      </c>
      <c r="N2224" s="7">
        <f>IF(ISNUMBER(_xll.BDP($C2224, "DELTA_MID")),_xll.BDP($C2224, "DELTA_MID")," ")</f>
        <v>2.2780000000000001E-3</v>
      </c>
      <c r="O2224" s="7" t="str">
        <f>IF(ISNUMBER(N2224),_xll.BDP($C2224, "OPT_UNDL_TICKER"),"")</f>
        <v>SPX</v>
      </c>
      <c r="P2224" s="8">
        <f>IF(ISNUMBER(N2224),_xll.BDP($C2224, "OPT_UNDL_PX")," ")</f>
        <v>6538.76</v>
      </c>
      <c r="Q2224" s="7">
        <f>IF(ISNUMBER(N2224),+G2224*_xll.BDP($C2224, "PX_POS_MULT_FACTOR")*P2224/K2224," ")</f>
        <v>0.2859287208968182</v>
      </c>
      <c r="R2224" s="8" t="str">
        <f>IF(OR($A2224="TUA",$A2224="TYA"),"",IF(ISNUMBER(_xll.BDP($C2224,"DUR_ADJ_OAS_MID")),_xll.BDP($C2224,"DUR_ADJ_OAS_MID"),IF(ISNUMBER(_xll.BDP($E2224&amp;" ISIN","DUR_ADJ_OAS_MID")),_xll.BDP($E2224&amp;" ISIN","DUR_ADJ_OAS_MID")," ")))</f>
        <v xml:space="preserve"> </v>
      </c>
      <c r="S2224" s="7">
        <f t="shared" si="34"/>
        <v>6.5134562620295191E-4</v>
      </c>
      <c r="T2224" t="s">
        <v>156</v>
      </c>
      <c r="U2224" t="s">
        <v>57</v>
      </c>
      <c r="AG2224">
        <v>0.36099399999999998</v>
      </c>
    </row>
    <row r="2225" spans="1:33" x14ac:dyDescent="0.25">
      <c r="A2225" t="s">
        <v>5517</v>
      </c>
      <c r="B2225" t="s">
        <v>5502</v>
      </c>
      <c r="C2225" t="s">
        <v>5502</v>
      </c>
      <c r="F2225" t="s">
        <v>5503</v>
      </c>
      <c r="G2225" s="1">
        <v>-142</v>
      </c>
      <c r="H2225" s="1">
        <v>0.15</v>
      </c>
      <c r="I2225" s="2">
        <v>-2130</v>
      </c>
      <c r="J2225" s="3">
        <v>-2.3879999999999998E-5</v>
      </c>
      <c r="K2225" s="4">
        <v>89187136.989999995</v>
      </c>
      <c r="L2225" s="5">
        <v>2175001</v>
      </c>
      <c r="M2225" s="6">
        <v>41.005561370000002</v>
      </c>
      <c r="N2225" s="7">
        <f>IF(ISNUMBER(_xll.BDP($C2225, "DELTA_MID")),_xll.BDP($C2225, "DELTA_MID")," ")</f>
        <v>-4.0999999999999999E-4</v>
      </c>
      <c r="O2225" s="7" t="str">
        <f>IF(ISNUMBER(N2225),_xll.BDP($C2225, "OPT_UNDL_TICKER"),"")</f>
        <v>SPX</v>
      </c>
      <c r="P2225" s="8">
        <f>IF(ISNUMBER(N2225),_xll.BDP($C2225, "OPT_UNDL_PX")," ")</f>
        <v>6538.76</v>
      </c>
      <c r="Q2225" s="7">
        <f>IF(ISNUMBER(N2225),+G2225*_xll.BDP($C2225, "PX_POS_MULT_FACTOR")*P2225/K2225," ")</f>
        <v>-1.0410738042909791</v>
      </c>
      <c r="R2225" s="8" t="str">
        <f>IF(OR($A2225="TUA",$A2225="TYA"),"",IF(ISNUMBER(_xll.BDP($C2225,"DUR_ADJ_OAS_MID")),_xll.BDP($C2225,"DUR_ADJ_OAS_MID"),IF(ISNUMBER(_xll.BDP($E2225&amp;" ISIN","DUR_ADJ_OAS_MID")),_xll.BDP($E2225&amp;" ISIN","DUR_ADJ_OAS_MID")," ")))</f>
        <v xml:space="preserve"> </v>
      </c>
      <c r="S2225" s="7">
        <f t="shared" si="34"/>
        <v>4.2684025975930142E-4</v>
      </c>
      <c r="T2225" t="s">
        <v>5503</v>
      </c>
      <c r="U2225" t="s">
        <v>57</v>
      </c>
      <c r="AG2225">
        <v>0.36099399999999998</v>
      </c>
    </row>
    <row r="2226" spans="1:33" x14ac:dyDescent="0.25">
      <c r="A2226" t="s">
        <v>5517</v>
      </c>
      <c r="B2226" t="s">
        <v>5504</v>
      </c>
      <c r="C2226" t="s">
        <v>5504</v>
      </c>
      <c r="F2226" t="s">
        <v>5505</v>
      </c>
      <c r="G2226" s="1">
        <v>142</v>
      </c>
      <c r="H2226" s="1">
        <v>0.3</v>
      </c>
      <c r="I2226" s="2">
        <v>4260</v>
      </c>
      <c r="J2226" s="3">
        <v>4.7759999999999997E-5</v>
      </c>
      <c r="K2226" s="4">
        <v>89187136.989999995</v>
      </c>
      <c r="L2226" s="5">
        <v>2175001</v>
      </c>
      <c r="M2226" s="6">
        <v>41.005561370000002</v>
      </c>
      <c r="N2226" s="7">
        <f>IF(ISNUMBER(_xll.BDP($C2226, "DELTA_MID")),_xll.BDP($C2226, "DELTA_MID")," ")</f>
        <v>-9.5100000000000002E-4</v>
      </c>
      <c r="O2226" s="7" t="str">
        <f>IF(ISNUMBER(N2226),_xll.BDP($C2226, "OPT_UNDL_TICKER"),"")</f>
        <v>SPX</v>
      </c>
      <c r="P2226" s="8">
        <f>IF(ISNUMBER(N2226),_xll.BDP($C2226, "OPT_UNDL_PX")," ")</f>
        <v>6538.76</v>
      </c>
      <c r="Q2226" s="7">
        <f>IF(ISNUMBER(N2226),+G2226*_xll.BDP($C2226, "PX_POS_MULT_FACTOR")*P2226/K2226," ")</f>
        <v>1.0410738042909791</v>
      </c>
      <c r="R2226" s="8" t="str">
        <f>IF(OR($A2226="TUA",$A2226="TYA"),"",IF(ISNUMBER(_xll.BDP($C2226,"DUR_ADJ_OAS_MID")),_xll.BDP($C2226,"DUR_ADJ_OAS_MID"),IF(ISNUMBER(_xll.BDP($E2226&amp;" ISIN","DUR_ADJ_OAS_MID")),_xll.BDP($E2226&amp;" ISIN","DUR_ADJ_OAS_MID")," ")))</f>
        <v xml:space="preserve"> </v>
      </c>
      <c r="S2226" s="7">
        <f t="shared" si="34"/>
        <v>-9.9006118788072116E-4</v>
      </c>
      <c r="T2226" t="s">
        <v>5505</v>
      </c>
      <c r="U2226" t="s">
        <v>57</v>
      </c>
      <c r="AG2226">
        <v>0.36099399999999998</v>
      </c>
    </row>
    <row r="2227" spans="1:33" x14ac:dyDescent="0.25">
      <c r="A2227" t="s">
        <v>5517</v>
      </c>
      <c r="B2227" t="s">
        <v>157</v>
      </c>
      <c r="C2227" t="s">
        <v>157</v>
      </c>
      <c r="F2227" t="s">
        <v>158</v>
      </c>
      <c r="G2227" s="1">
        <v>-111</v>
      </c>
      <c r="H2227" s="1">
        <v>1.35</v>
      </c>
      <c r="I2227" s="2">
        <v>-14985</v>
      </c>
      <c r="J2227" s="3">
        <v>-1.6802000000000001E-4</v>
      </c>
      <c r="K2227" s="4">
        <v>89187136.989999995</v>
      </c>
      <c r="L2227" s="5">
        <v>2175001</v>
      </c>
      <c r="M2227" s="6">
        <v>41.005561370000002</v>
      </c>
      <c r="N2227" s="7">
        <f>IF(ISNUMBER(_xll.BDP($C2227, "DELTA_MID")),_xll.BDP($C2227, "DELTA_MID")," ")</f>
        <v>-1.0943E-2</v>
      </c>
      <c r="O2227" s="7" t="str">
        <f>IF(ISNUMBER(N2227),_xll.BDP($C2227, "OPT_UNDL_TICKER"),"")</f>
        <v>SPX</v>
      </c>
      <c r="P2227" s="8">
        <f>IF(ISNUMBER(N2227),_xll.BDP($C2227, "OPT_UNDL_PX")," ")</f>
        <v>6538.76</v>
      </c>
      <c r="Q2227" s="7">
        <f>IF(ISNUMBER(N2227),+G2227*_xll.BDP($C2227, "PX_POS_MULT_FACTOR")*P2227/K2227," ")</f>
        <v>-0.81379712870632881</v>
      </c>
      <c r="R2227" s="8" t="str">
        <f>IF(OR($A2227="TUA",$A2227="TYA"),"",IF(ISNUMBER(_xll.BDP($C2227,"DUR_ADJ_OAS_MID")),_xll.BDP($C2227,"DUR_ADJ_OAS_MID"),IF(ISNUMBER(_xll.BDP($E2227&amp;" ISIN","DUR_ADJ_OAS_MID")),_xll.BDP($E2227&amp;" ISIN","DUR_ADJ_OAS_MID")," ")))</f>
        <v xml:space="preserve"> </v>
      </c>
      <c r="S2227" s="7">
        <f t="shared" si="34"/>
        <v>8.905381979433356E-3</v>
      </c>
      <c r="T2227" t="s">
        <v>158</v>
      </c>
      <c r="U2227" t="s">
        <v>57</v>
      </c>
      <c r="AG2227">
        <v>0.36099399999999998</v>
      </c>
    </row>
    <row r="2228" spans="1:33" x14ac:dyDescent="0.25">
      <c r="A2228" t="s">
        <v>5517</v>
      </c>
      <c r="B2228" t="s">
        <v>159</v>
      </c>
      <c r="C2228" t="s">
        <v>159</v>
      </c>
      <c r="F2228" t="s">
        <v>160</v>
      </c>
      <c r="G2228" s="1">
        <v>111</v>
      </c>
      <c r="H2228" s="1">
        <v>8.35</v>
      </c>
      <c r="I2228" s="2">
        <v>92685</v>
      </c>
      <c r="J2228" s="3">
        <v>1.03922E-3</v>
      </c>
      <c r="K2228" s="4">
        <v>89187136.989999995</v>
      </c>
      <c r="L2228" s="5">
        <v>2175001</v>
      </c>
      <c r="M2228" s="6">
        <v>41.005561370000002</v>
      </c>
      <c r="N2228" s="7">
        <f>IF(ISNUMBER(_xll.BDP($C2228, "DELTA_MID")),_xll.BDP($C2228, "DELTA_MID")," ")</f>
        <v>-9.5361000000000001E-2</v>
      </c>
      <c r="O2228" s="7" t="str">
        <f>IF(ISNUMBER(N2228),_xll.BDP($C2228, "OPT_UNDL_TICKER"),"")</f>
        <v>SPX</v>
      </c>
      <c r="P2228" s="8">
        <f>IF(ISNUMBER(N2228),_xll.BDP($C2228, "OPT_UNDL_PX")," ")</f>
        <v>6538.76</v>
      </c>
      <c r="Q2228" s="7">
        <f>IF(ISNUMBER(N2228),+G2228*_xll.BDP($C2228, "PX_POS_MULT_FACTOR")*P2228/K2228," ")</f>
        <v>0.81379712870632881</v>
      </c>
      <c r="R2228" s="8" t="str">
        <f>IF(OR($A2228="TUA",$A2228="TYA"),"",IF(ISNUMBER(_xll.BDP($C2228,"DUR_ADJ_OAS_MID")),_xll.BDP($C2228,"DUR_ADJ_OAS_MID"),IF(ISNUMBER(_xll.BDP($E2228&amp;" ISIN","DUR_ADJ_OAS_MID")),_xll.BDP($E2228&amp;" ISIN","DUR_ADJ_OAS_MID")," ")))</f>
        <v xml:space="preserve"> </v>
      </c>
      <c r="S2228" s="7">
        <f t="shared" si="34"/>
        <v>-7.7604507990564217E-2</v>
      </c>
      <c r="T2228" t="s">
        <v>160</v>
      </c>
      <c r="U2228" t="s">
        <v>57</v>
      </c>
      <c r="AG2228">
        <v>0.36099399999999998</v>
      </c>
    </row>
    <row r="2229" spans="1:33" x14ac:dyDescent="0.25">
      <c r="A2229" t="s">
        <v>5517</v>
      </c>
      <c r="B2229" t="s">
        <v>161</v>
      </c>
      <c r="C2229" t="s">
        <v>161</v>
      </c>
      <c r="F2229" t="s">
        <v>162</v>
      </c>
      <c r="G2229" s="1">
        <v>270</v>
      </c>
      <c r="H2229" s="1">
        <v>0.45</v>
      </c>
      <c r="I2229" s="2">
        <v>12150</v>
      </c>
      <c r="J2229" s="3">
        <v>1.3622999999999999E-4</v>
      </c>
      <c r="K2229" s="4">
        <v>89187136.989999995</v>
      </c>
      <c r="L2229" s="5">
        <v>2175001</v>
      </c>
      <c r="M2229" s="6">
        <v>41.005561370000002</v>
      </c>
      <c r="N2229" s="7">
        <f>IF(ISNUMBER(_xll.BDP($C2229, "DELTA_MID")),_xll.BDP($C2229, "DELTA_MID")," ")</f>
        <v>1.1538E-2</v>
      </c>
      <c r="O2229" s="7" t="str">
        <f>IF(ISNUMBER(N2229),_xll.BDP($C2229, "OPT_UNDL_TICKER"),"")</f>
        <v>SPX</v>
      </c>
      <c r="P2229" s="8">
        <f>IF(ISNUMBER(N2229),_xll.BDP($C2229, "OPT_UNDL_PX")," ")</f>
        <v>6538.76</v>
      </c>
      <c r="Q2229" s="7">
        <f>IF(ISNUMBER(N2229),+G2229*_xll.BDP($C2229, "PX_POS_MULT_FACTOR")*P2229/K2229," ")</f>
        <v>1.9795065292856646</v>
      </c>
      <c r="R2229" s="8" t="str">
        <f>IF(OR($A2229="TUA",$A2229="TYA"),"",IF(ISNUMBER(_xll.BDP($C2229,"DUR_ADJ_OAS_MID")),_xll.BDP($C2229,"DUR_ADJ_OAS_MID"),IF(ISNUMBER(_xll.BDP($E2229&amp;" ISIN","DUR_ADJ_OAS_MID")),_xll.BDP($E2229&amp;" ISIN","DUR_ADJ_OAS_MID")," ")))</f>
        <v xml:space="preserve"> </v>
      </c>
      <c r="S2229" s="7">
        <f t="shared" si="34"/>
        <v>2.2839546334897997E-2</v>
      </c>
      <c r="T2229" t="s">
        <v>162</v>
      </c>
      <c r="U2229" t="s">
        <v>57</v>
      </c>
      <c r="AG2229">
        <v>0.36099399999999998</v>
      </c>
    </row>
    <row r="2230" spans="1:33" x14ac:dyDescent="0.25">
      <c r="A2230" t="s">
        <v>5517</v>
      </c>
      <c r="B2230" t="s">
        <v>163</v>
      </c>
      <c r="C2230" t="s">
        <v>163</v>
      </c>
      <c r="F2230" t="s">
        <v>164</v>
      </c>
      <c r="G2230" s="1">
        <v>24</v>
      </c>
      <c r="H2230" s="1">
        <v>15</v>
      </c>
      <c r="I2230" s="2">
        <v>36000</v>
      </c>
      <c r="J2230" s="3">
        <v>4.0365000000000003E-4</v>
      </c>
      <c r="K2230" s="4">
        <v>89187136.989999995</v>
      </c>
      <c r="L2230" s="5">
        <v>2175001</v>
      </c>
      <c r="M2230" s="6">
        <v>41.005561370000002</v>
      </c>
      <c r="N2230" s="7">
        <f>IF(ISNUMBER(_xll.BDP($C2230, "DELTA_MID")),_xll.BDP($C2230, "DELTA_MID")," ")</f>
        <v>-0.107863</v>
      </c>
      <c r="O2230" s="7" t="str">
        <f>IF(ISNUMBER(N2230),_xll.BDP($C2230, "OPT_UNDL_TICKER"),"")</f>
        <v>SPX</v>
      </c>
      <c r="P2230" s="8">
        <f>IF(ISNUMBER(N2230),_xll.BDP($C2230, "OPT_UNDL_PX")," ")</f>
        <v>6538.76</v>
      </c>
      <c r="Q2230" s="7">
        <f>IF(ISNUMBER(N2230),+G2230*_xll.BDP($C2230, "PX_POS_MULT_FACTOR")*P2230/K2230," ")</f>
        <v>0.17595613593650353</v>
      </c>
      <c r="R2230" s="8" t="str">
        <f>IF(OR($A2230="TUA",$A2230="TYA"),"",IF(ISNUMBER(_xll.BDP($C2230,"DUR_ADJ_OAS_MID")),_xll.BDP($C2230,"DUR_ADJ_OAS_MID"),IF(ISNUMBER(_xll.BDP($E2230&amp;" ISIN","DUR_ADJ_OAS_MID")),_xll.BDP($E2230&amp;" ISIN","DUR_ADJ_OAS_MID")," ")))</f>
        <v xml:space="preserve"> </v>
      </c>
      <c r="S2230" s="7">
        <f t="shared" si="34"/>
        <v>-1.897915669051908E-2</v>
      </c>
      <c r="T2230" t="s">
        <v>164</v>
      </c>
      <c r="U2230" t="s">
        <v>57</v>
      </c>
      <c r="AG2230">
        <v>0.36099399999999998</v>
      </c>
    </row>
    <row r="2231" spans="1:33" x14ac:dyDescent="0.25">
      <c r="A2231" t="s">
        <v>5517</v>
      </c>
      <c r="B2231" t="s">
        <v>165</v>
      </c>
      <c r="C2231" t="s">
        <v>165</v>
      </c>
      <c r="F2231" t="s">
        <v>166</v>
      </c>
      <c r="G2231" s="1">
        <v>-24</v>
      </c>
      <c r="H2231" s="1">
        <v>86.25</v>
      </c>
      <c r="I2231" s="2">
        <v>-207000</v>
      </c>
      <c r="J2231" s="3">
        <v>-2.32096E-3</v>
      </c>
      <c r="K2231" s="4">
        <v>89187136.989999995</v>
      </c>
      <c r="L2231" s="5">
        <v>2175001</v>
      </c>
      <c r="M2231" s="6">
        <v>41.005561370000002</v>
      </c>
      <c r="N2231" s="7">
        <f>IF(ISNUMBER(_xll.BDP($C2231, "DELTA_MID")),_xll.BDP($C2231, "DELTA_MID")," ")</f>
        <v>-0.48128700000000002</v>
      </c>
      <c r="O2231" s="7" t="str">
        <f>IF(ISNUMBER(N2231),_xll.BDP($C2231, "OPT_UNDL_TICKER"),"")</f>
        <v>SPX</v>
      </c>
      <c r="P2231" s="8">
        <f>IF(ISNUMBER(N2231),_xll.BDP($C2231, "OPT_UNDL_PX")," ")</f>
        <v>6538.76</v>
      </c>
      <c r="Q2231" s="7">
        <f>IF(ISNUMBER(N2231),+G2231*_xll.BDP($C2231, "PX_POS_MULT_FACTOR")*P2231/K2231," ")</f>
        <v>-0.17595613593650353</v>
      </c>
      <c r="R2231" s="8" t="str">
        <f>IF(OR($A2231="TUA",$A2231="TYA"),"",IF(ISNUMBER(_xll.BDP($C2231,"DUR_ADJ_OAS_MID")),_xll.BDP($C2231,"DUR_ADJ_OAS_MID"),IF(ISNUMBER(_xll.BDP($E2231&amp;" ISIN","DUR_ADJ_OAS_MID")),_xll.BDP($E2231&amp;" ISIN","DUR_ADJ_OAS_MID")," ")))</f>
        <v xml:space="preserve"> </v>
      </c>
      <c r="S2231" s="7">
        <f t="shared" si="34"/>
        <v>8.468540079647198E-2</v>
      </c>
      <c r="T2231" t="s">
        <v>166</v>
      </c>
      <c r="U2231" t="s">
        <v>57</v>
      </c>
      <c r="AG2231">
        <v>0.36099399999999998</v>
      </c>
    </row>
    <row r="2232" spans="1:33" x14ac:dyDescent="0.25">
      <c r="A2232" t="s">
        <v>5517</v>
      </c>
      <c r="B2232" t="s">
        <v>167</v>
      </c>
      <c r="C2232" t="s">
        <v>167</v>
      </c>
      <c r="F2232" t="s">
        <v>168</v>
      </c>
      <c r="G2232" s="1">
        <v>22</v>
      </c>
      <c r="H2232" s="1">
        <v>2</v>
      </c>
      <c r="I2232" s="2">
        <v>4400</v>
      </c>
      <c r="J2232" s="3">
        <v>4.9329999999999997E-5</v>
      </c>
      <c r="K2232" s="4">
        <v>89187136.989999995</v>
      </c>
      <c r="L2232" s="5">
        <v>2175001</v>
      </c>
      <c r="M2232" s="6">
        <v>41.005561370000002</v>
      </c>
      <c r="N2232" s="7">
        <f>IF(ISNUMBER(_xll.BDP($C2232, "DELTA_MID")),_xll.BDP($C2232, "DELTA_MID")," ")</f>
        <v>3.6611999999999999E-2</v>
      </c>
      <c r="O2232" s="7" t="str">
        <f>IF(ISNUMBER(N2232),_xll.BDP($C2232, "OPT_UNDL_TICKER"),"")</f>
        <v>SPX</v>
      </c>
      <c r="P2232" s="8">
        <f>IF(ISNUMBER(N2232),_xll.BDP($C2232, "OPT_UNDL_PX")," ")</f>
        <v>6538.76</v>
      </c>
      <c r="Q2232" s="7">
        <f>IF(ISNUMBER(N2232),+G2232*_xll.BDP($C2232, "PX_POS_MULT_FACTOR")*P2232/K2232," ")</f>
        <v>0.16129312460846157</v>
      </c>
      <c r="R2232" s="8" t="str">
        <f>IF(OR($A2232="TUA",$A2232="TYA"),"",IF(ISNUMBER(_xll.BDP($C2232,"DUR_ADJ_OAS_MID")),_xll.BDP($C2232,"DUR_ADJ_OAS_MID"),IF(ISNUMBER(_xll.BDP($E2232&amp;" ISIN","DUR_ADJ_OAS_MID")),_xll.BDP($E2232&amp;" ISIN","DUR_ADJ_OAS_MID")," ")))</f>
        <v xml:space="preserve"> </v>
      </c>
      <c r="S2232" s="7">
        <f t="shared" si="34"/>
        <v>5.9052638781649947E-3</v>
      </c>
      <c r="T2232" t="s">
        <v>168</v>
      </c>
      <c r="U2232" t="s">
        <v>57</v>
      </c>
      <c r="AG2232">
        <v>0.36099399999999998</v>
      </c>
    </row>
    <row r="2233" spans="1:33" x14ac:dyDescent="0.25">
      <c r="A2233" t="s">
        <v>5517</v>
      </c>
      <c r="B2233" t="s">
        <v>169</v>
      </c>
      <c r="C2233" t="s">
        <v>169</v>
      </c>
      <c r="F2233" t="s">
        <v>170</v>
      </c>
      <c r="G2233" s="1">
        <v>23</v>
      </c>
      <c r="H2233" s="1">
        <v>10.9</v>
      </c>
      <c r="I2233" s="2">
        <v>25070</v>
      </c>
      <c r="J2233" s="3">
        <v>2.8109000000000001E-4</v>
      </c>
      <c r="K2233" s="4">
        <v>89187136.989999995</v>
      </c>
      <c r="L2233" s="5">
        <v>2175001</v>
      </c>
      <c r="M2233" s="6">
        <v>41.005561370000002</v>
      </c>
      <c r="N2233" s="7">
        <f>IF(ISNUMBER(_xll.BDP($C2233, "DELTA_MID")),_xll.BDP($C2233, "DELTA_MID")," ")</f>
        <v>-4.4139999999999999E-2</v>
      </c>
      <c r="O2233" s="7" t="str">
        <f>IF(ISNUMBER(N2233),_xll.BDP($C2233, "OPT_UNDL_TICKER"),"")</f>
        <v>SPX</v>
      </c>
      <c r="P2233" s="8">
        <f>IF(ISNUMBER(N2233),_xll.BDP($C2233, "OPT_UNDL_PX")," ")</f>
        <v>6538.76</v>
      </c>
      <c r="Q2233" s="7">
        <f>IF(ISNUMBER(N2233),+G2233*_xll.BDP($C2233, "PX_POS_MULT_FACTOR")*P2233/K2233," ")</f>
        <v>0.16862463027248253</v>
      </c>
      <c r="R2233" s="8" t="str">
        <f>IF(OR($A2233="TUA",$A2233="TYA"),"",IF(ISNUMBER(_xll.BDP($C2233,"DUR_ADJ_OAS_MID")),_xll.BDP($C2233,"DUR_ADJ_OAS_MID"),IF(ISNUMBER(_xll.BDP($E2233&amp;" ISIN","DUR_ADJ_OAS_MID")),_xll.BDP($E2233&amp;" ISIN","DUR_ADJ_OAS_MID")," ")))</f>
        <v xml:space="preserve"> </v>
      </c>
      <c r="S2233" s="7">
        <f t="shared" si="34"/>
        <v>-7.4430911802273788E-3</v>
      </c>
      <c r="T2233" t="s">
        <v>170</v>
      </c>
      <c r="U2233" t="s">
        <v>57</v>
      </c>
      <c r="AG2233">
        <v>0.36099399999999998</v>
      </c>
    </row>
    <row r="2234" spans="1:33" x14ac:dyDescent="0.25">
      <c r="A2234" t="s">
        <v>5517</v>
      </c>
      <c r="B2234" t="s">
        <v>171</v>
      </c>
      <c r="C2234" t="s">
        <v>171</v>
      </c>
      <c r="F2234" t="s">
        <v>172</v>
      </c>
      <c r="G2234" s="1">
        <v>23</v>
      </c>
      <c r="H2234" s="1">
        <v>12.6</v>
      </c>
      <c r="I2234" s="2">
        <v>28980</v>
      </c>
      <c r="J2234" s="3">
        <v>3.2493000000000002E-4</v>
      </c>
      <c r="K2234" s="4">
        <v>89187136.989999995</v>
      </c>
      <c r="L2234" s="5">
        <v>2175001</v>
      </c>
      <c r="M2234" s="6">
        <v>41.005561370000002</v>
      </c>
      <c r="N2234" s="7">
        <f>IF(ISNUMBER(_xll.BDP($C2234, "DELTA_MID")),_xll.BDP($C2234, "DELTA_MID")," ")</f>
        <v>-5.1836E-2</v>
      </c>
      <c r="O2234" s="7" t="str">
        <f>IF(ISNUMBER(N2234),_xll.BDP($C2234, "OPT_UNDL_TICKER"),"")</f>
        <v>SPX</v>
      </c>
      <c r="P2234" s="8">
        <f>IF(ISNUMBER(N2234),_xll.BDP($C2234, "OPT_UNDL_PX")," ")</f>
        <v>6538.76</v>
      </c>
      <c r="Q2234" s="7">
        <f>IF(ISNUMBER(N2234),+G2234*_xll.BDP($C2234, "PX_POS_MULT_FACTOR")*P2234/K2234," ")</f>
        <v>0.16862463027248253</v>
      </c>
      <c r="R2234" s="8" t="str">
        <f>IF(OR($A2234="TUA",$A2234="TYA"),"",IF(ISNUMBER(_xll.BDP($C2234,"DUR_ADJ_OAS_MID")),_xll.BDP($C2234,"DUR_ADJ_OAS_MID"),IF(ISNUMBER(_xll.BDP($E2234&amp;" ISIN","DUR_ADJ_OAS_MID")),_xll.BDP($E2234&amp;" ISIN","DUR_ADJ_OAS_MID")," ")))</f>
        <v xml:space="preserve"> </v>
      </c>
      <c r="S2234" s="7">
        <f t="shared" si="34"/>
        <v>-8.7408263348044048E-3</v>
      </c>
      <c r="T2234" t="s">
        <v>172</v>
      </c>
      <c r="U2234" t="s">
        <v>57</v>
      </c>
      <c r="AG2234">
        <v>0.36099399999999998</v>
      </c>
    </row>
    <row r="2235" spans="1:33" x14ac:dyDescent="0.25">
      <c r="A2235" t="s">
        <v>5517</v>
      </c>
      <c r="B2235" t="s">
        <v>173</v>
      </c>
      <c r="C2235" t="s">
        <v>173</v>
      </c>
      <c r="F2235" t="s">
        <v>174</v>
      </c>
      <c r="G2235" s="1">
        <v>-23</v>
      </c>
      <c r="H2235" s="1">
        <v>21.3</v>
      </c>
      <c r="I2235" s="2">
        <v>-48990</v>
      </c>
      <c r="J2235" s="3">
        <v>-5.4929000000000002E-4</v>
      </c>
      <c r="K2235" s="4">
        <v>89187136.989999995</v>
      </c>
      <c r="L2235" s="5">
        <v>2175001</v>
      </c>
      <c r="M2235" s="6">
        <v>41.005561370000002</v>
      </c>
      <c r="N2235" s="7">
        <f>IF(ISNUMBER(_xll.BDP($C2235, "DELTA_MID")),_xll.BDP($C2235, "DELTA_MID")," ")</f>
        <v>-9.0467000000000006E-2</v>
      </c>
      <c r="O2235" s="7" t="str">
        <f>IF(ISNUMBER(N2235),_xll.BDP($C2235, "OPT_UNDL_TICKER"),"")</f>
        <v>SPX</v>
      </c>
      <c r="P2235" s="8">
        <f>IF(ISNUMBER(N2235),_xll.BDP($C2235, "OPT_UNDL_PX")," ")</f>
        <v>6538.76</v>
      </c>
      <c r="Q2235" s="7">
        <f>IF(ISNUMBER(N2235),+G2235*_xll.BDP($C2235, "PX_POS_MULT_FACTOR")*P2235/K2235," ")</f>
        <v>-0.16862463027248253</v>
      </c>
      <c r="R2235" s="8" t="str">
        <f>IF(OR($A2235="TUA",$A2235="TYA"),"",IF(ISNUMBER(_xll.BDP($C2235,"DUR_ADJ_OAS_MID")),_xll.BDP($C2235,"DUR_ADJ_OAS_MID"),IF(ISNUMBER(_xll.BDP($E2235&amp;" ISIN","DUR_ADJ_OAS_MID")),_xll.BDP($E2235&amp;" ISIN","DUR_ADJ_OAS_MID")," ")))</f>
        <v xml:space="preserve"> </v>
      </c>
      <c r="S2235" s="7">
        <f t="shared" si="34"/>
        <v>1.5254964426860678E-2</v>
      </c>
      <c r="T2235" t="s">
        <v>174</v>
      </c>
      <c r="U2235" t="s">
        <v>57</v>
      </c>
      <c r="AG2235">
        <v>0.36099399999999998</v>
      </c>
    </row>
    <row r="2236" spans="1:33" x14ac:dyDescent="0.25">
      <c r="A2236" t="s">
        <v>5517</v>
      </c>
      <c r="B2236" t="s">
        <v>175</v>
      </c>
      <c r="C2236" t="s">
        <v>175</v>
      </c>
      <c r="F2236" t="s">
        <v>176</v>
      </c>
      <c r="G2236" s="1">
        <v>-23</v>
      </c>
      <c r="H2236" s="1">
        <v>26.1</v>
      </c>
      <c r="I2236" s="2">
        <v>-60030</v>
      </c>
      <c r="J2236" s="3">
        <v>-6.7308000000000005E-4</v>
      </c>
      <c r="K2236" s="4">
        <v>89187136.989999995</v>
      </c>
      <c r="L2236" s="5">
        <v>2175001</v>
      </c>
      <c r="M2236" s="6">
        <v>41.005561370000002</v>
      </c>
      <c r="N2236" s="7">
        <f>IF(ISNUMBER(_xll.BDP($C2236, "DELTA_MID")),_xll.BDP($C2236, "DELTA_MID")," ")</f>
        <v>-0.11221100000000001</v>
      </c>
      <c r="O2236" s="7" t="str">
        <f>IF(ISNUMBER(N2236),_xll.BDP($C2236, "OPT_UNDL_TICKER"),"")</f>
        <v>SPX</v>
      </c>
      <c r="P2236" s="8">
        <f>IF(ISNUMBER(N2236),_xll.BDP($C2236, "OPT_UNDL_PX")," ")</f>
        <v>6538.76</v>
      </c>
      <c r="Q2236" s="7">
        <f>IF(ISNUMBER(N2236),+G2236*_xll.BDP($C2236, "PX_POS_MULT_FACTOR")*P2236/K2236," ")</f>
        <v>-0.16862463027248253</v>
      </c>
      <c r="R2236" s="8" t="str">
        <f>IF(OR($A2236="TUA",$A2236="TYA"),"",IF(ISNUMBER(_xll.BDP($C2236,"DUR_ADJ_OAS_MID")),_xll.BDP($C2236,"DUR_ADJ_OAS_MID"),IF(ISNUMBER(_xll.BDP($E2236&amp;" ISIN","DUR_ADJ_OAS_MID")),_xll.BDP($E2236&amp;" ISIN","DUR_ADJ_OAS_MID")," ")))</f>
        <v xml:space="preserve"> </v>
      </c>
      <c r="S2236" s="7">
        <f t="shared" si="34"/>
        <v>1.892153838750554E-2</v>
      </c>
      <c r="T2236" t="s">
        <v>176</v>
      </c>
      <c r="U2236" t="s">
        <v>57</v>
      </c>
      <c r="AG2236">
        <v>0.36099399999999998</v>
      </c>
    </row>
    <row r="2237" spans="1:33" x14ac:dyDescent="0.25">
      <c r="A2237" t="s">
        <v>5517</v>
      </c>
      <c r="B2237" t="s">
        <v>5506</v>
      </c>
      <c r="C2237" t="s">
        <v>5506</v>
      </c>
      <c r="F2237" t="s">
        <v>5507</v>
      </c>
      <c r="G2237" s="1">
        <v>-151</v>
      </c>
      <c r="H2237" s="1">
        <v>14.4</v>
      </c>
      <c r="I2237" s="2">
        <v>-217440</v>
      </c>
      <c r="J2237" s="3">
        <v>-2.4380199999999999E-3</v>
      </c>
      <c r="K2237" s="4">
        <v>89187136.989999995</v>
      </c>
      <c r="L2237" s="5">
        <v>2175001</v>
      </c>
      <c r="M2237" s="6">
        <v>41.005561370000002</v>
      </c>
      <c r="N2237" s="7">
        <f>IF(ISNUMBER(_xll.BDP($C2237, "DELTA_MID")),_xll.BDP($C2237, "DELTA_MID")," ")</f>
        <v>-4.2574000000000001E-2</v>
      </c>
      <c r="O2237" s="7" t="str">
        <f>IF(ISNUMBER(N2237),_xll.BDP($C2237, "OPT_UNDL_TICKER"),"")</f>
        <v>SPX</v>
      </c>
      <c r="P2237" s="8">
        <f>IF(ISNUMBER(N2237),_xll.BDP($C2237, "OPT_UNDL_PX")," ")</f>
        <v>6538.76</v>
      </c>
      <c r="Q2237" s="7">
        <f>IF(ISNUMBER(N2237),+G2237*_xll.BDP($C2237, "PX_POS_MULT_FACTOR")*P2237/K2237," ")</f>
        <v>-1.1070573552671679</v>
      </c>
      <c r="R2237" s="8" t="str">
        <f>IF(OR($A2237="TUA",$A2237="TYA"),"",IF(ISNUMBER(_xll.BDP($C2237,"DUR_ADJ_OAS_MID")),_xll.BDP($C2237,"DUR_ADJ_OAS_MID"),IF(ISNUMBER(_xll.BDP($E2237&amp;" ISIN","DUR_ADJ_OAS_MID")),_xll.BDP($E2237&amp;" ISIN","DUR_ADJ_OAS_MID")," ")))</f>
        <v xml:space="preserve"> </v>
      </c>
      <c r="S2237" s="7">
        <f t="shared" si="34"/>
        <v>4.7131859843144407E-2</v>
      </c>
      <c r="T2237" t="s">
        <v>5507</v>
      </c>
      <c r="U2237" t="s">
        <v>57</v>
      </c>
      <c r="AG2237">
        <v>0.36099399999999998</v>
      </c>
    </row>
    <row r="2238" spans="1:33" x14ac:dyDescent="0.25">
      <c r="A2238" t="s">
        <v>5517</v>
      </c>
      <c r="B2238" t="s">
        <v>5508</v>
      </c>
      <c r="C2238" t="s">
        <v>5508</v>
      </c>
      <c r="F2238" t="s">
        <v>5509</v>
      </c>
      <c r="G2238" s="1">
        <v>151</v>
      </c>
      <c r="H2238" s="1">
        <v>23.45</v>
      </c>
      <c r="I2238" s="2">
        <v>354095</v>
      </c>
      <c r="J2238" s="3">
        <v>3.9702499999999998E-3</v>
      </c>
      <c r="K2238" s="4">
        <v>89187136.989999995</v>
      </c>
      <c r="L2238" s="5">
        <v>2175001</v>
      </c>
      <c r="M2238" s="6">
        <v>41.005561370000002</v>
      </c>
      <c r="N2238" s="7">
        <f>IF(ISNUMBER(_xll.BDP($C2238, "DELTA_MID")),_xll.BDP($C2238, "DELTA_MID")," ")</f>
        <v>-7.3168999999999998E-2</v>
      </c>
      <c r="O2238" s="7" t="str">
        <f>IF(ISNUMBER(N2238),_xll.BDP($C2238, "OPT_UNDL_TICKER"),"")</f>
        <v>SPX</v>
      </c>
      <c r="P2238" s="8">
        <f>IF(ISNUMBER(N2238),_xll.BDP($C2238, "OPT_UNDL_PX")," ")</f>
        <v>6538.76</v>
      </c>
      <c r="Q2238" s="7">
        <f>IF(ISNUMBER(N2238),+G2238*_xll.BDP($C2238, "PX_POS_MULT_FACTOR")*P2238/K2238," ")</f>
        <v>1.1070573552671679</v>
      </c>
      <c r="R2238" s="8" t="str">
        <f>IF(OR($A2238="TUA",$A2238="TYA"),"",IF(ISNUMBER(_xll.BDP($C2238,"DUR_ADJ_OAS_MID")),_xll.BDP($C2238,"DUR_ADJ_OAS_MID"),IF(ISNUMBER(_xll.BDP($E2238&amp;" ISIN","DUR_ADJ_OAS_MID")),_xll.BDP($E2238&amp;" ISIN","DUR_ADJ_OAS_MID")," ")))</f>
        <v xml:space="preserve"> </v>
      </c>
      <c r="S2238" s="7">
        <f t="shared" si="34"/>
        <v>-8.1002279627543403E-2</v>
      </c>
      <c r="T2238" t="s">
        <v>5509</v>
      </c>
      <c r="U2238" t="s">
        <v>57</v>
      </c>
      <c r="AG2238">
        <v>0.36099399999999998</v>
      </c>
    </row>
    <row r="2239" spans="1:33" x14ac:dyDescent="0.25">
      <c r="A2239" t="s">
        <v>5517</v>
      </c>
      <c r="B2239" t="s">
        <v>5510</v>
      </c>
      <c r="C2239" t="s">
        <v>5510</v>
      </c>
      <c r="F2239" t="s">
        <v>5511</v>
      </c>
      <c r="G2239" s="1">
        <v>-70</v>
      </c>
      <c r="H2239" s="1">
        <v>31.3</v>
      </c>
      <c r="I2239" s="2">
        <v>-219100</v>
      </c>
      <c r="J2239" s="3">
        <v>-2.45663E-3</v>
      </c>
      <c r="K2239" s="4">
        <v>89187136.989999995</v>
      </c>
      <c r="L2239" s="5">
        <v>2175001</v>
      </c>
      <c r="M2239" s="6">
        <v>41.005561370000002</v>
      </c>
      <c r="N2239" s="7">
        <f>IF(ISNUMBER(_xll.BDP($C2239, "DELTA_MID")),_xll.BDP($C2239, "DELTA_MID")," ")</f>
        <v>-9.9386000000000002E-2</v>
      </c>
      <c r="O2239" s="7" t="str">
        <f>IF(ISNUMBER(N2239),_xll.BDP($C2239, "OPT_UNDL_TICKER"),"")</f>
        <v>SPX</v>
      </c>
      <c r="P2239" s="8">
        <f>IF(ISNUMBER(N2239),_xll.BDP($C2239, "OPT_UNDL_PX")," ")</f>
        <v>6538.76</v>
      </c>
      <c r="Q2239" s="7">
        <f>IF(ISNUMBER(N2239),+G2239*_xll.BDP($C2239, "PX_POS_MULT_FACTOR")*P2239/K2239," ")</f>
        <v>-0.51320539648146857</v>
      </c>
      <c r="R2239" s="8" t="str">
        <f>IF(OR($A2239="TUA",$A2239="TYA"),"",IF(ISNUMBER(_xll.BDP($C2239,"DUR_ADJ_OAS_MID")),_xll.BDP($C2239,"DUR_ADJ_OAS_MID"),IF(ISNUMBER(_xll.BDP($E2239&amp;" ISIN","DUR_ADJ_OAS_MID")),_xll.BDP($E2239&amp;" ISIN","DUR_ADJ_OAS_MID")," ")))</f>
        <v xml:space="preserve"> </v>
      </c>
      <c r="S2239" s="7">
        <f t="shared" si="34"/>
        <v>5.1005431534707234E-2</v>
      </c>
      <c r="T2239" t="s">
        <v>5511</v>
      </c>
      <c r="U2239" t="s">
        <v>57</v>
      </c>
      <c r="AG2239">
        <v>0.36099399999999998</v>
      </c>
    </row>
    <row r="2240" spans="1:33" x14ac:dyDescent="0.25">
      <c r="A2240" t="s">
        <v>5517</v>
      </c>
      <c r="B2240" t="s">
        <v>5512</v>
      </c>
      <c r="C2240" t="s">
        <v>5512</v>
      </c>
      <c r="F2240" t="s">
        <v>5513</v>
      </c>
      <c r="G2240" s="1">
        <v>70</v>
      </c>
      <c r="H2240" s="1">
        <v>59.65</v>
      </c>
      <c r="I2240" s="2">
        <v>417550</v>
      </c>
      <c r="J2240" s="3">
        <v>4.6817300000000003E-3</v>
      </c>
      <c r="K2240" s="4">
        <v>89187136.989999995</v>
      </c>
      <c r="L2240" s="5">
        <v>2175001</v>
      </c>
      <c r="M2240" s="6">
        <v>41.005561370000002</v>
      </c>
      <c r="N2240" s="7">
        <f>IF(ISNUMBER(_xll.BDP($C2240, "DELTA_MID")),_xll.BDP($C2240, "DELTA_MID")," ")</f>
        <v>-0.191663</v>
      </c>
      <c r="O2240" s="7" t="str">
        <f>IF(ISNUMBER(N2240),_xll.BDP($C2240, "OPT_UNDL_TICKER"),"")</f>
        <v>SPX</v>
      </c>
      <c r="P2240" s="8">
        <f>IF(ISNUMBER(N2240),_xll.BDP($C2240, "OPT_UNDL_PX")," ")</f>
        <v>6538.76</v>
      </c>
      <c r="Q2240" s="7">
        <f>IF(ISNUMBER(N2240),+G2240*_xll.BDP($C2240, "PX_POS_MULT_FACTOR")*P2240/K2240," ")</f>
        <v>0.51320539648146857</v>
      </c>
      <c r="R2240" s="8" t="str">
        <f>IF(OR($A2240="TUA",$A2240="TYA"),"",IF(ISNUMBER(_xll.BDP($C2240,"DUR_ADJ_OAS_MID")),_xll.BDP($C2240,"DUR_ADJ_OAS_MID"),IF(ISNUMBER(_xll.BDP($E2240&amp;" ISIN","DUR_ADJ_OAS_MID")),_xll.BDP($E2240&amp;" ISIN","DUR_ADJ_OAS_MID")," ")))</f>
        <v xml:space="preserve"> </v>
      </c>
      <c r="S2240" s="7">
        <f t="shared" si="34"/>
        <v>-9.8362485905827704E-2</v>
      </c>
      <c r="T2240" t="s">
        <v>5513</v>
      </c>
      <c r="U2240" t="s">
        <v>57</v>
      </c>
      <c r="AG2240">
        <v>0.36099399999999998</v>
      </c>
    </row>
    <row r="2241" spans="1:33" x14ac:dyDescent="0.25">
      <c r="A2241" t="s">
        <v>5517</v>
      </c>
      <c r="B2241" t="s">
        <v>110</v>
      </c>
      <c r="C2241" t="s">
        <v>110</v>
      </c>
      <c r="G2241" s="1">
        <v>-1013169.39</v>
      </c>
      <c r="H2241" s="1">
        <v>1</v>
      </c>
      <c r="I2241" s="2">
        <v>-1013169.39</v>
      </c>
      <c r="J2241" s="3">
        <v>-1.136004E-2</v>
      </c>
      <c r="K2241" s="4">
        <v>89187136.989999995</v>
      </c>
      <c r="L2241" s="5">
        <v>2175001</v>
      </c>
      <c r="M2241" s="6">
        <v>41.005561370000002</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110</v>
      </c>
      <c r="U2241" t="s">
        <v>110</v>
      </c>
      <c r="AG2241">
        <v>0.36099399999999998</v>
      </c>
    </row>
    <row r="2242" spans="1:33" x14ac:dyDescent="0.25">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4"/>
        <v xml:space="preserve"> </v>
      </c>
    </row>
    <row r="2243" spans="1:33" x14ac:dyDescent="0.25">
      <c r="A2243" t="s">
        <v>5518</v>
      </c>
      <c r="B2243" t="s">
        <v>2377</v>
      </c>
      <c r="C2243" t="s">
        <v>2378</v>
      </c>
      <c r="D2243" t="s">
        <v>2379</v>
      </c>
      <c r="E2243" t="s">
        <v>2380</v>
      </c>
      <c r="F2243" t="s">
        <v>2381</v>
      </c>
      <c r="G2243" s="1">
        <v>558584</v>
      </c>
      <c r="H2243" s="1">
        <v>4.22</v>
      </c>
      <c r="I2243" s="2">
        <v>2357224.48</v>
      </c>
      <c r="J2243" s="3">
        <v>3.225546E-2</v>
      </c>
      <c r="K2243" s="4">
        <v>73079861.689999998</v>
      </c>
      <c r="L2243" s="5">
        <v>4470001</v>
      </c>
      <c r="M2243" s="6">
        <v>16.34895869</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ref="S2243:S2306" si="35">IF(ISNUMBER(N2243),Q2243*N2243,IF(ISNUMBER(R2243),J2243*R2243," "))</f>
        <v xml:space="preserve"> </v>
      </c>
      <c r="T2243" t="s">
        <v>2381</v>
      </c>
      <c r="U2243" t="s">
        <v>1180</v>
      </c>
      <c r="AG2243">
        <v>8.7299999999999997E-4</v>
      </c>
    </row>
    <row r="2244" spans="1:33" x14ac:dyDescent="0.25">
      <c r="A2244" t="s">
        <v>5518</v>
      </c>
      <c r="B2244" t="s">
        <v>5519</v>
      </c>
      <c r="C2244" t="s">
        <v>5520</v>
      </c>
      <c r="D2244" t="s">
        <v>5521</v>
      </c>
      <c r="E2244" t="s">
        <v>5522</v>
      </c>
      <c r="F2244" t="s">
        <v>5523</v>
      </c>
      <c r="G2244" s="1">
        <v>1184512</v>
      </c>
      <c r="H2244" s="1">
        <v>3.88</v>
      </c>
      <c r="I2244" s="2">
        <v>4595906.5599999996</v>
      </c>
      <c r="J2244" s="3">
        <v>6.2888819999999998E-2</v>
      </c>
      <c r="K2244" s="4">
        <v>73079861.689999998</v>
      </c>
      <c r="L2244" s="5">
        <v>4470001</v>
      </c>
      <c r="M2244" s="6">
        <v>16.34895869</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5523</v>
      </c>
      <c r="U2244" t="s">
        <v>1180</v>
      </c>
      <c r="AG2244">
        <v>8.7299999999999997E-4</v>
      </c>
    </row>
    <row r="2245" spans="1:33" x14ac:dyDescent="0.25">
      <c r="A2245" t="s">
        <v>5518</v>
      </c>
      <c r="B2245" t="s">
        <v>5524</v>
      </c>
      <c r="C2245" t="s">
        <v>5525</v>
      </c>
      <c r="D2245" t="s">
        <v>5526</v>
      </c>
      <c r="E2245" t="s">
        <v>5527</v>
      </c>
      <c r="F2245" t="s">
        <v>5528</v>
      </c>
      <c r="G2245" s="1">
        <v>145609</v>
      </c>
      <c r="H2245" s="1">
        <v>54.23</v>
      </c>
      <c r="I2245" s="2">
        <v>7896376.0700000003</v>
      </c>
      <c r="J2245" s="3">
        <v>0.10805133</v>
      </c>
      <c r="K2245" s="4">
        <v>73079861.689999998</v>
      </c>
      <c r="L2245" s="5">
        <v>4470001</v>
      </c>
      <c r="M2245" s="6">
        <v>16.34895869</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5528</v>
      </c>
      <c r="U2245" t="s">
        <v>1180</v>
      </c>
      <c r="AG2245">
        <v>8.7299999999999997E-4</v>
      </c>
    </row>
    <row r="2246" spans="1:33" x14ac:dyDescent="0.25">
      <c r="A2246" t="s">
        <v>5518</v>
      </c>
      <c r="B2246" t="s">
        <v>5529</v>
      </c>
      <c r="C2246" t="s">
        <v>5530</v>
      </c>
      <c r="D2246" t="s">
        <v>5531</v>
      </c>
      <c r="E2246" t="s">
        <v>5532</v>
      </c>
      <c r="F2246" t="s">
        <v>5533</v>
      </c>
      <c r="G2246" s="1">
        <v>4487505</v>
      </c>
      <c r="H2246" s="1">
        <v>0.28070000000000001</v>
      </c>
      <c r="I2246" s="2">
        <v>1259642.6499999999</v>
      </c>
      <c r="J2246" s="3">
        <v>1.7236520000000002E-2</v>
      </c>
      <c r="K2246" s="4">
        <v>73079861.689999998</v>
      </c>
      <c r="L2246" s="5">
        <v>4470001</v>
      </c>
      <c r="M2246" s="6">
        <v>16.34895869</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5533</v>
      </c>
      <c r="U2246" t="s">
        <v>1180</v>
      </c>
      <c r="AG2246">
        <v>8.7299999999999997E-4</v>
      </c>
    </row>
    <row r="2247" spans="1:33" x14ac:dyDescent="0.25">
      <c r="A2247" t="s">
        <v>5518</v>
      </c>
      <c r="B2247" t="s">
        <v>5534</v>
      </c>
      <c r="C2247" t="s">
        <v>5535</v>
      </c>
      <c r="D2247" t="s">
        <v>5536</v>
      </c>
      <c r="E2247" t="s">
        <v>5537</v>
      </c>
      <c r="F2247" t="s">
        <v>5538</v>
      </c>
      <c r="G2247" s="1">
        <v>149279</v>
      </c>
      <c r="H2247" s="1">
        <v>4.54</v>
      </c>
      <c r="I2247" s="2">
        <v>677726.66</v>
      </c>
      <c r="J2247" s="3">
        <v>9.2737800000000006E-3</v>
      </c>
      <c r="K2247" s="4">
        <v>73079861.689999998</v>
      </c>
      <c r="L2247" s="5">
        <v>4470001</v>
      </c>
      <c r="M2247" s="6">
        <v>16.34895869</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5538</v>
      </c>
      <c r="U2247" t="s">
        <v>1180</v>
      </c>
      <c r="AG2247">
        <v>8.7299999999999997E-4</v>
      </c>
    </row>
    <row r="2248" spans="1:33" x14ac:dyDescent="0.25">
      <c r="A2248" t="s">
        <v>5518</v>
      </c>
      <c r="B2248" t="s">
        <v>5539</v>
      </c>
      <c r="C2248" t="s">
        <v>5540</v>
      </c>
      <c r="D2248" t="s">
        <v>5541</v>
      </c>
      <c r="E2248" t="s">
        <v>5542</v>
      </c>
      <c r="F2248" t="s">
        <v>5543</v>
      </c>
      <c r="G2248" s="1">
        <v>85000</v>
      </c>
      <c r="H2248" s="1">
        <v>25.07</v>
      </c>
      <c r="I2248" s="2">
        <v>2130950</v>
      </c>
      <c r="J2248" s="3">
        <v>2.91592E-2</v>
      </c>
      <c r="K2248" s="4">
        <v>73079861.689999998</v>
      </c>
      <c r="L2248" s="5">
        <v>4470001</v>
      </c>
      <c r="M2248" s="6">
        <v>16.34895869</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5543</v>
      </c>
      <c r="U2248" t="s">
        <v>1180</v>
      </c>
      <c r="AG2248">
        <v>8.7299999999999997E-4</v>
      </c>
    </row>
    <row r="2249" spans="1:33" x14ac:dyDescent="0.25">
      <c r="A2249" t="s">
        <v>5518</v>
      </c>
      <c r="B2249" t="s">
        <v>5544</v>
      </c>
      <c r="C2249" t="s">
        <v>5545</v>
      </c>
      <c r="D2249" t="s">
        <v>5546</v>
      </c>
      <c r="E2249" t="s">
        <v>5547</v>
      </c>
      <c r="F2249" t="s">
        <v>5548</v>
      </c>
      <c r="G2249" s="1">
        <v>290000</v>
      </c>
      <c r="H2249" s="1">
        <v>5.2</v>
      </c>
      <c r="I2249" s="2">
        <v>1508000</v>
      </c>
      <c r="J2249" s="3">
        <v>2.0634960000000001E-2</v>
      </c>
      <c r="K2249" s="4">
        <v>73079861.689999998</v>
      </c>
      <c r="L2249" s="5">
        <v>4470001</v>
      </c>
      <c r="M2249" s="6">
        <v>16.34895869</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5548</v>
      </c>
      <c r="U2249" t="s">
        <v>1180</v>
      </c>
      <c r="AG2249">
        <v>8.7299999999999997E-4</v>
      </c>
    </row>
    <row r="2250" spans="1:33" x14ac:dyDescent="0.25">
      <c r="A2250" t="s">
        <v>5518</v>
      </c>
      <c r="B2250" t="s">
        <v>2587</v>
      </c>
      <c r="C2250" t="s">
        <v>2588</v>
      </c>
      <c r="D2250" t="s">
        <v>2589</v>
      </c>
      <c r="E2250" t="s">
        <v>2590</v>
      </c>
      <c r="F2250" t="s">
        <v>2591</v>
      </c>
      <c r="G2250" s="1">
        <v>261126</v>
      </c>
      <c r="H2250" s="1">
        <v>8.19</v>
      </c>
      <c r="I2250" s="2">
        <v>2138621.94</v>
      </c>
      <c r="J2250" s="3">
        <v>2.9264180000000001E-2</v>
      </c>
      <c r="K2250" s="4">
        <v>73079861.689999998</v>
      </c>
      <c r="L2250" s="5">
        <v>4470001</v>
      </c>
      <c r="M2250" s="6">
        <v>16.34895869</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2591</v>
      </c>
      <c r="U2250" t="s">
        <v>1180</v>
      </c>
      <c r="AG2250">
        <v>8.7299999999999997E-4</v>
      </c>
    </row>
    <row r="2251" spans="1:33" x14ac:dyDescent="0.25">
      <c r="A2251" t="s">
        <v>5518</v>
      </c>
      <c r="B2251" t="s">
        <v>5549</v>
      </c>
      <c r="C2251" t="s">
        <v>5550</v>
      </c>
      <c r="D2251" t="s">
        <v>5551</v>
      </c>
      <c r="E2251" t="s">
        <v>5552</v>
      </c>
      <c r="F2251" t="s">
        <v>5553</v>
      </c>
      <c r="G2251" s="1">
        <v>90000</v>
      </c>
      <c r="H2251" s="1">
        <v>2.14</v>
      </c>
      <c r="I2251" s="2">
        <v>192600</v>
      </c>
      <c r="J2251" s="3">
        <v>2.63547E-3</v>
      </c>
      <c r="K2251" s="4">
        <v>73079861.689999998</v>
      </c>
      <c r="L2251" s="5">
        <v>4470001</v>
      </c>
      <c r="M2251" s="6">
        <v>16.34895869</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5553</v>
      </c>
      <c r="U2251" t="s">
        <v>1180</v>
      </c>
      <c r="AG2251">
        <v>8.7299999999999997E-4</v>
      </c>
    </row>
    <row r="2252" spans="1:33" x14ac:dyDescent="0.25">
      <c r="A2252" t="s">
        <v>5518</v>
      </c>
      <c r="B2252" t="s">
        <v>5554</v>
      </c>
      <c r="C2252" t="s">
        <v>5555</v>
      </c>
      <c r="D2252" t="s">
        <v>5556</v>
      </c>
      <c r="E2252" t="s">
        <v>5557</v>
      </c>
      <c r="F2252" t="s">
        <v>5558</v>
      </c>
      <c r="G2252" s="1">
        <v>337662</v>
      </c>
      <c r="H2252" s="1">
        <v>3.88</v>
      </c>
      <c r="I2252" s="2">
        <v>1310128.56</v>
      </c>
      <c r="J2252" s="3">
        <v>1.7927350000000002E-2</v>
      </c>
      <c r="K2252" s="4">
        <v>73079861.689999998</v>
      </c>
      <c r="L2252" s="5">
        <v>4470001</v>
      </c>
      <c r="M2252" s="6">
        <v>16.34895869</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5558</v>
      </c>
      <c r="U2252" t="s">
        <v>1180</v>
      </c>
      <c r="AG2252">
        <v>8.7299999999999997E-4</v>
      </c>
    </row>
    <row r="2253" spans="1:33" x14ac:dyDescent="0.25">
      <c r="A2253" t="s">
        <v>5518</v>
      </c>
      <c r="B2253" t="s">
        <v>5559</v>
      </c>
      <c r="C2253" t="s">
        <v>5560</v>
      </c>
      <c r="D2253" t="s">
        <v>5561</v>
      </c>
      <c r="E2253" t="s">
        <v>5562</v>
      </c>
      <c r="F2253" t="s">
        <v>5563</v>
      </c>
      <c r="G2253" s="1">
        <v>455837</v>
      </c>
      <c r="H2253" s="1">
        <v>1.76</v>
      </c>
      <c r="I2253" s="2">
        <v>802273.12</v>
      </c>
      <c r="J2253" s="3">
        <v>1.097803E-2</v>
      </c>
      <c r="K2253" s="4">
        <v>73079861.689999998</v>
      </c>
      <c r="L2253" s="5">
        <v>4470001</v>
      </c>
      <c r="M2253" s="6">
        <v>16.34895869</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5563</v>
      </c>
      <c r="U2253" t="s">
        <v>1180</v>
      </c>
      <c r="AG2253">
        <v>8.7299999999999997E-4</v>
      </c>
    </row>
    <row r="2254" spans="1:33" x14ac:dyDescent="0.25">
      <c r="A2254" t="s">
        <v>5518</v>
      </c>
      <c r="B2254" t="s">
        <v>5564</v>
      </c>
      <c r="C2254" t="s">
        <v>5565</v>
      </c>
      <c r="D2254" t="s">
        <v>5566</v>
      </c>
      <c r="E2254" t="s">
        <v>5567</v>
      </c>
      <c r="F2254" t="s">
        <v>5568</v>
      </c>
      <c r="G2254" s="1">
        <v>2832974</v>
      </c>
      <c r="H2254" s="1">
        <v>2.31</v>
      </c>
      <c r="I2254" s="2">
        <v>6544169.9400000004</v>
      </c>
      <c r="J2254" s="3">
        <v>8.9548199999999994E-2</v>
      </c>
      <c r="K2254" s="4">
        <v>73079861.689999998</v>
      </c>
      <c r="L2254" s="5">
        <v>4470001</v>
      </c>
      <c r="M2254" s="6">
        <v>16.34895869</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5568</v>
      </c>
      <c r="U2254" t="s">
        <v>1180</v>
      </c>
      <c r="AG2254">
        <v>8.7299999999999997E-4</v>
      </c>
    </row>
    <row r="2255" spans="1:33" x14ac:dyDescent="0.25">
      <c r="A2255" t="s">
        <v>5518</v>
      </c>
      <c r="B2255" t="s">
        <v>5162</v>
      </c>
      <c r="C2255" t="s">
        <v>5163</v>
      </c>
      <c r="D2255" t="s">
        <v>5164</v>
      </c>
      <c r="E2255" t="s">
        <v>5165</v>
      </c>
      <c r="F2255" t="s">
        <v>5166</v>
      </c>
      <c r="G2255" s="1">
        <v>28000</v>
      </c>
      <c r="H2255" s="1">
        <v>55.11</v>
      </c>
      <c r="I2255" s="2">
        <v>1543080</v>
      </c>
      <c r="J2255" s="3">
        <v>2.1114979999999998E-2</v>
      </c>
      <c r="K2255" s="4">
        <v>73079861.689999998</v>
      </c>
      <c r="L2255" s="5">
        <v>4470001</v>
      </c>
      <c r="M2255" s="6">
        <v>16.34895869</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5"/>
        <v xml:space="preserve"> </v>
      </c>
      <c r="T2255" t="s">
        <v>5166</v>
      </c>
      <c r="U2255" t="s">
        <v>1180</v>
      </c>
      <c r="AG2255">
        <v>8.7299999999999997E-4</v>
      </c>
    </row>
    <row r="2256" spans="1:33" x14ac:dyDescent="0.25">
      <c r="A2256" t="s">
        <v>5518</v>
      </c>
      <c r="B2256" t="s">
        <v>5569</v>
      </c>
      <c r="C2256" t="s">
        <v>5570</v>
      </c>
      <c r="D2256" t="s">
        <v>5571</v>
      </c>
      <c r="E2256" t="s">
        <v>5572</v>
      </c>
      <c r="F2256" t="s">
        <v>5573</v>
      </c>
      <c r="G2256" s="1">
        <v>98765</v>
      </c>
      <c r="H2256" s="1">
        <v>19.215</v>
      </c>
      <c r="I2256" s="2">
        <v>1897769.48</v>
      </c>
      <c r="J2256" s="3">
        <v>2.5968430000000001E-2</v>
      </c>
      <c r="K2256" s="4">
        <v>73079861.689999998</v>
      </c>
      <c r="L2256" s="5">
        <v>4470001</v>
      </c>
      <c r="M2256" s="6">
        <v>16.34895869</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5573</v>
      </c>
      <c r="U2256" t="s">
        <v>1180</v>
      </c>
      <c r="AG2256">
        <v>8.7299999999999997E-4</v>
      </c>
    </row>
    <row r="2257" spans="1:33" x14ac:dyDescent="0.25">
      <c r="A2257" t="s">
        <v>5518</v>
      </c>
      <c r="B2257" t="s">
        <v>5574</v>
      </c>
      <c r="C2257" t="s">
        <v>5575</v>
      </c>
      <c r="D2257" t="s">
        <v>5576</v>
      </c>
      <c r="E2257" t="s">
        <v>5577</v>
      </c>
      <c r="F2257" t="s">
        <v>5578</v>
      </c>
      <c r="G2257" s="1">
        <v>1272360</v>
      </c>
      <c r="H2257" s="1">
        <v>17.989999999999998</v>
      </c>
      <c r="I2257" s="2">
        <v>22889756.399999999</v>
      </c>
      <c r="J2257" s="3">
        <v>0.31321565000000001</v>
      </c>
      <c r="K2257" s="4">
        <v>73079861.689999998</v>
      </c>
      <c r="L2257" s="5">
        <v>4470001</v>
      </c>
      <c r="M2257" s="6">
        <v>16.34895869</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5578</v>
      </c>
      <c r="U2257" t="s">
        <v>1180</v>
      </c>
      <c r="AG2257">
        <v>8.7299999999999997E-4</v>
      </c>
    </row>
    <row r="2258" spans="1:33" x14ac:dyDescent="0.25">
      <c r="A2258" t="s">
        <v>5518</v>
      </c>
      <c r="B2258" t="s">
        <v>5579</v>
      </c>
      <c r="C2258" t="s">
        <v>5580</v>
      </c>
      <c r="D2258" t="s">
        <v>5581</v>
      </c>
      <c r="E2258" t="s">
        <v>5582</v>
      </c>
      <c r="F2258" t="s">
        <v>5583</v>
      </c>
      <c r="G2258" s="1">
        <v>321935</v>
      </c>
      <c r="H2258" s="1">
        <v>14.36</v>
      </c>
      <c r="I2258" s="2">
        <v>4622986.5999999996</v>
      </c>
      <c r="J2258" s="3">
        <v>6.3259380000000004E-2</v>
      </c>
      <c r="K2258" s="4">
        <v>73079861.689999998</v>
      </c>
      <c r="L2258" s="5">
        <v>4470001</v>
      </c>
      <c r="M2258" s="6">
        <v>16.34895869</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5583</v>
      </c>
      <c r="U2258" t="s">
        <v>1180</v>
      </c>
      <c r="AG2258">
        <v>8.7299999999999997E-4</v>
      </c>
    </row>
    <row r="2259" spans="1:33" x14ac:dyDescent="0.25">
      <c r="A2259" t="s">
        <v>5518</v>
      </c>
      <c r="B2259" t="s">
        <v>5584</v>
      </c>
      <c r="C2259" t="s">
        <v>5585</v>
      </c>
      <c r="D2259" t="s">
        <v>5586</v>
      </c>
      <c r="E2259" t="s">
        <v>5587</v>
      </c>
      <c r="F2259" t="s">
        <v>5588</v>
      </c>
      <c r="G2259" s="1">
        <v>168227</v>
      </c>
      <c r="H2259" s="1">
        <v>3.8</v>
      </c>
      <c r="I2259" s="2">
        <v>639262.6</v>
      </c>
      <c r="J2259" s="3">
        <v>8.7474500000000004E-3</v>
      </c>
      <c r="K2259" s="4">
        <v>73079861.689999998</v>
      </c>
      <c r="L2259" s="5">
        <v>4470001</v>
      </c>
      <c r="M2259" s="6">
        <v>16.34895869</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5588</v>
      </c>
      <c r="U2259" t="s">
        <v>1180</v>
      </c>
      <c r="AG2259">
        <v>8.7299999999999997E-4</v>
      </c>
    </row>
    <row r="2260" spans="1:33" x14ac:dyDescent="0.25">
      <c r="A2260" t="s">
        <v>5518</v>
      </c>
      <c r="B2260" t="s">
        <v>5589</v>
      </c>
      <c r="C2260" t="s">
        <v>5590</v>
      </c>
      <c r="D2260" t="s">
        <v>5591</v>
      </c>
      <c r="E2260" t="s">
        <v>5592</v>
      </c>
      <c r="F2260" t="s">
        <v>5593</v>
      </c>
      <c r="G2260" s="1">
        <v>448372</v>
      </c>
      <c r="H2260" s="1">
        <v>0.98519999999999996</v>
      </c>
      <c r="I2260" s="2">
        <v>441736.09</v>
      </c>
      <c r="J2260" s="3">
        <v>6.04457E-3</v>
      </c>
      <c r="K2260" s="4">
        <v>73079861.689999998</v>
      </c>
      <c r="L2260" s="5">
        <v>4470001</v>
      </c>
      <c r="M2260" s="6">
        <v>16.34895869</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5593</v>
      </c>
      <c r="U2260" t="s">
        <v>1180</v>
      </c>
      <c r="AG2260">
        <v>8.7299999999999997E-4</v>
      </c>
    </row>
    <row r="2261" spans="1:33" x14ac:dyDescent="0.25">
      <c r="A2261" t="s">
        <v>5518</v>
      </c>
      <c r="B2261" t="s">
        <v>5594</v>
      </c>
      <c r="C2261" t="s">
        <v>5595</v>
      </c>
      <c r="D2261" t="s">
        <v>5596</v>
      </c>
      <c r="E2261" t="s">
        <v>5597</v>
      </c>
      <c r="F2261" t="s">
        <v>5598</v>
      </c>
      <c r="G2261" s="1">
        <v>103531</v>
      </c>
      <c r="H2261" s="1">
        <v>29.47</v>
      </c>
      <c r="I2261" s="2">
        <v>3051058.57</v>
      </c>
      <c r="J2261" s="3">
        <v>4.1749649999999999E-2</v>
      </c>
      <c r="K2261" s="4">
        <v>73079861.689999998</v>
      </c>
      <c r="L2261" s="5">
        <v>4470001</v>
      </c>
      <c r="M2261" s="6">
        <v>16.34895869</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5598</v>
      </c>
      <c r="U2261" t="s">
        <v>1180</v>
      </c>
      <c r="AG2261">
        <v>8.7299999999999997E-4</v>
      </c>
    </row>
    <row r="2262" spans="1:33" x14ac:dyDescent="0.25">
      <c r="A2262" t="s">
        <v>5518</v>
      </c>
      <c r="B2262" t="s">
        <v>5599</v>
      </c>
      <c r="C2262" t="s">
        <v>5600</v>
      </c>
      <c r="D2262" t="s">
        <v>5601</v>
      </c>
      <c r="E2262" t="s">
        <v>5602</v>
      </c>
      <c r="F2262" t="s">
        <v>5603</v>
      </c>
      <c r="G2262" s="1">
        <v>37821</v>
      </c>
      <c r="H2262" s="1">
        <v>9.0500000000000007</v>
      </c>
      <c r="I2262" s="2">
        <v>342280.05</v>
      </c>
      <c r="J2262" s="3">
        <v>4.6836400000000002E-3</v>
      </c>
      <c r="K2262" s="4">
        <v>73079861.689999998</v>
      </c>
      <c r="L2262" s="5">
        <v>4470001</v>
      </c>
      <c r="M2262" s="6">
        <v>16.34895869</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5603</v>
      </c>
      <c r="U2262" t="s">
        <v>1180</v>
      </c>
      <c r="AG2262">
        <v>8.7299999999999997E-4</v>
      </c>
    </row>
    <row r="2263" spans="1:33" x14ac:dyDescent="0.25">
      <c r="A2263" t="s">
        <v>5518</v>
      </c>
      <c r="B2263" t="s">
        <v>5604</v>
      </c>
      <c r="D2263" t="s">
        <v>5605</v>
      </c>
      <c r="E2263" t="s">
        <v>5606</v>
      </c>
      <c r="F2263" t="s">
        <v>5607</v>
      </c>
      <c r="G2263" s="1">
        <v>25000</v>
      </c>
      <c r="H2263" s="1">
        <v>0.1</v>
      </c>
      <c r="I2263" s="2">
        <v>2500</v>
      </c>
      <c r="J2263" s="3">
        <v>3.4209999999999999E-5</v>
      </c>
      <c r="K2263" s="4">
        <v>73079861.689999998</v>
      </c>
      <c r="L2263" s="5">
        <v>4470001</v>
      </c>
      <c r="M2263" s="6">
        <v>16.34895869</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5607</v>
      </c>
      <c r="U2263" t="s">
        <v>1180</v>
      </c>
      <c r="AG2263">
        <v>8.7299999999999997E-4</v>
      </c>
    </row>
    <row r="2264" spans="1:33" x14ac:dyDescent="0.25">
      <c r="A2264" t="s">
        <v>5518</v>
      </c>
      <c r="B2264" t="s">
        <v>5608</v>
      </c>
      <c r="F2264" t="s">
        <v>5609</v>
      </c>
      <c r="G2264" s="1">
        <v>1842974</v>
      </c>
      <c r="H2264" s="1">
        <v>0.81</v>
      </c>
      <c r="I2264" s="2">
        <v>1492808.94</v>
      </c>
      <c r="J2264" s="3">
        <v>2.0427089999999998E-2</v>
      </c>
      <c r="K2264" s="4">
        <v>73079861.689999998</v>
      </c>
      <c r="L2264" s="5">
        <v>4470001</v>
      </c>
      <c r="M2264" s="6">
        <v>16.34895869</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5609</v>
      </c>
      <c r="U2264" t="s">
        <v>5610</v>
      </c>
      <c r="AG2264">
        <v>8.7299999999999997E-4</v>
      </c>
    </row>
    <row r="2265" spans="1:33" x14ac:dyDescent="0.25">
      <c r="A2265" t="s">
        <v>5518</v>
      </c>
      <c r="B2265" t="s">
        <v>5611</v>
      </c>
      <c r="F2265" t="s">
        <v>5612</v>
      </c>
      <c r="G2265" s="1">
        <v>34895</v>
      </c>
      <c r="H2265" s="1">
        <v>18.419899999999998</v>
      </c>
      <c r="I2265" s="2">
        <v>642762.41</v>
      </c>
      <c r="J2265" s="3">
        <v>8.7953400000000004E-3</v>
      </c>
      <c r="K2265" s="4">
        <v>73079861.689999998</v>
      </c>
      <c r="L2265" s="5">
        <v>4470001</v>
      </c>
      <c r="M2265" s="6">
        <v>16.34895869</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5612</v>
      </c>
      <c r="U2265" t="s">
        <v>5610</v>
      </c>
      <c r="AG2265">
        <v>8.7299999999999997E-4</v>
      </c>
    </row>
    <row r="2266" spans="1:33" x14ac:dyDescent="0.25">
      <c r="A2266" t="s">
        <v>5518</v>
      </c>
      <c r="B2266" t="s">
        <v>5613</v>
      </c>
      <c r="F2266" t="s">
        <v>5614</v>
      </c>
      <c r="G2266" s="1">
        <v>34895</v>
      </c>
      <c r="H2266" s="1">
        <v>9.3450000000000006</v>
      </c>
      <c r="I2266" s="2">
        <v>326093.78000000003</v>
      </c>
      <c r="J2266" s="3">
        <v>4.4621599999999997E-3</v>
      </c>
      <c r="K2266" s="4">
        <v>73079861.689999998</v>
      </c>
      <c r="L2266" s="5">
        <v>4470001</v>
      </c>
      <c r="M2266" s="6">
        <v>16.34895869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5614</v>
      </c>
      <c r="U2266" t="s">
        <v>5610</v>
      </c>
      <c r="AG2266">
        <v>8.7299999999999997E-4</v>
      </c>
    </row>
    <row r="2267" spans="1:33" x14ac:dyDescent="0.25">
      <c r="A2267" t="s">
        <v>5518</v>
      </c>
      <c r="B2267" t="s">
        <v>5615</v>
      </c>
      <c r="F2267" t="s">
        <v>5616</v>
      </c>
      <c r="G2267" s="1">
        <v>34895</v>
      </c>
      <c r="H2267" s="1">
        <v>6.0449999999999999</v>
      </c>
      <c r="I2267" s="2">
        <v>210940.27</v>
      </c>
      <c r="J2267" s="3">
        <v>2.8864300000000002E-3</v>
      </c>
      <c r="K2267" s="4">
        <v>73079861.689999998</v>
      </c>
      <c r="L2267" s="5">
        <v>4470001</v>
      </c>
      <c r="M2267" s="6">
        <v>16.34895869</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5616</v>
      </c>
      <c r="U2267" t="s">
        <v>5610</v>
      </c>
      <c r="AG2267">
        <v>8.7299999999999997E-4</v>
      </c>
    </row>
    <row r="2268" spans="1:33" x14ac:dyDescent="0.25">
      <c r="A2268" t="s">
        <v>5518</v>
      </c>
      <c r="B2268" t="s">
        <v>5617</v>
      </c>
      <c r="D2268" t="s">
        <v>5618</v>
      </c>
      <c r="E2268" t="s">
        <v>5619</v>
      </c>
      <c r="F2268" t="s">
        <v>5620</v>
      </c>
      <c r="G2268" s="1">
        <v>966667</v>
      </c>
      <c r="H2268" s="1">
        <v>0.88</v>
      </c>
      <c r="I2268" s="2">
        <v>850666.96</v>
      </c>
      <c r="J2268" s="3">
        <v>1.164024E-2</v>
      </c>
      <c r="K2268" s="4">
        <v>73079861.689999998</v>
      </c>
      <c r="L2268" s="5">
        <v>4470001</v>
      </c>
      <c r="M2268" s="6">
        <v>16.34895869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5620</v>
      </c>
      <c r="U2268" t="s">
        <v>5610</v>
      </c>
      <c r="AG2268">
        <v>8.7299999999999997E-4</v>
      </c>
    </row>
    <row r="2269" spans="1:33" x14ac:dyDescent="0.25">
      <c r="A2269" t="s">
        <v>5518</v>
      </c>
      <c r="B2269" t="s">
        <v>5621</v>
      </c>
      <c r="F2269" t="s">
        <v>5622</v>
      </c>
      <c r="G2269" s="1">
        <v>1842974</v>
      </c>
      <c r="H2269" s="1">
        <v>0.435</v>
      </c>
      <c r="I2269" s="2">
        <v>801693.69</v>
      </c>
      <c r="J2269" s="3">
        <v>1.09701E-2</v>
      </c>
      <c r="K2269" s="4">
        <v>73079861.689999998</v>
      </c>
      <c r="L2269" s="5">
        <v>4470001</v>
      </c>
      <c r="M2269" s="6">
        <v>16.34895869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5622</v>
      </c>
      <c r="U2269" t="s">
        <v>5610</v>
      </c>
      <c r="AG2269">
        <v>8.7299999999999997E-4</v>
      </c>
    </row>
    <row r="2270" spans="1:33" x14ac:dyDescent="0.25">
      <c r="A2270" t="s">
        <v>5518</v>
      </c>
      <c r="B2270" t="s">
        <v>5623</v>
      </c>
      <c r="F2270" t="s">
        <v>5624</v>
      </c>
      <c r="G2270" s="1">
        <v>34895</v>
      </c>
      <c r="H2270" s="1">
        <v>8.1074999999999999</v>
      </c>
      <c r="I2270" s="2">
        <v>282911.21000000002</v>
      </c>
      <c r="J2270" s="3">
        <v>3.8712600000000001E-3</v>
      </c>
      <c r="K2270" s="4">
        <v>73079861.689999998</v>
      </c>
      <c r="L2270" s="5">
        <v>4470001</v>
      </c>
      <c r="M2270" s="6">
        <v>16.34895869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5624</v>
      </c>
      <c r="U2270" t="s">
        <v>5610</v>
      </c>
      <c r="AG2270">
        <v>8.7299999999999997E-4</v>
      </c>
    </row>
    <row r="2271" spans="1:33" x14ac:dyDescent="0.25">
      <c r="A2271" t="s">
        <v>5518</v>
      </c>
      <c r="B2271" t="s">
        <v>5625</v>
      </c>
      <c r="F2271" t="s">
        <v>5626</v>
      </c>
      <c r="G2271" s="1">
        <v>34895</v>
      </c>
      <c r="H2271" s="1">
        <v>6.0449999999999999</v>
      </c>
      <c r="I2271" s="2">
        <v>210940.27</v>
      </c>
      <c r="J2271" s="3">
        <v>2.8864300000000002E-3</v>
      </c>
      <c r="K2271" s="4">
        <v>73079861.689999998</v>
      </c>
      <c r="L2271" s="5">
        <v>4470001</v>
      </c>
      <c r="M2271" s="6">
        <v>16.34895869</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5626</v>
      </c>
      <c r="U2271" t="s">
        <v>5610</v>
      </c>
      <c r="AG2271">
        <v>8.7299999999999997E-4</v>
      </c>
    </row>
    <row r="2272" spans="1:33" x14ac:dyDescent="0.25">
      <c r="A2272" t="s">
        <v>5518</v>
      </c>
      <c r="B2272" t="s">
        <v>5627</v>
      </c>
      <c r="F2272" t="s">
        <v>5628</v>
      </c>
      <c r="G2272" s="1">
        <v>609053</v>
      </c>
      <c r="H2272" s="1">
        <v>0</v>
      </c>
      <c r="I2272" s="2">
        <v>0</v>
      </c>
      <c r="J2272" s="3">
        <v>0</v>
      </c>
      <c r="K2272" s="4">
        <v>73079861.689999998</v>
      </c>
      <c r="L2272" s="5">
        <v>4470001</v>
      </c>
      <c r="M2272" s="6">
        <v>16.34895869</v>
      </c>
      <c r="T2272" t="s">
        <v>5628</v>
      </c>
      <c r="U2272" t="s">
        <v>5610</v>
      </c>
      <c r="AG2272">
        <v>8.7299999999999997E-4</v>
      </c>
    </row>
    <row r="2273" spans="1:33" x14ac:dyDescent="0.25">
      <c r="A2273" t="s">
        <v>5518</v>
      </c>
      <c r="B2273" t="s">
        <v>5629</v>
      </c>
      <c r="C2273" t="s">
        <v>5629</v>
      </c>
      <c r="D2273" t="s">
        <v>5630</v>
      </c>
      <c r="E2273" t="s">
        <v>5631</v>
      </c>
      <c r="F2273" t="s">
        <v>5632</v>
      </c>
      <c r="G2273" s="1">
        <v>1000000</v>
      </c>
      <c r="H2273" s="1">
        <v>75.140625</v>
      </c>
      <c r="I2273" s="2">
        <v>751406.25</v>
      </c>
      <c r="J2273" s="3">
        <v>1.028199E-2</v>
      </c>
      <c r="K2273" s="4">
        <v>73079861.689999998</v>
      </c>
      <c r="L2273" s="5">
        <v>4470001</v>
      </c>
      <c r="M2273" s="6">
        <v>16.34895869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f>IF(OR($A2273="TUA",$A2273="TYA"),"",IF(ISNUMBER(_xll.BDP($C2273,"DUR_ADJ_OAS_MID")),_xll.BDP($C2273,"DUR_ADJ_OAS_MID"),IF(ISNUMBER(_xll.BDP($E2273&amp;" ISIN","DUR_ADJ_OAS_MID")),_xll.BDP($E2273&amp;" ISIN","DUR_ADJ_OAS_MID")," ")))</f>
        <v>0.82342409318749221</v>
      </c>
      <c r="S2273" s="7">
        <f t="shared" ref="S2273:S2304" si="36">IF(ISNUMBER(N2273),Q2273*N2273,IF(ISNUMBER(R2273),J2273*R2273," "))</f>
        <v>8.4664382919128634E-3</v>
      </c>
      <c r="T2273" t="s">
        <v>5632</v>
      </c>
      <c r="U2273" t="s">
        <v>1245</v>
      </c>
      <c r="AG2273">
        <v>8.7299999999999997E-4</v>
      </c>
    </row>
    <row r="2274" spans="1:33" x14ac:dyDescent="0.25">
      <c r="A2274" t="s">
        <v>5518</v>
      </c>
      <c r="B2274" t="s">
        <v>110</v>
      </c>
      <c r="C2274" t="s">
        <v>110</v>
      </c>
      <c r="G2274" s="1">
        <v>665588.13</v>
      </c>
      <c r="H2274" s="1">
        <v>1</v>
      </c>
      <c r="I2274" s="2">
        <v>665588.13</v>
      </c>
      <c r="J2274" s="3">
        <v>9.1076799999999999E-3</v>
      </c>
      <c r="K2274" s="4">
        <v>73079861.689999998</v>
      </c>
      <c r="L2274" s="5">
        <v>4470001</v>
      </c>
      <c r="M2274" s="6">
        <v>16.34895869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6"/>
        <v xml:space="preserve"> </v>
      </c>
      <c r="T2274" t="s">
        <v>110</v>
      </c>
      <c r="U2274" t="s">
        <v>110</v>
      </c>
      <c r="AG2274">
        <v>8.7299999999999997E-4</v>
      </c>
    </row>
    <row r="2275" spans="1:33" x14ac:dyDescent="0.25">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6"/>
        <v xml:space="preserve"> </v>
      </c>
    </row>
    <row r="2276" spans="1:33" x14ac:dyDescent="0.25">
      <c r="A2276" t="s">
        <v>5633</v>
      </c>
      <c r="B2276" t="s">
        <v>5634</v>
      </c>
      <c r="C2276" t="s">
        <v>35</v>
      </c>
      <c r="D2276" t="s">
        <v>5635</v>
      </c>
      <c r="E2276" t="s">
        <v>5636</v>
      </c>
      <c r="F2276" t="s">
        <v>5637</v>
      </c>
      <c r="G2276" s="1">
        <v>3718254</v>
      </c>
      <c r="H2276" s="1">
        <v>20.85</v>
      </c>
      <c r="I2276" s="2">
        <v>77525595.900000006</v>
      </c>
      <c r="J2276" s="3">
        <v>0.12548202</v>
      </c>
      <c r="K2276" s="4">
        <v>617822338.63</v>
      </c>
      <c r="L2276" s="5">
        <v>38050001</v>
      </c>
      <c r="M2276" s="6">
        <v>16.23711754</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6"/>
        <v xml:space="preserve"> </v>
      </c>
      <c r="T2276" t="s">
        <v>5637</v>
      </c>
      <c r="U2276" t="s">
        <v>41</v>
      </c>
      <c r="AG2276">
        <v>-9.3099999999999997E-4</v>
      </c>
    </row>
    <row r="2277" spans="1:33" x14ac:dyDescent="0.25">
      <c r="A2277" t="s">
        <v>5633</v>
      </c>
      <c r="B2277" t="s">
        <v>5638</v>
      </c>
      <c r="C2277" t="s">
        <v>2371</v>
      </c>
      <c r="D2277" t="s">
        <v>5639</v>
      </c>
      <c r="E2277" t="s">
        <v>5640</v>
      </c>
      <c r="F2277" t="s">
        <v>5641</v>
      </c>
      <c r="G2277" s="1">
        <v>91464</v>
      </c>
      <c r="H2277" s="1">
        <v>27.0929</v>
      </c>
      <c r="I2277" s="2">
        <v>2478025.0099999998</v>
      </c>
      <c r="J2277" s="3">
        <v>4.0109000000000004E-3</v>
      </c>
      <c r="K2277" s="4">
        <v>617822338.63</v>
      </c>
      <c r="L2277" s="5">
        <v>38050001</v>
      </c>
      <c r="M2277" s="6">
        <v>16.23711754</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6"/>
        <v xml:space="preserve"> </v>
      </c>
      <c r="T2277" t="s">
        <v>5641</v>
      </c>
      <c r="U2277" t="s">
        <v>41</v>
      </c>
      <c r="AG2277">
        <v>-9.3099999999999997E-4</v>
      </c>
    </row>
    <row r="2278" spans="1:33" x14ac:dyDescent="0.25">
      <c r="A2278" t="s">
        <v>5633</v>
      </c>
      <c r="B2278" t="s">
        <v>5642</v>
      </c>
      <c r="C2278" t="s">
        <v>3227</v>
      </c>
      <c r="D2278" t="s">
        <v>5643</v>
      </c>
      <c r="E2278" t="s">
        <v>5644</v>
      </c>
      <c r="F2278" t="s">
        <v>5645</v>
      </c>
      <c r="G2278" s="1">
        <v>1553376</v>
      </c>
      <c r="H2278" s="1">
        <v>25.24</v>
      </c>
      <c r="I2278" s="2">
        <v>39207210.240000002</v>
      </c>
      <c r="J2278" s="3">
        <v>6.3460329999999995E-2</v>
      </c>
      <c r="K2278" s="4">
        <v>617822338.63</v>
      </c>
      <c r="L2278" s="5">
        <v>38050001</v>
      </c>
      <c r="M2278" s="6">
        <v>16.23711754</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6"/>
        <v xml:space="preserve"> </v>
      </c>
      <c r="T2278" t="s">
        <v>5645</v>
      </c>
      <c r="U2278" t="s">
        <v>41</v>
      </c>
      <c r="AG2278">
        <v>-9.3099999999999997E-4</v>
      </c>
    </row>
    <row r="2279" spans="1:33" x14ac:dyDescent="0.25">
      <c r="A2279" t="s">
        <v>5633</v>
      </c>
      <c r="B2279" t="s">
        <v>5646</v>
      </c>
      <c r="C2279" t="s">
        <v>3352</v>
      </c>
      <c r="D2279" t="s">
        <v>5647</v>
      </c>
      <c r="E2279" t="s">
        <v>5648</v>
      </c>
      <c r="F2279" t="s">
        <v>5649</v>
      </c>
      <c r="G2279" s="1">
        <v>822303</v>
      </c>
      <c r="H2279" s="1">
        <v>30.81</v>
      </c>
      <c r="I2279" s="2">
        <v>25335155.43</v>
      </c>
      <c r="J2279" s="3">
        <v>4.1007189999999999E-2</v>
      </c>
      <c r="K2279" s="4">
        <v>617822338.63</v>
      </c>
      <c r="L2279" s="5">
        <v>38050001</v>
      </c>
      <c r="M2279" s="6">
        <v>16.23711754</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6"/>
        <v xml:space="preserve"> </v>
      </c>
      <c r="T2279" t="s">
        <v>5649</v>
      </c>
      <c r="U2279" t="s">
        <v>41</v>
      </c>
      <c r="AG2279">
        <v>-9.3099999999999997E-4</v>
      </c>
    </row>
    <row r="2280" spans="1:33" x14ac:dyDescent="0.25">
      <c r="A2280" t="s">
        <v>5633</v>
      </c>
      <c r="B2280" t="s">
        <v>5650</v>
      </c>
      <c r="C2280" t="s">
        <v>5231</v>
      </c>
      <c r="D2280" t="s">
        <v>5651</v>
      </c>
      <c r="E2280" t="s">
        <v>5652</v>
      </c>
      <c r="F2280" t="s">
        <v>5653</v>
      </c>
      <c r="G2280" s="1">
        <v>3777620</v>
      </c>
      <c r="H2280" s="1">
        <v>17.440000000000001</v>
      </c>
      <c r="I2280" s="2">
        <v>65881692.799999997</v>
      </c>
      <c r="J2280" s="3">
        <v>0.10663534</v>
      </c>
      <c r="K2280" s="4">
        <v>617822338.63</v>
      </c>
      <c r="L2280" s="5">
        <v>38050001</v>
      </c>
      <c r="M2280" s="6">
        <v>16.23711754</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5653</v>
      </c>
      <c r="U2280" t="s">
        <v>41</v>
      </c>
      <c r="AG2280">
        <v>-9.3099999999999997E-4</v>
      </c>
    </row>
    <row r="2281" spans="1:33" x14ac:dyDescent="0.25">
      <c r="A2281" t="s">
        <v>5633</v>
      </c>
      <c r="B2281" t="s">
        <v>5654</v>
      </c>
      <c r="C2281" t="s">
        <v>5514</v>
      </c>
      <c r="D2281" t="s">
        <v>5655</v>
      </c>
      <c r="E2281" t="s">
        <v>5656</v>
      </c>
      <c r="F2281" t="s">
        <v>5657</v>
      </c>
      <c r="G2281" s="1">
        <v>1634812</v>
      </c>
      <c r="H2281" s="1">
        <v>47.01</v>
      </c>
      <c r="I2281" s="2">
        <v>76852512.120000005</v>
      </c>
      <c r="J2281" s="3">
        <v>0.12439258</v>
      </c>
      <c r="K2281" s="4">
        <v>617822338.63</v>
      </c>
      <c r="L2281" s="5">
        <v>38050001</v>
      </c>
      <c r="M2281" s="6">
        <v>16.23711754</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6"/>
        <v xml:space="preserve"> </v>
      </c>
      <c r="T2281" t="s">
        <v>5657</v>
      </c>
      <c r="U2281" t="s">
        <v>41</v>
      </c>
      <c r="AG2281">
        <v>-9.3099999999999997E-4</v>
      </c>
    </row>
    <row r="2282" spans="1:33" x14ac:dyDescent="0.25">
      <c r="A2282" t="s">
        <v>5633</v>
      </c>
      <c r="B2282" t="s">
        <v>5658</v>
      </c>
      <c r="C2282" t="s">
        <v>5659</v>
      </c>
      <c r="D2282" t="s">
        <v>5660</v>
      </c>
      <c r="E2282" t="s">
        <v>5661</v>
      </c>
      <c r="F2282" t="s">
        <v>5662</v>
      </c>
      <c r="G2282" s="1">
        <v>624406</v>
      </c>
      <c r="H2282" s="1">
        <v>26</v>
      </c>
      <c r="I2282" s="2">
        <v>16234556</v>
      </c>
      <c r="J2282" s="3">
        <v>2.6277060000000001E-2</v>
      </c>
      <c r="K2282" s="4">
        <v>617822338.63</v>
      </c>
      <c r="L2282" s="5">
        <v>38050001</v>
      </c>
      <c r="M2282" s="6">
        <v>16.23711754</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6"/>
        <v xml:space="preserve"> </v>
      </c>
      <c r="T2282" t="s">
        <v>5662</v>
      </c>
      <c r="U2282" t="s">
        <v>41</v>
      </c>
      <c r="AG2282">
        <v>-9.3099999999999997E-4</v>
      </c>
    </row>
    <row r="2283" spans="1:33" x14ac:dyDescent="0.25">
      <c r="A2283" t="s">
        <v>5633</v>
      </c>
      <c r="B2283" t="s">
        <v>49</v>
      </c>
      <c r="C2283" t="s">
        <v>50</v>
      </c>
      <c r="F2283" t="s">
        <v>49</v>
      </c>
      <c r="G2283" s="1">
        <v>200</v>
      </c>
      <c r="H2283" s="1">
        <v>116.5</v>
      </c>
      <c r="I2283" s="2">
        <v>23300000</v>
      </c>
      <c r="J2283" s="3">
        <v>3.7713110000000001E-2</v>
      </c>
      <c r="K2283" s="4">
        <v>617822338.63</v>
      </c>
      <c r="L2283" s="5">
        <v>38050001</v>
      </c>
      <c r="M2283" s="6">
        <v>16.23711754</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f>IF(OR($A2283="TUA",$A2283="TYA"),"",IF(ISNUMBER(_xll.BDP($C2283,"DUR_ADJ_OAS_MID")),_xll.BDP($C2283,"DUR_ADJ_OAS_MID"),IF(ISNUMBER(_xll.BDP($E2283&amp;" ISIN","DUR_ADJ_OAS_MID")),_xll.BDP($E2283&amp;" ISIN","DUR_ADJ_OAS_MID")," ")))</f>
        <v>12.365005326105154</v>
      </c>
      <c r="S2283" s="7">
        <f t="shared" si="36"/>
        <v>0.46632280601398957</v>
      </c>
      <c r="T2283" t="s">
        <v>51</v>
      </c>
      <c r="U2283" t="s">
        <v>45</v>
      </c>
      <c r="AG2283">
        <v>-9.3099999999999997E-4</v>
      </c>
    </row>
    <row r="2284" spans="1:33" x14ac:dyDescent="0.25">
      <c r="A2284" t="s">
        <v>5633</v>
      </c>
      <c r="B2284" t="s">
        <v>52</v>
      </c>
      <c r="C2284" t="s">
        <v>53</v>
      </c>
      <c r="F2284" t="s">
        <v>52</v>
      </c>
      <c r="G2284" s="1">
        <v>600</v>
      </c>
      <c r="H2284" s="1">
        <v>116.90625</v>
      </c>
      <c r="I2284" s="2">
        <v>70143750</v>
      </c>
      <c r="J2284" s="3">
        <v>0.11353385000000001</v>
      </c>
      <c r="K2284" s="4">
        <v>617822338.63</v>
      </c>
      <c r="L2284" s="5">
        <v>38050001</v>
      </c>
      <c r="M2284" s="6">
        <v>16.23711754</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f>IF(OR($A2284="TUA",$A2284="TYA"),"",IF(ISNUMBER(_xll.BDP($C2284,"DUR_ADJ_OAS_MID")),_xll.BDP($C2284,"DUR_ADJ_OAS_MID"),IF(ISNUMBER(_xll.BDP($E2284&amp;" ISIN","DUR_ADJ_OAS_MID")),_xll.BDP($E2284&amp;" ISIN","DUR_ADJ_OAS_MID")," ")))</f>
        <v>10.924582263429956</v>
      </c>
      <c r="S2284" s="7">
        <f t="shared" si="36"/>
        <v>1.2403098840089173</v>
      </c>
      <c r="T2284" t="s">
        <v>54</v>
      </c>
      <c r="U2284" t="s">
        <v>45</v>
      </c>
      <c r="AG2284">
        <v>-9.3099999999999997E-4</v>
      </c>
    </row>
    <row r="2285" spans="1:33" x14ac:dyDescent="0.25">
      <c r="A2285" t="s">
        <v>5633</v>
      </c>
      <c r="B2285" t="s">
        <v>5663</v>
      </c>
      <c r="C2285" t="s">
        <v>5664</v>
      </c>
      <c r="F2285" t="s">
        <v>5663</v>
      </c>
      <c r="G2285" s="1">
        <v>-1051</v>
      </c>
      <c r="H2285" s="1">
        <v>23.220600000000001</v>
      </c>
      <c r="I2285" s="2">
        <v>-24404850.600000001</v>
      </c>
      <c r="J2285" s="3">
        <v>-3.9501410000000001E-2</v>
      </c>
      <c r="K2285" s="4">
        <v>617822338.63</v>
      </c>
      <c r="L2285" s="5">
        <v>38050001</v>
      </c>
      <c r="M2285" s="6">
        <v>16.23711754</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6"/>
        <v xml:space="preserve"> </v>
      </c>
      <c r="T2285" t="s">
        <v>5665</v>
      </c>
      <c r="U2285" t="s">
        <v>45</v>
      </c>
      <c r="AG2285">
        <v>-9.3099999999999997E-4</v>
      </c>
    </row>
    <row r="2286" spans="1:33" x14ac:dyDescent="0.25">
      <c r="A2286" t="s">
        <v>5633</v>
      </c>
      <c r="B2286" t="s">
        <v>5666</v>
      </c>
      <c r="C2286" t="s">
        <v>5667</v>
      </c>
      <c r="F2286" t="s">
        <v>5666</v>
      </c>
      <c r="G2286" s="1">
        <v>-8840</v>
      </c>
      <c r="H2286" s="1">
        <v>22.867000000000001</v>
      </c>
      <c r="I2286" s="2">
        <v>-202144280</v>
      </c>
      <c r="J2286" s="3">
        <v>-0.32718836000000001</v>
      </c>
      <c r="K2286" s="4">
        <v>617822338.63</v>
      </c>
      <c r="L2286" s="5">
        <v>38050001</v>
      </c>
      <c r="M2286" s="6">
        <v>16.23711754</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6"/>
        <v xml:space="preserve"> </v>
      </c>
      <c r="T2286" t="s">
        <v>5668</v>
      </c>
      <c r="U2286" t="s">
        <v>45</v>
      </c>
      <c r="AG2286">
        <v>-9.3099999999999997E-4</v>
      </c>
    </row>
    <row r="2287" spans="1:33" x14ac:dyDescent="0.25">
      <c r="A2287" t="s">
        <v>5633</v>
      </c>
      <c r="B2287" t="s">
        <v>5669</v>
      </c>
      <c r="C2287" t="s">
        <v>5669</v>
      </c>
      <c r="F2287" t="s">
        <v>5670</v>
      </c>
      <c r="G2287" s="1">
        <v>137</v>
      </c>
      <c r="H2287" s="1">
        <v>87.05</v>
      </c>
      <c r="I2287" s="2">
        <v>1192585</v>
      </c>
      <c r="J2287" s="3">
        <v>1.9303E-3</v>
      </c>
      <c r="K2287" s="4">
        <v>617822338.63</v>
      </c>
      <c r="L2287" s="5">
        <v>38050001</v>
      </c>
      <c r="M2287" s="6">
        <v>16.23711754</v>
      </c>
      <c r="N2287" s="7">
        <f>IF(ISNUMBER(_xll.BDP($C2287, "DELTA_MID")),_xll.BDP($C2287, "DELTA_MID")," ")</f>
        <v>0.121735</v>
      </c>
      <c r="O2287" s="7" t="str">
        <f>IF(ISNUMBER(N2287),_xll.BDP($C2287, "OPT_UNDL_TICKER"),"")</f>
        <v>NDX</v>
      </c>
      <c r="P2287" s="8">
        <f>IF(ISNUMBER(N2287),_xll.BDP($C2287, "OPT_UNDL_PX")," ")</f>
        <v>24054.38</v>
      </c>
      <c r="Q2287" s="7">
        <f>IF(ISNUMBER(N2287),+G2287*_xll.BDP($C2287, "PX_POS_MULT_FACTOR")*P2287/K2287," ")</f>
        <v>0.53339768634904794</v>
      </c>
      <c r="R2287" s="8" t="str">
        <f>IF(OR($A2287="TUA",$A2287="TYA"),"",IF(ISNUMBER(_xll.BDP($C2287,"DUR_ADJ_OAS_MID")),_xll.BDP($C2287,"DUR_ADJ_OAS_MID"),IF(ISNUMBER(_xll.BDP($E2287&amp;" ISIN","DUR_ADJ_OAS_MID")),_xll.BDP($E2287&amp;" ISIN","DUR_ADJ_OAS_MID")," ")))</f>
        <v xml:space="preserve"> </v>
      </c>
      <c r="S2287" s="7">
        <f t="shared" si="36"/>
        <v>6.4933167347701354E-2</v>
      </c>
      <c r="T2287" t="s">
        <v>5670</v>
      </c>
      <c r="U2287" t="s">
        <v>57</v>
      </c>
      <c r="AG2287">
        <v>-9.3099999999999997E-4</v>
      </c>
    </row>
    <row r="2288" spans="1:33" x14ac:dyDescent="0.25">
      <c r="A2288" t="s">
        <v>5633</v>
      </c>
      <c r="B2288" t="s">
        <v>5671</v>
      </c>
      <c r="C2288" t="s">
        <v>5671</v>
      </c>
      <c r="F2288" t="s">
        <v>5672</v>
      </c>
      <c r="G2288" s="1">
        <v>-137</v>
      </c>
      <c r="H2288" s="1">
        <v>16.45</v>
      </c>
      <c r="I2288" s="2">
        <v>-225365</v>
      </c>
      <c r="J2288" s="3">
        <v>-3.6476999999999999E-4</v>
      </c>
      <c r="K2288" s="4">
        <v>617822338.63</v>
      </c>
      <c r="L2288" s="5">
        <v>38050001</v>
      </c>
      <c r="M2288" s="6">
        <v>16.23711754</v>
      </c>
      <c r="N2288" s="7">
        <f>IF(ISNUMBER(_xll.BDP($C2288, "DELTA_MID")),_xll.BDP($C2288, "DELTA_MID")," ")</f>
        <v>2.9166000000000001E-2</v>
      </c>
      <c r="O2288" s="7" t="str">
        <f>IF(ISNUMBER(N2288),_xll.BDP($C2288, "OPT_UNDL_TICKER"),"")</f>
        <v>NDX</v>
      </c>
      <c r="P2288" s="8">
        <f>IF(ISNUMBER(N2288),_xll.BDP($C2288, "OPT_UNDL_PX")," ")</f>
        <v>24054.38</v>
      </c>
      <c r="Q2288" s="7">
        <f>IF(ISNUMBER(N2288),+G2288*_xll.BDP($C2288, "PX_POS_MULT_FACTOR")*P2288/K2288," ")</f>
        <v>-0.53339768634904794</v>
      </c>
      <c r="R2288" s="8" t="str">
        <f>IF(OR($A2288="TUA",$A2288="TYA"),"",IF(ISNUMBER(_xll.BDP($C2288,"DUR_ADJ_OAS_MID")),_xll.BDP($C2288,"DUR_ADJ_OAS_MID"),IF(ISNUMBER(_xll.BDP($E2288&amp;" ISIN","DUR_ADJ_OAS_MID")),_xll.BDP($E2288&amp;" ISIN","DUR_ADJ_OAS_MID")," ")))</f>
        <v xml:space="preserve"> </v>
      </c>
      <c r="S2288" s="7">
        <f t="shared" si="36"/>
        <v>-1.5557076920056333E-2</v>
      </c>
      <c r="T2288" t="s">
        <v>5672</v>
      </c>
      <c r="U2288" t="s">
        <v>57</v>
      </c>
      <c r="AG2288">
        <v>-9.3099999999999997E-4</v>
      </c>
    </row>
    <row r="2289" spans="1:33" x14ac:dyDescent="0.25">
      <c r="A2289" t="s">
        <v>5633</v>
      </c>
      <c r="B2289" t="s">
        <v>5673</v>
      </c>
      <c r="C2289" t="s">
        <v>5673</v>
      </c>
      <c r="F2289" t="s">
        <v>5674</v>
      </c>
      <c r="G2289" s="1">
        <v>1235</v>
      </c>
      <c r="H2289" s="1">
        <v>1.1499999999999999</v>
      </c>
      <c r="I2289" s="2">
        <v>142025</v>
      </c>
      <c r="J2289" s="3">
        <v>2.2987999999999999E-4</v>
      </c>
      <c r="K2289" s="4">
        <v>617822338.63</v>
      </c>
      <c r="L2289" s="5">
        <v>38050001</v>
      </c>
      <c r="M2289" s="6">
        <v>16.23711754</v>
      </c>
      <c r="N2289" s="7">
        <f>IF(ISNUMBER(_xll.BDP($C2289, "DELTA_MID")),_xll.BDP($C2289, "DELTA_MID")," ")</f>
        <v>-8.6140000000000001E-3</v>
      </c>
      <c r="O2289" s="7" t="str">
        <f>IF(ISNUMBER(N2289),_xll.BDP($C2289, "OPT_UNDL_TICKER"),"")</f>
        <v>SPX</v>
      </c>
      <c r="P2289" s="8">
        <f>IF(ISNUMBER(N2289),_xll.BDP($C2289, "OPT_UNDL_PX")," ")</f>
        <v>6538.76</v>
      </c>
      <c r="Q2289" s="7">
        <f>IF(ISNUMBER(N2289),+G2289*_xll.BDP($C2289, "PX_POS_MULT_FACTOR")*P2289/K2289," ")</f>
        <v>1.3070697019319268</v>
      </c>
      <c r="R2289" s="8" t="str">
        <f>IF(OR($A2289="TUA",$A2289="TYA"),"",IF(ISNUMBER(_xll.BDP($C2289,"DUR_ADJ_OAS_MID")),_xll.BDP($C2289,"DUR_ADJ_OAS_MID"),IF(ISNUMBER(_xll.BDP($E2289&amp;" ISIN","DUR_ADJ_OAS_MID")),_xll.BDP($E2289&amp;" ISIN","DUR_ADJ_OAS_MID")," ")))</f>
        <v xml:space="preserve"> </v>
      </c>
      <c r="S2289" s="7">
        <f t="shared" si="36"/>
        <v>-1.1259098412441618E-2</v>
      </c>
      <c r="T2289" t="s">
        <v>5674</v>
      </c>
      <c r="U2289" t="s">
        <v>57</v>
      </c>
      <c r="AG2289">
        <v>-9.3099999999999997E-4</v>
      </c>
    </row>
    <row r="2290" spans="1:33" x14ac:dyDescent="0.25">
      <c r="A2290" t="s">
        <v>5633</v>
      </c>
      <c r="B2290" t="s">
        <v>75</v>
      </c>
      <c r="C2290" t="s">
        <v>76</v>
      </c>
      <c r="F2290" t="s">
        <v>77</v>
      </c>
      <c r="G2290" s="1">
        <v>-1500</v>
      </c>
      <c r="H2290" s="1">
        <v>0.78125</v>
      </c>
      <c r="I2290" s="2">
        <v>-1171875</v>
      </c>
      <c r="J2290" s="3">
        <v>-1.89678E-3</v>
      </c>
      <c r="K2290" s="4">
        <v>617822338.63</v>
      </c>
      <c r="L2290" s="5">
        <v>38050001</v>
      </c>
      <c r="M2290" s="6">
        <v>16.23711754</v>
      </c>
      <c r="N2290" s="7">
        <f>IF(ISNUMBER(_xll.BDP($C2290, "DELTA_MID")),_xll.BDP($C2290, "DELTA_MID")," ")</f>
        <v>-0.31918000000000002</v>
      </c>
      <c r="O2290" s="7" t="str">
        <f>IF(ISNUMBER(N2290),_xll.BDP($C2290, "OPT_UNDL_TICKER"),"")</f>
        <v>USH6</v>
      </c>
      <c r="P2290" s="8">
        <f>IF(ISNUMBER(N2290),_xll.BDP($C2290, "OPT_UNDL_PX")," ")</f>
        <v>116.625</v>
      </c>
      <c r="Q2290" s="7">
        <f>IF(ISNUMBER(N2290),+G2290*_xll.BDP($C2290, "PX_POS_MULT_FACTOR")*P2290/K2290," ")</f>
        <v>-0.28315178824371734</v>
      </c>
      <c r="R2290" s="8">
        <f>IF(OR($A2290="TUA",$A2290="TYA"),"",IF(ISNUMBER(_xll.BDP($C2290,"DUR_ADJ_OAS_MID")),_xll.BDP($C2290,"DUR_ADJ_OAS_MID"),IF(ISNUMBER(_xll.BDP($E2290&amp;" ISIN","DUR_ADJ_OAS_MID")),_xll.BDP($E2290&amp;" ISIN","DUR_ADJ_OAS_MID")," ")))</f>
        <v>12.365005326105154</v>
      </c>
      <c r="S2290" s="7">
        <f t="shared" si="36"/>
        <v>9.0376387771629707E-2</v>
      </c>
      <c r="T2290" t="s">
        <v>77</v>
      </c>
      <c r="U2290" t="s">
        <v>57</v>
      </c>
      <c r="AG2290">
        <v>-9.3099999999999997E-4</v>
      </c>
    </row>
    <row r="2291" spans="1:33" x14ac:dyDescent="0.25">
      <c r="A2291" t="s">
        <v>5633</v>
      </c>
      <c r="B2291" t="s">
        <v>78</v>
      </c>
      <c r="C2291" t="s">
        <v>79</v>
      </c>
      <c r="F2291" t="s">
        <v>80</v>
      </c>
      <c r="G2291" s="1">
        <v>-1500</v>
      </c>
      <c r="H2291" s="1">
        <v>1.15625</v>
      </c>
      <c r="I2291" s="2">
        <v>-1734375</v>
      </c>
      <c r="J2291" s="3">
        <v>-2.8072399999999999E-3</v>
      </c>
      <c r="K2291" s="4">
        <v>617822338.63</v>
      </c>
      <c r="L2291" s="5">
        <v>38050001</v>
      </c>
      <c r="M2291" s="6">
        <v>16.23711754</v>
      </c>
      <c r="N2291" s="7">
        <f>IF(ISNUMBER(_xll.BDP($C2291, "DELTA_MID")),_xll.BDP($C2291, "DELTA_MID")," ")</f>
        <v>-0.42372599999999999</v>
      </c>
      <c r="O2291" s="7" t="str">
        <f>IF(ISNUMBER(N2291),_xll.BDP($C2291, "OPT_UNDL_TICKER"),"")</f>
        <v>USH6</v>
      </c>
      <c r="P2291" s="8">
        <f>IF(ISNUMBER(N2291),_xll.BDP($C2291, "OPT_UNDL_PX")," ")</f>
        <v>116.625</v>
      </c>
      <c r="Q2291" s="7">
        <f>IF(ISNUMBER(N2291),+G2291*_xll.BDP($C2291, "PX_POS_MULT_FACTOR")*P2291/K2291," ")</f>
        <v>-0.28315178824371734</v>
      </c>
      <c r="R2291" s="8">
        <f>IF(OR($A2291="TUA",$A2291="TYA"),"",IF(ISNUMBER(_xll.BDP($C2291,"DUR_ADJ_OAS_MID")),_xll.BDP($C2291,"DUR_ADJ_OAS_MID"),IF(ISNUMBER(_xll.BDP($E2291&amp;" ISIN","DUR_ADJ_OAS_MID")),_xll.BDP($E2291&amp;" ISIN","DUR_ADJ_OAS_MID")," ")))</f>
        <v>12.365005326105154</v>
      </c>
      <c r="S2291" s="7">
        <f t="shared" si="36"/>
        <v>0.11997877462535737</v>
      </c>
      <c r="T2291" t="s">
        <v>80</v>
      </c>
      <c r="U2291" t="s">
        <v>57</v>
      </c>
      <c r="AG2291">
        <v>-9.3099999999999997E-4</v>
      </c>
    </row>
    <row r="2292" spans="1:33" x14ac:dyDescent="0.25">
      <c r="A2292" t="s">
        <v>5633</v>
      </c>
      <c r="B2292" t="s">
        <v>112</v>
      </c>
      <c r="C2292" t="s">
        <v>113</v>
      </c>
      <c r="F2292" t="s">
        <v>114</v>
      </c>
      <c r="G2292" s="1">
        <v>-800</v>
      </c>
      <c r="H2292" s="1">
        <v>1.5625E-2</v>
      </c>
      <c r="I2292" s="2">
        <v>-12500</v>
      </c>
      <c r="J2292" s="3">
        <v>-2.0230000000000001E-5</v>
      </c>
      <c r="K2292" s="4">
        <v>617822338.63</v>
      </c>
      <c r="L2292" s="5">
        <v>38050001</v>
      </c>
      <c r="M2292" s="6">
        <v>16.23711754</v>
      </c>
      <c r="N2292" s="7">
        <f>IF(ISNUMBER(_xll.BDP($C2292, "DELTA_MID")),_xll.BDP($C2292, "DELTA_MID")," ")</f>
        <v>9.2543E-2</v>
      </c>
      <c r="O2292" s="7" t="str">
        <f>IF(ISNUMBER(N2292),_xll.BDP($C2292, "OPT_UNDL_TICKER"),"")</f>
        <v>USZ5</v>
      </c>
      <c r="P2292" s="8">
        <f>IF(ISNUMBER(N2292),_xll.BDP($C2292, "OPT_UNDL_PX")," ")</f>
        <v>117.03125</v>
      </c>
      <c r="Q2292" s="7">
        <f>IF(ISNUMBER(N2292),+G2292*_xll.BDP($C2292, "PX_POS_MULT_FACTOR")*P2292/K2292," ")</f>
        <v>-0.15154032825619457</v>
      </c>
      <c r="R2292" s="8">
        <f>IF(OR($A2292="TUA",$A2292="TYA"),"",IF(ISNUMBER(_xll.BDP($C2292,"DUR_ADJ_OAS_MID")),_xll.BDP($C2292,"DUR_ADJ_OAS_MID"),IF(ISNUMBER(_xll.BDP($E2292&amp;" ISIN","DUR_ADJ_OAS_MID")),_xll.BDP($E2292&amp;" ISIN","DUR_ADJ_OAS_MID")," ")))</f>
        <v>10.924582263429956</v>
      </c>
      <c r="S2292" s="7">
        <f t="shared" si="36"/>
        <v>-1.4023996597813015E-2</v>
      </c>
      <c r="T2292" t="s">
        <v>114</v>
      </c>
      <c r="U2292" t="s">
        <v>57</v>
      </c>
      <c r="AG2292">
        <v>-9.3099999999999997E-4</v>
      </c>
    </row>
    <row r="2293" spans="1:33" x14ac:dyDescent="0.25">
      <c r="A2293" t="s">
        <v>5633</v>
      </c>
      <c r="B2293" t="s">
        <v>81</v>
      </c>
      <c r="C2293" t="s">
        <v>82</v>
      </c>
      <c r="F2293" t="s">
        <v>83</v>
      </c>
      <c r="G2293" s="1">
        <v>-800</v>
      </c>
      <c r="H2293" s="1">
        <v>0.28125</v>
      </c>
      <c r="I2293" s="2">
        <v>-225000</v>
      </c>
      <c r="J2293" s="3">
        <v>-3.6418000000000003E-4</v>
      </c>
      <c r="K2293" s="4">
        <v>617822338.63</v>
      </c>
      <c r="L2293" s="5">
        <v>38050001</v>
      </c>
      <c r="M2293" s="6">
        <v>16.23711754</v>
      </c>
      <c r="N2293" s="7">
        <f>IF(ISNUMBER(_xll.BDP($C2293, "DELTA_MID")),_xll.BDP($C2293, "DELTA_MID")," ")</f>
        <v>-0.47841400000000001</v>
      </c>
      <c r="O2293" s="7" t="str">
        <f>IF(ISNUMBER(N2293),_xll.BDP($C2293, "OPT_UNDL_TICKER"),"")</f>
        <v>USZ5</v>
      </c>
      <c r="P2293" s="8">
        <f>IF(ISNUMBER(N2293),_xll.BDP($C2293, "OPT_UNDL_PX")," ")</f>
        <v>117.03125</v>
      </c>
      <c r="Q2293" s="7">
        <f>IF(ISNUMBER(N2293),+G2293*_xll.BDP($C2293, "PX_POS_MULT_FACTOR")*P2293/K2293," ")</f>
        <v>-0.15154032825619457</v>
      </c>
      <c r="R2293" s="8">
        <f>IF(OR($A2293="TUA",$A2293="TYA"),"",IF(ISNUMBER(_xll.BDP($C2293,"DUR_ADJ_OAS_MID")),_xll.BDP($C2293,"DUR_ADJ_OAS_MID"),IF(ISNUMBER(_xll.BDP($E2293&amp;" ISIN","DUR_ADJ_OAS_MID")),_xll.BDP($E2293&amp;" ISIN","DUR_ADJ_OAS_MID")," ")))</f>
        <v>10.924582263429956</v>
      </c>
      <c r="S2293" s="7">
        <f t="shared" si="36"/>
        <v>7.2499014602359066E-2</v>
      </c>
      <c r="T2293" t="s">
        <v>83</v>
      </c>
      <c r="U2293" t="s">
        <v>57</v>
      </c>
      <c r="AG2293">
        <v>-9.3099999999999997E-4</v>
      </c>
    </row>
    <row r="2294" spans="1:33" x14ac:dyDescent="0.25">
      <c r="A2294" t="s">
        <v>5633</v>
      </c>
      <c r="B2294" t="s">
        <v>5675</v>
      </c>
      <c r="C2294" t="s">
        <v>5675</v>
      </c>
      <c r="F2294" t="s">
        <v>5676</v>
      </c>
      <c r="G2294" s="1">
        <v>30000</v>
      </c>
      <c r="H2294" s="1">
        <v>0.495</v>
      </c>
      <c r="I2294" s="2">
        <v>1485000</v>
      </c>
      <c r="J2294" s="3">
        <v>2.4036000000000001E-3</v>
      </c>
      <c r="K2294" s="4">
        <v>617822338.63</v>
      </c>
      <c r="L2294" s="5">
        <v>38050001</v>
      </c>
      <c r="M2294" s="6">
        <v>16.23711754</v>
      </c>
      <c r="N2294" s="7">
        <f>IF(ISNUMBER(_xll.BDP($C2294, "DELTA_MID")),_xll.BDP($C2294, "DELTA_MID")," ")</f>
        <v>9.2757000000000006E-2</v>
      </c>
      <c r="O2294" s="7" t="str">
        <f>IF(ISNUMBER(N2294),_xll.BDP($C2294, "OPT_UNDL_TICKER"),"")</f>
        <v>VIX</v>
      </c>
      <c r="P2294" s="8">
        <f>IF(ISNUMBER(N2294),_xll.BDP($C2294, "OPT_UNDL_PX")," ")</f>
        <v>26.42</v>
      </c>
      <c r="Q2294" s="7">
        <f>IF(ISNUMBER(N2294),+G2294*_xll.BDP($C2294, "PX_POS_MULT_FACTOR")*P2294/K2294," ")</f>
        <v>0.12828930753095841</v>
      </c>
      <c r="R2294" s="8" t="str">
        <f>IF(OR($A2294="TUA",$A2294="TYA"),"",IF(ISNUMBER(_xll.BDP($C2294,"DUR_ADJ_OAS_MID")),_xll.BDP($C2294,"DUR_ADJ_OAS_MID"),IF(ISNUMBER(_xll.BDP($E2294&amp;" ISIN","DUR_ADJ_OAS_MID")),_xll.BDP($E2294&amp;" ISIN","DUR_ADJ_OAS_MID")," ")))</f>
        <v xml:space="preserve"> </v>
      </c>
      <c r="S2294" s="7">
        <f t="shared" si="36"/>
        <v>1.1899731298649109E-2</v>
      </c>
      <c r="T2294" t="s">
        <v>5676</v>
      </c>
      <c r="U2294" t="s">
        <v>57</v>
      </c>
      <c r="AG2294">
        <v>-9.3099999999999997E-4</v>
      </c>
    </row>
    <row r="2295" spans="1:33" x14ac:dyDescent="0.25">
      <c r="A2295" t="s">
        <v>5633</v>
      </c>
      <c r="B2295" t="s">
        <v>89</v>
      </c>
      <c r="C2295" t="s">
        <v>89</v>
      </c>
      <c r="D2295" t="s">
        <v>90</v>
      </c>
      <c r="E2295" t="s">
        <v>91</v>
      </c>
      <c r="F2295" t="s">
        <v>92</v>
      </c>
      <c r="G2295" s="1">
        <v>50000000</v>
      </c>
      <c r="H2295" s="1">
        <v>99.490987000000004</v>
      </c>
      <c r="I2295" s="2">
        <v>49745493.5</v>
      </c>
      <c r="J2295" s="3">
        <v>8.0517469999999994E-2</v>
      </c>
      <c r="K2295" s="4">
        <v>617822338.63</v>
      </c>
      <c r="L2295" s="5">
        <v>38050001</v>
      </c>
      <c r="M2295" s="6">
        <v>16.23711754</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f>IF(OR($A2295="TUA",$A2295="TYA"),"",IF(ISNUMBER(_xll.BDP($C2295,"DUR_ADJ_OAS_MID")),_xll.BDP($C2295,"DUR_ADJ_OAS_MID"),IF(ISNUMBER(_xll.BDP($E2295&amp;" ISIN","DUR_ADJ_OAS_MID")),_xll.BDP($E2295&amp;" ISIN","DUR_ADJ_OAS_MID")," ")))</f>
        <v>0.1307369377044634</v>
      </c>
      <c r="S2295" s="7">
        <f t="shared" si="36"/>
        <v>1.0526607459511001E-2</v>
      </c>
      <c r="T2295" t="s">
        <v>92</v>
      </c>
      <c r="U2295" t="s">
        <v>93</v>
      </c>
      <c r="AG2295">
        <v>-9.3099999999999997E-4</v>
      </c>
    </row>
    <row r="2296" spans="1:33" x14ac:dyDescent="0.25">
      <c r="A2296" t="s">
        <v>5633</v>
      </c>
      <c r="B2296" t="s">
        <v>209</v>
      </c>
      <c r="C2296" t="s">
        <v>209</v>
      </c>
      <c r="D2296" t="s">
        <v>210</v>
      </c>
      <c r="E2296" t="s">
        <v>211</v>
      </c>
      <c r="F2296" t="s">
        <v>212</v>
      </c>
      <c r="G2296" s="1">
        <v>50000000</v>
      </c>
      <c r="H2296" s="1">
        <v>99.005851000000007</v>
      </c>
      <c r="I2296" s="2">
        <v>49502925.5</v>
      </c>
      <c r="J2296" s="3">
        <v>8.0124860000000006E-2</v>
      </c>
      <c r="K2296" s="4">
        <v>617822338.63</v>
      </c>
      <c r="L2296" s="5">
        <v>38050001</v>
      </c>
      <c r="M2296" s="6">
        <v>16.23711754</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f>IF(OR($A2296="TUA",$A2296="TYA"),"",IF(ISNUMBER(_xll.BDP($C2296,"DUR_ADJ_OAS_MID")),_xll.BDP($C2296,"DUR_ADJ_OAS_MID"),IF(ISNUMBER(_xll.BDP($E2296&amp;" ISIN","DUR_ADJ_OAS_MID")),_xll.BDP($E2296&amp;" ISIN","DUR_ADJ_OAS_MID")," ")))</f>
        <v>0.2575987489075548</v>
      </c>
      <c r="S2296" s="7">
        <f t="shared" si="36"/>
        <v>2.0640063692392983E-2</v>
      </c>
      <c r="T2296" t="s">
        <v>212</v>
      </c>
      <c r="U2296" t="s">
        <v>93</v>
      </c>
      <c r="AG2296">
        <v>-9.3099999999999997E-4</v>
      </c>
    </row>
    <row r="2297" spans="1:33" x14ac:dyDescent="0.25">
      <c r="A2297" t="s">
        <v>5633</v>
      </c>
      <c r="B2297" t="s">
        <v>98</v>
      </c>
      <c r="C2297" t="s">
        <v>98</v>
      </c>
      <c r="D2297" t="s">
        <v>99</v>
      </c>
      <c r="E2297" t="s">
        <v>100</v>
      </c>
      <c r="F2297" t="s">
        <v>101</v>
      </c>
      <c r="G2297" s="1">
        <v>4000000</v>
      </c>
      <c r="H2297" s="1">
        <v>99.786028000000002</v>
      </c>
      <c r="I2297" s="2">
        <v>3991441.12</v>
      </c>
      <c r="J2297" s="3">
        <v>6.4605000000000001E-3</v>
      </c>
      <c r="K2297" s="4">
        <v>617822338.63</v>
      </c>
      <c r="L2297" s="5">
        <v>38050001</v>
      </c>
      <c r="M2297" s="6">
        <v>16.23711754</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f>IF(OR($A2297="TUA",$A2297="TYA"),"",IF(ISNUMBER(_xll.BDP($C2297,"DUR_ADJ_OAS_MID")),_xll.BDP($C2297,"DUR_ADJ_OAS_MID"),IF(ISNUMBER(_xll.BDP($E2297&amp;" ISIN","DUR_ADJ_OAS_MID")),_xll.BDP($E2297&amp;" ISIN","DUR_ADJ_OAS_MID")," ")))</f>
        <v>5.466063604058008E-2</v>
      </c>
      <c r="S2297" s="7">
        <f t="shared" si="36"/>
        <v>3.5313503914016759E-4</v>
      </c>
      <c r="T2297" t="s">
        <v>101</v>
      </c>
      <c r="U2297" t="s">
        <v>93</v>
      </c>
      <c r="AG2297">
        <v>-9.3099999999999997E-4</v>
      </c>
    </row>
    <row r="2298" spans="1:33" x14ac:dyDescent="0.25">
      <c r="A2298" t="s">
        <v>5633</v>
      </c>
      <c r="B2298" t="s">
        <v>102</v>
      </c>
      <c r="C2298" t="s">
        <v>102</v>
      </c>
      <c r="D2298" t="s">
        <v>103</v>
      </c>
      <c r="E2298" t="s">
        <v>104</v>
      </c>
      <c r="F2298" t="s">
        <v>105</v>
      </c>
      <c r="G2298" s="1">
        <v>199700000</v>
      </c>
      <c r="H2298" s="1">
        <v>99.624564000000007</v>
      </c>
      <c r="I2298" s="2">
        <v>198950254.31</v>
      </c>
      <c r="J2298" s="3">
        <v>0.32201855000000001</v>
      </c>
      <c r="K2298" s="4">
        <v>617822338.63</v>
      </c>
      <c r="L2298" s="5">
        <v>38050001</v>
      </c>
      <c r="M2298" s="6">
        <v>16.23711754</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f>IF(OR($A2298="TUA",$A2298="TYA"),"",IF(ISNUMBER(_xll.BDP($C2298,"DUR_ADJ_OAS_MID")),_xll.BDP($C2298,"DUR_ADJ_OAS_MID"),IF(ISNUMBER(_xll.BDP($E2298&amp;" ISIN","DUR_ADJ_OAS_MID")),_xll.BDP($E2298&amp;" ISIN","DUR_ADJ_OAS_MID")," ")))</f>
        <v>9.5449567797519119E-2</v>
      </c>
      <c r="S2298" s="7">
        <f t="shared" si="36"/>
        <v>3.0736531420283802E-2</v>
      </c>
      <c r="T2298" t="s">
        <v>105</v>
      </c>
      <c r="U2298" t="s">
        <v>93</v>
      </c>
      <c r="AG2298">
        <v>-9.3099999999999997E-4</v>
      </c>
    </row>
    <row r="2299" spans="1:33" x14ac:dyDescent="0.25">
      <c r="A2299" t="s">
        <v>5633</v>
      </c>
      <c r="B2299" t="s">
        <v>106</v>
      </c>
      <c r="C2299" t="s">
        <v>106</v>
      </c>
      <c r="D2299" t="s">
        <v>107</v>
      </c>
      <c r="E2299" t="s">
        <v>108</v>
      </c>
      <c r="F2299" t="s">
        <v>109</v>
      </c>
      <c r="G2299" s="1">
        <v>13500000</v>
      </c>
      <c r="H2299" s="1">
        <v>98.936932999999996</v>
      </c>
      <c r="I2299" s="2">
        <v>13356485.949999999</v>
      </c>
      <c r="J2299" s="3">
        <v>2.161865E-2</v>
      </c>
      <c r="K2299" s="4">
        <v>617822338.63</v>
      </c>
      <c r="L2299" s="5">
        <v>38050001</v>
      </c>
      <c r="M2299" s="6">
        <v>16.23711754</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f>IF(OR($A2299="TUA",$A2299="TYA"),"",IF(ISNUMBER(_xll.BDP($C2299,"DUR_ADJ_OAS_MID")),_xll.BDP($C2299,"DUR_ADJ_OAS_MID"),IF(ISNUMBER(_xll.BDP($E2299&amp;" ISIN","DUR_ADJ_OAS_MID")),_xll.BDP($E2299&amp;" ISIN","DUR_ADJ_OAS_MID")," ")))</f>
        <v>0.27636060819519098</v>
      </c>
      <c r="S2299" s="7">
        <f t="shared" si="36"/>
        <v>5.9745432623589658E-3</v>
      </c>
      <c r="T2299" t="s">
        <v>109</v>
      </c>
      <c r="U2299" t="s">
        <v>93</v>
      </c>
      <c r="AG2299">
        <v>-9.3099999999999997E-4</v>
      </c>
    </row>
    <row r="2300" spans="1:33" x14ac:dyDescent="0.25">
      <c r="A2300" t="s">
        <v>5633</v>
      </c>
      <c r="B2300" t="s">
        <v>110</v>
      </c>
      <c r="C2300" t="s">
        <v>110</v>
      </c>
      <c r="G2300" s="1">
        <v>-689504.29</v>
      </c>
      <c r="H2300" s="1">
        <v>1</v>
      </c>
      <c r="I2300" s="2">
        <v>-689504.29</v>
      </c>
      <c r="J2300" s="3">
        <v>-1.1160199999999999E-3</v>
      </c>
      <c r="K2300" s="4">
        <v>617822338.63</v>
      </c>
      <c r="L2300" s="5">
        <v>38050001</v>
      </c>
      <c r="M2300" s="6">
        <v>16.23711754</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6"/>
        <v xml:space="preserve"> </v>
      </c>
      <c r="T2300" t="s">
        <v>110</v>
      </c>
      <c r="U2300" t="s">
        <v>110</v>
      </c>
      <c r="AG2300">
        <v>-9.3099999999999997E-4</v>
      </c>
    </row>
    <row r="2301" spans="1:33" x14ac:dyDescent="0.25">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6"/>
        <v xml:space="preserve"> </v>
      </c>
    </row>
    <row r="2302" spans="1:33" x14ac:dyDescent="0.25">
      <c r="A2302" t="s">
        <v>5677</v>
      </c>
      <c r="B2302" t="s">
        <v>5678</v>
      </c>
      <c r="C2302" t="s">
        <v>5679</v>
      </c>
      <c r="D2302" t="s">
        <v>5680</v>
      </c>
      <c r="E2302" t="s">
        <v>5681</v>
      </c>
      <c r="F2302" t="s">
        <v>5682</v>
      </c>
      <c r="G2302" s="1">
        <v>40405</v>
      </c>
      <c r="H2302" s="1">
        <v>395.23</v>
      </c>
      <c r="I2302" s="2">
        <v>15969268.15</v>
      </c>
      <c r="J2302" s="3">
        <v>0.51953817999999996</v>
      </c>
      <c r="K2302" s="4">
        <v>30737429.370000001</v>
      </c>
      <c r="L2302" s="5">
        <v>1400001</v>
      </c>
      <c r="M2302" s="6">
        <v>21.95529101</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6"/>
        <v xml:space="preserve"> </v>
      </c>
      <c r="T2302" t="s">
        <v>5682</v>
      </c>
      <c r="U2302" t="s">
        <v>1180</v>
      </c>
      <c r="AG2302">
        <v>-0.647698</v>
      </c>
    </row>
    <row r="2303" spans="1:33" x14ac:dyDescent="0.25">
      <c r="A2303" t="s">
        <v>5677</v>
      </c>
      <c r="B2303" t="s">
        <v>121</v>
      </c>
      <c r="C2303" t="s">
        <v>122</v>
      </c>
      <c r="F2303" t="s">
        <v>123</v>
      </c>
      <c r="G2303" s="1">
        <v>166</v>
      </c>
      <c r="H2303" s="1">
        <v>0.14000000000000001</v>
      </c>
      <c r="I2303" s="2">
        <v>2324</v>
      </c>
      <c r="J2303" s="3">
        <v>7.5610000000000003E-5</v>
      </c>
      <c r="K2303" s="4">
        <v>30737429.370000001</v>
      </c>
      <c r="L2303" s="5">
        <v>1400001</v>
      </c>
      <c r="M2303" s="6">
        <v>21.95529101</v>
      </c>
      <c r="N2303" s="7">
        <f>IF(ISNUMBER(_xll.BDP($C2303, "DELTA_MID")),_xll.BDP($C2303, "DELTA_MID")," ")</f>
        <v>-2.0296000000000002E-2</v>
      </c>
      <c r="O2303" s="7" t="str">
        <f>IF(ISNUMBER(N2303),_xll.BDP($C2303, "OPT_UNDL_TICKER"),"")</f>
        <v>GLD US</v>
      </c>
      <c r="P2303" s="8">
        <f>IF(ISNUMBER(N2303),_xll.BDP($C2303, "OPT_UNDL_PX")," ")</f>
        <v>374.85</v>
      </c>
      <c r="Q2303" s="7">
        <f>IF(ISNUMBER(N2303),+G2303*_xll.BDP($C2303, "PX_POS_MULT_FACTOR")*P2303/K2303," ")</f>
        <v>0.20244080677980261</v>
      </c>
      <c r="R2303" s="8" t="str">
        <f>IF(OR($A2303="TUA",$A2303="TYA"),"",IF(ISNUMBER(_xll.BDP($C2303,"DUR_ADJ_OAS_MID")),_xll.BDP($C2303,"DUR_ADJ_OAS_MID"),IF(ISNUMBER(_xll.BDP($E2303&amp;" ISIN","DUR_ADJ_OAS_MID")),_xll.BDP($E2303&amp;" ISIN","DUR_ADJ_OAS_MID")," ")))</f>
        <v xml:space="preserve"> </v>
      </c>
      <c r="S2303" s="7">
        <f t="shared" si="36"/>
        <v>-4.1087386144028739E-3</v>
      </c>
      <c r="T2303" t="s">
        <v>123</v>
      </c>
      <c r="U2303" t="s">
        <v>57</v>
      </c>
      <c r="AG2303">
        <v>-0.647698</v>
      </c>
    </row>
    <row r="2304" spans="1:33" x14ac:dyDescent="0.25">
      <c r="A2304" t="s">
        <v>5677</v>
      </c>
      <c r="B2304" t="s">
        <v>124</v>
      </c>
      <c r="C2304" t="s">
        <v>125</v>
      </c>
      <c r="F2304" t="s">
        <v>126</v>
      </c>
      <c r="G2304" s="1">
        <v>-166</v>
      </c>
      <c r="H2304" s="1">
        <v>0.37</v>
      </c>
      <c r="I2304" s="2">
        <v>-6142</v>
      </c>
      <c r="J2304" s="3">
        <v>-1.9981999999999999E-4</v>
      </c>
      <c r="K2304" s="4">
        <v>30737429.370000001</v>
      </c>
      <c r="L2304" s="5">
        <v>1400001</v>
      </c>
      <c r="M2304" s="6">
        <v>21.95529101</v>
      </c>
      <c r="N2304" s="7">
        <f>IF(ISNUMBER(_xll.BDP($C2304, "DELTA_MID")),_xll.BDP($C2304, "DELTA_MID")," ")</f>
        <v>-5.9054000000000002E-2</v>
      </c>
      <c r="O2304" s="7" t="str">
        <f>IF(ISNUMBER(N2304),_xll.BDP($C2304, "OPT_UNDL_TICKER"),"")</f>
        <v>GLD US</v>
      </c>
      <c r="P2304" s="8">
        <f>IF(ISNUMBER(N2304),_xll.BDP($C2304, "OPT_UNDL_PX")," ")</f>
        <v>374.85</v>
      </c>
      <c r="Q2304" s="7">
        <f>IF(ISNUMBER(N2304),+G2304*_xll.BDP($C2304, "PX_POS_MULT_FACTOR")*P2304/K2304," ")</f>
        <v>-0.20244080677980261</v>
      </c>
      <c r="R2304" s="8" t="str">
        <f>IF(OR($A2304="TUA",$A2304="TYA"),"",IF(ISNUMBER(_xll.BDP($C2304,"DUR_ADJ_OAS_MID")),_xll.BDP($C2304,"DUR_ADJ_OAS_MID"),IF(ISNUMBER(_xll.BDP($E2304&amp;" ISIN","DUR_ADJ_OAS_MID")),_xll.BDP($E2304&amp;" ISIN","DUR_ADJ_OAS_MID")," ")))</f>
        <v xml:space="preserve"> </v>
      </c>
      <c r="S2304" s="7">
        <f t="shared" si="36"/>
        <v>1.1954939403574463E-2</v>
      </c>
      <c r="T2304" t="s">
        <v>126</v>
      </c>
      <c r="U2304" t="s">
        <v>57</v>
      </c>
      <c r="AG2304">
        <v>-0.647698</v>
      </c>
    </row>
    <row r="2305" spans="1:33" x14ac:dyDescent="0.25">
      <c r="A2305" t="s">
        <v>5677</v>
      </c>
      <c r="B2305" t="s">
        <v>139</v>
      </c>
      <c r="C2305" t="s">
        <v>139</v>
      </c>
      <c r="F2305" t="s">
        <v>140</v>
      </c>
      <c r="G2305" s="1">
        <v>28</v>
      </c>
      <c r="H2305" s="1">
        <v>10</v>
      </c>
      <c r="I2305" s="2">
        <v>28000</v>
      </c>
      <c r="J2305" s="3">
        <v>9.1093999999999995E-4</v>
      </c>
      <c r="K2305" s="4">
        <v>30737429.370000001</v>
      </c>
      <c r="L2305" s="5">
        <v>1400001</v>
      </c>
      <c r="M2305" s="6">
        <v>21.95529101</v>
      </c>
      <c r="N2305" s="7">
        <f>IF(ISNUMBER(_xll.BDP($C2305, "DELTA_MID")),_xll.BDP($C2305, "DELTA_MID")," ")</f>
        <v>-0.17496</v>
      </c>
      <c r="O2305" s="7" t="str">
        <f>IF(ISNUMBER(N2305),_xll.BDP($C2305, "OPT_UNDL_TICKER"),"")</f>
        <v>RUY</v>
      </c>
      <c r="P2305" s="8">
        <f>IF(ISNUMBER(N2305),_xll.BDP($C2305, "OPT_UNDL_PX")," ")</f>
        <v>2305.1120000000001</v>
      </c>
      <c r="Q2305" s="7">
        <f>IF(ISNUMBER(N2305),+G2305*_xll.BDP($C2305, "PX_POS_MULT_FACTOR")*P2305/K2305," ")</f>
        <v>0.20998221817142154</v>
      </c>
      <c r="R2305" s="8" t="str">
        <f>IF(OR($A2305="TUA",$A2305="TYA"),"",IF(ISNUMBER(_xll.BDP($C2305,"DUR_ADJ_OAS_MID")),_xll.BDP($C2305,"DUR_ADJ_OAS_MID"),IF(ISNUMBER(_xll.BDP($E2305&amp;" ISIN","DUR_ADJ_OAS_MID")),_xll.BDP($E2305&amp;" ISIN","DUR_ADJ_OAS_MID")," ")))</f>
        <v xml:space="preserve"> </v>
      </c>
      <c r="S2305" s="7">
        <f t="shared" ref="S2305:S2336" si="37">IF(ISNUMBER(N2305),Q2305*N2305,IF(ISNUMBER(R2305),J2305*R2305," "))</f>
        <v>-3.6738488891271917E-2</v>
      </c>
      <c r="T2305" t="s">
        <v>140</v>
      </c>
      <c r="U2305" t="s">
        <v>57</v>
      </c>
      <c r="AG2305">
        <v>-0.647698</v>
      </c>
    </row>
    <row r="2306" spans="1:33" x14ac:dyDescent="0.25">
      <c r="A2306" t="s">
        <v>5677</v>
      </c>
      <c r="B2306" t="s">
        <v>141</v>
      </c>
      <c r="C2306" t="s">
        <v>141</v>
      </c>
      <c r="F2306" t="s">
        <v>142</v>
      </c>
      <c r="G2306" s="1">
        <v>-28</v>
      </c>
      <c r="H2306" s="1">
        <v>38.35</v>
      </c>
      <c r="I2306" s="2">
        <v>-107380</v>
      </c>
      <c r="J2306" s="3">
        <v>-3.4934599999999999E-3</v>
      </c>
      <c r="K2306" s="4">
        <v>30737429.370000001</v>
      </c>
      <c r="L2306" s="5">
        <v>1400001</v>
      </c>
      <c r="M2306" s="6">
        <v>21.95529101</v>
      </c>
      <c r="N2306" s="7">
        <f>IF(ISNUMBER(_xll.BDP($C2306, "DELTA_MID")),_xll.BDP($C2306, "DELTA_MID")," ")</f>
        <v>-0.53337199999999996</v>
      </c>
      <c r="O2306" s="7" t="str">
        <f>IF(ISNUMBER(N2306),_xll.BDP($C2306, "OPT_UNDL_TICKER"),"")</f>
        <v>RUY</v>
      </c>
      <c r="P2306" s="8">
        <f>IF(ISNUMBER(N2306),_xll.BDP($C2306, "OPT_UNDL_PX")," ")</f>
        <v>2305.1120000000001</v>
      </c>
      <c r="Q2306" s="7">
        <f>IF(ISNUMBER(N2306),+G2306*_xll.BDP($C2306, "PX_POS_MULT_FACTOR")*P2306/K2306," ")</f>
        <v>-0.20998221817142154</v>
      </c>
      <c r="R2306" s="8" t="str">
        <f>IF(OR($A2306="TUA",$A2306="TYA"),"",IF(ISNUMBER(_xll.BDP($C2306,"DUR_ADJ_OAS_MID")),_xll.BDP($C2306,"DUR_ADJ_OAS_MID"),IF(ISNUMBER(_xll.BDP($E2306&amp;" ISIN","DUR_ADJ_OAS_MID")),_xll.BDP($E2306&amp;" ISIN","DUR_ADJ_OAS_MID")," ")))</f>
        <v xml:space="preserve"> </v>
      </c>
      <c r="S2306" s="7">
        <f t="shared" si="37"/>
        <v>0.11199863567052744</v>
      </c>
      <c r="T2306" t="s">
        <v>142</v>
      </c>
      <c r="U2306" t="s">
        <v>57</v>
      </c>
      <c r="AG2306">
        <v>-0.647698</v>
      </c>
    </row>
    <row r="2307" spans="1:33" x14ac:dyDescent="0.25">
      <c r="A2307" t="s">
        <v>5677</v>
      </c>
      <c r="B2307" t="s">
        <v>143</v>
      </c>
      <c r="C2307" t="s">
        <v>143</v>
      </c>
      <c r="F2307" t="s">
        <v>144</v>
      </c>
      <c r="G2307" s="1">
        <v>24</v>
      </c>
      <c r="H2307" s="1">
        <v>3.8</v>
      </c>
      <c r="I2307" s="2">
        <v>9120</v>
      </c>
      <c r="J2307" s="3">
        <v>2.9671E-4</v>
      </c>
      <c r="K2307" s="4">
        <v>30737429.370000001</v>
      </c>
      <c r="L2307" s="5">
        <v>1400001</v>
      </c>
      <c r="M2307" s="6">
        <v>21.95529101</v>
      </c>
      <c r="N2307" s="7">
        <f>IF(ISNUMBER(_xll.BDP($C2307, "DELTA_MID")),_xll.BDP($C2307, "DELTA_MID")," ")</f>
        <v>-4.6080999999999997E-2</v>
      </c>
      <c r="O2307" s="7" t="str">
        <f>IF(ISNUMBER(N2307),_xll.BDP($C2307, "OPT_UNDL_TICKER"),"")</f>
        <v>RUY</v>
      </c>
      <c r="P2307" s="8">
        <f>IF(ISNUMBER(N2307),_xll.BDP($C2307, "OPT_UNDL_PX")," ")</f>
        <v>2305.1120000000001</v>
      </c>
      <c r="Q2307" s="7">
        <f>IF(ISNUMBER(N2307),+G2307*_xll.BDP($C2307, "PX_POS_MULT_FACTOR")*P2307/K2307," ")</f>
        <v>0.17998475843264702</v>
      </c>
      <c r="R2307" s="8" t="str">
        <f>IF(OR($A2307="TUA",$A2307="TYA"),"",IF(ISNUMBER(_xll.BDP($C2307,"DUR_ADJ_OAS_MID")),_xll.BDP($C2307,"DUR_ADJ_OAS_MID"),IF(ISNUMBER(_xll.BDP($E2307&amp;" ISIN","DUR_ADJ_OAS_MID")),_xll.BDP($E2307&amp;" ISIN","DUR_ADJ_OAS_MID")," ")))</f>
        <v xml:space="preserve"> </v>
      </c>
      <c r="S2307" s="7">
        <f t="shared" si="37"/>
        <v>-8.2938776533348062E-3</v>
      </c>
      <c r="T2307" t="s">
        <v>144</v>
      </c>
      <c r="U2307" t="s">
        <v>57</v>
      </c>
      <c r="AG2307">
        <v>-0.647698</v>
      </c>
    </row>
    <row r="2308" spans="1:33" x14ac:dyDescent="0.25">
      <c r="A2308" t="s">
        <v>5677</v>
      </c>
      <c r="B2308" t="s">
        <v>145</v>
      </c>
      <c r="C2308" t="s">
        <v>145</v>
      </c>
      <c r="F2308" t="s">
        <v>146</v>
      </c>
      <c r="G2308" s="1">
        <v>24</v>
      </c>
      <c r="H2308" s="1">
        <v>4.3499999999999996</v>
      </c>
      <c r="I2308" s="2">
        <v>10440</v>
      </c>
      <c r="J2308" s="3">
        <v>3.3964999999999999E-4</v>
      </c>
      <c r="K2308" s="4">
        <v>30737429.370000001</v>
      </c>
      <c r="L2308" s="5">
        <v>1400001</v>
      </c>
      <c r="M2308" s="6">
        <v>21.95529101</v>
      </c>
      <c r="N2308" s="7">
        <f>IF(ISNUMBER(_xll.BDP($C2308, "DELTA_MID")),_xll.BDP($C2308, "DELTA_MID")," ")</f>
        <v>-5.3192999999999997E-2</v>
      </c>
      <c r="O2308" s="7" t="str">
        <f>IF(ISNUMBER(N2308),_xll.BDP($C2308, "OPT_UNDL_TICKER"),"")</f>
        <v>RUY</v>
      </c>
      <c r="P2308" s="8">
        <f>IF(ISNUMBER(N2308),_xll.BDP($C2308, "OPT_UNDL_PX")," ")</f>
        <v>2305.1120000000001</v>
      </c>
      <c r="Q2308" s="7">
        <f>IF(ISNUMBER(N2308),+G2308*_xll.BDP($C2308, "PX_POS_MULT_FACTOR")*P2308/K2308," ")</f>
        <v>0.17998475843264702</v>
      </c>
      <c r="R2308" s="8" t="str">
        <f>IF(OR($A2308="TUA",$A2308="TYA"),"",IF(ISNUMBER(_xll.BDP($C2308,"DUR_ADJ_OAS_MID")),_xll.BDP($C2308,"DUR_ADJ_OAS_MID"),IF(ISNUMBER(_xll.BDP($E2308&amp;" ISIN","DUR_ADJ_OAS_MID")),_xll.BDP($E2308&amp;" ISIN","DUR_ADJ_OAS_MID")," ")))</f>
        <v xml:space="preserve"> </v>
      </c>
      <c r="S2308" s="7">
        <f t="shared" si="37"/>
        <v>-9.5739292553077924E-3</v>
      </c>
      <c r="T2308" t="s">
        <v>146</v>
      </c>
      <c r="U2308" t="s">
        <v>57</v>
      </c>
      <c r="AG2308">
        <v>-0.647698</v>
      </c>
    </row>
    <row r="2309" spans="1:33" x14ac:dyDescent="0.25">
      <c r="A2309" t="s">
        <v>5677</v>
      </c>
      <c r="B2309" t="s">
        <v>147</v>
      </c>
      <c r="C2309" t="s">
        <v>147</v>
      </c>
      <c r="F2309" t="s">
        <v>148</v>
      </c>
      <c r="G2309" s="1">
        <v>-24</v>
      </c>
      <c r="H2309" s="1">
        <v>8.4</v>
      </c>
      <c r="I2309" s="2">
        <v>-20160</v>
      </c>
      <c r="J2309" s="3">
        <v>-6.5587999999999996E-4</v>
      </c>
      <c r="K2309" s="4">
        <v>30737429.370000001</v>
      </c>
      <c r="L2309" s="5">
        <v>1400001</v>
      </c>
      <c r="M2309" s="6">
        <v>21.95529101</v>
      </c>
      <c r="N2309" s="7">
        <f>IF(ISNUMBER(_xll.BDP($C2309, "DELTA_MID")),_xll.BDP($C2309, "DELTA_MID")," ")</f>
        <v>-0.10229000000000001</v>
      </c>
      <c r="O2309" s="7" t="str">
        <f>IF(ISNUMBER(N2309),_xll.BDP($C2309, "OPT_UNDL_TICKER"),"")</f>
        <v>RUY</v>
      </c>
      <c r="P2309" s="8">
        <f>IF(ISNUMBER(N2309),_xll.BDP($C2309, "OPT_UNDL_PX")," ")</f>
        <v>2305.1120000000001</v>
      </c>
      <c r="Q2309" s="7">
        <f>IF(ISNUMBER(N2309),+G2309*_xll.BDP($C2309, "PX_POS_MULT_FACTOR")*P2309/K2309," ")</f>
        <v>-0.17998475843264702</v>
      </c>
      <c r="R2309" s="8" t="str">
        <f>IF(OR($A2309="TUA",$A2309="TYA"),"",IF(ISNUMBER(_xll.BDP($C2309,"DUR_ADJ_OAS_MID")),_xll.BDP($C2309,"DUR_ADJ_OAS_MID"),IF(ISNUMBER(_xll.BDP($E2309&amp;" ISIN","DUR_ADJ_OAS_MID")),_xll.BDP($E2309&amp;" ISIN","DUR_ADJ_OAS_MID")," ")))</f>
        <v xml:space="preserve"> </v>
      </c>
      <c r="S2309" s="7">
        <f t="shared" si="37"/>
        <v>1.8410640940075464E-2</v>
      </c>
      <c r="T2309" t="s">
        <v>148</v>
      </c>
      <c r="U2309" t="s">
        <v>57</v>
      </c>
      <c r="AG2309">
        <v>-0.647698</v>
      </c>
    </row>
    <row r="2310" spans="1:33" x14ac:dyDescent="0.25">
      <c r="A2310" t="s">
        <v>5677</v>
      </c>
      <c r="B2310" t="s">
        <v>149</v>
      </c>
      <c r="C2310" t="s">
        <v>149</v>
      </c>
      <c r="F2310" t="s">
        <v>150</v>
      </c>
      <c r="G2310" s="1">
        <v>-24</v>
      </c>
      <c r="H2310" s="1">
        <v>10.050000000000001</v>
      </c>
      <c r="I2310" s="2">
        <v>-24120</v>
      </c>
      <c r="J2310" s="3">
        <v>-7.8470999999999999E-4</v>
      </c>
      <c r="K2310" s="4">
        <v>30737429.370000001</v>
      </c>
      <c r="L2310" s="5">
        <v>1400001</v>
      </c>
      <c r="M2310" s="6">
        <v>21.95529101</v>
      </c>
      <c r="N2310" s="7">
        <f>IF(ISNUMBER(_xll.BDP($C2310, "DELTA_MID")),_xll.BDP($C2310, "DELTA_MID")," ")</f>
        <v>-0.121341</v>
      </c>
      <c r="O2310" s="7" t="str">
        <f>IF(ISNUMBER(N2310),_xll.BDP($C2310, "OPT_UNDL_TICKER"),"")</f>
        <v>RUY</v>
      </c>
      <c r="P2310" s="8">
        <f>IF(ISNUMBER(N2310),_xll.BDP($C2310, "OPT_UNDL_PX")," ")</f>
        <v>2305.1120000000001</v>
      </c>
      <c r="Q2310" s="7">
        <f>IF(ISNUMBER(N2310),+G2310*_xll.BDP($C2310, "PX_POS_MULT_FACTOR")*P2310/K2310," ")</f>
        <v>-0.17998475843264702</v>
      </c>
      <c r="R2310" s="8" t="str">
        <f>IF(OR($A2310="TUA",$A2310="TYA"),"",IF(ISNUMBER(_xll.BDP($C2310,"DUR_ADJ_OAS_MID")),_xll.BDP($C2310,"DUR_ADJ_OAS_MID"),IF(ISNUMBER(_xll.BDP($E2310&amp;" ISIN","DUR_ADJ_OAS_MID")),_xll.BDP($E2310&amp;" ISIN","DUR_ADJ_OAS_MID")," ")))</f>
        <v xml:space="preserve"> </v>
      </c>
      <c r="S2310" s="7">
        <f t="shared" si="37"/>
        <v>2.1839530572975822E-2</v>
      </c>
      <c r="T2310" t="s">
        <v>150</v>
      </c>
      <c r="U2310" t="s">
        <v>57</v>
      </c>
      <c r="AG2310">
        <v>-0.647698</v>
      </c>
    </row>
    <row r="2311" spans="1:33" x14ac:dyDescent="0.25">
      <c r="A2311" t="s">
        <v>5677</v>
      </c>
      <c r="B2311" t="s">
        <v>151</v>
      </c>
      <c r="C2311" t="s">
        <v>151</v>
      </c>
      <c r="F2311" t="s">
        <v>152</v>
      </c>
      <c r="G2311" s="1">
        <v>41</v>
      </c>
      <c r="H2311" s="1">
        <v>0.15</v>
      </c>
      <c r="I2311" s="2">
        <v>615</v>
      </c>
      <c r="J2311" s="3">
        <v>2.001E-5</v>
      </c>
      <c r="K2311" s="4">
        <v>30737429.370000001</v>
      </c>
      <c r="L2311" s="5">
        <v>1400001</v>
      </c>
      <c r="M2311" s="6">
        <v>21.95529101</v>
      </c>
      <c r="N2311" s="7">
        <f>IF(ISNUMBER(_xll.BDP($C2311, "DELTA_MID")),_xll.BDP($C2311, "DELTA_MID")," ")</f>
        <v>4.052E-3</v>
      </c>
      <c r="O2311" s="7" t="str">
        <f>IF(ISNUMBER(N2311),_xll.BDP($C2311, "OPT_UNDL_TICKER"),"")</f>
        <v>SPX</v>
      </c>
      <c r="P2311" s="8">
        <f>IF(ISNUMBER(N2311),_xll.BDP($C2311, "OPT_UNDL_PX")," ")</f>
        <v>6538.76</v>
      </c>
      <c r="Q2311" s="7">
        <f>IF(ISNUMBER(N2311),+G2311*_xll.BDP($C2311, "PX_POS_MULT_FACTOR")*P2311/K2311," ")</f>
        <v>0.8721912192880299</v>
      </c>
      <c r="R2311" s="8" t="str">
        <f>IF(OR($A2311="TUA",$A2311="TYA"),"",IF(ISNUMBER(_xll.BDP($C2311,"DUR_ADJ_OAS_MID")),_xll.BDP($C2311,"DUR_ADJ_OAS_MID"),IF(ISNUMBER(_xll.BDP($E2311&amp;" ISIN","DUR_ADJ_OAS_MID")),_xll.BDP($E2311&amp;" ISIN","DUR_ADJ_OAS_MID")," ")))</f>
        <v xml:space="preserve"> </v>
      </c>
      <c r="S2311" s="7">
        <f t="shared" si="37"/>
        <v>3.5341188205550971E-3</v>
      </c>
      <c r="T2311" t="s">
        <v>152</v>
      </c>
      <c r="U2311" t="s">
        <v>57</v>
      </c>
      <c r="AG2311">
        <v>-0.647698</v>
      </c>
    </row>
    <row r="2312" spans="1:33" x14ac:dyDescent="0.25">
      <c r="A2312" t="s">
        <v>5677</v>
      </c>
      <c r="B2312" t="s">
        <v>153</v>
      </c>
      <c r="C2312" t="s">
        <v>153</v>
      </c>
      <c r="F2312" t="s">
        <v>154</v>
      </c>
      <c r="G2312" s="1">
        <v>49</v>
      </c>
      <c r="H2312" s="1">
        <v>0.1</v>
      </c>
      <c r="I2312" s="2">
        <v>490</v>
      </c>
      <c r="J2312" s="3">
        <v>1.594E-5</v>
      </c>
      <c r="K2312" s="4">
        <v>30737429.370000001</v>
      </c>
      <c r="L2312" s="5">
        <v>1400001</v>
      </c>
      <c r="M2312" s="6">
        <v>21.95529101</v>
      </c>
      <c r="N2312" s="7">
        <f>IF(ISNUMBER(_xll.BDP($C2312, "DELTA_MID")),_xll.BDP($C2312, "DELTA_MID")," ")</f>
        <v>2.2850000000000001E-3</v>
      </c>
      <c r="O2312" s="7" t="str">
        <f>IF(ISNUMBER(N2312),_xll.BDP($C2312, "OPT_UNDL_TICKER"),"")</f>
        <v>SPX</v>
      </c>
      <c r="P2312" s="8">
        <f>IF(ISNUMBER(N2312),_xll.BDP($C2312, "OPT_UNDL_PX")," ")</f>
        <v>6538.76</v>
      </c>
      <c r="Q2312" s="7">
        <f>IF(ISNUMBER(N2312),+G2312*_xll.BDP($C2312, "PX_POS_MULT_FACTOR")*P2312/K2312," ")</f>
        <v>1.0423748718320356</v>
      </c>
      <c r="R2312" s="8" t="str">
        <f>IF(OR($A2312="TUA",$A2312="TYA"),"",IF(ISNUMBER(_xll.BDP($C2312,"DUR_ADJ_OAS_MID")),_xll.BDP($C2312,"DUR_ADJ_OAS_MID"),IF(ISNUMBER(_xll.BDP($E2312&amp;" ISIN","DUR_ADJ_OAS_MID")),_xll.BDP($E2312&amp;" ISIN","DUR_ADJ_OAS_MID")," ")))</f>
        <v xml:space="preserve"> </v>
      </c>
      <c r="S2312" s="7">
        <f t="shared" si="37"/>
        <v>2.3818265821362013E-3</v>
      </c>
      <c r="T2312" t="s">
        <v>154</v>
      </c>
      <c r="U2312" t="s">
        <v>57</v>
      </c>
      <c r="AG2312">
        <v>-0.647698</v>
      </c>
    </row>
    <row r="2313" spans="1:33" x14ac:dyDescent="0.25">
      <c r="A2313" t="s">
        <v>5677</v>
      </c>
      <c r="B2313" t="s">
        <v>155</v>
      </c>
      <c r="C2313" t="s">
        <v>155</v>
      </c>
      <c r="F2313" t="s">
        <v>156</v>
      </c>
      <c r="G2313" s="1">
        <v>22</v>
      </c>
      <c r="H2313" s="1">
        <v>0.05</v>
      </c>
      <c r="I2313" s="2">
        <v>110</v>
      </c>
      <c r="J2313" s="3">
        <v>3.58E-6</v>
      </c>
      <c r="K2313" s="4">
        <v>30737429.370000001</v>
      </c>
      <c r="L2313" s="5">
        <v>1400001</v>
      </c>
      <c r="M2313" s="6">
        <v>21.95529101</v>
      </c>
      <c r="N2313" s="7">
        <f>IF(ISNUMBER(_xll.BDP($C2313, "DELTA_MID")),_xll.BDP($C2313, "DELTA_MID")," ")</f>
        <v>2.2780000000000001E-3</v>
      </c>
      <c r="O2313" s="7" t="str">
        <f>IF(ISNUMBER(N2313),_xll.BDP($C2313, "OPT_UNDL_TICKER"),"")</f>
        <v>SPX</v>
      </c>
      <c r="P2313" s="8">
        <f>IF(ISNUMBER(N2313),_xll.BDP($C2313, "OPT_UNDL_PX")," ")</f>
        <v>6538.76</v>
      </c>
      <c r="Q2313" s="7">
        <f>IF(ISNUMBER(N2313),+G2313*_xll.BDP($C2313, "PX_POS_MULT_FACTOR")*P2313/K2313," ")</f>
        <v>0.46800504449601604</v>
      </c>
      <c r="R2313" s="8" t="str">
        <f>IF(OR($A2313="TUA",$A2313="TYA"),"",IF(ISNUMBER(_xll.BDP($C2313,"DUR_ADJ_OAS_MID")),_xll.BDP($C2313,"DUR_ADJ_OAS_MID"),IF(ISNUMBER(_xll.BDP($E2313&amp;" ISIN","DUR_ADJ_OAS_MID")),_xll.BDP($E2313&amp;" ISIN","DUR_ADJ_OAS_MID")," ")))</f>
        <v xml:space="preserve"> </v>
      </c>
      <c r="S2313" s="7">
        <f t="shared" si="37"/>
        <v>1.0661154913619245E-3</v>
      </c>
      <c r="T2313" t="s">
        <v>156</v>
      </c>
      <c r="U2313" t="s">
        <v>57</v>
      </c>
      <c r="AG2313">
        <v>-0.647698</v>
      </c>
    </row>
    <row r="2314" spans="1:33" x14ac:dyDescent="0.25">
      <c r="A2314" t="s">
        <v>5677</v>
      </c>
      <c r="B2314" t="s">
        <v>5502</v>
      </c>
      <c r="C2314" t="s">
        <v>5502</v>
      </c>
      <c r="F2314" t="s">
        <v>5503</v>
      </c>
      <c r="G2314" s="1">
        <v>-111</v>
      </c>
      <c r="H2314" s="1">
        <v>0.15</v>
      </c>
      <c r="I2314" s="2">
        <v>-1665</v>
      </c>
      <c r="J2314" s="3">
        <v>-5.4169999999999998E-5</v>
      </c>
      <c r="K2314" s="4">
        <v>30737429.370000001</v>
      </c>
      <c r="L2314" s="5">
        <v>1400001</v>
      </c>
      <c r="M2314" s="6">
        <v>21.95529101</v>
      </c>
      <c r="N2314" s="7">
        <f>IF(ISNUMBER(_xll.BDP($C2314, "DELTA_MID")),_xll.BDP($C2314, "DELTA_MID")," ")</f>
        <v>-4.0999999999999999E-4</v>
      </c>
      <c r="O2314" s="7" t="str">
        <f>IF(ISNUMBER(N2314),_xll.BDP($C2314, "OPT_UNDL_TICKER"),"")</f>
        <v>SPX</v>
      </c>
      <c r="P2314" s="8">
        <f>IF(ISNUMBER(N2314),_xll.BDP($C2314, "OPT_UNDL_PX")," ")</f>
        <v>6538.76</v>
      </c>
      <c r="Q2314" s="7">
        <f>IF(ISNUMBER(N2314),+G2314*_xll.BDP($C2314, "PX_POS_MULT_FACTOR")*P2314/K2314," ")</f>
        <v>-2.3612981790480809</v>
      </c>
      <c r="R2314" s="8" t="str">
        <f>IF(OR($A2314="TUA",$A2314="TYA"),"",IF(ISNUMBER(_xll.BDP($C2314,"DUR_ADJ_OAS_MID")),_xll.BDP($C2314,"DUR_ADJ_OAS_MID"),IF(ISNUMBER(_xll.BDP($E2314&amp;" ISIN","DUR_ADJ_OAS_MID")),_xll.BDP($E2314&amp;" ISIN","DUR_ADJ_OAS_MID")," ")))</f>
        <v xml:space="preserve"> </v>
      </c>
      <c r="S2314" s="7">
        <f t="shared" si="37"/>
        <v>9.6813225340971316E-4</v>
      </c>
      <c r="T2314" t="s">
        <v>5503</v>
      </c>
      <c r="U2314" t="s">
        <v>57</v>
      </c>
      <c r="AG2314">
        <v>-0.647698</v>
      </c>
    </row>
    <row r="2315" spans="1:33" x14ac:dyDescent="0.25">
      <c r="A2315" t="s">
        <v>5677</v>
      </c>
      <c r="B2315" t="s">
        <v>5504</v>
      </c>
      <c r="C2315" t="s">
        <v>5504</v>
      </c>
      <c r="F2315" t="s">
        <v>5505</v>
      </c>
      <c r="G2315" s="1">
        <v>111</v>
      </c>
      <c r="H2315" s="1">
        <v>0.3</v>
      </c>
      <c r="I2315" s="2">
        <v>3330</v>
      </c>
      <c r="J2315" s="3">
        <v>1.0834E-4</v>
      </c>
      <c r="K2315" s="4">
        <v>30737429.370000001</v>
      </c>
      <c r="L2315" s="5">
        <v>1400001</v>
      </c>
      <c r="M2315" s="6">
        <v>21.95529101</v>
      </c>
      <c r="N2315" s="7">
        <f>IF(ISNUMBER(_xll.BDP($C2315, "DELTA_MID")),_xll.BDP($C2315, "DELTA_MID")," ")</f>
        <v>-9.5100000000000002E-4</v>
      </c>
      <c r="O2315" s="7" t="str">
        <f>IF(ISNUMBER(N2315),_xll.BDP($C2315, "OPT_UNDL_TICKER"),"")</f>
        <v>SPX</v>
      </c>
      <c r="P2315" s="8">
        <f>IF(ISNUMBER(N2315),_xll.BDP($C2315, "OPT_UNDL_PX")," ")</f>
        <v>6538.76</v>
      </c>
      <c r="Q2315" s="7">
        <f>IF(ISNUMBER(N2315),+G2315*_xll.BDP($C2315, "PX_POS_MULT_FACTOR")*P2315/K2315," ")</f>
        <v>2.3612981790480809</v>
      </c>
      <c r="R2315" s="8" t="str">
        <f>IF(OR($A2315="TUA",$A2315="TYA"),"",IF(ISNUMBER(_xll.BDP($C2315,"DUR_ADJ_OAS_MID")),_xll.BDP($C2315,"DUR_ADJ_OAS_MID"),IF(ISNUMBER(_xll.BDP($E2315&amp;" ISIN","DUR_ADJ_OAS_MID")),_xll.BDP($E2315&amp;" ISIN","DUR_ADJ_OAS_MID")," ")))</f>
        <v xml:space="preserve"> </v>
      </c>
      <c r="S2315" s="7">
        <f t="shared" si="37"/>
        <v>-2.2455945682747251E-3</v>
      </c>
      <c r="T2315" t="s">
        <v>5505</v>
      </c>
      <c r="U2315" t="s">
        <v>57</v>
      </c>
      <c r="AG2315">
        <v>-0.647698</v>
      </c>
    </row>
    <row r="2316" spans="1:33" x14ac:dyDescent="0.25">
      <c r="A2316" t="s">
        <v>5677</v>
      </c>
      <c r="B2316" t="s">
        <v>157</v>
      </c>
      <c r="C2316" t="s">
        <v>157</v>
      </c>
      <c r="F2316" t="s">
        <v>158</v>
      </c>
      <c r="G2316" s="1">
        <v>-37</v>
      </c>
      <c r="H2316" s="1">
        <v>1.35</v>
      </c>
      <c r="I2316" s="2">
        <v>-4995</v>
      </c>
      <c r="J2316" s="3">
        <v>-1.6250999999999999E-4</v>
      </c>
      <c r="K2316" s="4">
        <v>30737429.370000001</v>
      </c>
      <c r="L2316" s="5">
        <v>1400001</v>
      </c>
      <c r="M2316" s="6">
        <v>21.95529101</v>
      </c>
      <c r="N2316" s="7">
        <f>IF(ISNUMBER(_xll.BDP($C2316, "DELTA_MID")),_xll.BDP($C2316, "DELTA_MID")," ")</f>
        <v>-1.0943E-2</v>
      </c>
      <c r="O2316" s="7" t="str">
        <f>IF(ISNUMBER(N2316),_xll.BDP($C2316, "OPT_UNDL_TICKER"),"")</f>
        <v>SPX</v>
      </c>
      <c r="P2316" s="8">
        <f>IF(ISNUMBER(N2316),_xll.BDP($C2316, "OPT_UNDL_PX")," ")</f>
        <v>6538.76</v>
      </c>
      <c r="Q2316" s="7">
        <f>IF(ISNUMBER(N2316),+G2316*_xll.BDP($C2316, "PX_POS_MULT_FACTOR")*P2316/K2316," ")</f>
        <v>-0.78709939301602694</v>
      </c>
      <c r="R2316" s="8" t="str">
        <f>IF(OR($A2316="TUA",$A2316="TYA"),"",IF(ISNUMBER(_xll.BDP($C2316,"DUR_ADJ_OAS_MID")),_xll.BDP($C2316,"DUR_ADJ_OAS_MID"),IF(ISNUMBER(_xll.BDP($E2316&amp;" ISIN","DUR_ADJ_OAS_MID")),_xll.BDP($E2316&amp;" ISIN","DUR_ADJ_OAS_MID")," ")))</f>
        <v xml:space="preserve"> </v>
      </c>
      <c r="S2316" s="7">
        <f t="shared" si="37"/>
        <v>8.6132286577743824E-3</v>
      </c>
      <c r="T2316" t="s">
        <v>158</v>
      </c>
      <c r="U2316" t="s">
        <v>57</v>
      </c>
      <c r="AG2316">
        <v>-0.647698</v>
      </c>
    </row>
    <row r="2317" spans="1:33" x14ac:dyDescent="0.25">
      <c r="A2317" t="s">
        <v>5677</v>
      </c>
      <c r="B2317" t="s">
        <v>159</v>
      </c>
      <c r="C2317" t="s">
        <v>159</v>
      </c>
      <c r="F2317" t="s">
        <v>160</v>
      </c>
      <c r="G2317" s="1">
        <v>37</v>
      </c>
      <c r="H2317" s="1">
        <v>8.35</v>
      </c>
      <c r="I2317" s="2">
        <v>30895</v>
      </c>
      <c r="J2317" s="3">
        <v>1.0051299999999999E-3</v>
      </c>
      <c r="K2317" s="4">
        <v>30737429.370000001</v>
      </c>
      <c r="L2317" s="5">
        <v>1400001</v>
      </c>
      <c r="M2317" s="6">
        <v>21.95529101</v>
      </c>
      <c r="N2317" s="7">
        <f>IF(ISNUMBER(_xll.BDP($C2317, "DELTA_MID")),_xll.BDP($C2317, "DELTA_MID")," ")</f>
        <v>-9.5361000000000001E-2</v>
      </c>
      <c r="O2317" s="7" t="str">
        <f>IF(ISNUMBER(N2317),_xll.BDP($C2317, "OPT_UNDL_TICKER"),"")</f>
        <v>SPX</v>
      </c>
      <c r="P2317" s="8">
        <f>IF(ISNUMBER(N2317),_xll.BDP($C2317, "OPT_UNDL_PX")," ")</f>
        <v>6538.76</v>
      </c>
      <c r="Q2317" s="7">
        <f>IF(ISNUMBER(N2317),+G2317*_xll.BDP($C2317, "PX_POS_MULT_FACTOR")*P2317/K2317," ")</f>
        <v>0.78709939301602694</v>
      </c>
      <c r="R2317" s="8" t="str">
        <f>IF(OR($A2317="TUA",$A2317="TYA"),"",IF(ISNUMBER(_xll.BDP($C2317,"DUR_ADJ_OAS_MID")),_xll.BDP($C2317,"DUR_ADJ_OAS_MID"),IF(ISNUMBER(_xll.BDP($E2317&amp;" ISIN","DUR_ADJ_OAS_MID")),_xll.BDP($E2317&amp;" ISIN","DUR_ADJ_OAS_MID")," ")))</f>
        <v xml:space="preserve"> </v>
      </c>
      <c r="S2317" s="7">
        <f t="shared" si="37"/>
        <v>-7.5058585217401344E-2</v>
      </c>
      <c r="T2317" t="s">
        <v>160</v>
      </c>
      <c r="U2317" t="s">
        <v>57</v>
      </c>
      <c r="AG2317">
        <v>-0.647698</v>
      </c>
    </row>
    <row r="2318" spans="1:33" x14ac:dyDescent="0.25">
      <c r="A2318" t="s">
        <v>5677</v>
      </c>
      <c r="B2318" t="s">
        <v>161</v>
      </c>
      <c r="C2318" t="s">
        <v>161</v>
      </c>
      <c r="F2318" t="s">
        <v>162</v>
      </c>
      <c r="G2318" s="1">
        <v>124</v>
      </c>
      <c r="H2318" s="1">
        <v>0.45</v>
      </c>
      <c r="I2318" s="2">
        <v>5580</v>
      </c>
      <c r="J2318" s="3">
        <v>1.8154E-4</v>
      </c>
      <c r="K2318" s="4">
        <v>30737429.370000001</v>
      </c>
      <c r="L2318" s="5">
        <v>1400001</v>
      </c>
      <c r="M2318" s="6">
        <v>21.95529101</v>
      </c>
      <c r="N2318" s="7">
        <f>IF(ISNUMBER(_xll.BDP($C2318, "DELTA_MID")),_xll.BDP($C2318, "DELTA_MID")," ")</f>
        <v>1.1538E-2</v>
      </c>
      <c r="O2318" s="7" t="str">
        <f>IF(ISNUMBER(N2318),_xll.BDP($C2318, "OPT_UNDL_TICKER"),"")</f>
        <v>SPX</v>
      </c>
      <c r="P2318" s="8">
        <f>IF(ISNUMBER(N2318),_xll.BDP($C2318, "OPT_UNDL_PX")," ")</f>
        <v>6538.76</v>
      </c>
      <c r="Q2318" s="7">
        <f>IF(ISNUMBER(N2318),+G2318*_xll.BDP($C2318, "PX_POS_MULT_FACTOR")*P2318/K2318," ")</f>
        <v>2.6378466144320902</v>
      </c>
      <c r="R2318" s="8" t="str">
        <f>IF(OR($A2318="TUA",$A2318="TYA"),"",IF(ISNUMBER(_xll.BDP($C2318,"DUR_ADJ_OAS_MID")),_xll.BDP($C2318,"DUR_ADJ_OAS_MID"),IF(ISNUMBER(_xll.BDP($E2318&amp;" ISIN","DUR_ADJ_OAS_MID")),_xll.BDP($E2318&amp;" ISIN","DUR_ADJ_OAS_MID")," ")))</f>
        <v xml:space="preserve"> </v>
      </c>
      <c r="S2318" s="7">
        <f t="shared" si="37"/>
        <v>3.0435474237317454E-2</v>
      </c>
      <c r="T2318" t="s">
        <v>162</v>
      </c>
      <c r="U2318" t="s">
        <v>57</v>
      </c>
      <c r="AG2318">
        <v>-0.647698</v>
      </c>
    </row>
    <row r="2319" spans="1:33" x14ac:dyDescent="0.25">
      <c r="A2319" t="s">
        <v>5677</v>
      </c>
      <c r="B2319" t="s">
        <v>163</v>
      </c>
      <c r="C2319" t="s">
        <v>163</v>
      </c>
      <c r="F2319" t="s">
        <v>164</v>
      </c>
      <c r="G2319" s="1">
        <v>9</v>
      </c>
      <c r="H2319" s="1">
        <v>15</v>
      </c>
      <c r="I2319" s="2">
        <v>13500</v>
      </c>
      <c r="J2319" s="3">
        <v>4.392E-4</v>
      </c>
      <c r="K2319" s="4">
        <v>30737429.370000001</v>
      </c>
      <c r="L2319" s="5">
        <v>1400001</v>
      </c>
      <c r="M2319" s="6">
        <v>21.95529101</v>
      </c>
      <c r="N2319" s="7">
        <f>IF(ISNUMBER(_xll.BDP($C2319, "DELTA_MID")),_xll.BDP($C2319, "DELTA_MID")," ")</f>
        <v>-0.107863</v>
      </c>
      <c r="O2319" s="7" t="str">
        <f>IF(ISNUMBER(N2319),_xll.BDP($C2319, "OPT_UNDL_TICKER"),"")</f>
        <v>SPX</v>
      </c>
      <c r="P2319" s="8">
        <f>IF(ISNUMBER(N2319),_xll.BDP($C2319, "OPT_UNDL_PX")," ")</f>
        <v>6538.76</v>
      </c>
      <c r="Q2319" s="7">
        <f>IF(ISNUMBER(N2319),+G2319*_xll.BDP($C2319, "PX_POS_MULT_FACTOR")*P2319/K2319," ")</f>
        <v>0.19145660911200654</v>
      </c>
      <c r="R2319" s="8" t="str">
        <f>IF(OR($A2319="TUA",$A2319="TYA"),"",IF(ISNUMBER(_xll.BDP($C2319,"DUR_ADJ_OAS_MID")),_xll.BDP($C2319,"DUR_ADJ_OAS_MID"),IF(ISNUMBER(_xll.BDP($E2319&amp;" ISIN","DUR_ADJ_OAS_MID")),_xll.BDP($E2319&amp;" ISIN","DUR_ADJ_OAS_MID")," ")))</f>
        <v xml:space="preserve"> </v>
      </c>
      <c r="S2319" s="7">
        <f t="shared" si="37"/>
        <v>-2.0651084228648361E-2</v>
      </c>
      <c r="T2319" t="s">
        <v>164</v>
      </c>
      <c r="U2319" t="s">
        <v>57</v>
      </c>
      <c r="AG2319">
        <v>-0.647698</v>
      </c>
    </row>
    <row r="2320" spans="1:33" x14ac:dyDescent="0.25">
      <c r="A2320" t="s">
        <v>5677</v>
      </c>
      <c r="B2320" t="s">
        <v>165</v>
      </c>
      <c r="C2320" t="s">
        <v>165</v>
      </c>
      <c r="F2320" t="s">
        <v>166</v>
      </c>
      <c r="G2320" s="1">
        <v>-9</v>
      </c>
      <c r="H2320" s="1">
        <v>86.25</v>
      </c>
      <c r="I2320" s="2">
        <v>-77625</v>
      </c>
      <c r="J2320" s="3">
        <v>-2.52542E-3</v>
      </c>
      <c r="K2320" s="4">
        <v>30737429.370000001</v>
      </c>
      <c r="L2320" s="5">
        <v>1400001</v>
      </c>
      <c r="M2320" s="6">
        <v>21.95529101</v>
      </c>
      <c r="N2320" s="7">
        <f>IF(ISNUMBER(_xll.BDP($C2320, "DELTA_MID")),_xll.BDP($C2320, "DELTA_MID")," ")</f>
        <v>-0.48128700000000002</v>
      </c>
      <c r="O2320" s="7" t="str">
        <f>IF(ISNUMBER(N2320),_xll.BDP($C2320, "OPT_UNDL_TICKER"),"")</f>
        <v>SPX</v>
      </c>
      <c r="P2320" s="8">
        <f>IF(ISNUMBER(N2320),_xll.BDP($C2320, "OPT_UNDL_PX")," ")</f>
        <v>6538.76</v>
      </c>
      <c r="Q2320" s="7">
        <f>IF(ISNUMBER(N2320),+G2320*_xll.BDP($C2320, "PX_POS_MULT_FACTOR")*P2320/K2320," ")</f>
        <v>-0.19145660911200654</v>
      </c>
      <c r="R2320" s="8" t="str">
        <f>IF(OR($A2320="TUA",$A2320="TYA"),"",IF(ISNUMBER(_xll.BDP($C2320,"DUR_ADJ_OAS_MID")),_xll.BDP($C2320,"DUR_ADJ_OAS_MID"),IF(ISNUMBER(_xll.BDP($E2320&amp;" ISIN","DUR_ADJ_OAS_MID")),_xll.BDP($E2320&amp;" ISIN","DUR_ADJ_OAS_MID")," ")))</f>
        <v xml:space="preserve"> </v>
      </c>
      <c r="S2320" s="7">
        <f t="shared" si="37"/>
        <v>9.2145577029690298E-2</v>
      </c>
      <c r="T2320" t="s">
        <v>166</v>
      </c>
      <c r="U2320" t="s">
        <v>57</v>
      </c>
      <c r="AG2320">
        <v>-0.647698</v>
      </c>
    </row>
    <row r="2321" spans="1:33" x14ac:dyDescent="0.25">
      <c r="A2321" t="s">
        <v>5677</v>
      </c>
      <c r="B2321" t="s">
        <v>167</v>
      </c>
      <c r="C2321" t="s">
        <v>167</v>
      </c>
      <c r="F2321" t="s">
        <v>168</v>
      </c>
      <c r="G2321" s="1">
        <v>11</v>
      </c>
      <c r="H2321" s="1">
        <v>2</v>
      </c>
      <c r="I2321" s="2">
        <v>2200</v>
      </c>
      <c r="J2321" s="3">
        <v>7.1569999999999994E-5</v>
      </c>
      <c r="K2321" s="4">
        <v>30737429.370000001</v>
      </c>
      <c r="L2321" s="5">
        <v>1400001</v>
      </c>
      <c r="M2321" s="6">
        <v>21.95529101</v>
      </c>
      <c r="N2321" s="7">
        <f>IF(ISNUMBER(_xll.BDP($C2321, "DELTA_MID")),_xll.BDP($C2321, "DELTA_MID")," ")</f>
        <v>3.6611999999999999E-2</v>
      </c>
      <c r="O2321" s="7" t="str">
        <f>IF(ISNUMBER(N2321),_xll.BDP($C2321, "OPT_UNDL_TICKER"),"")</f>
        <v>SPX</v>
      </c>
      <c r="P2321" s="8">
        <f>IF(ISNUMBER(N2321),_xll.BDP($C2321, "OPT_UNDL_PX")," ")</f>
        <v>6538.76</v>
      </c>
      <c r="Q2321" s="7">
        <f>IF(ISNUMBER(N2321),+G2321*_xll.BDP($C2321, "PX_POS_MULT_FACTOR")*P2321/K2321," ")</f>
        <v>0.23400252224800802</v>
      </c>
      <c r="R2321" s="8" t="str">
        <f>IF(OR($A2321="TUA",$A2321="TYA"),"",IF(ISNUMBER(_xll.BDP($C2321,"DUR_ADJ_OAS_MID")),_xll.BDP($C2321,"DUR_ADJ_OAS_MID"),IF(ISNUMBER(_xll.BDP($E2321&amp;" ISIN","DUR_ADJ_OAS_MID")),_xll.BDP($E2321&amp;" ISIN","DUR_ADJ_OAS_MID")," ")))</f>
        <v xml:space="preserve"> </v>
      </c>
      <c r="S2321" s="7">
        <f t="shared" si="37"/>
        <v>8.5673003445440685E-3</v>
      </c>
      <c r="T2321" t="s">
        <v>168</v>
      </c>
      <c r="U2321" t="s">
        <v>57</v>
      </c>
      <c r="AG2321">
        <v>-0.647698</v>
      </c>
    </row>
    <row r="2322" spans="1:33" x14ac:dyDescent="0.25">
      <c r="A2322" t="s">
        <v>5677</v>
      </c>
      <c r="B2322" t="s">
        <v>169</v>
      </c>
      <c r="C2322" t="s">
        <v>169</v>
      </c>
      <c r="F2322" t="s">
        <v>170</v>
      </c>
      <c r="G2322" s="1">
        <v>8</v>
      </c>
      <c r="H2322" s="1">
        <v>10.9</v>
      </c>
      <c r="I2322" s="2">
        <v>8720</v>
      </c>
      <c r="J2322" s="3">
        <v>2.8369000000000002E-4</v>
      </c>
      <c r="K2322" s="4">
        <v>30737429.370000001</v>
      </c>
      <c r="L2322" s="5">
        <v>1400001</v>
      </c>
      <c r="M2322" s="6">
        <v>21.95529101</v>
      </c>
      <c r="N2322" s="7">
        <f>IF(ISNUMBER(_xll.BDP($C2322, "DELTA_MID")),_xll.BDP($C2322, "DELTA_MID")," ")</f>
        <v>-4.4139999999999999E-2</v>
      </c>
      <c r="O2322" s="7" t="str">
        <f>IF(ISNUMBER(N2322),_xll.BDP($C2322, "OPT_UNDL_TICKER"),"")</f>
        <v>SPX</v>
      </c>
      <c r="P2322" s="8">
        <f>IF(ISNUMBER(N2322),_xll.BDP($C2322, "OPT_UNDL_PX")," ")</f>
        <v>6538.76</v>
      </c>
      <c r="Q2322" s="7">
        <f>IF(ISNUMBER(N2322),+G2322*_xll.BDP($C2322, "PX_POS_MULT_FACTOR")*P2322/K2322," ")</f>
        <v>0.17018365254400583</v>
      </c>
      <c r="R2322" s="8" t="str">
        <f>IF(OR($A2322="TUA",$A2322="TYA"),"",IF(ISNUMBER(_xll.BDP($C2322,"DUR_ADJ_OAS_MID")),_xll.BDP($C2322,"DUR_ADJ_OAS_MID"),IF(ISNUMBER(_xll.BDP($E2322&amp;" ISIN","DUR_ADJ_OAS_MID")),_xll.BDP($E2322&amp;" ISIN","DUR_ADJ_OAS_MID")," ")))</f>
        <v xml:space="preserve"> </v>
      </c>
      <c r="S2322" s="7">
        <f t="shared" si="37"/>
        <v>-7.5119064232924172E-3</v>
      </c>
      <c r="T2322" t="s">
        <v>170</v>
      </c>
      <c r="U2322" t="s">
        <v>57</v>
      </c>
      <c r="AG2322">
        <v>-0.647698</v>
      </c>
    </row>
    <row r="2323" spans="1:33" x14ac:dyDescent="0.25">
      <c r="A2323" t="s">
        <v>5677</v>
      </c>
      <c r="B2323" t="s">
        <v>171</v>
      </c>
      <c r="C2323" t="s">
        <v>171</v>
      </c>
      <c r="F2323" t="s">
        <v>172</v>
      </c>
      <c r="G2323" s="1">
        <v>8</v>
      </c>
      <c r="H2323" s="1">
        <v>12.6</v>
      </c>
      <c r="I2323" s="2">
        <v>10080</v>
      </c>
      <c r="J2323" s="3">
        <v>3.2793999999999998E-4</v>
      </c>
      <c r="K2323" s="4">
        <v>30737429.370000001</v>
      </c>
      <c r="L2323" s="5">
        <v>1400001</v>
      </c>
      <c r="M2323" s="6">
        <v>21.95529101</v>
      </c>
      <c r="N2323" s="7">
        <f>IF(ISNUMBER(_xll.BDP($C2323, "DELTA_MID")),_xll.BDP($C2323, "DELTA_MID")," ")</f>
        <v>-5.1836E-2</v>
      </c>
      <c r="O2323" s="7" t="str">
        <f>IF(ISNUMBER(N2323),_xll.BDP($C2323, "OPT_UNDL_TICKER"),"")</f>
        <v>SPX</v>
      </c>
      <c r="P2323" s="8">
        <f>IF(ISNUMBER(N2323),_xll.BDP($C2323, "OPT_UNDL_PX")," ")</f>
        <v>6538.76</v>
      </c>
      <c r="Q2323" s="7">
        <f>IF(ISNUMBER(N2323),+G2323*_xll.BDP($C2323, "PX_POS_MULT_FACTOR")*P2323/K2323," ")</f>
        <v>0.17018365254400583</v>
      </c>
      <c r="R2323" s="8" t="str">
        <f>IF(OR($A2323="TUA",$A2323="TYA"),"",IF(ISNUMBER(_xll.BDP($C2323,"DUR_ADJ_OAS_MID")),_xll.BDP($C2323,"DUR_ADJ_OAS_MID"),IF(ISNUMBER(_xll.BDP($E2323&amp;" ISIN","DUR_ADJ_OAS_MID")),_xll.BDP($E2323&amp;" ISIN","DUR_ADJ_OAS_MID")," ")))</f>
        <v xml:space="preserve"> </v>
      </c>
      <c r="S2323" s="7">
        <f t="shared" si="37"/>
        <v>-8.8216398132710868E-3</v>
      </c>
      <c r="T2323" t="s">
        <v>172</v>
      </c>
      <c r="U2323" t="s">
        <v>57</v>
      </c>
      <c r="AG2323">
        <v>-0.647698</v>
      </c>
    </row>
    <row r="2324" spans="1:33" x14ac:dyDescent="0.25">
      <c r="A2324" t="s">
        <v>5677</v>
      </c>
      <c r="B2324" t="s">
        <v>173</v>
      </c>
      <c r="C2324" t="s">
        <v>173</v>
      </c>
      <c r="F2324" t="s">
        <v>174</v>
      </c>
      <c r="G2324" s="1">
        <v>-8</v>
      </c>
      <c r="H2324" s="1">
        <v>21.3</v>
      </c>
      <c r="I2324" s="2">
        <v>-17040</v>
      </c>
      <c r="J2324" s="3">
        <v>-5.5436999999999999E-4</v>
      </c>
      <c r="K2324" s="4">
        <v>30737429.370000001</v>
      </c>
      <c r="L2324" s="5">
        <v>1400001</v>
      </c>
      <c r="M2324" s="6">
        <v>21.95529101</v>
      </c>
      <c r="N2324" s="7">
        <f>IF(ISNUMBER(_xll.BDP($C2324, "DELTA_MID")),_xll.BDP($C2324, "DELTA_MID")," ")</f>
        <v>-9.0467000000000006E-2</v>
      </c>
      <c r="O2324" s="7" t="str">
        <f>IF(ISNUMBER(N2324),_xll.BDP($C2324, "OPT_UNDL_TICKER"),"")</f>
        <v>SPX</v>
      </c>
      <c r="P2324" s="8">
        <f>IF(ISNUMBER(N2324),_xll.BDP($C2324, "OPT_UNDL_PX")," ")</f>
        <v>6538.76</v>
      </c>
      <c r="Q2324" s="7">
        <f>IF(ISNUMBER(N2324),+G2324*_xll.BDP($C2324, "PX_POS_MULT_FACTOR")*P2324/K2324," ")</f>
        <v>-0.17018365254400583</v>
      </c>
      <c r="R2324" s="8" t="str">
        <f>IF(OR($A2324="TUA",$A2324="TYA"),"",IF(ISNUMBER(_xll.BDP($C2324,"DUR_ADJ_OAS_MID")),_xll.BDP($C2324,"DUR_ADJ_OAS_MID"),IF(ISNUMBER(_xll.BDP($E2324&amp;" ISIN","DUR_ADJ_OAS_MID")),_xll.BDP($E2324&amp;" ISIN","DUR_ADJ_OAS_MID")," ")))</f>
        <v xml:space="preserve"> </v>
      </c>
      <c r="S2324" s="7">
        <f t="shared" si="37"/>
        <v>1.5396004494698577E-2</v>
      </c>
      <c r="T2324" t="s">
        <v>174</v>
      </c>
      <c r="U2324" t="s">
        <v>57</v>
      </c>
      <c r="AG2324">
        <v>-0.647698</v>
      </c>
    </row>
    <row r="2325" spans="1:33" x14ac:dyDescent="0.25">
      <c r="A2325" t="s">
        <v>5677</v>
      </c>
      <c r="B2325" t="s">
        <v>175</v>
      </c>
      <c r="C2325" t="s">
        <v>175</v>
      </c>
      <c r="F2325" t="s">
        <v>176</v>
      </c>
      <c r="G2325" s="1">
        <v>-8</v>
      </c>
      <c r="H2325" s="1">
        <v>26.1</v>
      </c>
      <c r="I2325" s="2">
        <v>-20880</v>
      </c>
      <c r="J2325" s="3">
        <v>-6.7929999999999998E-4</v>
      </c>
      <c r="K2325" s="4">
        <v>30737429.370000001</v>
      </c>
      <c r="L2325" s="5">
        <v>1400001</v>
      </c>
      <c r="M2325" s="6">
        <v>21.95529101</v>
      </c>
      <c r="N2325" s="7">
        <f>IF(ISNUMBER(_xll.BDP($C2325, "DELTA_MID")),_xll.BDP($C2325, "DELTA_MID")," ")</f>
        <v>-0.11221100000000001</v>
      </c>
      <c r="O2325" s="7" t="str">
        <f>IF(ISNUMBER(N2325),_xll.BDP($C2325, "OPT_UNDL_TICKER"),"")</f>
        <v>SPX</v>
      </c>
      <c r="P2325" s="8">
        <f>IF(ISNUMBER(N2325),_xll.BDP($C2325, "OPT_UNDL_PX")," ")</f>
        <v>6538.76</v>
      </c>
      <c r="Q2325" s="7">
        <f>IF(ISNUMBER(N2325),+G2325*_xll.BDP($C2325, "PX_POS_MULT_FACTOR")*P2325/K2325," ")</f>
        <v>-0.17018365254400583</v>
      </c>
      <c r="R2325" s="8" t="str">
        <f>IF(OR($A2325="TUA",$A2325="TYA"),"",IF(ISNUMBER(_xll.BDP($C2325,"DUR_ADJ_OAS_MID")),_xll.BDP($C2325,"DUR_ADJ_OAS_MID"),IF(ISNUMBER(_xll.BDP($E2325&amp;" ISIN","DUR_ADJ_OAS_MID")),_xll.BDP($E2325&amp;" ISIN","DUR_ADJ_OAS_MID")," ")))</f>
        <v xml:space="preserve"> </v>
      </c>
      <c r="S2325" s="7">
        <f t="shared" si="37"/>
        <v>1.9096477835615439E-2</v>
      </c>
      <c r="T2325" t="s">
        <v>176</v>
      </c>
      <c r="U2325" t="s">
        <v>57</v>
      </c>
      <c r="AG2325">
        <v>-0.647698</v>
      </c>
    </row>
    <row r="2326" spans="1:33" x14ac:dyDescent="0.25">
      <c r="A2326" t="s">
        <v>5677</v>
      </c>
      <c r="B2326" t="s">
        <v>5506</v>
      </c>
      <c r="C2326" t="s">
        <v>5506</v>
      </c>
      <c r="F2326" t="s">
        <v>5507</v>
      </c>
      <c r="G2326" s="1">
        <v>-139</v>
      </c>
      <c r="H2326" s="1">
        <v>14.4</v>
      </c>
      <c r="I2326" s="2">
        <v>-200160</v>
      </c>
      <c r="J2326" s="3">
        <v>-6.51193E-3</v>
      </c>
      <c r="K2326" s="4">
        <v>30737429.370000001</v>
      </c>
      <c r="L2326" s="5">
        <v>1400001</v>
      </c>
      <c r="M2326" s="6">
        <v>21.95529101</v>
      </c>
      <c r="N2326" s="7">
        <f>IF(ISNUMBER(_xll.BDP($C2326, "DELTA_MID")),_xll.BDP($C2326, "DELTA_MID")," ")</f>
        <v>-4.2574000000000001E-2</v>
      </c>
      <c r="O2326" s="7" t="str">
        <f>IF(ISNUMBER(N2326),_xll.BDP($C2326, "OPT_UNDL_TICKER"),"")</f>
        <v>SPX</v>
      </c>
      <c r="P2326" s="8">
        <f>IF(ISNUMBER(N2326),_xll.BDP($C2326, "OPT_UNDL_PX")," ")</f>
        <v>6538.76</v>
      </c>
      <c r="Q2326" s="7">
        <f>IF(ISNUMBER(N2326),+G2326*_xll.BDP($C2326, "PX_POS_MULT_FACTOR")*P2326/K2326," ")</f>
        <v>-2.9569409629521011</v>
      </c>
      <c r="R2326" s="8" t="str">
        <f>IF(OR($A2326="TUA",$A2326="TYA"),"",IF(ISNUMBER(_xll.BDP($C2326,"DUR_ADJ_OAS_MID")),_xll.BDP($C2326,"DUR_ADJ_OAS_MID"),IF(ISNUMBER(_xll.BDP($E2326&amp;" ISIN","DUR_ADJ_OAS_MID")),_xll.BDP($E2326&amp;" ISIN","DUR_ADJ_OAS_MID")," ")))</f>
        <v xml:space="preserve"> </v>
      </c>
      <c r="S2326" s="7">
        <f t="shared" si="37"/>
        <v>0.12588880455672274</v>
      </c>
      <c r="T2326" t="s">
        <v>5507</v>
      </c>
      <c r="U2326" t="s">
        <v>57</v>
      </c>
      <c r="AG2326">
        <v>-0.647698</v>
      </c>
    </row>
    <row r="2327" spans="1:33" x14ac:dyDescent="0.25">
      <c r="A2327" t="s">
        <v>5677</v>
      </c>
      <c r="B2327" t="s">
        <v>5508</v>
      </c>
      <c r="C2327" t="s">
        <v>5508</v>
      </c>
      <c r="F2327" t="s">
        <v>5509</v>
      </c>
      <c r="G2327" s="1">
        <v>139</v>
      </c>
      <c r="H2327" s="1">
        <v>23.45</v>
      </c>
      <c r="I2327" s="2">
        <v>325955</v>
      </c>
      <c r="J2327" s="3">
        <v>1.0604499999999999E-2</v>
      </c>
      <c r="K2327" s="4">
        <v>30737429.370000001</v>
      </c>
      <c r="L2327" s="5">
        <v>1400001</v>
      </c>
      <c r="M2327" s="6">
        <v>21.95529101</v>
      </c>
      <c r="N2327" s="7">
        <f>IF(ISNUMBER(_xll.BDP($C2327, "DELTA_MID")),_xll.BDP($C2327, "DELTA_MID")," ")</f>
        <v>-7.3168999999999998E-2</v>
      </c>
      <c r="O2327" s="7" t="str">
        <f>IF(ISNUMBER(N2327),_xll.BDP($C2327, "OPT_UNDL_TICKER"),"")</f>
        <v>SPX</v>
      </c>
      <c r="P2327" s="8">
        <f>IF(ISNUMBER(N2327),_xll.BDP($C2327, "OPT_UNDL_PX")," ")</f>
        <v>6538.76</v>
      </c>
      <c r="Q2327" s="7">
        <f>IF(ISNUMBER(N2327),+G2327*_xll.BDP($C2327, "PX_POS_MULT_FACTOR")*P2327/K2327," ")</f>
        <v>2.9569409629521011</v>
      </c>
      <c r="R2327" s="8" t="str">
        <f>IF(OR($A2327="TUA",$A2327="TYA"),"",IF(ISNUMBER(_xll.BDP($C2327,"DUR_ADJ_OAS_MID")),_xll.BDP($C2327,"DUR_ADJ_OAS_MID"),IF(ISNUMBER(_xll.BDP($E2327&amp;" ISIN","DUR_ADJ_OAS_MID")),_xll.BDP($E2327&amp;" ISIN","DUR_ADJ_OAS_MID")," ")))</f>
        <v xml:space="preserve"> </v>
      </c>
      <c r="S2327" s="7">
        <f t="shared" si="37"/>
        <v>-0.21635641331824226</v>
      </c>
      <c r="T2327" t="s">
        <v>5509</v>
      </c>
      <c r="U2327" t="s">
        <v>57</v>
      </c>
      <c r="AG2327">
        <v>-0.647698</v>
      </c>
    </row>
    <row r="2328" spans="1:33" x14ac:dyDescent="0.25">
      <c r="A2328" t="s">
        <v>5677</v>
      </c>
      <c r="B2328" t="s">
        <v>5510</v>
      </c>
      <c r="C2328" t="s">
        <v>5510</v>
      </c>
      <c r="F2328" t="s">
        <v>5511</v>
      </c>
      <c r="G2328" s="1">
        <v>-63</v>
      </c>
      <c r="H2328" s="1">
        <v>31.3</v>
      </c>
      <c r="I2328" s="2">
        <v>-197190</v>
      </c>
      <c r="J2328" s="3">
        <v>-6.4153099999999996E-3</v>
      </c>
      <c r="K2328" s="4">
        <v>30737429.370000001</v>
      </c>
      <c r="L2328" s="5">
        <v>1400001</v>
      </c>
      <c r="M2328" s="6">
        <v>21.95529101</v>
      </c>
      <c r="N2328" s="7">
        <f>IF(ISNUMBER(_xll.BDP($C2328, "DELTA_MID")),_xll.BDP($C2328, "DELTA_MID")," ")</f>
        <v>-9.9386000000000002E-2</v>
      </c>
      <c r="O2328" s="7" t="str">
        <f>IF(ISNUMBER(N2328),_xll.BDP($C2328, "OPT_UNDL_TICKER"),"")</f>
        <v>SPX</v>
      </c>
      <c r="P2328" s="8">
        <f>IF(ISNUMBER(N2328),_xll.BDP($C2328, "OPT_UNDL_PX")," ")</f>
        <v>6538.76</v>
      </c>
      <c r="Q2328" s="7">
        <f>IF(ISNUMBER(N2328),+G2328*_xll.BDP($C2328, "PX_POS_MULT_FACTOR")*P2328/K2328," ")</f>
        <v>-1.3401962637840459</v>
      </c>
      <c r="R2328" s="8" t="str">
        <f>IF(OR($A2328="TUA",$A2328="TYA"),"",IF(ISNUMBER(_xll.BDP($C2328,"DUR_ADJ_OAS_MID")),_xll.BDP($C2328,"DUR_ADJ_OAS_MID"),IF(ISNUMBER(_xll.BDP($E2328&amp;" ISIN","DUR_ADJ_OAS_MID")),_xll.BDP($E2328&amp;" ISIN","DUR_ADJ_OAS_MID")," ")))</f>
        <v xml:space="preserve"> </v>
      </c>
      <c r="S2328" s="7">
        <f t="shared" si="37"/>
        <v>0.13319674587244118</v>
      </c>
      <c r="T2328" t="s">
        <v>5511</v>
      </c>
      <c r="U2328" t="s">
        <v>57</v>
      </c>
      <c r="AG2328">
        <v>-0.647698</v>
      </c>
    </row>
    <row r="2329" spans="1:33" x14ac:dyDescent="0.25">
      <c r="A2329" t="s">
        <v>5677</v>
      </c>
      <c r="B2329" t="s">
        <v>5512</v>
      </c>
      <c r="C2329" t="s">
        <v>5512</v>
      </c>
      <c r="F2329" t="s">
        <v>5513</v>
      </c>
      <c r="G2329" s="1">
        <v>63</v>
      </c>
      <c r="H2329" s="1">
        <v>59.65</v>
      </c>
      <c r="I2329" s="2">
        <v>375795</v>
      </c>
      <c r="J2329" s="3">
        <v>1.2225969999999999E-2</v>
      </c>
      <c r="K2329" s="4">
        <v>30737429.370000001</v>
      </c>
      <c r="L2329" s="5">
        <v>1400001</v>
      </c>
      <c r="M2329" s="6">
        <v>21.95529101</v>
      </c>
      <c r="N2329" s="7">
        <f>IF(ISNUMBER(_xll.BDP($C2329, "DELTA_MID")),_xll.BDP($C2329, "DELTA_MID")," ")</f>
        <v>-0.191663</v>
      </c>
      <c r="O2329" s="7" t="str">
        <f>IF(ISNUMBER(N2329),_xll.BDP($C2329, "OPT_UNDL_TICKER"),"")</f>
        <v>SPX</v>
      </c>
      <c r="P2329" s="8">
        <f>IF(ISNUMBER(N2329),_xll.BDP($C2329, "OPT_UNDL_PX")," ")</f>
        <v>6538.76</v>
      </c>
      <c r="Q2329" s="7">
        <f>IF(ISNUMBER(N2329),+G2329*_xll.BDP($C2329, "PX_POS_MULT_FACTOR")*P2329/K2329," ")</f>
        <v>1.3401962637840459</v>
      </c>
      <c r="R2329" s="8" t="str">
        <f>IF(OR($A2329="TUA",$A2329="TYA"),"",IF(ISNUMBER(_xll.BDP($C2329,"DUR_ADJ_OAS_MID")),_xll.BDP($C2329,"DUR_ADJ_OAS_MID"),IF(ISNUMBER(_xll.BDP($E2329&amp;" ISIN","DUR_ADJ_OAS_MID")),_xll.BDP($E2329&amp;" ISIN","DUR_ADJ_OAS_MID")," ")))</f>
        <v xml:space="preserve"> </v>
      </c>
      <c r="S2329" s="7">
        <f t="shared" si="37"/>
        <v>-0.2568660365056416</v>
      </c>
      <c r="T2329" t="s">
        <v>5513</v>
      </c>
      <c r="U2329" t="s">
        <v>57</v>
      </c>
      <c r="AG2329">
        <v>-0.647698</v>
      </c>
    </row>
    <row r="2330" spans="1:33" x14ac:dyDescent="0.25">
      <c r="A2330" t="s">
        <v>5677</v>
      </c>
      <c r="B2330" t="s">
        <v>5683</v>
      </c>
      <c r="C2330" t="s">
        <v>5684</v>
      </c>
      <c r="F2330" t="s">
        <v>5683</v>
      </c>
      <c r="G2330" s="1">
        <v>37818</v>
      </c>
      <c r="H2330" s="1">
        <v>395.23</v>
      </c>
      <c r="I2330" s="2">
        <v>14946808.140000001</v>
      </c>
      <c r="J2330" s="3">
        <v>0.48627385000000001</v>
      </c>
      <c r="K2330" s="4">
        <v>30737429.370000001</v>
      </c>
      <c r="L2330" s="5">
        <v>1400001</v>
      </c>
      <c r="M2330" s="6">
        <v>21.95529101</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t="str">
        <f>IF(OR($A2330="TUA",$A2330="TYA"),"",IF(ISNUMBER(_xll.BDP($C2330,"DUR_ADJ_OAS_MID")),_xll.BDP($C2330,"DUR_ADJ_OAS_MID"),IF(ISNUMBER(_xll.BDP($E2330&amp;" ISIN","DUR_ADJ_OAS_MID")),_xll.BDP($E2330&amp;" ISIN","DUR_ADJ_OAS_MID")," ")))</f>
        <v xml:space="preserve"> </v>
      </c>
      <c r="S2330" s="7" t="str">
        <f t="shared" si="37"/>
        <v xml:space="preserve"> </v>
      </c>
      <c r="T2330" t="s">
        <v>5683</v>
      </c>
      <c r="U2330" t="s">
        <v>86</v>
      </c>
      <c r="AG2330">
        <v>-0.647698</v>
      </c>
    </row>
    <row r="2331" spans="1:33" x14ac:dyDescent="0.25">
      <c r="A2331" t="s">
        <v>5677</v>
      </c>
      <c r="B2331" t="s">
        <v>5685</v>
      </c>
      <c r="C2331" t="s">
        <v>5686</v>
      </c>
      <c r="F2331" t="s">
        <v>5686</v>
      </c>
      <c r="G2331" s="1">
        <v>-15815430</v>
      </c>
      <c r="H2331" s="1">
        <v>100</v>
      </c>
      <c r="I2331" s="2">
        <v>-15815430</v>
      </c>
      <c r="J2331" s="3">
        <v>-0.51453327000000004</v>
      </c>
      <c r="K2331" s="4">
        <v>30737429.370000001</v>
      </c>
      <c r="L2331" s="5">
        <v>1400001</v>
      </c>
      <c r="M2331" s="6">
        <v>21.95529101</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t="str">
        <f>IF(OR($A2331="TUA",$A2331="TYA"),"",IF(ISNUMBER(_xll.BDP($C2331,"DUR_ADJ_OAS_MID")),_xll.BDP($C2331,"DUR_ADJ_OAS_MID"),IF(ISNUMBER(_xll.BDP($E2331&amp;" ISIN","DUR_ADJ_OAS_MID")),_xll.BDP($E2331&amp;" ISIN","DUR_ADJ_OAS_MID")," ")))</f>
        <v xml:space="preserve"> </v>
      </c>
      <c r="S2331" s="7" t="str">
        <f t="shared" si="37"/>
        <v xml:space="preserve"> </v>
      </c>
      <c r="T2331" t="s">
        <v>5686</v>
      </c>
      <c r="U2331" t="s">
        <v>86</v>
      </c>
      <c r="AG2331">
        <v>-0.647698</v>
      </c>
    </row>
    <row r="2332" spans="1:33" x14ac:dyDescent="0.25">
      <c r="A2332" t="s">
        <v>5677</v>
      </c>
      <c r="B2332" t="s">
        <v>89</v>
      </c>
      <c r="C2332" t="s">
        <v>89</v>
      </c>
      <c r="D2332" t="s">
        <v>90</v>
      </c>
      <c r="E2332" t="s">
        <v>91</v>
      </c>
      <c r="F2332" t="s">
        <v>92</v>
      </c>
      <c r="G2332" s="1">
        <v>3000000</v>
      </c>
      <c r="H2332" s="1">
        <v>99.490987000000004</v>
      </c>
      <c r="I2332" s="2">
        <v>2984729.61</v>
      </c>
      <c r="J2332" s="3">
        <v>9.7104070000000001E-2</v>
      </c>
      <c r="K2332" s="4">
        <v>30737429.370000001</v>
      </c>
      <c r="L2332" s="5">
        <v>1400001</v>
      </c>
      <c r="M2332" s="6">
        <v>21.95529101</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f>IF(OR($A2332="TUA",$A2332="TYA"),"",IF(ISNUMBER(_xll.BDP($C2332,"DUR_ADJ_OAS_MID")),_xll.BDP($C2332,"DUR_ADJ_OAS_MID"),IF(ISNUMBER(_xll.BDP($E2332&amp;" ISIN","DUR_ADJ_OAS_MID")),_xll.BDP($E2332&amp;" ISIN","DUR_ADJ_OAS_MID")," ")))</f>
        <v>0.1307369377044634</v>
      </c>
      <c r="S2332" s="7">
        <f t="shared" si="37"/>
        <v>1.2695088750439853E-2</v>
      </c>
      <c r="T2332" t="s">
        <v>92</v>
      </c>
      <c r="U2332" t="s">
        <v>93</v>
      </c>
      <c r="AG2332">
        <v>-0.647698</v>
      </c>
    </row>
    <row r="2333" spans="1:33" x14ac:dyDescent="0.25">
      <c r="A2333" t="s">
        <v>5677</v>
      </c>
      <c r="B2333" t="s">
        <v>209</v>
      </c>
      <c r="C2333" t="s">
        <v>209</v>
      </c>
      <c r="D2333" t="s">
        <v>210</v>
      </c>
      <c r="E2333" t="s">
        <v>211</v>
      </c>
      <c r="F2333" t="s">
        <v>212</v>
      </c>
      <c r="G2333" s="1">
        <v>7200000</v>
      </c>
      <c r="H2333" s="1">
        <v>99.005851000000007</v>
      </c>
      <c r="I2333" s="2">
        <v>7128421.2699999996</v>
      </c>
      <c r="J2333" s="3">
        <v>0.23191338</v>
      </c>
      <c r="K2333" s="4">
        <v>30737429.370000001</v>
      </c>
      <c r="L2333" s="5">
        <v>1400001</v>
      </c>
      <c r="M2333" s="6">
        <v>21.95529101</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f>IF(OR($A2333="TUA",$A2333="TYA"),"",IF(ISNUMBER(_xll.BDP($C2333,"DUR_ADJ_OAS_MID")),_xll.BDP($C2333,"DUR_ADJ_OAS_MID"),IF(ISNUMBER(_xll.BDP($E2333&amp;" ISIN","DUR_ADJ_OAS_MID")),_xll.BDP($E2333&amp;" ISIN","DUR_ADJ_OAS_MID")," ")))</f>
        <v>0.2575987489075548</v>
      </c>
      <c r="S2333" s="7">
        <f t="shared" si="37"/>
        <v>5.9740596542922339E-2</v>
      </c>
      <c r="T2333" t="s">
        <v>212</v>
      </c>
      <c r="U2333" t="s">
        <v>93</v>
      </c>
      <c r="AG2333">
        <v>-0.647698</v>
      </c>
    </row>
    <row r="2334" spans="1:33" x14ac:dyDescent="0.25">
      <c r="A2334" t="s">
        <v>5677</v>
      </c>
      <c r="B2334" t="s">
        <v>98</v>
      </c>
      <c r="C2334" t="s">
        <v>98</v>
      </c>
      <c r="D2334" t="s">
        <v>99</v>
      </c>
      <c r="E2334" t="s">
        <v>100</v>
      </c>
      <c r="F2334" t="s">
        <v>101</v>
      </c>
      <c r="G2334" s="1">
        <v>3150000</v>
      </c>
      <c r="H2334" s="1">
        <v>99.786028000000002</v>
      </c>
      <c r="I2334" s="2">
        <v>3143259.88</v>
      </c>
      <c r="J2334" s="3">
        <v>0.10226164</v>
      </c>
      <c r="K2334" s="4">
        <v>30737429.370000001</v>
      </c>
      <c r="L2334" s="5">
        <v>1400001</v>
      </c>
      <c r="M2334" s="6">
        <v>21.95529101</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f>IF(OR($A2334="TUA",$A2334="TYA"),"",IF(ISNUMBER(_xll.BDP($C2334,"DUR_ADJ_OAS_MID")),_xll.BDP($C2334,"DUR_ADJ_OAS_MID"),IF(ISNUMBER(_xll.BDP($E2334&amp;" ISIN","DUR_ADJ_OAS_MID")),_xll.BDP($E2334&amp;" ISIN","DUR_ADJ_OAS_MID")," ")))</f>
        <v>5.466063604058008E-2</v>
      </c>
      <c r="S2334" s="7">
        <f t="shared" si="37"/>
        <v>5.5896862849528252E-3</v>
      </c>
      <c r="T2334" t="s">
        <v>101</v>
      </c>
      <c r="U2334" t="s">
        <v>93</v>
      </c>
      <c r="AG2334">
        <v>-0.647698</v>
      </c>
    </row>
    <row r="2335" spans="1:33" x14ac:dyDescent="0.25">
      <c r="A2335" t="s">
        <v>5677</v>
      </c>
      <c r="B2335" t="s">
        <v>102</v>
      </c>
      <c r="C2335" t="s">
        <v>102</v>
      </c>
      <c r="D2335" t="s">
        <v>103</v>
      </c>
      <c r="E2335" t="s">
        <v>104</v>
      </c>
      <c r="F2335" t="s">
        <v>105</v>
      </c>
      <c r="G2335" s="1">
        <v>1000000</v>
      </c>
      <c r="H2335" s="1">
        <v>99.624564000000007</v>
      </c>
      <c r="I2335" s="2">
        <v>996245.64</v>
      </c>
      <c r="J2335" s="3">
        <v>3.2411479999999999E-2</v>
      </c>
      <c r="K2335" s="4">
        <v>30737429.370000001</v>
      </c>
      <c r="L2335" s="5">
        <v>1400001</v>
      </c>
      <c r="M2335" s="6">
        <v>21.95529101</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f>IF(OR($A2335="TUA",$A2335="TYA"),"",IF(ISNUMBER(_xll.BDP($C2335,"DUR_ADJ_OAS_MID")),_xll.BDP($C2335,"DUR_ADJ_OAS_MID"),IF(ISNUMBER(_xll.BDP($E2335&amp;" ISIN","DUR_ADJ_OAS_MID")),_xll.BDP($E2335&amp;" ISIN","DUR_ADJ_OAS_MID")," ")))</f>
        <v>9.5449567797519119E-2</v>
      </c>
      <c r="S2335" s="7">
        <f t="shared" si="37"/>
        <v>3.0936617576779349E-3</v>
      </c>
      <c r="T2335" t="s">
        <v>105</v>
      </c>
      <c r="U2335" t="s">
        <v>93</v>
      </c>
      <c r="AG2335">
        <v>-0.647698</v>
      </c>
    </row>
    <row r="2336" spans="1:33" x14ac:dyDescent="0.25">
      <c r="A2336" t="s">
        <v>5677</v>
      </c>
      <c r="B2336" t="s">
        <v>106</v>
      </c>
      <c r="C2336" t="s">
        <v>106</v>
      </c>
      <c r="D2336" t="s">
        <v>107</v>
      </c>
      <c r="E2336" t="s">
        <v>108</v>
      </c>
      <c r="F2336" t="s">
        <v>109</v>
      </c>
      <c r="G2336" s="1">
        <v>700000</v>
      </c>
      <c r="H2336" s="1">
        <v>98.936932999999996</v>
      </c>
      <c r="I2336" s="2">
        <v>692558.53</v>
      </c>
      <c r="J2336" s="3">
        <v>2.253144E-2</v>
      </c>
      <c r="K2336" s="4">
        <v>30737429.370000001</v>
      </c>
      <c r="L2336" s="5">
        <v>1400001</v>
      </c>
      <c r="M2336" s="6">
        <v>21.95529101</v>
      </c>
      <c r="N2336" s="7" t="str">
        <f>IF(ISNUMBER(_xll.BDP($C2336, "DELTA_MID")),_xll.BDP($C2336, "DELTA_MID")," ")</f>
        <v xml:space="preserve"> </v>
      </c>
      <c r="O2336" s="7" t="str">
        <f>IF(ISNUMBER(N2336),_xll.BDP($C2336, "OPT_UNDL_TICKER"),"")</f>
        <v/>
      </c>
      <c r="P2336" s="8" t="str">
        <f>IF(ISNUMBER(N2336),_xll.BDP($C2336, "OPT_UNDL_PX")," ")</f>
        <v xml:space="preserve"> </v>
      </c>
      <c r="Q2336" s="7" t="str">
        <f>IF(ISNUMBER(N2336),+G2336*_xll.BDP($C2336, "PX_POS_MULT_FACTOR")*P2336/K2336," ")</f>
        <v xml:space="preserve"> </v>
      </c>
      <c r="R2336" s="8">
        <f>IF(OR($A2336="TUA",$A2336="TYA"),"",IF(ISNUMBER(_xll.BDP($C2336,"DUR_ADJ_OAS_MID")),_xll.BDP($C2336,"DUR_ADJ_OAS_MID"),IF(ISNUMBER(_xll.BDP($E2336&amp;" ISIN","DUR_ADJ_OAS_MID")),_xll.BDP($E2336&amp;" ISIN","DUR_ADJ_OAS_MID")," ")))</f>
        <v>0.27636060819519098</v>
      </c>
      <c r="S2336" s="7">
        <f t="shared" si="37"/>
        <v>6.2268024619134537E-3</v>
      </c>
      <c r="T2336" t="s">
        <v>109</v>
      </c>
      <c r="U2336" t="s">
        <v>93</v>
      </c>
      <c r="AG2336">
        <v>-0.647698</v>
      </c>
    </row>
    <row r="2337" spans="1:33" x14ac:dyDescent="0.25">
      <c r="A2337" t="s">
        <v>5677</v>
      </c>
      <c r="B2337" t="s">
        <v>110</v>
      </c>
      <c r="C2337" t="s">
        <v>110</v>
      </c>
      <c r="G2337" s="1">
        <v>541771.14</v>
      </c>
      <c r="H2337" s="1">
        <v>1</v>
      </c>
      <c r="I2337" s="2">
        <v>541771.14</v>
      </c>
      <c r="J2337" s="3">
        <v>1.7625780000000001E-2</v>
      </c>
      <c r="K2337" s="4">
        <v>30737429.370000001</v>
      </c>
      <c r="L2337" s="5">
        <v>1400001</v>
      </c>
      <c r="M2337" s="6">
        <v>21.95529101</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ref="S2337:S2368" si="38">IF(ISNUMBER(N2337),Q2337*N2337,IF(ISNUMBER(R2337),J2337*R2337," "))</f>
        <v xml:space="preserve"> </v>
      </c>
      <c r="T2337" t="s">
        <v>110</v>
      </c>
      <c r="U2337" t="s">
        <v>110</v>
      </c>
      <c r="AG2337">
        <v>-0.647698</v>
      </c>
    </row>
    <row r="2338" spans="1:33" x14ac:dyDescent="0.25">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8"/>
        <v xml:space="preserve"> </v>
      </c>
    </row>
    <row r="2339" spans="1:33" x14ac:dyDescent="0.25">
      <c r="A2339" t="s">
        <v>5687</v>
      </c>
      <c r="B2339" t="s">
        <v>5688</v>
      </c>
      <c r="C2339" t="s">
        <v>5689</v>
      </c>
      <c r="F2339" t="s">
        <v>5688</v>
      </c>
      <c r="G2339" s="1">
        <v>4500</v>
      </c>
      <c r="H2339" s="1">
        <v>104.375</v>
      </c>
      <c r="I2339" s="2">
        <v>939375000</v>
      </c>
      <c r="J2339" s="3">
        <v>1.4670740099999999</v>
      </c>
      <c r="K2339" s="4">
        <v>640305121.12</v>
      </c>
      <c r="L2339" s="5">
        <v>29225001</v>
      </c>
      <c r="M2339" s="6">
        <v>21.909498689999999</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t="str">
        <f>IF(OR($A2339="TUA",$A2339="TYA"),"",IF(ISNUMBER(_xll.BDP($C2339,"DUR_ADJ_OAS_MID")),_xll.BDP($C2339,"DUR_ADJ_OAS_MID"),IF(ISNUMBER(_xll.BDP($E2339&amp;" ISIN","DUR_ADJ_OAS_MID")),_xll.BDP($E2339&amp;" ISIN","DUR_ADJ_OAS_MID")," ")))</f>
        <v/>
      </c>
      <c r="S2339" s="7" t="str">
        <f t="shared" si="38"/>
        <v xml:space="preserve"> </v>
      </c>
      <c r="T2339" t="s">
        <v>5690</v>
      </c>
      <c r="U2339" t="s">
        <v>45</v>
      </c>
      <c r="AG2339">
        <v>1.892E-3</v>
      </c>
    </row>
    <row r="2340" spans="1:33" x14ac:dyDescent="0.25">
      <c r="A2340" t="s">
        <v>5687</v>
      </c>
      <c r="B2340" t="s">
        <v>1720</v>
      </c>
      <c r="C2340" t="s">
        <v>1721</v>
      </c>
      <c r="F2340" t="s">
        <v>1720</v>
      </c>
      <c r="G2340" s="1">
        <v>11405</v>
      </c>
      <c r="H2340" s="1">
        <v>104.179688</v>
      </c>
      <c r="I2340" s="2">
        <v>2376338683.2800002</v>
      </c>
      <c r="J2340" s="3">
        <v>3.7112598399999999</v>
      </c>
      <c r="K2340" s="4">
        <v>640305121.12</v>
      </c>
      <c r="L2340" s="5">
        <v>29225001</v>
      </c>
      <c r="M2340" s="6">
        <v>21.909498689999999</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t="str">
        <f>IF(OR($A2340="TUA",$A2340="TYA"),"",IF(ISNUMBER(_xll.BDP($C2340,"DUR_ADJ_OAS_MID")),_xll.BDP($C2340,"DUR_ADJ_OAS_MID"),IF(ISNUMBER(_xll.BDP($E2340&amp;" ISIN","DUR_ADJ_OAS_MID")),_xll.BDP($E2340&amp;" ISIN","DUR_ADJ_OAS_MID")," ")))</f>
        <v/>
      </c>
      <c r="S2340" s="7" t="str">
        <f t="shared" si="38"/>
        <v xml:space="preserve"> </v>
      </c>
      <c r="T2340" t="s">
        <v>1722</v>
      </c>
      <c r="U2340" t="s">
        <v>45</v>
      </c>
      <c r="AG2340">
        <v>1.892E-3</v>
      </c>
    </row>
    <row r="2341" spans="1:33" x14ac:dyDescent="0.25">
      <c r="A2341" t="s">
        <v>5687</v>
      </c>
      <c r="B2341" t="s">
        <v>115</v>
      </c>
      <c r="C2341" t="s">
        <v>116</v>
      </c>
      <c r="D2341" t="s">
        <v>117</v>
      </c>
      <c r="E2341" t="s">
        <v>118</v>
      </c>
      <c r="F2341" t="s">
        <v>119</v>
      </c>
      <c r="G2341" s="1">
        <v>5459000</v>
      </c>
      <c r="H2341" s="1">
        <v>100.28</v>
      </c>
      <c r="I2341" s="2">
        <v>547428520</v>
      </c>
      <c r="J2341" s="3">
        <v>0.85494946000000005</v>
      </c>
      <c r="K2341" s="4">
        <v>640305121.12</v>
      </c>
      <c r="L2341" s="5">
        <v>29225001</v>
      </c>
      <c r="M2341" s="6">
        <v>21.909498689999999</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t="str">
        <f>IF(OR($A2341="TUA",$A2341="TYA"),"",IF(ISNUMBER(_xll.BDP($C2341,"DUR_ADJ_OAS_MID")),_xll.BDP($C2341,"DUR_ADJ_OAS_MID"),IF(ISNUMBER(_xll.BDP($E2341&amp;" ISIN","DUR_ADJ_OAS_MID")),_xll.BDP($E2341&amp;" ISIN","DUR_ADJ_OAS_MID")," ")))</f>
        <v/>
      </c>
      <c r="S2341" s="7" t="str">
        <f t="shared" si="38"/>
        <v xml:space="preserve"> </v>
      </c>
      <c r="T2341" t="s">
        <v>119</v>
      </c>
      <c r="U2341" t="s">
        <v>41</v>
      </c>
      <c r="AG2341">
        <v>1.892E-3</v>
      </c>
    </row>
    <row r="2342" spans="1:33" x14ac:dyDescent="0.25">
      <c r="A2342" t="s">
        <v>5687</v>
      </c>
      <c r="B2342" t="s">
        <v>89</v>
      </c>
      <c r="C2342" t="s">
        <v>89</v>
      </c>
      <c r="D2342" t="s">
        <v>90</v>
      </c>
      <c r="E2342" t="s">
        <v>91</v>
      </c>
      <c r="F2342" t="s">
        <v>92</v>
      </c>
      <c r="G2342" s="1">
        <v>25900000</v>
      </c>
      <c r="H2342" s="1">
        <v>99.490987000000004</v>
      </c>
      <c r="I2342" s="2">
        <v>25768165.629999999</v>
      </c>
      <c r="J2342" s="3">
        <v>4.0243569999999999E-2</v>
      </c>
      <c r="K2342" s="4">
        <v>640305121.12</v>
      </c>
      <c r="L2342" s="5">
        <v>29225001</v>
      </c>
      <c r="M2342" s="6">
        <v>21.909498689999999</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c>
      <c r="S2342" s="7" t="str">
        <f t="shared" si="38"/>
        <v xml:space="preserve"> </v>
      </c>
      <c r="T2342" t="s">
        <v>92</v>
      </c>
      <c r="U2342" t="s">
        <v>93</v>
      </c>
      <c r="AG2342">
        <v>1.892E-3</v>
      </c>
    </row>
    <row r="2343" spans="1:33" x14ac:dyDescent="0.25">
      <c r="A2343" t="s">
        <v>5687</v>
      </c>
      <c r="B2343" t="s">
        <v>98</v>
      </c>
      <c r="C2343" t="s">
        <v>98</v>
      </c>
      <c r="D2343" t="s">
        <v>99</v>
      </c>
      <c r="E2343" t="s">
        <v>100</v>
      </c>
      <c r="F2343" t="s">
        <v>101</v>
      </c>
      <c r="G2343" s="1">
        <v>10000000</v>
      </c>
      <c r="H2343" s="1">
        <v>99.786028000000002</v>
      </c>
      <c r="I2343" s="2">
        <v>9978602.8000000007</v>
      </c>
      <c r="J2343" s="3">
        <v>1.558414E-2</v>
      </c>
      <c r="K2343" s="4">
        <v>640305121.12</v>
      </c>
      <c r="L2343" s="5">
        <v>29225001</v>
      </c>
      <c r="M2343" s="6">
        <v>21.909498689999999</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c>
      <c r="S2343" s="7" t="str">
        <f t="shared" si="38"/>
        <v xml:space="preserve"> </v>
      </c>
      <c r="T2343" t="s">
        <v>101</v>
      </c>
      <c r="U2343" t="s">
        <v>93</v>
      </c>
      <c r="AG2343">
        <v>1.892E-3</v>
      </c>
    </row>
    <row r="2344" spans="1:33" x14ac:dyDescent="0.25">
      <c r="A2344" t="s">
        <v>5687</v>
      </c>
      <c r="B2344" t="s">
        <v>102</v>
      </c>
      <c r="C2344" t="s">
        <v>102</v>
      </c>
      <c r="D2344" t="s">
        <v>103</v>
      </c>
      <c r="E2344" t="s">
        <v>104</v>
      </c>
      <c r="F2344" t="s">
        <v>105</v>
      </c>
      <c r="G2344" s="1">
        <v>59000000</v>
      </c>
      <c r="H2344" s="1">
        <v>99.624564000000007</v>
      </c>
      <c r="I2344" s="2">
        <v>58778492.759999998</v>
      </c>
      <c r="J2344" s="3">
        <v>9.1797630000000005E-2</v>
      </c>
      <c r="K2344" s="4">
        <v>640305121.12</v>
      </c>
      <c r="L2344" s="5">
        <v>29225001</v>
      </c>
      <c r="M2344" s="6">
        <v>21.909498689999999</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c>
      <c r="S2344" s="7" t="str">
        <f t="shared" si="38"/>
        <v xml:space="preserve"> </v>
      </c>
      <c r="T2344" t="s">
        <v>105</v>
      </c>
      <c r="U2344" t="s">
        <v>93</v>
      </c>
      <c r="AG2344">
        <v>1.892E-3</v>
      </c>
    </row>
    <row r="2345" spans="1:33" x14ac:dyDescent="0.25">
      <c r="A2345" t="s">
        <v>5687</v>
      </c>
      <c r="B2345" t="s">
        <v>110</v>
      </c>
      <c r="C2345" t="s">
        <v>110</v>
      </c>
      <c r="G2345" s="1">
        <v>-1648660.08</v>
      </c>
      <c r="H2345" s="1">
        <v>1</v>
      </c>
      <c r="I2345" s="2">
        <v>-1648660.08</v>
      </c>
      <c r="J2345" s="3">
        <v>-2.5747999999999999E-3</v>
      </c>
      <c r="K2345" s="4">
        <v>640305121.12</v>
      </c>
      <c r="L2345" s="5">
        <v>29225001</v>
      </c>
      <c r="M2345" s="6">
        <v>21.909498689999999</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c>
      <c r="S2345" s="7" t="str">
        <f t="shared" si="38"/>
        <v xml:space="preserve"> </v>
      </c>
      <c r="T2345" t="s">
        <v>110</v>
      </c>
      <c r="U2345" t="s">
        <v>110</v>
      </c>
      <c r="AG2345">
        <v>1.892E-3</v>
      </c>
    </row>
    <row r="2346" spans="1:33" x14ac:dyDescent="0.25">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xml:space="preserve"> </v>
      </c>
      <c r="S2346" s="7" t="str">
        <f t="shared" si="38"/>
        <v xml:space="preserve"> </v>
      </c>
    </row>
    <row r="2347" spans="1:33" x14ac:dyDescent="0.25">
      <c r="A2347" t="s">
        <v>5691</v>
      </c>
      <c r="B2347" t="s">
        <v>42</v>
      </c>
      <c r="C2347" t="s">
        <v>43</v>
      </c>
      <c r="F2347" t="s">
        <v>42</v>
      </c>
      <c r="G2347" s="1">
        <v>808</v>
      </c>
      <c r="H2347" s="1">
        <v>112.8125</v>
      </c>
      <c r="I2347" s="2">
        <v>91152500</v>
      </c>
      <c r="J2347" s="3">
        <v>1.1060300999999999</v>
      </c>
      <c r="K2347" s="4">
        <v>82414122.299999997</v>
      </c>
      <c r="L2347" s="5">
        <v>6000001</v>
      </c>
      <c r="M2347" s="6">
        <v>13.73568476</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c>
      <c r="S2347" s="7" t="str">
        <f t="shared" si="38"/>
        <v xml:space="preserve"> </v>
      </c>
      <c r="T2347" t="s">
        <v>44</v>
      </c>
      <c r="U2347" t="s">
        <v>45</v>
      </c>
      <c r="AG2347">
        <v>-5.5800000000000001E-4</v>
      </c>
    </row>
    <row r="2348" spans="1:33" x14ac:dyDescent="0.25">
      <c r="A2348" t="s">
        <v>5691</v>
      </c>
      <c r="B2348" t="s">
        <v>46</v>
      </c>
      <c r="C2348" t="s">
        <v>47</v>
      </c>
      <c r="F2348" t="s">
        <v>46</v>
      </c>
      <c r="G2348" s="1">
        <v>1328</v>
      </c>
      <c r="H2348" s="1">
        <v>112.875</v>
      </c>
      <c r="I2348" s="2">
        <v>149898000</v>
      </c>
      <c r="J2348" s="3">
        <v>1.81883876</v>
      </c>
      <c r="K2348" s="4">
        <v>82414122.299999997</v>
      </c>
      <c r="L2348" s="5">
        <v>6000001</v>
      </c>
      <c r="M2348" s="6">
        <v>13.73568476</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c>
      <c r="S2348" s="7" t="str">
        <f t="shared" si="38"/>
        <v xml:space="preserve"> </v>
      </c>
      <c r="T2348" t="s">
        <v>48</v>
      </c>
      <c r="U2348" t="s">
        <v>45</v>
      </c>
      <c r="AG2348">
        <v>-5.5800000000000001E-4</v>
      </c>
    </row>
    <row r="2349" spans="1:33" x14ac:dyDescent="0.25">
      <c r="A2349" t="s">
        <v>5691</v>
      </c>
      <c r="B2349" t="s">
        <v>115</v>
      </c>
      <c r="C2349" t="s">
        <v>116</v>
      </c>
      <c r="D2349" t="s">
        <v>117</v>
      </c>
      <c r="E2349" t="s">
        <v>118</v>
      </c>
      <c r="F2349" t="s">
        <v>119</v>
      </c>
      <c r="G2349" s="1">
        <v>806000</v>
      </c>
      <c r="H2349" s="1">
        <v>100.28</v>
      </c>
      <c r="I2349" s="2">
        <v>80825680</v>
      </c>
      <c r="J2349" s="3">
        <v>0.98072608999999999</v>
      </c>
      <c r="K2349" s="4">
        <v>82414122.299999997</v>
      </c>
      <c r="L2349" s="5">
        <v>6000001</v>
      </c>
      <c r="M2349" s="6">
        <v>13.73568476</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c>
      <c r="S2349" s="7" t="str">
        <f t="shared" si="38"/>
        <v xml:space="preserve"> </v>
      </c>
      <c r="T2349" t="s">
        <v>119</v>
      </c>
      <c r="U2349" t="s">
        <v>41</v>
      </c>
      <c r="AG2349">
        <v>-5.5800000000000001E-4</v>
      </c>
    </row>
    <row r="2350" spans="1:33" x14ac:dyDescent="0.25">
      <c r="A2350" t="s">
        <v>5691</v>
      </c>
      <c r="B2350" t="s">
        <v>110</v>
      </c>
      <c r="C2350" t="s">
        <v>110</v>
      </c>
      <c r="G2350" s="1">
        <v>1588442.31</v>
      </c>
      <c r="H2350" s="1">
        <v>1</v>
      </c>
      <c r="I2350" s="2">
        <v>1588442.31</v>
      </c>
      <c r="J2350" s="3">
        <v>1.9273909999999998E-2</v>
      </c>
      <c r="K2350" s="4">
        <v>82414122.299999997</v>
      </c>
      <c r="L2350" s="5">
        <v>6000001</v>
      </c>
      <c r="M2350" s="6">
        <v>13.73568476</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c>
      <c r="S2350" s="7" t="str">
        <f t="shared" si="38"/>
        <v xml:space="preserve"> </v>
      </c>
      <c r="T2350" t="s">
        <v>110</v>
      </c>
      <c r="U2350" t="s">
        <v>110</v>
      </c>
      <c r="AG2350">
        <v>-5.5800000000000001E-4</v>
      </c>
    </row>
    <row r="2351" spans="1:33" x14ac:dyDescent="0.25">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xml:space="preserve"> </v>
      </c>
      <c r="S2351" s="7" t="str">
        <f t="shared" si="38"/>
        <v xml:space="preserve"> </v>
      </c>
    </row>
    <row r="2352" spans="1:33" x14ac:dyDescent="0.25">
      <c r="A2352" t="s">
        <v>5659</v>
      </c>
      <c r="B2352" t="s">
        <v>5692</v>
      </c>
      <c r="C2352" t="s">
        <v>5692</v>
      </c>
      <c r="F2352" t="s">
        <v>5693</v>
      </c>
      <c r="G2352" s="1">
        <v>-650000</v>
      </c>
      <c r="H2352" s="1">
        <v>7.3700000000000002E-2</v>
      </c>
      <c r="I2352" s="2">
        <v>-47905</v>
      </c>
      <c r="J2352" s="3">
        <v>-7.0036000000000002E-4</v>
      </c>
      <c r="K2352" s="4">
        <v>68400723.75</v>
      </c>
      <c r="L2352" s="5">
        <v>2675001</v>
      </c>
      <c r="M2352" s="6">
        <v>25.570354460000001</v>
      </c>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t="str">
        <f>IF(OR($A2352="TUA",$A2352="TYA"),"",IF(ISNUMBER(_xll.BDP($C2352,"DUR_ADJ_OAS_MID")),_xll.BDP($C2352,"DUR_ADJ_OAS_MID"),IF(ISNUMBER(_xll.BDP($E2352&amp;" ISIN","DUR_ADJ_OAS_MID")),_xll.BDP($E2352&amp;" ISIN","DUR_ADJ_OAS_MID")," ")))</f>
        <v xml:space="preserve"> </v>
      </c>
      <c r="S2352" s="7" t="str">
        <f t="shared" si="38"/>
        <v xml:space="preserve"> </v>
      </c>
      <c r="T2352" t="s">
        <v>5693</v>
      </c>
      <c r="U2352" t="s">
        <v>57</v>
      </c>
    </row>
    <row r="2353" spans="1:21" x14ac:dyDescent="0.25">
      <c r="A2353" t="s">
        <v>5659</v>
      </c>
      <c r="B2353" t="s">
        <v>5694</v>
      </c>
      <c r="C2353" t="s">
        <v>5694</v>
      </c>
      <c r="F2353" t="s">
        <v>5695</v>
      </c>
      <c r="G2353" s="1">
        <v>-5500000</v>
      </c>
      <c r="H2353" s="1">
        <v>6.4799999999999996E-2</v>
      </c>
      <c r="I2353" s="2">
        <v>-356400</v>
      </c>
      <c r="J2353" s="3">
        <v>-5.21047E-3</v>
      </c>
      <c r="K2353" s="4">
        <v>68400723.75</v>
      </c>
      <c r="L2353" s="5">
        <v>2675001</v>
      </c>
      <c r="M2353" s="6">
        <v>25.570354460000001</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t="str">
        <f>IF(OR($A2353="TUA",$A2353="TYA"),"",IF(ISNUMBER(_xll.BDP($C2353,"DUR_ADJ_OAS_MID")),_xll.BDP($C2353,"DUR_ADJ_OAS_MID"),IF(ISNUMBER(_xll.BDP($E2353&amp;" ISIN","DUR_ADJ_OAS_MID")),_xll.BDP($E2353&amp;" ISIN","DUR_ADJ_OAS_MID")," ")))</f>
        <v xml:space="preserve"> </v>
      </c>
      <c r="S2353" s="7" t="str">
        <f t="shared" si="38"/>
        <v xml:space="preserve"> </v>
      </c>
      <c r="T2353" t="s">
        <v>5695</v>
      </c>
      <c r="U2353" t="s">
        <v>57</v>
      </c>
    </row>
    <row r="2354" spans="1:21" x14ac:dyDescent="0.25">
      <c r="A2354" t="s">
        <v>5659</v>
      </c>
      <c r="B2354" t="s">
        <v>5696</v>
      </c>
      <c r="C2354" t="s">
        <v>5696</v>
      </c>
      <c r="F2354" t="s">
        <v>5697</v>
      </c>
      <c r="G2354" s="1">
        <v>-5500000</v>
      </c>
      <c r="H2354" s="1">
        <v>6.5307000000000004E-2</v>
      </c>
      <c r="I2354" s="2">
        <v>-359189.05</v>
      </c>
      <c r="J2354" s="3">
        <v>-5.2512499999999998E-3</v>
      </c>
      <c r="K2354" s="4">
        <v>68400723.75</v>
      </c>
      <c r="L2354" s="5">
        <v>2675001</v>
      </c>
      <c r="M2354" s="6">
        <v>25.570354460000001</v>
      </c>
      <c r="N2354" s="7" t="str">
        <f>IF(ISNUMBER(_xll.BDP($C2354, "DELTA_MID")),_xll.BDP($C2354, "DELTA_MID")," ")</f>
        <v xml:space="preserve"> </v>
      </c>
      <c r="O2354" s="7" t="str">
        <f>IF(ISNUMBER(N2354),_xll.BDP($C2354, "OPT_UNDL_TICKER"),"")</f>
        <v/>
      </c>
      <c r="P2354" s="8" t="str">
        <f>IF(ISNUMBER(N2354),_xll.BDP($C2354, "OPT_UNDL_PX")," ")</f>
        <v xml:space="preserve"> </v>
      </c>
      <c r="Q2354" s="7" t="str">
        <f>IF(ISNUMBER(N2354),+G2354*_xll.BDP($C2354, "PX_POS_MULT_FACTOR")*P2354/K2354," ")</f>
        <v xml:space="preserve"> </v>
      </c>
      <c r="R2354" s="8" t="str">
        <f>IF(OR($A2354="TUA",$A2354="TYA"),"",IF(ISNUMBER(_xll.BDP($C2354,"DUR_ADJ_OAS_MID")),_xll.BDP($C2354,"DUR_ADJ_OAS_MID"),IF(ISNUMBER(_xll.BDP($E2354&amp;" ISIN","DUR_ADJ_OAS_MID")),_xll.BDP($E2354&amp;" ISIN","DUR_ADJ_OAS_MID")," ")))</f>
        <v xml:space="preserve"> </v>
      </c>
      <c r="S2354" s="7" t="str">
        <f t="shared" si="38"/>
        <v xml:space="preserve"> </v>
      </c>
      <c r="T2354" t="s">
        <v>5697</v>
      </c>
      <c r="U2354" t="s">
        <v>57</v>
      </c>
    </row>
    <row r="2355" spans="1:21" x14ac:dyDescent="0.25">
      <c r="A2355" t="s">
        <v>5659</v>
      </c>
      <c r="B2355" t="s">
        <v>5698</v>
      </c>
      <c r="C2355" t="s">
        <v>5698</v>
      </c>
      <c r="F2355" t="s">
        <v>5699</v>
      </c>
      <c r="G2355" s="1">
        <v>-4500000</v>
      </c>
      <c r="H2355" s="1">
        <v>6.8904999999999994E-2</v>
      </c>
      <c r="I2355" s="2">
        <v>-310074.17</v>
      </c>
      <c r="J2355" s="3">
        <v>-4.5332000000000003E-3</v>
      </c>
      <c r="K2355" s="4">
        <v>68400723.75</v>
      </c>
      <c r="L2355" s="5">
        <v>2675001</v>
      </c>
      <c r="M2355" s="6">
        <v>25.570354460000001</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xml:space="preserve"> </v>
      </c>
      <c r="S2355" s="7" t="str">
        <f t="shared" si="38"/>
        <v xml:space="preserve"> </v>
      </c>
      <c r="T2355" t="s">
        <v>5699</v>
      </c>
      <c r="U2355" t="s">
        <v>57</v>
      </c>
    </row>
    <row r="2356" spans="1:21" x14ac:dyDescent="0.25">
      <c r="A2356" t="s">
        <v>5659</v>
      </c>
      <c r="B2356" t="s">
        <v>5291</v>
      </c>
      <c r="C2356" t="s">
        <v>5291</v>
      </c>
      <c r="F2356" t="s">
        <v>5700</v>
      </c>
      <c r="G2356" s="1">
        <v>-2000000</v>
      </c>
      <c r="H2356" s="1">
        <v>6.8756999999999999E-2</v>
      </c>
      <c r="I2356" s="2">
        <v>-137513.9</v>
      </c>
      <c r="J2356" s="3">
        <v>-2.0104200000000002E-3</v>
      </c>
      <c r="K2356" s="4">
        <v>68400723.75</v>
      </c>
      <c r="L2356" s="5">
        <v>2675001</v>
      </c>
      <c r="M2356" s="6">
        <v>25.570354460000001</v>
      </c>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8"/>
        <v xml:space="preserve"> </v>
      </c>
      <c r="T2356" t="s">
        <v>5700</v>
      </c>
      <c r="U2356" t="s">
        <v>57</v>
      </c>
    </row>
    <row r="2357" spans="1:21" x14ac:dyDescent="0.25">
      <c r="A2357" t="s">
        <v>5659</v>
      </c>
      <c r="B2357" t="s">
        <v>5701</v>
      </c>
      <c r="C2357" t="s">
        <v>5701</v>
      </c>
      <c r="F2357" t="s">
        <v>5702</v>
      </c>
      <c r="G2357" s="1">
        <v>-5000000</v>
      </c>
      <c r="H2357" s="1">
        <v>7.7399999999999997E-2</v>
      </c>
      <c r="I2357" s="2">
        <v>-387000</v>
      </c>
      <c r="J2357" s="3">
        <v>-5.65783E-3</v>
      </c>
      <c r="K2357" s="4">
        <v>68400723.75</v>
      </c>
      <c r="L2357" s="5">
        <v>2675001</v>
      </c>
      <c r="M2357" s="6">
        <v>25.570354460000001</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xml:space="preserve"> </v>
      </c>
      <c r="S2357" s="7" t="str">
        <f t="shared" si="38"/>
        <v xml:space="preserve"> </v>
      </c>
      <c r="T2357" t="s">
        <v>5702</v>
      </c>
      <c r="U2357" t="s">
        <v>57</v>
      </c>
    </row>
    <row r="2358" spans="1:21" x14ac:dyDescent="0.25">
      <c r="A2358" t="s">
        <v>5659</v>
      </c>
      <c r="B2358" t="s">
        <v>5703</v>
      </c>
      <c r="C2358" t="s">
        <v>5703</v>
      </c>
      <c r="F2358" t="s">
        <v>5704</v>
      </c>
      <c r="G2358" s="1">
        <v>-10000000</v>
      </c>
      <c r="H2358" s="1">
        <v>8.0898999999999999E-2</v>
      </c>
      <c r="I2358" s="2">
        <v>-808988.8</v>
      </c>
      <c r="J2358" s="3">
        <v>-1.18272E-2</v>
      </c>
      <c r="K2358" s="4">
        <v>68400723.75</v>
      </c>
      <c r="L2358" s="5">
        <v>2675001</v>
      </c>
      <c r="M2358" s="6">
        <v>25.570354460000001</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8"/>
        <v xml:space="preserve"> </v>
      </c>
      <c r="T2358" t="s">
        <v>5704</v>
      </c>
      <c r="U2358" t="s">
        <v>57</v>
      </c>
    </row>
    <row r="2359" spans="1:21" x14ac:dyDescent="0.25">
      <c r="A2359" t="s">
        <v>5659</v>
      </c>
      <c r="B2359" t="s">
        <v>5703</v>
      </c>
      <c r="C2359" t="s">
        <v>5703</v>
      </c>
      <c r="F2359" t="s">
        <v>5705</v>
      </c>
      <c r="G2359" s="1">
        <v>-5000000</v>
      </c>
      <c r="H2359" s="1">
        <v>8.14E-2</v>
      </c>
      <c r="I2359" s="2">
        <v>-407000</v>
      </c>
      <c r="J2359" s="3">
        <v>-5.9502299999999999E-3</v>
      </c>
      <c r="K2359" s="4">
        <v>68400723.75</v>
      </c>
      <c r="L2359" s="5">
        <v>2675001</v>
      </c>
      <c r="M2359" s="6">
        <v>25.570354460000001</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8"/>
        <v xml:space="preserve"> </v>
      </c>
      <c r="T2359" t="s">
        <v>5705</v>
      </c>
      <c r="U2359" t="s">
        <v>57</v>
      </c>
    </row>
    <row r="2360" spans="1:21" x14ac:dyDescent="0.25">
      <c r="A2360" t="s">
        <v>5659</v>
      </c>
      <c r="B2360" t="s">
        <v>5703</v>
      </c>
      <c r="C2360" t="s">
        <v>5703</v>
      </c>
      <c r="F2360" t="s">
        <v>5706</v>
      </c>
      <c r="G2360" s="1">
        <v>-2000000</v>
      </c>
      <c r="H2360" s="1">
        <v>8.5699999999999998E-2</v>
      </c>
      <c r="I2360" s="2">
        <v>-171400</v>
      </c>
      <c r="J2360" s="3">
        <v>-2.5058200000000002E-3</v>
      </c>
      <c r="K2360" s="4">
        <v>68400723.75</v>
      </c>
      <c r="L2360" s="5">
        <v>2675001</v>
      </c>
      <c r="M2360" s="6">
        <v>25.570354460000001</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t="str">
        <f>IF(OR($A2360="TUA",$A2360="TYA"),"",IF(ISNUMBER(_xll.BDP($C2360,"DUR_ADJ_OAS_MID")),_xll.BDP($C2360,"DUR_ADJ_OAS_MID"),IF(ISNUMBER(_xll.BDP($E2360&amp;" ISIN","DUR_ADJ_OAS_MID")),_xll.BDP($E2360&amp;" ISIN","DUR_ADJ_OAS_MID")," ")))</f>
        <v xml:space="preserve"> </v>
      </c>
      <c r="S2360" s="7" t="str">
        <f t="shared" si="38"/>
        <v xml:space="preserve"> </v>
      </c>
      <c r="T2360" t="s">
        <v>5706</v>
      </c>
      <c r="U2360" t="s">
        <v>57</v>
      </c>
    </row>
    <row r="2361" spans="1:21" x14ac:dyDescent="0.25">
      <c r="A2361" t="s">
        <v>5659</v>
      </c>
      <c r="B2361" t="s">
        <v>5707</v>
      </c>
      <c r="C2361" t="s">
        <v>5707</v>
      </c>
      <c r="F2361" t="s">
        <v>5708</v>
      </c>
      <c r="G2361" s="1">
        <v>-5000000</v>
      </c>
      <c r="H2361" s="1">
        <v>7.4722999999999998E-2</v>
      </c>
      <c r="I2361" s="2">
        <v>-373612.95</v>
      </c>
      <c r="J2361" s="3">
        <v>-5.46212E-3</v>
      </c>
      <c r="K2361" s="4">
        <v>68400723.75</v>
      </c>
      <c r="L2361" s="5">
        <v>2675001</v>
      </c>
      <c r="M2361" s="6">
        <v>25.570354460000001</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t="str">
        <f>IF(OR($A2361="TUA",$A2361="TYA"),"",IF(ISNUMBER(_xll.BDP($C2361,"DUR_ADJ_OAS_MID")),_xll.BDP($C2361,"DUR_ADJ_OAS_MID"),IF(ISNUMBER(_xll.BDP($E2361&amp;" ISIN","DUR_ADJ_OAS_MID")),_xll.BDP($E2361&amp;" ISIN","DUR_ADJ_OAS_MID")," ")))</f>
        <v xml:space="preserve"> </v>
      </c>
      <c r="S2361" s="7" t="str">
        <f t="shared" si="38"/>
        <v xml:space="preserve"> </v>
      </c>
      <c r="T2361" t="s">
        <v>5708</v>
      </c>
      <c r="U2361" t="s">
        <v>57</v>
      </c>
    </row>
    <row r="2362" spans="1:21" x14ac:dyDescent="0.25">
      <c r="A2362" t="s">
        <v>5659</v>
      </c>
      <c r="B2362" t="s">
        <v>5707</v>
      </c>
      <c r="C2362" t="s">
        <v>5707</v>
      </c>
      <c r="F2362" t="s">
        <v>5709</v>
      </c>
      <c r="G2362" s="1">
        <v>-8000000</v>
      </c>
      <c r="H2362" s="1">
        <v>7.3200000000000001E-2</v>
      </c>
      <c r="I2362" s="2">
        <v>-585600</v>
      </c>
      <c r="J2362" s="3">
        <v>-8.5613100000000008E-3</v>
      </c>
      <c r="K2362" s="4">
        <v>68400723.75</v>
      </c>
      <c r="L2362" s="5">
        <v>2675001</v>
      </c>
      <c r="M2362" s="6">
        <v>25.570354460000001</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t="str">
        <f>IF(OR($A2362="TUA",$A2362="TYA"),"",IF(ISNUMBER(_xll.BDP($C2362,"DUR_ADJ_OAS_MID")),_xll.BDP($C2362,"DUR_ADJ_OAS_MID"),IF(ISNUMBER(_xll.BDP($E2362&amp;" ISIN","DUR_ADJ_OAS_MID")),_xll.BDP($E2362&amp;" ISIN","DUR_ADJ_OAS_MID")," ")))</f>
        <v xml:space="preserve"> </v>
      </c>
      <c r="S2362" s="7" t="str">
        <f t="shared" si="38"/>
        <v xml:space="preserve"> </v>
      </c>
      <c r="T2362" t="s">
        <v>5709</v>
      </c>
      <c r="U2362" t="s">
        <v>57</v>
      </c>
    </row>
    <row r="2363" spans="1:21" x14ac:dyDescent="0.25">
      <c r="A2363" t="s">
        <v>5659</v>
      </c>
      <c r="B2363" t="s">
        <v>5710</v>
      </c>
      <c r="C2363" t="s">
        <v>5710</v>
      </c>
      <c r="F2363" t="s">
        <v>5711</v>
      </c>
      <c r="G2363" s="1">
        <v>-5000000</v>
      </c>
      <c r="H2363" s="1">
        <v>7.3800000000000004E-2</v>
      </c>
      <c r="I2363" s="2">
        <v>-369000</v>
      </c>
      <c r="J2363" s="3">
        <v>-5.3946799999999998E-3</v>
      </c>
      <c r="K2363" s="4">
        <v>68400723.75</v>
      </c>
      <c r="L2363" s="5">
        <v>2675001</v>
      </c>
      <c r="M2363" s="6">
        <v>25.570354460000001</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t="str">
        <f>IF(OR($A2363="TUA",$A2363="TYA"),"",IF(ISNUMBER(_xll.BDP($C2363,"DUR_ADJ_OAS_MID")),_xll.BDP($C2363,"DUR_ADJ_OAS_MID"),IF(ISNUMBER(_xll.BDP($E2363&amp;" ISIN","DUR_ADJ_OAS_MID")),_xll.BDP($E2363&amp;" ISIN","DUR_ADJ_OAS_MID")," ")))</f>
        <v xml:space="preserve"> </v>
      </c>
      <c r="S2363" s="7" t="str">
        <f t="shared" si="38"/>
        <v xml:space="preserve"> </v>
      </c>
      <c r="T2363" t="s">
        <v>5711</v>
      </c>
      <c r="U2363" t="s">
        <v>57</v>
      </c>
    </row>
    <row r="2364" spans="1:21" x14ac:dyDescent="0.25">
      <c r="A2364" t="s">
        <v>5659</v>
      </c>
      <c r="B2364" t="s">
        <v>5712</v>
      </c>
      <c r="C2364" t="s">
        <v>5712</v>
      </c>
      <c r="F2364" t="s">
        <v>5713</v>
      </c>
      <c r="G2364" s="1">
        <v>-3000000</v>
      </c>
      <c r="H2364" s="1">
        <v>5.0500000000000003E-2</v>
      </c>
      <c r="I2364" s="2">
        <v>-151500</v>
      </c>
      <c r="J2364" s="3">
        <v>-2.2148900000000002E-3</v>
      </c>
      <c r="K2364" s="4">
        <v>68400723.75</v>
      </c>
      <c r="L2364" s="5">
        <v>2675001</v>
      </c>
      <c r="M2364" s="6">
        <v>25.570354460000001</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8"/>
        <v xml:space="preserve"> </v>
      </c>
      <c r="T2364" t="s">
        <v>5713</v>
      </c>
      <c r="U2364" t="s">
        <v>57</v>
      </c>
    </row>
    <row r="2365" spans="1:21" x14ac:dyDescent="0.25">
      <c r="A2365" t="s">
        <v>5659</v>
      </c>
      <c r="B2365" t="s">
        <v>5714</v>
      </c>
      <c r="C2365" t="s">
        <v>5714</v>
      </c>
      <c r="F2365" t="s">
        <v>5715</v>
      </c>
      <c r="G2365" s="1">
        <v>-1500000</v>
      </c>
      <c r="H2365" s="1">
        <v>5.5E-2</v>
      </c>
      <c r="I2365" s="2">
        <v>-82500</v>
      </c>
      <c r="J2365" s="3">
        <v>-1.2061299999999999E-3</v>
      </c>
      <c r="K2365" s="4">
        <v>68400723.75</v>
      </c>
      <c r="L2365" s="5">
        <v>2675001</v>
      </c>
      <c r="M2365" s="6">
        <v>25.570354460000001</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xml:space="preserve"> </v>
      </c>
      <c r="S2365" s="7" t="str">
        <f t="shared" si="38"/>
        <v xml:space="preserve"> </v>
      </c>
      <c r="T2365" t="s">
        <v>5715</v>
      </c>
      <c r="U2365" t="s">
        <v>57</v>
      </c>
    </row>
    <row r="2366" spans="1:21" x14ac:dyDescent="0.25">
      <c r="A2366" t="s">
        <v>5659</v>
      </c>
      <c r="B2366" t="s">
        <v>5716</v>
      </c>
      <c r="C2366" t="s">
        <v>5716</v>
      </c>
      <c r="F2366" t="s">
        <v>5717</v>
      </c>
      <c r="G2366" s="1">
        <v>-2600000</v>
      </c>
      <c r="H2366" s="1">
        <v>4.4400000000000002E-2</v>
      </c>
      <c r="I2366" s="2">
        <v>-115440</v>
      </c>
      <c r="J2366" s="3">
        <v>-1.6877000000000001E-3</v>
      </c>
      <c r="K2366" s="4">
        <v>68400723.75</v>
      </c>
      <c r="L2366" s="5">
        <v>2675001</v>
      </c>
      <c r="M2366" s="6">
        <v>25.570354460000001</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t="str">
        <f>IF(OR($A2366="TUA",$A2366="TYA"),"",IF(ISNUMBER(_xll.BDP($C2366,"DUR_ADJ_OAS_MID")),_xll.BDP($C2366,"DUR_ADJ_OAS_MID"),IF(ISNUMBER(_xll.BDP($E2366&amp;" ISIN","DUR_ADJ_OAS_MID")),_xll.BDP($E2366&amp;" ISIN","DUR_ADJ_OAS_MID")," ")))</f>
        <v xml:space="preserve"> </v>
      </c>
      <c r="S2366" s="7" t="str">
        <f t="shared" si="38"/>
        <v xml:space="preserve"> </v>
      </c>
      <c r="T2366" t="s">
        <v>5717</v>
      </c>
      <c r="U2366" t="s">
        <v>57</v>
      </c>
    </row>
    <row r="2367" spans="1:21" x14ac:dyDescent="0.25">
      <c r="A2367" t="s">
        <v>5659</v>
      </c>
      <c r="B2367" t="s">
        <v>5718</v>
      </c>
      <c r="C2367" t="s">
        <v>5718</v>
      </c>
      <c r="F2367" t="s">
        <v>5719</v>
      </c>
      <c r="G2367" s="1">
        <v>-650000</v>
      </c>
      <c r="H2367" s="1">
        <v>5.0099999999999999E-2</v>
      </c>
      <c r="I2367" s="2">
        <v>-32565</v>
      </c>
      <c r="J2367" s="3">
        <v>-4.7608999999999998E-4</v>
      </c>
      <c r="K2367" s="4">
        <v>68400723.75</v>
      </c>
      <c r="L2367" s="5">
        <v>2675001</v>
      </c>
      <c r="M2367" s="6">
        <v>25.570354460000001</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t="str">
        <f>IF(OR($A2367="TUA",$A2367="TYA"),"",IF(ISNUMBER(_xll.BDP($C2367,"DUR_ADJ_OAS_MID")),_xll.BDP($C2367,"DUR_ADJ_OAS_MID"),IF(ISNUMBER(_xll.BDP($E2367&amp;" ISIN","DUR_ADJ_OAS_MID")),_xll.BDP($E2367&amp;" ISIN","DUR_ADJ_OAS_MID")," ")))</f>
        <v xml:space="preserve"> </v>
      </c>
      <c r="S2367" s="7" t="str">
        <f t="shared" si="38"/>
        <v xml:space="preserve"> </v>
      </c>
      <c r="T2367" t="s">
        <v>5719</v>
      </c>
      <c r="U2367" t="s">
        <v>57</v>
      </c>
    </row>
    <row r="2368" spans="1:21" x14ac:dyDescent="0.25">
      <c r="A2368" t="s">
        <v>5659</v>
      </c>
      <c r="B2368" t="s">
        <v>5720</v>
      </c>
      <c r="C2368" t="s">
        <v>5720</v>
      </c>
      <c r="F2368" t="s">
        <v>5721</v>
      </c>
      <c r="G2368" s="1">
        <v>-4000000</v>
      </c>
      <c r="H2368" s="1">
        <v>5.8599999999999999E-2</v>
      </c>
      <c r="I2368" s="2">
        <v>-234400</v>
      </c>
      <c r="J2368" s="3">
        <v>-3.4268599999999999E-3</v>
      </c>
      <c r="K2368" s="4">
        <v>68400723.75</v>
      </c>
      <c r="L2368" s="5">
        <v>2675001</v>
      </c>
      <c r="M2368" s="6">
        <v>25.570354460000001</v>
      </c>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t="str">
        <f>IF(OR($A2368="TUA",$A2368="TYA"),"",IF(ISNUMBER(_xll.BDP($C2368,"DUR_ADJ_OAS_MID")),_xll.BDP($C2368,"DUR_ADJ_OAS_MID"),IF(ISNUMBER(_xll.BDP($E2368&amp;" ISIN","DUR_ADJ_OAS_MID")),_xll.BDP($E2368&amp;" ISIN","DUR_ADJ_OAS_MID")," ")))</f>
        <v xml:space="preserve"> </v>
      </c>
      <c r="S2368" s="7" t="str">
        <f t="shared" si="38"/>
        <v xml:space="preserve"> </v>
      </c>
      <c r="T2368" t="s">
        <v>5721</v>
      </c>
      <c r="U2368" t="s">
        <v>57</v>
      </c>
    </row>
    <row r="2369" spans="1:33" x14ac:dyDescent="0.25">
      <c r="A2369" t="s">
        <v>5659</v>
      </c>
      <c r="B2369" t="s">
        <v>5722</v>
      </c>
      <c r="C2369" t="s">
        <v>5722</v>
      </c>
      <c r="F2369" t="s">
        <v>5723</v>
      </c>
      <c r="G2369" s="1">
        <v>-650000</v>
      </c>
      <c r="H2369" s="1">
        <v>6.5600000000000006E-2</v>
      </c>
      <c r="I2369" s="2">
        <v>-42640</v>
      </c>
      <c r="J2369" s="3">
        <v>-6.2339000000000003E-4</v>
      </c>
      <c r="K2369" s="4">
        <v>68400723.75</v>
      </c>
      <c r="L2369" s="5">
        <v>2675001</v>
      </c>
      <c r="M2369" s="6">
        <v>25.570354460000001</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t="str">
        <f>IF(OR($A2369="TUA",$A2369="TYA"),"",IF(ISNUMBER(_xll.BDP($C2369,"DUR_ADJ_OAS_MID")),_xll.BDP($C2369,"DUR_ADJ_OAS_MID"),IF(ISNUMBER(_xll.BDP($E2369&amp;" ISIN","DUR_ADJ_OAS_MID")),_xll.BDP($E2369&amp;" ISIN","DUR_ADJ_OAS_MID")," ")))</f>
        <v xml:space="preserve"> </v>
      </c>
      <c r="S2369" s="7" t="str">
        <f t="shared" ref="S2369:S2400" si="39">IF(ISNUMBER(N2369),Q2369*N2369,IF(ISNUMBER(R2369),J2369*R2369," "))</f>
        <v xml:space="preserve"> </v>
      </c>
      <c r="T2369" t="s">
        <v>5723</v>
      </c>
      <c r="U2369" t="s">
        <v>57</v>
      </c>
    </row>
    <row r="2370" spans="1:33" x14ac:dyDescent="0.25">
      <c r="A2370" t="s">
        <v>5659</v>
      </c>
      <c r="B2370" t="s">
        <v>5724</v>
      </c>
      <c r="C2370" t="s">
        <v>5724</v>
      </c>
      <c r="F2370" t="s">
        <v>5725</v>
      </c>
      <c r="G2370" s="1">
        <v>77</v>
      </c>
      <c r="H2370" s="1">
        <v>18.7</v>
      </c>
      <c r="I2370" s="2">
        <v>143990</v>
      </c>
      <c r="J2370" s="3">
        <v>2.10509E-3</v>
      </c>
      <c r="K2370" s="4">
        <v>68400723.75</v>
      </c>
      <c r="L2370" s="5">
        <v>2675001</v>
      </c>
      <c r="M2370" s="6">
        <v>25.570354460000001</v>
      </c>
      <c r="N2370" s="7">
        <f>IF(ISNUMBER(_xll.BDP($C2370, "DELTA_MID")),_xll.BDP($C2370, "DELTA_MID")," ")</f>
        <v>-0.118489</v>
      </c>
      <c r="O2370" s="7" t="str">
        <f>IF(ISNUMBER(N2370),_xll.BDP($C2370, "OPT_UNDL_TICKER"),"")</f>
        <v>RUY</v>
      </c>
      <c r="P2370" s="8">
        <f>IF(ISNUMBER(N2370),_xll.BDP($C2370, "OPT_UNDL_PX")," ")</f>
        <v>2305.1120000000001</v>
      </c>
      <c r="Q2370" s="7">
        <f>IF(ISNUMBER(N2370),+G2370*_xll.BDP($C2370, "PX_POS_MULT_FACTOR")*P2370/K2370," ")</f>
        <v>0.25949085663000754</v>
      </c>
      <c r="R2370" s="8" t="str">
        <f>IF(OR($A2370="TUA",$A2370="TYA"),"",IF(ISNUMBER(_xll.BDP($C2370,"DUR_ADJ_OAS_MID")),_xll.BDP($C2370,"DUR_ADJ_OAS_MID"),IF(ISNUMBER(_xll.BDP($E2370&amp;" ISIN","DUR_ADJ_OAS_MID")),_xll.BDP($E2370&amp;" ISIN","DUR_ADJ_OAS_MID")," ")))</f>
        <v xml:space="preserve"> </v>
      </c>
      <c r="S2370" s="7">
        <f t="shared" si="39"/>
        <v>-3.0746812111232962E-2</v>
      </c>
      <c r="T2370" t="s">
        <v>5725</v>
      </c>
      <c r="U2370" t="s">
        <v>57</v>
      </c>
    </row>
    <row r="2371" spans="1:33" x14ac:dyDescent="0.25">
      <c r="A2371" t="s">
        <v>5659</v>
      </c>
      <c r="B2371" t="s">
        <v>5335</v>
      </c>
      <c r="C2371" t="s">
        <v>5335</v>
      </c>
      <c r="F2371" t="s">
        <v>5336</v>
      </c>
      <c r="G2371" s="1">
        <v>76</v>
      </c>
      <c r="H2371" s="1">
        <v>30.7</v>
      </c>
      <c r="I2371" s="2">
        <v>233320</v>
      </c>
      <c r="J2371" s="3">
        <v>3.4110799999999999E-3</v>
      </c>
      <c r="K2371" s="4">
        <v>68400723.75</v>
      </c>
      <c r="L2371" s="5">
        <v>2675001</v>
      </c>
      <c r="M2371" s="6">
        <v>25.570354460000001</v>
      </c>
      <c r="N2371" s="7">
        <f>IF(ISNUMBER(_xll.BDP($C2371, "DELTA_MID")),_xll.BDP($C2371, "DELTA_MID")," ")</f>
        <v>-7.0852999999999999E-2</v>
      </c>
      <c r="O2371" s="7" t="str">
        <f>IF(ISNUMBER(N2371),_xll.BDP($C2371, "OPT_UNDL_TICKER"),"")</f>
        <v>SPX</v>
      </c>
      <c r="P2371" s="8">
        <f>IF(ISNUMBER(N2371),_xll.BDP($C2371, "OPT_UNDL_PX")," ")</f>
        <v>6538.76</v>
      </c>
      <c r="Q2371" s="7">
        <f>IF(ISNUMBER(N2371),+G2371*_xll.BDP($C2371, "PX_POS_MULT_FACTOR")*P2371/K2371," ")</f>
        <v>0.72652120146608834</v>
      </c>
      <c r="R2371" s="8" t="str">
        <f>IF(OR($A2371="TUA",$A2371="TYA"),"",IF(ISNUMBER(_xll.BDP($C2371,"DUR_ADJ_OAS_MID")),_xll.BDP($C2371,"DUR_ADJ_OAS_MID"),IF(ISNUMBER(_xll.BDP($E2371&amp;" ISIN","DUR_ADJ_OAS_MID")),_xll.BDP($E2371&amp;" ISIN","DUR_ADJ_OAS_MID")," ")))</f>
        <v xml:space="preserve"> </v>
      </c>
      <c r="S2371" s="7">
        <f t="shared" si="39"/>
        <v>-5.147620668747676E-2</v>
      </c>
      <c r="T2371" t="s">
        <v>5336</v>
      </c>
      <c r="U2371" t="s">
        <v>57</v>
      </c>
    </row>
    <row r="2372" spans="1:33" x14ac:dyDescent="0.25">
      <c r="A2372" t="s">
        <v>5659</v>
      </c>
      <c r="B2372" t="s">
        <v>115</v>
      </c>
      <c r="C2372" t="s">
        <v>116</v>
      </c>
      <c r="D2372" t="s">
        <v>117</v>
      </c>
      <c r="E2372" t="s">
        <v>118</v>
      </c>
      <c r="F2372" t="s">
        <v>119</v>
      </c>
      <c r="G2372" s="1">
        <v>497500</v>
      </c>
      <c r="H2372" s="1">
        <v>100.28</v>
      </c>
      <c r="I2372" s="2">
        <v>49889300</v>
      </c>
      <c r="J2372" s="3">
        <v>0.72936800999999996</v>
      </c>
      <c r="K2372" s="4">
        <v>68400723.75</v>
      </c>
      <c r="L2372" s="5">
        <v>2675001</v>
      </c>
      <c r="M2372" s="6">
        <v>25.570354460000001</v>
      </c>
      <c r="N2372" s="7" t="str">
        <f>IF(ISNUMBER(_xll.BDP($C2372, "DELTA_MID")),_xll.BDP($C2372, "DELTA_MID")," ")</f>
        <v xml:space="preserve"> </v>
      </c>
      <c r="O2372" s="7" t="str">
        <f>IF(ISNUMBER(N2372),_xll.BDP($C2372, "OPT_UNDL_TICKER"),"")</f>
        <v/>
      </c>
      <c r="P2372" s="8" t="str">
        <f>IF(ISNUMBER(N2372),_xll.BDP($C2372, "OPT_UNDL_PX")," ")</f>
        <v xml:space="preserve"> </v>
      </c>
      <c r="Q2372" s="7" t="str">
        <f>IF(ISNUMBER(N2372),+G2372*_xll.BDP($C2372, "PX_POS_MULT_FACTOR")*P2372/K2372," ")</f>
        <v xml:space="preserve"> </v>
      </c>
      <c r="R2372" s="8" t="str">
        <f>IF(OR($A2372="TUA",$A2372="TYA"),"",IF(ISNUMBER(_xll.BDP($C2372,"DUR_ADJ_OAS_MID")),_xll.BDP($C2372,"DUR_ADJ_OAS_MID"),IF(ISNUMBER(_xll.BDP($E2372&amp;" ISIN","DUR_ADJ_OAS_MID")),_xll.BDP($E2372&amp;" ISIN","DUR_ADJ_OAS_MID")," ")))</f>
        <v xml:space="preserve"> </v>
      </c>
      <c r="S2372" s="7" t="str">
        <f t="shared" si="39"/>
        <v xml:space="preserve"> </v>
      </c>
      <c r="T2372" t="s">
        <v>119</v>
      </c>
      <c r="U2372" t="s">
        <v>41</v>
      </c>
    </row>
    <row r="2373" spans="1:33" x14ac:dyDescent="0.25">
      <c r="A2373" t="s">
        <v>5659</v>
      </c>
      <c r="B2373" t="s">
        <v>89</v>
      </c>
      <c r="C2373" t="s">
        <v>89</v>
      </c>
      <c r="D2373" t="s">
        <v>90</v>
      </c>
      <c r="E2373" t="s">
        <v>91</v>
      </c>
      <c r="F2373" t="s">
        <v>92</v>
      </c>
      <c r="G2373" s="1">
        <v>7000000</v>
      </c>
      <c r="H2373" s="1">
        <v>99.490987000000004</v>
      </c>
      <c r="I2373" s="2">
        <v>6964369.0899999999</v>
      </c>
      <c r="J2373" s="3">
        <v>0.10181717999999999</v>
      </c>
      <c r="K2373" s="4">
        <v>68400723.75</v>
      </c>
      <c r="L2373" s="5">
        <v>2675001</v>
      </c>
      <c r="M2373" s="6">
        <v>25.570354460000001</v>
      </c>
      <c r="N2373" s="7" t="str">
        <f>IF(ISNUMBER(_xll.BDP($C2373, "DELTA_MID")),_xll.BDP($C2373, "DELTA_MID")," ")</f>
        <v xml:space="preserve"> </v>
      </c>
      <c r="O2373" s="7" t="str">
        <f>IF(ISNUMBER(N2373),_xll.BDP($C2373, "OPT_UNDL_TICKER"),"")</f>
        <v/>
      </c>
      <c r="P2373" s="8" t="str">
        <f>IF(ISNUMBER(N2373),_xll.BDP($C2373, "OPT_UNDL_PX")," ")</f>
        <v xml:space="preserve"> </v>
      </c>
      <c r="Q2373" s="7" t="str">
        <f>IF(ISNUMBER(N2373),+G2373*_xll.BDP($C2373, "PX_POS_MULT_FACTOR")*P2373/K2373," ")</f>
        <v xml:space="preserve"> </v>
      </c>
      <c r="R2373" s="8">
        <f>IF(OR($A2373="TUA",$A2373="TYA"),"",IF(ISNUMBER(_xll.BDP($C2373,"DUR_ADJ_OAS_MID")),_xll.BDP($C2373,"DUR_ADJ_OAS_MID"),IF(ISNUMBER(_xll.BDP($E2373&amp;" ISIN","DUR_ADJ_OAS_MID")),_xll.BDP($E2373&amp;" ISIN","DUR_ADJ_OAS_MID")," ")))</f>
        <v>0.1307369377044634</v>
      </c>
      <c r="S2373" s="7">
        <f t="shared" si="39"/>
        <v>1.3311266318904136E-2</v>
      </c>
      <c r="T2373" t="s">
        <v>92</v>
      </c>
      <c r="U2373" t="s">
        <v>93</v>
      </c>
    </row>
    <row r="2374" spans="1:33" x14ac:dyDescent="0.25">
      <c r="A2374" t="s">
        <v>5659</v>
      </c>
      <c r="B2374" t="s">
        <v>98</v>
      </c>
      <c r="C2374" t="s">
        <v>98</v>
      </c>
      <c r="D2374" t="s">
        <v>99</v>
      </c>
      <c r="E2374" t="s">
        <v>100</v>
      </c>
      <c r="F2374" t="s">
        <v>101</v>
      </c>
      <c r="G2374" s="1">
        <v>2800000</v>
      </c>
      <c r="H2374" s="1">
        <v>99.786028000000002</v>
      </c>
      <c r="I2374" s="2">
        <v>2794008.78</v>
      </c>
      <c r="J2374" s="3">
        <v>4.0847649999999999E-2</v>
      </c>
      <c r="K2374" s="4">
        <v>68400723.75</v>
      </c>
      <c r="L2374" s="5">
        <v>2675001</v>
      </c>
      <c r="M2374" s="6">
        <v>25.570354460000001</v>
      </c>
      <c r="N2374" s="7" t="str">
        <f>IF(ISNUMBER(_xll.BDP($C2374, "DELTA_MID")),_xll.BDP($C2374, "DELTA_MID")," ")</f>
        <v xml:space="preserve"> </v>
      </c>
      <c r="O2374" s="7" t="str">
        <f>IF(ISNUMBER(N2374),_xll.BDP($C2374, "OPT_UNDL_TICKER"),"")</f>
        <v/>
      </c>
      <c r="P2374" s="8" t="str">
        <f>IF(ISNUMBER(N2374),_xll.BDP($C2374, "OPT_UNDL_PX")," ")</f>
        <v xml:space="preserve"> </v>
      </c>
      <c r="Q2374" s="7" t="str">
        <f>IF(ISNUMBER(N2374),+G2374*_xll.BDP($C2374, "PX_POS_MULT_FACTOR")*P2374/K2374," ")</f>
        <v xml:space="preserve"> </v>
      </c>
      <c r="R2374" s="8">
        <f>IF(OR($A2374="TUA",$A2374="TYA"),"",IF(ISNUMBER(_xll.BDP($C2374,"DUR_ADJ_OAS_MID")),_xll.BDP($C2374,"DUR_ADJ_OAS_MID"),IF(ISNUMBER(_xll.BDP($E2374&amp;" ISIN","DUR_ADJ_OAS_MID")),_xll.BDP($E2374&amp;" ISIN","DUR_ADJ_OAS_MID")," ")))</f>
        <v>5.466063604058008E-2</v>
      </c>
      <c r="S2374" s="7">
        <f t="shared" si="39"/>
        <v>2.2327585297630009E-3</v>
      </c>
      <c r="T2374" t="s">
        <v>101</v>
      </c>
      <c r="U2374" t="s">
        <v>93</v>
      </c>
    </row>
    <row r="2375" spans="1:33" x14ac:dyDescent="0.25">
      <c r="A2375" t="s">
        <v>5659</v>
      </c>
      <c r="B2375" t="s">
        <v>102</v>
      </c>
      <c r="C2375" t="s">
        <v>102</v>
      </c>
      <c r="D2375" t="s">
        <v>103</v>
      </c>
      <c r="E2375" t="s">
        <v>104</v>
      </c>
      <c r="F2375" t="s">
        <v>105</v>
      </c>
      <c r="G2375" s="1">
        <v>5300000</v>
      </c>
      <c r="H2375" s="1">
        <v>99.624564000000007</v>
      </c>
      <c r="I2375" s="2">
        <v>5280101.8899999997</v>
      </c>
      <c r="J2375" s="3">
        <v>7.7193659999999997E-2</v>
      </c>
      <c r="K2375" s="4">
        <v>68400723.75</v>
      </c>
      <c r="L2375" s="5">
        <v>2675001</v>
      </c>
      <c r="M2375" s="6">
        <v>25.570354460000001</v>
      </c>
      <c r="N2375" s="7" t="str">
        <f>IF(ISNUMBER(_xll.BDP($C2375, "DELTA_MID")),_xll.BDP($C2375, "DELTA_MID")," ")</f>
        <v xml:space="preserve"> </v>
      </c>
      <c r="O2375" s="7" t="str">
        <f>IF(ISNUMBER(N2375),_xll.BDP($C2375, "OPT_UNDL_TICKER"),"")</f>
        <v/>
      </c>
      <c r="P2375" s="8" t="str">
        <f>IF(ISNUMBER(N2375),_xll.BDP($C2375, "OPT_UNDL_PX")," ")</f>
        <v xml:space="preserve"> </v>
      </c>
      <c r="Q2375" s="7" t="str">
        <f>IF(ISNUMBER(N2375),+G2375*_xll.BDP($C2375, "PX_POS_MULT_FACTOR")*P2375/K2375," ")</f>
        <v xml:space="preserve"> </v>
      </c>
      <c r="R2375" s="8">
        <f>IF(OR($A2375="TUA",$A2375="TYA"),"",IF(ISNUMBER(_xll.BDP($C2375,"DUR_ADJ_OAS_MID")),_xll.BDP($C2375,"DUR_ADJ_OAS_MID"),IF(ISNUMBER(_xll.BDP($E2375&amp;" ISIN","DUR_ADJ_OAS_MID")),_xll.BDP($E2375&amp;" ISIN","DUR_ADJ_OAS_MID")," ")))</f>
        <v>9.5449567797519119E-2</v>
      </c>
      <c r="S2375" s="7">
        <f t="shared" si="39"/>
        <v>7.3681014837086393E-3</v>
      </c>
      <c r="T2375" t="s">
        <v>105</v>
      </c>
      <c r="U2375" t="s">
        <v>93</v>
      </c>
    </row>
    <row r="2376" spans="1:33" x14ac:dyDescent="0.25">
      <c r="A2376" t="s">
        <v>5659</v>
      </c>
      <c r="B2376" t="s">
        <v>106</v>
      </c>
      <c r="C2376" t="s">
        <v>106</v>
      </c>
      <c r="D2376" t="s">
        <v>107</v>
      </c>
      <c r="E2376" t="s">
        <v>108</v>
      </c>
      <c r="F2376" t="s">
        <v>109</v>
      </c>
      <c r="G2376" s="1">
        <v>8000000</v>
      </c>
      <c r="H2376" s="1">
        <v>98.936932999999996</v>
      </c>
      <c r="I2376" s="2">
        <v>7914954.6399999997</v>
      </c>
      <c r="J2376" s="3">
        <v>0.11571449</v>
      </c>
      <c r="K2376" s="4">
        <v>68400723.75</v>
      </c>
      <c r="L2376" s="5">
        <v>2675001</v>
      </c>
      <c r="M2376" s="6">
        <v>25.570354460000001</v>
      </c>
      <c r="N2376" s="7" t="str">
        <f>IF(ISNUMBER(_xll.BDP($C2376, "DELTA_MID")),_xll.BDP($C2376, "DELTA_MID")," ")</f>
        <v xml:space="preserve"> </v>
      </c>
      <c r="O2376" s="7" t="str">
        <f>IF(ISNUMBER(N2376),_xll.BDP($C2376, "OPT_UNDL_TICKER"),"")</f>
        <v/>
      </c>
      <c r="P2376" s="8" t="str">
        <f>IF(ISNUMBER(N2376),_xll.BDP($C2376, "OPT_UNDL_PX")," ")</f>
        <v xml:space="preserve"> </v>
      </c>
      <c r="Q2376" s="7" t="str">
        <f>IF(ISNUMBER(N2376),+G2376*_xll.BDP($C2376, "PX_POS_MULT_FACTOR")*P2376/K2376," ")</f>
        <v xml:space="preserve"> </v>
      </c>
      <c r="R2376" s="8">
        <f>IF(OR($A2376="TUA",$A2376="TYA"),"",IF(ISNUMBER(_xll.BDP($C2376,"DUR_ADJ_OAS_MID")),_xll.BDP($C2376,"DUR_ADJ_OAS_MID"),IF(ISNUMBER(_xll.BDP($E2376&amp;" ISIN","DUR_ADJ_OAS_MID")),_xll.BDP($E2376&amp;" ISIN","DUR_ADJ_OAS_MID")," ")))</f>
        <v>0.27636060819519098</v>
      </c>
      <c r="S2376" s="7">
        <f t="shared" si="39"/>
        <v>3.1978926833396343E-2</v>
      </c>
      <c r="T2376" t="s">
        <v>109</v>
      </c>
      <c r="U2376" t="s">
        <v>93</v>
      </c>
    </row>
    <row r="2377" spans="1:33" x14ac:dyDescent="0.25">
      <c r="A2377" t="s">
        <v>5659</v>
      </c>
      <c r="B2377" t="s">
        <v>110</v>
      </c>
      <c r="C2377" t="s">
        <v>110</v>
      </c>
      <c r="G2377" s="1">
        <v>153408.21</v>
      </c>
      <c r="H2377" s="1">
        <v>1</v>
      </c>
      <c r="I2377" s="2">
        <v>153408.21</v>
      </c>
      <c r="J2377" s="3">
        <v>2.2427900000000001E-3</v>
      </c>
      <c r="K2377" s="4">
        <v>68400723.75</v>
      </c>
      <c r="L2377" s="5">
        <v>2675001</v>
      </c>
      <c r="M2377" s="6">
        <v>25.570354460000001</v>
      </c>
      <c r="N2377" s="7" t="str">
        <f>IF(ISNUMBER(_xll.BDP($C2377, "DELTA_MID")),_xll.BDP($C2377, "DELTA_MID")," ")</f>
        <v xml:space="preserve"> </v>
      </c>
      <c r="O2377" s="7" t="str">
        <f>IF(ISNUMBER(N2377),_xll.BDP($C2377, "OPT_UNDL_TICKER"),"")</f>
        <v/>
      </c>
      <c r="P2377" s="8" t="str">
        <f>IF(ISNUMBER(N2377),_xll.BDP($C2377, "OPT_UNDL_PX")," ")</f>
        <v xml:space="preserve"> </v>
      </c>
      <c r="Q2377" s="7" t="str">
        <f>IF(ISNUMBER(N2377),+G2377*_xll.BDP($C2377, "PX_POS_MULT_FACTOR")*P2377/K2377," ")</f>
        <v xml:space="preserve"> </v>
      </c>
      <c r="R2377" s="8" t="str">
        <f>IF(OR($A2377="TUA",$A2377="TYA"),"",IF(ISNUMBER(_xll.BDP($C2377,"DUR_ADJ_OAS_MID")),_xll.BDP($C2377,"DUR_ADJ_OAS_MID"),IF(ISNUMBER(_xll.BDP($E2377&amp;" ISIN","DUR_ADJ_OAS_MID")),_xll.BDP($E2377&amp;" ISIN","DUR_ADJ_OAS_MID")," ")))</f>
        <v xml:space="preserve"> </v>
      </c>
      <c r="S2377" s="7" t="str">
        <f t="shared" si="39"/>
        <v xml:space="preserve"> </v>
      </c>
      <c r="T2377" t="s">
        <v>110</v>
      </c>
      <c r="U2377" t="s">
        <v>110</v>
      </c>
    </row>
    <row r="2378" spans="1:33" x14ac:dyDescent="0.25">
      <c r="N2378" s="7" t="str">
        <f>IF(ISNUMBER(_xll.BDP($C2378, "DELTA_MID")),_xll.BDP($C2378, "DELTA_MID")," ")</f>
        <v xml:space="preserve"> </v>
      </c>
      <c r="O2378" s="7" t="str">
        <f>IF(ISNUMBER(N2378),_xll.BDP($C2378, "OPT_UNDL_TICKER"),"")</f>
        <v/>
      </c>
      <c r="P2378" s="8" t="str">
        <f>IF(ISNUMBER(N2378),_xll.BDP($C2378, "OPT_UNDL_PX")," ")</f>
        <v xml:space="preserve"> </v>
      </c>
      <c r="Q2378" s="7" t="str">
        <f>IF(ISNUMBER(N2378),+G2378*_xll.BDP($C2378, "PX_POS_MULT_FACTOR")*P2378/K2378," ")</f>
        <v xml:space="preserve"> </v>
      </c>
      <c r="R2378" s="8" t="str">
        <f>IF(OR($A2378="TUA",$A2378="TYA"),"",IF(ISNUMBER(_xll.BDP($C2378,"DUR_ADJ_OAS_MID")),_xll.BDP($C2378,"DUR_ADJ_OAS_MID"),IF(ISNUMBER(_xll.BDP($E2378&amp;" ISIN","DUR_ADJ_OAS_MID")),_xll.BDP($E2378&amp;" ISIN","DUR_ADJ_OAS_MID")," ")))</f>
        <v xml:space="preserve"> </v>
      </c>
      <c r="S2378" s="7" t="str">
        <f t="shared" si="39"/>
        <v xml:space="preserve"> </v>
      </c>
    </row>
    <row r="2379" spans="1:33" x14ac:dyDescent="0.25">
      <c r="A2379" t="s">
        <v>5237</v>
      </c>
      <c r="B2379" t="s">
        <v>5726</v>
      </c>
      <c r="C2379" t="s">
        <v>5726</v>
      </c>
      <c r="F2379" t="s">
        <v>5727</v>
      </c>
      <c r="G2379" s="1">
        <v>-1125000</v>
      </c>
      <c r="H2379" s="1">
        <v>6.4399999999999999E-2</v>
      </c>
      <c r="I2379" s="2">
        <v>-72450</v>
      </c>
      <c r="J2379" s="3">
        <v>-5.7940400000000003E-3</v>
      </c>
      <c r="K2379" s="4">
        <v>12504233.640000001</v>
      </c>
      <c r="L2379" s="5">
        <v>500001</v>
      </c>
      <c r="M2379" s="6">
        <v>25.008417260000002</v>
      </c>
      <c r="N2379" s="7" t="str">
        <f>IF(ISNUMBER(_xll.BDP($C2379, "DELTA_MID")),_xll.BDP($C2379, "DELTA_MID")," ")</f>
        <v xml:space="preserve"> </v>
      </c>
      <c r="O2379" s="7" t="str">
        <f>IF(ISNUMBER(N2379),_xll.BDP($C2379, "OPT_UNDL_TICKER"),"")</f>
        <v/>
      </c>
      <c r="P2379" s="8" t="str">
        <f>IF(ISNUMBER(N2379),_xll.BDP($C2379, "OPT_UNDL_PX")," ")</f>
        <v xml:space="preserve"> </v>
      </c>
      <c r="Q2379" s="7" t="str">
        <f>IF(ISNUMBER(N2379),+G2379*_xll.BDP($C2379, "PX_POS_MULT_FACTOR")*P2379/K2379," ")</f>
        <v xml:space="preserve"> </v>
      </c>
      <c r="R2379" s="8" t="str">
        <f>IF(OR($A2379="TUA",$A2379="TYA"),"",IF(ISNUMBER(_xll.BDP($C2379,"DUR_ADJ_OAS_MID")),_xll.BDP($C2379,"DUR_ADJ_OAS_MID"),IF(ISNUMBER(_xll.BDP($E2379&amp;" ISIN","DUR_ADJ_OAS_MID")),_xll.BDP($E2379&amp;" ISIN","DUR_ADJ_OAS_MID")," ")))</f>
        <v xml:space="preserve"> </v>
      </c>
      <c r="S2379" s="7" t="str">
        <f t="shared" si="39"/>
        <v xml:space="preserve"> </v>
      </c>
      <c r="T2379" t="s">
        <v>5727</v>
      </c>
      <c r="U2379" t="s">
        <v>57</v>
      </c>
      <c r="AG2379">
        <v>-1.7E-5</v>
      </c>
    </row>
    <row r="2380" spans="1:33" x14ac:dyDescent="0.25">
      <c r="A2380" t="s">
        <v>5237</v>
      </c>
      <c r="B2380" t="s">
        <v>5726</v>
      </c>
      <c r="C2380" t="s">
        <v>5726</v>
      </c>
      <c r="F2380" t="s">
        <v>5728</v>
      </c>
      <c r="G2380" s="1">
        <v>-750000</v>
      </c>
      <c r="H2380" s="1">
        <v>6.3500000000000001E-2</v>
      </c>
      <c r="I2380" s="2">
        <v>-47625</v>
      </c>
      <c r="J2380" s="3">
        <v>-3.8087099999999999E-3</v>
      </c>
      <c r="K2380" s="4">
        <v>12504233.640000001</v>
      </c>
      <c r="L2380" s="5">
        <v>500001</v>
      </c>
      <c r="M2380" s="6">
        <v>25.008417260000002</v>
      </c>
      <c r="N2380" s="7" t="str">
        <f>IF(ISNUMBER(_xll.BDP($C2380, "DELTA_MID")),_xll.BDP($C2380, "DELTA_MID")," ")</f>
        <v xml:space="preserve"> </v>
      </c>
      <c r="O2380" s="7" t="str">
        <f>IF(ISNUMBER(N2380),_xll.BDP($C2380, "OPT_UNDL_TICKER"),"")</f>
        <v/>
      </c>
      <c r="P2380" s="8" t="str">
        <f>IF(ISNUMBER(N2380),_xll.BDP($C2380, "OPT_UNDL_PX")," ")</f>
        <v xml:space="preserve"> </v>
      </c>
      <c r="Q2380" s="7" t="str">
        <f>IF(ISNUMBER(N2380),+G2380*_xll.BDP($C2380, "PX_POS_MULT_FACTOR")*P2380/K2380," ")</f>
        <v xml:space="preserve"> </v>
      </c>
      <c r="R2380" s="8" t="str">
        <f>IF(OR($A2380="TUA",$A2380="TYA"),"",IF(ISNUMBER(_xll.BDP($C2380,"DUR_ADJ_OAS_MID")),_xll.BDP($C2380,"DUR_ADJ_OAS_MID"),IF(ISNUMBER(_xll.BDP($E2380&amp;" ISIN","DUR_ADJ_OAS_MID")),_xll.BDP($E2380&amp;" ISIN","DUR_ADJ_OAS_MID")," ")))</f>
        <v xml:space="preserve"> </v>
      </c>
      <c r="S2380" s="7" t="str">
        <f t="shared" si="39"/>
        <v xml:space="preserve"> </v>
      </c>
      <c r="T2380" t="s">
        <v>5728</v>
      </c>
      <c r="U2380" t="s">
        <v>57</v>
      </c>
      <c r="AG2380">
        <v>-1.7E-5</v>
      </c>
    </row>
    <row r="2381" spans="1:33" x14ac:dyDescent="0.25">
      <c r="A2381" t="s">
        <v>5237</v>
      </c>
      <c r="B2381" t="s">
        <v>5729</v>
      </c>
      <c r="C2381" t="s">
        <v>5729</v>
      </c>
      <c r="F2381" t="s">
        <v>5730</v>
      </c>
      <c r="G2381" s="1">
        <v>-1000000</v>
      </c>
      <c r="H2381" s="1">
        <v>0.1115</v>
      </c>
      <c r="I2381" s="2">
        <v>-111500</v>
      </c>
      <c r="J2381" s="3">
        <v>-8.9169799999999997E-3</v>
      </c>
      <c r="K2381" s="4">
        <v>12504233.640000001</v>
      </c>
      <c r="L2381" s="5">
        <v>500001</v>
      </c>
      <c r="M2381" s="6">
        <v>25.008417260000002</v>
      </c>
      <c r="N2381" s="7" t="str">
        <f>IF(ISNUMBER(_xll.BDP($C2381, "DELTA_MID")),_xll.BDP($C2381, "DELTA_MID")," ")</f>
        <v xml:space="preserve"> </v>
      </c>
      <c r="O2381" s="7" t="str">
        <f>IF(ISNUMBER(N2381),_xll.BDP($C2381, "OPT_UNDL_TICKER"),"")</f>
        <v/>
      </c>
      <c r="P2381" s="8" t="str">
        <f>IF(ISNUMBER(N2381),_xll.BDP($C2381, "OPT_UNDL_PX")," ")</f>
        <v xml:space="preserve"> </v>
      </c>
      <c r="Q2381" s="7" t="str">
        <f>IF(ISNUMBER(N2381),+G2381*_xll.BDP($C2381, "PX_POS_MULT_FACTOR")*P2381/K2381," ")</f>
        <v xml:space="preserve"> </v>
      </c>
      <c r="R2381" s="8" t="str">
        <f>IF(OR($A2381="TUA",$A2381="TYA"),"",IF(ISNUMBER(_xll.BDP($C2381,"DUR_ADJ_OAS_MID")),_xll.BDP($C2381,"DUR_ADJ_OAS_MID"),IF(ISNUMBER(_xll.BDP($E2381&amp;" ISIN","DUR_ADJ_OAS_MID")),_xll.BDP($E2381&amp;" ISIN","DUR_ADJ_OAS_MID")," ")))</f>
        <v xml:space="preserve"> </v>
      </c>
      <c r="S2381" s="7" t="str">
        <f t="shared" si="39"/>
        <v xml:space="preserve"> </v>
      </c>
      <c r="T2381" t="s">
        <v>5730</v>
      </c>
      <c r="U2381" t="s">
        <v>57</v>
      </c>
      <c r="AG2381">
        <v>-1.7E-5</v>
      </c>
    </row>
    <row r="2382" spans="1:33" x14ac:dyDescent="0.25">
      <c r="A2382" t="s">
        <v>5237</v>
      </c>
      <c r="B2382" t="s">
        <v>5729</v>
      </c>
      <c r="C2382" t="s">
        <v>5729</v>
      </c>
      <c r="F2382" t="s">
        <v>5731</v>
      </c>
      <c r="G2382" s="1">
        <v>-1500000</v>
      </c>
      <c r="H2382" s="1">
        <v>0.11269999999999999</v>
      </c>
      <c r="I2382" s="2">
        <v>-169050</v>
      </c>
      <c r="J2382" s="3">
        <v>-1.3519420000000001E-2</v>
      </c>
      <c r="K2382" s="4">
        <v>12504233.640000001</v>
      </c>
      <c r="L2382" s="5">
        <v>500001</v>
      </c>
      <c r="M2382" s="6">
        <v>25.008417260000002</v>
      </c>
      <c r="N2382" s="7" t="str">
        <f>IF(ISNUMBER(_xll.BDP($C2382, "DELTA_MID")),_xll.BDP($C2382, "DELTA_MID")," ")</f>
        <v xml:space="preserve"> </v>
      </c>
      <c r="O2382" s="7" t="str">
        <f>IF(ISNUMBER(N2382),_xll.BDP($C2382, "OPT_UNDL_TICKER"),"")</f>
        <v/>
      </c>
      <c r="P2382" s="8" t="str">
        <f>IF(ISNUMBER(N2382),_xll.BDP($C2382, "OPT_UNDL_PX")," ")</f>
        <v xml:space="preserve"> </v>
      </c>
      <c r="Q2382" s="7" t="str">
        <f>IF(ISNUMBER(N2382),+G2382*_xll.BDP($C2382, "PX_POS_MULT_FACTOR")*P2382/K2382," ")</f>
        <v xml:space="preserve"> </v>
      </c>
      <c r="R2382" s="8" t="str">
        <f>IF(OR($A2382="TUA",$A2382="TYA"),"",IF(ISNUMBER(_xll.BDP($C2382,"DUR_ADJ_OAS_MID")),_xll.BDP($C2382,"DUR_ADJ_OAS_MID"),IF(ISNUMBER(_xll.BDP($E2382&amp;" ISIN","DUR_ADJ_OAS_MID")),_xll.BDP($E2382&amp;" ISIN","DUR_ADJ_OAS_MID")," ")))</f>
        <v xml:space="preserve"> </v>
      </c>
      <c r="S2382" s="7" t="str">
        <f t="shared" si="39"/>
        <v xml:space="preserve"> </v>
      </c>
      <c r="T2382" t="s">
        <v>5731</v>
      </c>
      <c r="U2382" t="s">
        <v>57</v>
      </c>
      <c r="AG2382">
        <v>-1.7E-5</v>
      </c>
    </row>
    <row r="2383" spans="1:33" x14ac:dyDescent="0.25">
      <c r="A2383" t="s">
        <v>5237</v>
      </c>
      <c r="B2383" t="s">
        <v>5732</v>
      </c>
      <c r="C2383" t="s">
        <v>5732</v>
      </c>
      <c r="F2383" t="s">
        <v>5733</v>
      </c>
      <c r="G2383" s="1">
        <v>-1000000</v>
      </c>
      <c r="H2383" s="1">
        <v>8.1199999999999994E-2</v>
      </c>
      <c r="I2383" s="2">
        <v>-81200</v>
      </c>
      <c r="J2383" s="3">
        <v>-6.4938000000000001E-3</v>
      </c>
      <c r="K2383" s="4">
        <v>12504233.640000001</v>
      </c>
      <c r="L2383" s="5">
        <v>500001</v>
      </c>
      <c r="M2383" s="6">
        <v>25.008417260000002</v>
      </c>
      <c r="N2383" s="7" t="str">
        <f>IF(ISNUMBER(_xll.BDP($C2383, "DELTA_MID")),_xll.BDP($C2383, "DELTA_MID")," ")</f>
        <v xml:space="preserve"> </v>
      </c>
      <c r="O2383" s="7" t="str">
        <f>IF(ISNUMBER(N2383),_xll.BDP($C2383, "OPT_UNDL_TICKER"),"")</f>
        <v/>
      </c>
      <c r="P2383" s="8" t="str">
        <f>IF(ISNUMBER(N2383),_xll.BDP($C2383, "OPT_UNDL_PX")," ")</f>
        <v xml:space="preserve"> </v>
      </c>
      <c r="Q2383" s="7" t="str">
        <f>IF(ISNUMBER(N2383),+G2383*_xll.BDP($C2383, "PX_POS_MULT_FACTOR")*P2383/K2383," ")</f>
        <v xml:space="preserve"> </v>
      </c>
      <c r="R2383" s="8" t="str">
        <f>IF(OR($A2383="TUA",$A2383="TYA"),"",IF(ISNUMBER(_xll.BDP($C2383,"DUR_ADJ_OAS_MID")),_xll.BDP($C2383,"DUR_ADJ_OAS_MID"),IF(ISNUMBER(_xll.BDP($E2383&amp;" ISIN","DUR_ADJ_OAS_MID")),_xll.BDP($E2383&amp;" ISIN","DUR_ADJ_OAS_MID")," ")))</f>
        <v xml:space="preserve"> </v>
      </c>
      <c r="S2383" s="7" t="str">
        <f t="shared" si="39"/>
        <v xml:space="preserve"> </v>
      </c>
      <c r="T2383" t="s">
        <v>5733</v>
      </c>
      <c r="U2383" t="s">
        <v>57</v>
      </c>
      <c r="AG2383">
        <v>-1.7E-5</v>
      </c>
    </row>
    <row r="2384" spans="1:33" x14ac:dyDescent="0.25">
      <c r="A2384" t="s">
        <v>5237</v>
      </c>
      <c r="B2384" t="s">
        <v>5734</v>
      </c>
      <c r="C2384" t="s">
        <v>5734</v>
      </c>
      <c r="F2384" t="s">
        <v>5735</v>
      </c>
      <c r="G2384" s="1">
        <v>-750000</v>
      </c>
      <c r="H2384" s="1">
        <v>6.4100000000000004E-2</v>
      </c>
      <c r="I2384" s="2">
        <v>-48075</v>
      </c>
      <c r="J2384" s="3">
        <v>-3.8446999999999999E-3</v>
      </c>
      <c r="K2384" s="4">
        <v>12504233.640000001</v>
      </c>
      <c r="L2384" s="5">
        <v>500001</v>
      </c>
      <c r="M2384" s="6">
        <v>25.008417260000002</v>
      </c>
      <c r="N2384" s="7" t="str">
        <f>IF(ISNUMBER(_xll.BDP($C2384, "DELTA_MID")),_xll.BDP($C2384, "DELTA_MID")," ")</f>
        <v xml:space="preserve"> </v>
      </c>
      <c r="O2384" s="7" t="str">
        <f>IF(ISNUMBER(N2384),_xll.BDP($C2384, "OPT_UNDL_TICKER"),"")</f>
        <v/>
      </c>
      <c r="P2384" s="8" t="str">
        <f>IF(ISNUMBER(N2384),_xll.BDP($C2384, "OPT_UNDL_PX")," ")</f>
        <v xml:space="preserve"> </v>
      </c>
      <c r="Q2384" s="7" t="str">
        <f>IF(ISNUMBER(N2384),+G2384*_xll.BDP($C2384, "PX_POS_MULT_FACTOR")*P2384/K2384," ")</f>
        <v xml:space="preserve"> </v>
      </c>
      <c r="R2384" s="8" t="str">
        <f>IF(OR($A2384="TUA",$A2384="TYA"),"",IF(ISNUMBER(_xll.BDP($C2384,"DUR_ADJ_OAS_MID")),_xll.BDP($C2384,"DUR_ADJ_OAS_MID"),IF(ISNUMBER(_xll.BDP($E2384&amp;" ISIN","DUR_ADJ_OAS_MID")),_xll.BDP($E2384&amp;" ISIN","DUR_ADJ_OAS_MID")," ")))</f>
        <v xml:space="preserve"> </v>
      </c>
      <c r="S2384" s="7" t="str">
        <f t="shared" si="39"/>
        <v xml:space="preserve"> </v>
      </c>
      <c r="T2384" t="s">
        <v>5735</v>
      </c>
      <c r="U2384" t="s">
        <v>57</v>
      </c>
      <c r="AG2384">
        <v>-1.7E-5</v>
      </c>
    </row>
    <row r="2385" spans="1:33" x14ac:dyDescent="0.25">
      <c r="A2385" t="s">
        <v>5237</v>
      </c>
      <c r="B2385" t="s">
        <v>5734</v>
      </c>
      <c r="C2385" t="s">
        <v>5734</v>
      </c>
      <c r="F2385" t="s">
        <v>5736</v>
      </c>
      <c r="G2385" s="1">
        <v>-1125000</v>
      </c>
      <c r="H2385" s="1">
        <v>7.1999999999999995E-2</v>
      </c>
      <c r="I2385" s="2">
        <v>-81000</v>
      </c>
      <c r="J2385" s="3">
        <v>-6.4778099999999996E-3</v>
      </c>
      <c r="K2385" s="4">
        <v>12504233.640000001</v>
      </c>
      <c r="L2385" s="5">
        <v>500001</v>
      </c>
      <c r="M2385" s="6">
        <v>25.008417260000002</v>
      </c>
      <c r="N2385" s="7" t="str">
        <f>IF(ISNUMBER(_xll.BDP($C2385, "DELTA_MID")),_xll.BDP($C2385, "DELTA_MID")," ")</f>
        <v xml:space="preserve"> </v>
      </c>
      <c r="O2385" s="7" t="str">
        <f>IF(ISNUMBER(N2385),_xll.BDP($C2385, "OPT_UNDL_TICKER"),"")</f>
        <v/>
      </c>
      <c r="P2385" s="8" t="str">
        <f>IF(ISNUMBER(N2385),_xll.BDP($C2385, "OPT_UNDL_PX")," ")</f>
        <v xml:space="preserve"> </v>
      </c>
      <c r="Q2385" s="7" t="str">
        <f>IF(ISNUMBER(N2385),+G2385*_xll.BDP($C2385, "PX_POS_MULT_FACTOR")*P2385/K2385," ")</f>
        <v xml:space="preserve"> </v>
      </c>
      <c r="R2385" s="8" t="str">
        <f>IF(OR($A2385="TUA",$A2385="TYA"),"",IF(ISNUMBER(_xll.BDP($C2385,"DUR_ADJ_OAS_MID")),_xll.BDP($C2385,"DUR_ADJ_OAS_MID"),IF(ISNUMBER(_xll.BDP($E2385&amp;" ISIN","DUR_ADJ_OAS_MID")),_xll.BDP($E2385&amp;" ISIN","DUR_ADJ_OAS_MID")," ")))</f>
        <v xml:space="preserve"> </v>
      </c>
      <c r="S2385" s="7" t="str">
        <f t="shared" si="39"/>
        <v xml:space="preserve"> </v>
      </c>
      <c r="T2385" t="s">
        <v>5736</v>
      </c>
      <c r="U2385" t="s">
        <v>57</v>
      </c>
      <c r="AG2385">
        <v>-1.7E-5</v>
      </c>
    </row>
    <row r="2386" spans="1:33" x14ac:dyDescent="0.25">
      <c r="A2386" t="s">
        <v>5237</v>
      </c>
      <c r="B2386" t="s">
        <v>5737</v>
      </c>
      <c r="C2386" t="s">
        <v>5737</v>
      </c>
      <c r="F2386" t="s">
        <v>5738</v>
      </c>
      <c r="G2386" s="1">
        <v>-1000000</v>
      </c>
      <c r="H2386" s="1">
        <v>5.7200000000000001E-2</v>
      </c>
      <c r="I2386" s="2">
        <v>-57200</v>
      </c>
      <c r="J2386" s="3">
        <v>-4.5744499999999999E-3</v>
      </c>
      <c r="K2386" s="4">
        <v>12504233.640000001</v>
      </c>
      <c r="L2386" s="5">
        <v>500001</v>
      </c>
      <c r="M2386" s="6">
        <v>25.008417260000002</v>
      </c>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t="str">
        <f>IF(OR($A2386="TUA",$A2386="TYA"),"",IF(ISNUMBER(_xll.BDP($C2386,"DUR_ADJ_OAS_MID")),_xll.BDP($C2386,"DUR_ADJ_OAS_MID"),IF(ISNUMBER(_xll.BDP($E2386&amp;" ISIN","DUR_ADJ_OAS_MID")),_xll.BDP($E2386&amp;" ISIN","DUR_ADJ_OAS_MID")," ")))</f>
        <v xml:space="preserve"> </v>
      </c>
      <c r="S2386" s="7" t="str">
        <f t="shared" si="39"/>
        <v xml:space="preserve"> </v>
      </c>
      <c r="T2386" t="s">
        <v>5738</v>
      </c>
      <c r="U2386" t="s">
        <v>57</v>
      </c>
      <c r="AG2386">
        <v>-1.7E-5</v>
      </c>
    </row>
    <row r="2387" spans="1:33" x14ac:dyDescent="0.25">
      <c r="A2387" t="s">
        <v>5237</v>
      </c>
      <c r="B2387" t="s">
        <v>5737</v>
      </c>
      <c r="C2387" t="s">
        <v>5737</v>
      </c>
      <c r="F2387" t="s">
        <v>5739</v>
      </c>
      <c r="G2387" s="1">
        <v>-1500000</v>
      </c>
      <c r="H2387" s="1">
        <v>5.8999999999999997E-2</v>
      </c>
      <c r="I2387" s="2">
        <v>-88500</v>
      </c>
      <c r="J2387" s="3">
        <v>-7.0775999999999999E-3</v>
      </c>
      <c r="K2387" s="4">
        <v>12504233.640000001</v>
      </c>
      <c r="L2387" s="5">
        <v>500001</v>
      </c>
      <c r="M2387" s="6">
        <v>25.008417260000002</v>
      </c>
      <c r="N2387" s="7" t="str">
        <f>IF(ISNUMBER(_xll.BDP($C2387, "DELTA_MID")),_xll.BDP($C2387, "DELTA_MID")," ")</f>
        <v xml:space="preserve"> </v>
      </c>
      <c r="O2387" s="7" t="str">
        <f>IF(ISNUMBER(N2387),_xll.BDP($C2387, "OPT_UNDL_TICKER"),"")</f>
        <v/>
      </c>
      <c r="P2387" s="8" t="str">
        <f>IF(ISNUMBER(N2387),_xll.BDP($C2387, "OPT_UNDL_PX")," ")</f>
        <v xml:space="preserve"> </v>
      </c>
      <c r="Q2387" s="7" t="str">
        <f>IF(ISNUMBER(N2387),+G2387*_xll.BDP($C2387, "PX_POS_MULT_FACTOR")*P2387/K2387," ")</f>
        <v xml:space="preserve"> </v>
      </c>
      <c r="R2387" s="8" t="str">
        <f>IF(OR($A2387="TUA",$A2387="TYA"),"",IF(ISNUMBER(_xll.BDP($C2387,"DUR_ADJ_OAS_MID")),_xll.BDP($C2387,"DUR_ADJ_OAS_MID"),IF(ISNUMBER(_xll.BDP($E2387&amp;" ISIN","DUR_ADJ_OAS_MID")),_xll.BDP($E2387&amp;" ISIN","DUR_ADJ_OAS_MID")," ")))</f>
        <v xml:space="preserve"> </v>
      </c>
      <c r="S2387" s="7" t="str">
        <f t="shared" si="39"/>
        <v xml:space="preserve"> </v>
      </c>
      <c r="T2387" t="s">
        <v>5739</v>
      </c>
      <c r="U2387" t="s">
        <v>57</v>
      </c>
      <c r="AG2387">
        <v>-1.7E-5</v>
      </c>
    </row>
    <row r="2388" spans="1:33" x14ac:dyDescent="0.25">
      <c r="A2388" t="s">
        <v>5237</v>
      </c>
      <c r="B2388" t="s">
        <v>5483</v>
      </c>
      <c r="C2388" t="s">
        <v>5483</v>
      </c>
      <c r="D2388" t="s">
        <v>5484</v>
      </c>
      <c r="E2388" t="s">
        <v>5485</v>
      </c>
      <c r="F2388" t="s">
        <v>5486</v>
      </c>
      <c r="G2388" s="1">
        <v>6500000</v>
      </c>
      <c r="H2388" s="1">
        <v>99.056250000000006</v>
      </c>
      <c r="I2388" s="2">
        <v>6438656.25</v>
      </c>
      <c r="J2388" s="3">
        <v>0.51491810000000005</v>
      </c>
      <c r="K2388" s="4">
        <v>12504233.640000001</v>
      </c>
      <c r="L2388" s="5">
        <v>500001</v>
      </c>
      <c r="M2388" s="6">
        <v>25.008417260000002</v>
      </c>
      <c r="N2388" s="7" t="str">
        <f>IF(ISNUMBER(_xll.BDP($C2388, "DELTA_MID")),_xll.BDP($C2388, "DELTA_MID")," ")</f>
        <v xml:space="preserve"> </v>
      </c>
      <c r="O2388" s="7" t="str">
        <f>IF(ISNUMBER(N2388),_xll.BDP($C2388, "OPT_UNDL_TICKER"),"")</f>
        <v/>
      </c>
      <c r="P2388" s="8" t="str">
        <f>IF(ISNUMBER(N2388),_xll.BDP($C2388, "OPT_UNDL_PX")," ")</f>
        <v xml:space="preserve"> </v>
      </c>
      <c r="Q2388" s="7" t="str">
        <f>IF(ISNUMBER(N2388),+G2388*_xll.BDP($C2388, "PX_POS_MULT_FACTOR")*P2388/K2388," ")</f>
        <v xml:space="preserve"> </v>
      </c>
      <c r="R2388" s="8">
        <f>IF(OR($A2388="TUA",$A2388="TYA"),"",IF(ISNUMBER(_xll.BDP($C2388,"DUR_ADJ_OAS_MID")),_xll.BDP($C2388,"DUR_ADJ_OAS_MID"),IF(ISNUMBER(_xll.BDP($E2388&amp;" ISIN","DUR_ADJ_OAS_MID")),_xll.BDP($E2388&amp;" ISIN","DUR_ADJ_OAS_MID")," ")))</f>
        <v>0.24417801962269847</v>
      </c>
      <c r="S2388" s="7">
        <f t="shared" si="39"/>
        <v>0.12573168192588263</v>
      </c>
      <c r="T2388" t="s">
        <v>5486</v>
      </c>
      <c r="U2388" t="s">
        <v>93</v>
      </c>
      <c r="AG2388">
        <v>-1.7E-5</v>
      </c>
    </row>
    <row r="2389" spans="1:33" x14ac:dyDescent="0.25">
      <c r="A2389" t="s">
        <v>5237</v>
      </c>
      <c r="B2389" t="s">
        <v>4997</v>
      </c>
      <c r="C2389" t="s">
        <v>4997</v>
      </c>
      <c r="D2389" t="s">
        <v>4998</v>
      </c>
      <c r="E2389" t="s">
        <v>4999</v>
      </c>
      <c r="F2389" t="s">
        <v>5000</v>
      </c>
      <c r="G2389" s="1">
        <v>6000000</v>
      </c>
      <c r="H2389" s="1">
        <v>98.791129999999995</v>
      </c>
      <c r="I2389" s="2">
        <v>5927467.7999999998</v>
      </c>
      <c r="J2389" s="3">
        <v>0.47403687</v>
      </c>
      <c r="K2389" s="4">
        <v>12504233.640000001</v>
      </c>
      <c r="L2389" s="5">
        <v>500001</v>
      </c>
      <c r="M2389" s="6">
        <v>25.008417260000002</v>
      </c>
      <c r="N2389" s="7" t="str">
        <f>IF(ISNUMBER(_xll.BDP($C2389, "DELTA_MID")),_xll.BDP($C2389, "DELTA_MID")," ")</f>
        <v xml:space="preserve"> </v>
      </c>
      <c r="O2389" s="7" t="str">
        <f>IF(ISNUMBER(N2389),_xll.BDP($C2389, "OPT_UNDL_TICKER"),"")</f>
        <v/>
      </c>
      <c r="P2389" s="8" t="str">
        <f>IF(ISNUMBER(N2389),_xll.BDP($C2389, "OPT_UNDL_PX")," ")</f>
        <v xml:space="preserve"> </v>
      </c>
      <c r="Q2389" s="7" t="str">
        <f>IF(ISNUMBER(N2389),+G2389*_xll.BDP($C2389, "PX_POS_MULT_FACTOR")*P2389/K2389," ")</f>
        <v xml:space="preserve"> </v>
      </c>
      <c r="R2389" s="8">
        <f>IF(OR($A2389="TUA",$A2389="TYA"),"",IF(ISNUMBER(_xll.BDP($C2389,"DUR_ADJ_OAS_MID")),_xll.BDP($C2389,"DUR_ADJ_OAS_MID"),IF(ISNUMBER(_xll.BDP($E2389&amp;" ISIN","DUR_ADJ_OAS_MID")),_xll.BDP($E2389&amp;" ISIN","DUR_ADJ_OAS_MID")," ")))</f>
        <v>0.31386120708632265</v>
      </c>
      <c r="S2389" s="7">
        <f t="shared" si="39"/>
        <v>0.14878178422162219</v>
      </c>
      <c r="T2389" t="s">
        <v>5000</v>
      </c>
      <c r="U2389" t="s">
        <v>93</v>
      </c>
      <c r="AG2389">
        <v>-1.7E-5</v>
      </c>
    </row>
    <row r="2390" spans="1:33" x14ac:dyDescent="0.25">
      <c r="A2390" t="s">
        <v>5237</v>
      </c>
      <c r="B2390" t="s">
        <v>110</v>
      </c>
      <c r="C2390" t="s">
        <v>110</v>
      </c>
      <c r="G2390" s="1">
        <v>894709.59</v>
      </c>
      <c r="H2390" s="1">
        <v>1</v>
      </c>
      <c r="I2390" s="2">
        <v>894709.59</v>
      </c>
      <c r="J2390" s="3">
        <v>7.1552530000000003E-2</v>
      </c>
      <c r="K2390" s="4">
        <v>12504233.640000001</v>
      </c>
      <c r="L2390" s="5">
        <v>500001</v>
      </c>
      <c r="M2390" s="6">
        <v>25.008417260000002</v>
      </c>
      <c r="N2390" s="7" t="str">
        <f>IF(ISNUMBER(_xll.BDP($C2390, "DELTA_MID")),_xll.BDP($C2390, "DELTA_MID")," ")</f>
        <v xml:space="preserve"> </v>
      </c>
      <c r="O2390" s="7" t="str">
        <f>IF(ISNUMBER(N2390),_xll.BDP($C2390, "OPT_UNDL_TICKER"),"")</f>
        <v/>
      </c>
      <c r="P2390" s="8" t="str">
        <f>IF(ISNUMBER(N2390),_xll.BDP($C2390, "OPT_UNDL_PX")," ")</f>
        <v xml:space="preserve"> </v>
      </c>
      <c r="Q2390" s="7" t="str">
        <f>IF(ISNUMBER(N2390),+G2390*_xll.BDP($C2390, "PX_POS_MULT_FACTOR")*P2390/K2390," ")</f>
        <v xml:space="preserve"> </v>
      </c>
      <c r="R2390" s="8" t="str">
        <f>IF(OR($A2390="TUA",$A2390="TYA"),"",IF(ISNUMBER(_xll.BDP($C2390,"DUR_ADJ_OAS_MID")),_xll.BDP($C2390,"DUR_ADJ_OAS_MID"),IF(ISNUMBER(_xll.BDP($E2390&amp;" ISIN","DUR_ADJ_OAS_MID")),_xll.BDP($E2390&amp;" ISIN","DUR_ADJ_OAS_MID")," ")))</f>
        <v xml:space="preserve"> </v>
      </c>
      <c r="S2390" s="7" t="str">
        <f t="shared" si="39"/>
        <v xml:space="preserve"> </v>
      </c>
      <c r="T2390" t="s">
        <v>110</v>
      </c>
      <c r="U2390" t="s">
        <v>110</v>
      </c>
      <c r="AG2390">
        <v>-1.7E-5</v>
      </c>
    </row>
    <row r="2391" spans="1:33" x14ac:dyDescent="0.25">
      <c r="N2391" s="7" t="str">
        <f>IF(ISNUMBER(_xll.BDP($C2391, "DELTA_MID")),_xll.BDP($C2391, "DELTA_MID")," ")</f>
        <v xml:space="preserve"> </v>
      </c>
      <c r="O2391" s="7" t="str">
        <f>IF(ISNUMBER(N2391),_xll.BDP($C2391, "OPT_UNDL_TICKER"),"")</f>
        <v/>
      </c>
      <c r="P2391" s="8" t="str">
        <f>IF(ISNUMBER(N2391),_xll.BDP($C2391, "OPT_UNDL_PX")," ")</f>
        <v xml:space="preserve"> </v>
      </c>
      <c r="Q2391" s="7" t="str">
        <f>IF(ISNUMBER(N2391),+G2391*_xll.BDP($C2391, "PX_POS_MULT_FACTOR")*P2391/K2391," ")</f>
        <v xml:space="preserve"> </v>
      </c>
      <c r="R2391" s="8" t="str">
        <f>IF(OR($A2391="TUA",$A2391="TYA"),"",IF(ISNUMBER(_xll.BDP($C2391,"DUR_ADJ_OAS_MID")),_xll.BDP($C2391,"DUR_ADJ_OAS_MID"),IF(ISNUMBER(_xll.BDP($E2391&amp;" ISIN","DUR_ADJ_OAS_MID")),_xll.BDP($E2391&amp;" ISIN","DUR_ADJ_OAS_MID")," ")))</f>
        <v xml:space="preserve"> </v>
      </c>
      <c r="S2391" s="7" t="str">
        <f t="shared" si="39"/>
        <v xml:space="preserve"> </v>
      </c>
    </row>
    <row r="2392" spans="1:33" x14ac:dyDescent="0.25">
      <c r="A2392" t="s">
        <v>5740</v>
      </c>
      <c r="B2392" t="s">
        <v>1545</v>
      </c>
      <c r="C2392" t="s">
        <v>1546</v>
      </c>
      <c r="F2392" t="s">
        <v>1545</v>
      </c>
      <c r="G2392" s="1">
        <v>96</v>
      </c>
      <c r="H2392" s="1">
        <v>4095.7</v>
      </c>
      <c r="I2392" s="2">
        <v>39318720</v>
      </c>
      <c r="J2392" s="3">
        <v>1.0099898300000001</v>
      </c>
      <c r="K2392" s="4">
        <v>38929817.82</v>
      </c>
      <c r="L2392" s="5">
        <v>975001</v>
      </c>
      <c r="M2392" s="6">
        <v>39.927977329999997</v>
      </c>
      <c r="N2392" s="7" t="str">
        <f>IF(ISNUMBER(_xll.BDP($C2392, "DELTA_MID")),_xll.BDP($C2392, "DELTA_MID")," ")</f>
        <v xml:space="preserve"> </v>
      </c>
      <c r="O2392" s="7" t="str">
        <f>IF(ISNUMBER(N2392),_xll.BDP($C2392, "OPT_UNDL_TICKER"),"")</f>
        <v/>
      </c>
      <c r="P2392" s="8" t="str">
        <f>IF(ISNUMBER(N2392),_xll.BDP($C2392, "OPT_UNDL_PX")," ")</f>
        <v xml:space="preserve"> </v>
      </c>
      <c r="Q2392" s="7" t="str">
        <f>IF(ISNUMBER(N2392),+G2392*_xll.BDP($C2392, "PX_POS_MULT_FACTOR")*P2392/K2392," ")</f>
        <v xml:space="preserve"> </v>
      </c>
      <c r="R2392" s="8" t="str">
        <f>IF(OR($A2392="TUA",$A2392="TYA"),"",IF(ISNUMBER(_xll.BDP($C2392,"DUR_ADJ_OAS_MID")),_xll.BDP($C2392,"DUR_ADJ_OAS_MID"),IF(ISNUMBER(_xll.BDP($E2392&amp;" ISIN","DUR_ADJ_OAS_MID")),_xll.BDP($E2392&amp;" ISIN","DUR_ADJ_OAS_MID")," ")))</f>
        <v xml:space="preserve"> </v>
      </c>
      <c r="S2392" s="7" t="str">
        <f t="shared" si="39"/>
        <v xml:space="preserve"> </v>
      </c>
      <c r="T2392" t="s">
        <v>1547</v>
      </c>
      <c r="U2392" t="s">
        <v>45</v>
      </c>
      <c r="AG2392">
        <v>0.512521</v>
      </c>
    </row>
    <row r="2393" spans="1:33" x14ac:dyDescent="0.25">
      <c r="A2393" t="s">
        <v>5740</v>
      </c>
      <c r="B2393" t="s">
        <v>1551</v>
      </c>
      <c r="C2393" t="s">
        <v>1552</v>
      </c>
      <c r="F2393" t="s">
        <v>1551</v>
      </c>
      <c r="G2393" s="1">
        <v>61</v>
      </c>
      <c r="H2393" s="1">
        <v>4060</v>
      </c>
      <c r="I2393" s="2">
        <v>24766000</v>
      </c>
      <c r="J2393" s="3">
        <v>0.63617045999999999</v>
      </c>
      <c r="K2393" s="4">
        <v>38929817.82</v>
      </c>
      <c r="L2393" s="5">
        <v>975001</v>
      </c>
      <c r="M2393" s="6">
        <v>39.927977329999997</v>
      </c>
      <c r="N2393" s="7" t="str">
        <f>IF(ISNUMBER(_xll.BDP($C2393, "DELTA_MID")),_xll.BDP($C2393, "DELTA_MID")," ")</f>
        <v xml:space="preserve"> </v>
      </c>
      <c r="O2393" s="7" t="str">
        <f>IF(ISNUMBER(N2393),_xll.BDP($C2393, "OPT_UNDL_TICKER"),"")</f>
        <v/>
      </c>
      <c r="P2393" s="8" t="str">
        <f>IF(ISNUMBER(N2393),_xll.BDP($C2393, "OPT_UNDL_PX")," ")</f>
        <v xml:space="preserve"> </v>
      </c>
      <c r="Q2393" s="7" t="str">
        <f>IF(ISNUMBER(N2393),+G2393*_xll.BDP($C2393, "PX_POS_MULT_FACTOR")*P2393/K2393," ")</f>
        <v xml:space="preserve"> </v>
      </c>
      <c r="R2393" s="8" t="str">
        <f>IF(OR($A2393="TUA",$A2393="TYA"),"",IF(ISNUMBER(_xll.BDP($C2393,"DUR_ADJ_OAS_MID")),_xll.BDP($C2393,"DUR_ADJ_OAS_MID"),IF(ISNUMBER(_xll.BDP($E2393&amp;" ISIN","DUR_ADJ_OAS_MID")),_xll.BDP($E2393&amp;" ISIN","DUR_ADJ_OAS_MID")," ")))</f>
        <v xml:space="preserve"> </v>
      </c>
      <c r="S2393" s="7" t="str">
        <f t="shared" si="39"/>
        <v xml:space="preserve"> </v>
      </c>
      <c r="T2393" t="s">
        <v>1553</v>
      </c>
      <c r="U2393" t="s">
        <v>45</v>
      </c>
      <c r="AG2393">
        <v>0.512521</v>
      </c>
    </row>
    <row r="2394" spans="1:33" x14ac:dyDescent="0.25">
      <c r="A2394" t="s">
        <v>5740</v>
      </c>
      <c r="B2394" t="s">
        <v>121</v>
      </c>
      <c r="C2394" t="s">
        <v>122</v>
      </c>
      <c r="F2394" t="s">
        <v>123</v>
      </c>
      <c r="G2394" s="1">
        <v>482</v>
      </c>
      <c r="H2394" s="1">
        <v>0.14000000000000001</v>
      </c>
      <c r="I2394" s="2">
        <v>6748</v>
      </c>
      <c r="J2394" s="3">
        <v>1.7333999999999999E-4</v>
      </c>
      <c r="K2394" s="4">
        <v>38929817.82</v>
      </c>
      <c r="L2394" s="5">
        <v>975001</v>
      </c>
      <c r="M2394" s="6">
        <v>39.927977329999997</v>
      </c>
      <c r="N2394" s="7">
        <f>IF(ISNUMBER(_xll.BDP($C2394, "DELTA_MID")),_xll.BDP($C2394, "DELTA_MID")," ")</f>
        <v>-2.0296000000000002E-2</v>
      </c>
      <c r="O2394" s="7" t="str">
        <f>IF(ISNUMBER(N2394),_xll.BDP($C2394, "OPT_UNDL_TICKER"),"")</f>
        <v>GLD US</v>
      </c>
      <c r="P2394" s="8">
        <f>IF(ISNUMBER(N2394),_xll.BDP($C2394, "OPT_UNDL_PX")," ")</f>
        <v>374.85</v>
      </c>
      <c r="Q2394" s="7">
        <f>IF(ISNUMBER(N2394),+G2394*_xll.BDP($C2394, "PX_POS_MULT_FACTOR")*P2394/K2394," ")</f>
        <v>0.46411134219892941</v>
      </c>
      <c r="R2394" s="8" t="str">
        <f>IF(OR($A2394="TUA",$A2394="TYA"),"",IF(ISNUMBER(_xll.BDP($C2394,"DUR_ADJ_OAS_MID")),_xll.BDP($C2394,"DUR_ADJ_OAS_MID"),IF(ISNUMBER(_xll.BDP($E2394&amp;" ISIN","DUR_ADJ_OAS_MID")),_xll.BDP($E2394&amp;" ISIN","DUR_ADJ_OAS_MID")," ")))</f>
        <v xml:space="preserve"> </v>
      </c>
      <c r="S2394" s="7">
        <f t="shared" si="39"/>
        <v>-9.4196038012694713E-3</v>
      </c>
      <c r="T2394" t="s">
        <v>123</v>
      </c>
      <c r="U2394" t="s">
        <v>57</v>
      </c>
      <c r="AG2394">
        <v>0.512521</v>
      </c>
    </row>
    <row r="2395" spans="1:33" x14ac:dyDescent="0.25">
      <c r="A2395" t="s">
        <v>5740</v>
      </c>
      <c r="B2395" t="s">
        <v>124</v>
      </c>
      <c r="C2395" t="s">
        <v>125</v>
      </c>
      <c r="F2395" t="s">
        <v>126</v>
      </c>
      <c r="G2395" s="1">
        <v>-482</v>
      </c>
      <c r="H2395" s="1">
        <v>0.37</v>
      </c>
      <c r="I2395" s="2">
        <v>-17834</v>
      </c>
      <c r="J2395" s="3">
        <v>-4.5811000000000002E-4</v>
      </c>
      <c r="K2395" s="4">
        <v>38929817.82</v>
      </c>
      <c r="L2395" s="5">
        <v>975001</v>
      </c>
      <c r="M2395" s="6">
        <v>39.927977329999997</v>
      </c>
      <c r="N2395" s="7">
        <f>IF(ISNUMBER(_xll.BDP($C2395, "DELTA_MID")),_xll.BDP($C2395, "DELTA_MID")," ")</f>
        <v>-5.9054000000000002E-2</v>
      </c>
      <c r="O2395" s="7" t="str">
        <f>IF(ISNUMBER(N2395),_xll.BDP($C2395, "OPT_UNDL_TICKER"),"")</f>
        <v>GLD US</v>
      </c>
      <c r="P2395" s="8">
        <f>IF(ISNUMBER(N2395),_xll.BDP($C2395, "OPT_UNDL_PX")," ")</f>
        <v>374.85</v>
      </c>
      <c r="Q2395" s="7">
        <f>IF(ISNUMBER(N2395),+G2395*_xll.BDP($C2395, "PX_POS_MULT_FACTOR")*P2395/K2395," ")</f>
        <v>-0.46411134219892941</v>
      </c>
      <c r="R2395" s="8" t="str">
        <f>IF(OR($A2395="TUA",$A2395="TYA"),"",IF(ISNUMBER(_xll.BDP($C2395,"DUR_ADJ_OAS_MID")),_xll.BDP($C2395,"DUR_ADJ_OAS_MID"),IF(ISNUMBER(_xll.BDP($E2395&amp;" ISIN","DUR_ADJ_OAS_MID")),_xll.BDP($E2395&amp;" ISIN","DUR_ADJ_OAS_MID")," ")))</f>
        <v xml:space="preserve"> </v>
      </c>
      <c r="S2395" s="7">
        <f t="shared" si="39"/>
        <v>2.7407631202215579E-2</v>
      </c>
      <c r="T2395" t="s">
        <v>126</v>
      </c>
      <c r="U2395" t="s">
        <v>57</v>
      </c>
      <c r="AG2395">
        <v>0.512521</v>
      </c>
    </row>
    <row r="2396" spans="1:33" x14ac:dyDescent="0.25">
      <c r="A2396" t="s">
        <v>5740</v>
      </c>
      <c r="B2396" t="s">
        <v>127</v>
      </c>
      <c r="C2396" t="s">
        <v>127</v>
      </c>
      <c r="F2396" t="s">
        <v>128</v>
      </c>
      <c r="G2396" s="1">
        <v>4</v>
      </c>
      <c r="H2396" s="1">
        <v>119.7</v>
      </c>
      <c r="I2396" s="2">
        <v>47880</v>
      </c>
      <c r="J2396" s="3">
        <v>1.2299100000000001E-3</v>
      </c>
      <c r="K2396" s="4">
        <v>38929817.82</v>
      </c>
      <c r="L2396" s="5">
        <v>975001</v>
      </c>
      <c r="M2396" s="6">
        <v>39.927977329999997</v>
      </c>
      <c r="N2396" s="7">
        <f>IF(ISNUMBER(_xll.BDP($C2396, "DELTA_MID")),_xll.BDP($C2396, "DELTA_MID")," ")</f>
        <v>-0.17913999999999999</v>
      </c>
      <c r="O2396" s="7" t="str">
        <f>IF(ISNUMBER(N2396),_xll.BDP($C2396, "OPT_UNDL_TICKER"),"")</f>
        <v>NDX</v>
      </c>
      <c r="P2396" s="8">
        <f>IF(ISNUMBER(N2396),_xll.BDP($C2396, "OPT_UNDL_PX")," ")</f>
        <v>24054.38</v>
      </c>
      <c r="Q2396" s="7">
        <f>IF(ISNUMBER(N2396),+G2396*_xll.BDP($C2396, "PX_POS_MULT_FACTOR")*P2396/K2396," ")</f>
        <v>0.24715635825700866</v>
      </c>
      <c r="R2396" s="8" t="str">
        <f>IF(OR($A2396="TUA",$A2396="TYA"),"",IF(ISNUMBER(_xll.BDP($C2396,"DUR_ADJ_OAS_MID")),_xll.BDP($C2396,"DUR_ADJ_OAS_MID"),IF(ISNUMBER(_xll.BDP($E2396&amp;" ISIN","DUR_ADJ_OAS_MID")),_xll.BDP($E2396&amp;" ISIN","DUR_ADJ_OAS_MID")," ")))</f>
        <v xml:space="preserve"> </v>
      </c>
      <c r="S2396" s="7">
        <f t="shared" si="39"/>
        <v>-4.4275590018160532E-2</v>
      </c>
      <c r="T2396" t="s">
        <v>128</v>
      </c>
      <c r="U2396" t="s">
        <v>57</v>
      </c>
      <c r="AG2396">
        <v>0.512521</v>
      </c>
    </row>
    <row r="2397" spans="1:33" x14ac:dyDescent="0.25">
      <c r="A2397" t="s">
        <v>5740</v>
      </c>
      <c r="B2397" t="s">
        <v>129</v>
      </c>
      <c r="C2397" t="s">
        <v>129</v>
      </c>
      <c r="F2397" t="s">
        <v>130</v>
      </c>
      <c r="G2397" s="1">
        <v>-4</v>
      </c>
      <c r="H2397" s="1">
        <v>390.85</v>
      </c>
      <c r="I2397" s="2">
        <v>-156340</v>
      </c>
      <c r="J2397" s="3">
        <v>-4.01594E-3</v>
      </c>
      <c r="K2397" s="4">
        <v>38929817.82</v>
      </c>
      <c r="L2397" s="5">
        <v>975001</v>
      </c>
      <c r="M2397" s="6">
        <v>39.927977329999997</v>
      </c>
      <c r="N2397" s="7">
        <f>IF(ISNUMBER(_xll.BDP($C2397, "DELTA_MID")),_xll.BDP($C2397, "DELTA_MID")," ")</f>
        <v>-0.47010200000000002</v>
      </c>
      <c r="O2397" s="7" t="str">
        <f>IF(ISNUMBER(N2397),_xll.BDP($C2397, "OPT_UNDL_TICKER"),"")</f>
        <v>NDX</v>
      </c>
      <c r="P2397" s="8">
        <f>IF(ISNUMBER(N2397),_xll.BDP($C2397, "OPT_UNDL_PX")," ")</f>
        <v>24054.38</v>
      </c>
      <c r="Q2397" s="7">
        <f>IF(ISNUMBER(N2397),+G2397*_xll.BDP($C2397, "PX_POS_MULT_FACTOR")*P2397/K2397," ")</f>
        <v>-0.24715635825700866</v>
      </c>
      <c r="R2397" s="8" t="str">
        <f>IF(OR($A2397="TUA",$A2397="TYA"),"",IF(ISNUMBER(_xll.BDP($C2397,"DUR_ADJ_OAS_MID")),_xll.BDP($C2397,"DUR_ADJ_OAS_MID"),IF(ISNUMBER(_xll.BDP($E2397&amp;" ISIN","DUR_ADJ_OAS_MID")),_xll.BDP($E2397&amp;" ISIN","DUR_ADJ_OAS_MID")," ")))</f>
        <v xml:space="preserve"> </v>
      </c>
      <c r="S2397" s="7">
        <f t="shared" si="39"/>
        <v>0.11618869832933629</v>
      </c>
      <c r="T2397" t="s">
        <v>130</v>
      </c>
      <c r="U2397" t="s">
        <v>57</v>
      </c>
      <c r="AG2397">
        <v>0.512521</v>
      </c>
    </row>
    <row r="2398" spans="1:33" x14ac:dyDescent="0.25">
      <c r="A2398" t="s">
        <v>5740</v>
      </c>
      <c r="B2398" t="s">
        <v>131</v>
      </c>
      <c r="C2398" t="s">
        <v>131</v>
      </c>
      <c r="F2398" t="s">
        <v>132</v>
      </c>
      <c r="G2398" s="1">
        <v>4</v>
      </c>
      <c r="H2398" s="1">
        <v>55.4</v>
      </c>
      <c r="I2398" s="2">
        <v>22160</v>
      </c>
      <c r="J2398" s="3">
        <v>5.6923E-4</v>
      </c>
      <c r="K2398" s="4">
        <v>38929817.82</v>
      </c>
      <c r="L2398" s="5">
        <v>975001</v>
      </c>
      <c r="M2398" s="6">
        <v>39.927977329999997</v>
      </c>
      <c r="N2398" s="7">
        <f>IF(ISNUMBER(_xll.BDP($C2398, "DELTA_MID")),_xll.BDP($C2398, "DELTA_MID")," ")</f>
        <v>-5.3947000000000002E-2</v>
      </c>
      <c r="O2398" s="7" t="str">
        <f>IF(ISNUMBER(N2398),_xll.BDP($C2398, "OPT_UNDL_TICKER"),"")</f>
        <v>NDX</v>
      </c>
      <c r="P2398" s="8">
        <f>IF(ISNUMBER(N2398),_xll.BDP($C2398, "OPT_UNDL_PX")," ")</f>
        <v>24054.38</v>
      </c>
      <c r="Q2398" s="7">
        <f>IF(ISNUMBER(N2398),+G2398*_xll.BDP($C2398, "PX_POS_MULT_FACTOR")*P2398/K2398," ")</f>
        <v>0.24715635825700866</v>
      </c>
      <c r="R2398" s="8" t="str">
        <f>IF(OR($A2398="TUA",$A2398="TYA"),"",IF(ISNUMBER(_xll.BDP($C2398,"DUR_ADJ_OAS_MID")),_xll.BDP($C2398,"DUR_ADJ_OAS_MID"),IF(ISNUMBER(_xll.BDP($E2398&amp;" ISIN","DUR_ADJ_OAS_MID")),_xll.BDP($E2398&amp;" ISIN","DUR_ADJ_OAS_MID")," ")))</f>
        <v xml:space="preserve"> </v>
      </c>
      <c r="S2398" s="7">
        <f t="shared" si="39"/>
        <v>-1.3333344058890846E-2</v>
      </c>
      <c r="T2398" t="s">
        <v>132</v>
      </c>
      <c r="U2398" t="s">
        <v>57</v>
      </c>
      <c r="AG2398">
        <v>0.512521</v>
      </c>
    </row>
    <row r="2399" spans="1:33" x14ac:dyDescent="0.25">
      <c r="A2399" t="s">
        <v>5740</v>
      </c>
      <c r="B2399" t="s">
        <v>133</v>
      </c>
      <c r="C2399" t="s">
        <v>133</v>
      </c>
      <c r="F2399" t="s">
        <v>134</v>
      </c>
      <c r="G2399" s="1">
        <v>4</v>
      </c>
      <c r="H2399" s="1">
        <v>62.4</v>
      </c>
      <c r="I2399" s="2">
        <v>24960</v>
      </c>
      <c r="J2399" s="3">
        <v>6.4115000000000005E-4</v>
      </c>
      <c r="K2399" s="4">
        <v>38929817.82</v>
      </c>
      <c r="L2399" s="5">
        <v>975001</v>
      </c>
      <c r="M2399" s="6">
        <v>39.927977329999997</v>
      </c>
      <c r="N2399" s="7">
        <f>IF(ISNUMBER(_xll.BDP($C2399, "DELTA_MID")),_xll.BDP($C2399, "DELTA_MID")," ")</f>
        <v>-6.1083999999999999E-2</v>
      </c>
      <c r="O2399" s="7" t="str">
        <f>IF(ISNUMBER(N2399),_xll.BDP($C2399, "OPT_UNDL_TICKER"),"")</f>
        <v>NDX</v>
      </c>
      <c r="P2399" s="8">
        <f>IF(ISNUMBER(N2399),_xll.BDP($C2399, "OPT_UNDL_PX")," ")</f>
        <v>24054.38</v>
      </c>
      <c r="Q2399" s="7">
        <f>IF(ISNUMBER(N2399),+G2399*_xll.BDP($C2399, "PX_POS_MULT_FACTOR")*P2399/K2399," ")</f>
        <v>0.24715635825700866</v>
      </c>
      <c r="R2399" s="8" t="str">
        <f>IF(OR($A2399="TUA",$A2399="TYA"),"",IF(ISNUMBER(_xll.BDP($C2399,"DUR_ADJ_OAS_MID")),_xll.BDP($C2399,"DUR_ADJ_OAS_MID"),IF(ISNUMBER(_xll.BDP($E2399&amp;" ISIN","DUR_ADJ_OAS_MID")),_xll.BDP($E2399&amp;" ISIN","DUR_ADJ_OAS_MID")," ")))</f>
        <v xml:space="preserve"> </v>
      </c>
      <c r="S2399" s="7">
        <f t="shared" si="39"/>
        <v>-1.5097298987771117E-2</v>
      </c>
      <c r="T2399" t="s">
        <v>134</v>
      </c>
      <c r="U2399" t="s">
        <v>57</v>
      </c>
      <c r="AG2399">
        <v>0.512521</v>
      </c>
    </row>
    <row r="2400" spans="1:33" x14ac:dyDescent="0.25">
      <c r="A2400" t="s">
        <v>5740</v>
      </c>
      <c r="B2400" t="s">
        <v>135</v>
      </c>
      <c r="C2400" t="s">
        <v>135</v>
      </c>
      <c r="F2400" t="s">
        <v>136</v>
      </c>
      <c r="G2400" s="1">
        <v>-4</v>
      </c>
      <c r="H2400" s="1">
        <v>105.3</v>
      </c>
      <c r="I2400" s="2">
        <v>-42120</v>
      </c>
      <c r="J2400" s="3">
        <v>-1.0819499999999999E-3</v>
      </c>
      <c r="K2400" s="4">
        <v>38929817.82</v>
      </c>
      <c r="L2400" s="5">
        <v>975001</v>
      </c>
      <c r="M2400" s="6">
        <v>39.927977329999997</v>
      </c>
      <c r="N2400" s="7">
        <f>IF(ISNUMBER(_xll.BDP($C2400, "DELTA_MID")),_xll.BDP($C2400, "DELTA_MID")," ")</f>
        <v>-0.103417</v>
      </c>
      <c r="O2400" s="7" t="str">
        <f>IF(ISNUMBER(N2400),_xll.BDP($C2400, "OPT_UNDL_TICKER"),"")</f>
        <v>NDX</v>
      </c>
      <c r="P2400" s="8">
        <f>IF(ISNUMBER(N2400),_xll.BDP($C2400, "OPT_UNDL_PX")," ")</f>
        <v>24054.38</v>
      </c>
      <c r="Q2400" s="7">
        <f>IF(ISNUMBER(N2400),+G2400*_xll.BDP($C2400, "PX_POS_MULT_FACTOR")*P2400/K2400," ")</f>
        <v>-0.24715635825700866</v>
      </c>
      <c r="R2400" s="8" t="str">
        <f>IF(OR($A2400="TUA",$A2400="TYA"),"",IF(ISNUMBER(_xll.BDP($C2400,"DUR_ADJ_OAS_MID")),_xll.BDP($C2400,"DUR_ADJ_OAS_MID"),IF(ISNUMBER(_xll.BDP($E2400&amp;" ISIN","DUR_ADJ_OAS_MID")),_xll.BDP($E2400&amp;" ISIN","DUR_ADJ_OAS_MID")," ")))</f>
        <v xml:space="preserve"> </v>
      </c>
      <c r="S2400" s="7">
        <f t="shared" si="39"/>
        <v>2.5560169101865062E-2</v>
      </c>
      <c r="T2400" t="s">
        <v>136</v>
      </c>
      <c r="U2400" t="s">
        <v>57</v>
      </c>
      <c r="AG2400">
        <v>0.512521</v>
      </c>
    </row>
    <row r="2401" spans="1:33" x14ac:dyDescent="0.25">
      <c r="A2401" t="s">
        <v>5740</v>
      </c>
      <c r="B2401" t="s">
        <v>137</v>
      </c>
      <c r="C2401" t="s">
        <v>137</v>
      </c>
      <c r="F2401" t="s">
        <v>138</v>
      </c>
      <c r="G2401" s="1">
        <v>-4</v>
      </c>
      <c r="H2401" s="1">
        <v>121.15</v>
      </c>
      <c r="I2401" s="2">
        <v>-48460</v>
      </c>
      <c r="J2401" s="3">
        <v>-1.2447999999999999E-3</v>
      </c>
      <c r="K2401" s="4">
        <v>38929817.82</v>
      </c>
      <c r="L2401" s="5">
        <v>975001</v>
      </c>
      <c r="M2401" s="6">
        <v>39.927977329999997</v>
      </c>
      <c r="N2401" s="7">
        <f>IF(ISNUMBER(_xll.BDP($C2401, "DELTA_MID")),_xll.BDP($C2401, "DELTA_MID")," ")</f>
        <v>-0.118574</v>
      </c>
      <c r="O2401" s="7" t="str">
        <f>IF(ISNUMBER(N2401),_xll.BDP($C2401, "OPT_UNDL_TICKER"),"")</f>
        <v>NDX</v>
      </c>
      <c r="P2401" s="8">
        <f>IF(ISNUMBER(N2401),_xll.BDP($C2401, "OPT_UNDL_PX")," ")</f>
        <v>24054.38</v>
      </c>
      <c r="Q2401" s="7">
        <f>IF(ISNUMBER(N2401),+G2401*_xll.BDP($C2401, "PX_POS_MULT_FACTOR")*P2401/K2401," ")</f>
        <v>-0.24715635825700866</v>
      </c>
      <c r="R2401" s="8" t="str">
        <f>IF(OR($A2401="TUA",$A2401="TYA"),"",IF(ISNUMBER(_xll.BDP($C2401,"DUR_ADJ_OAS_MID")),_xll.BDP($C2401,"DUR_ADJ_OAS_MID"),IF(ISNUMBER(_xll.BDP($E2401&amp;" ISIN","DUR_ADJ_OAS_MID")),_xll.BDP($E2401&amp;" ISIN","DUR_ADJ_OAS_MID")," ")))</f>
        <v xml:space="preserve"> </v>
      </c>
      <c r="S2401" s="7">
        <f t="shared" ref="S2401:S2432" si="40">IF(ISNUMBER(N2401),Q2401*N2401,IF(ISNUMBER(R2401),J2401*R2401," "))</f>
        <v>2.9306318023966545E-2</v>
      </c>
      <c r="T2401" t="s">
        <v>138</v>
      </c>
      <c r="U2401" t="s">
        <v>57</v>
      </c>
      <c r="AG2401">
        <v>0.512521</v>
      </c>
    </row>
    <row r="2402" spans="1:33" x14ac:dyDescent="0.25">
      <c r="A2402" t="s">
        <v>5740</v>
      </c>
      <c r="B2402" t="s">
        <v>139</v>
      </c>
      <c r="C2402" t="s">
        <v>139</v>
      </c>
      <c r="F2402" t="s">
        <v>140</v>
      </c>
      <c r="G2402" s="1">
        <v>47</v>
      </c>
      <c r="H2402" s="1">
        <v>10</v>
      </c>
      <c r="I2402" s="2">
        <v>47000</v>
      </c>
      <c r="J2402" s="3">
        <v>1.2072999999999999E-3</v>
      </c>
      <c r="K2402" s="4">
        <v>38929817.82</v>
      </c>
      <c r="L2402" s="5">
        <v>975001</v>
      </c>
      <c r="M2402" s="6">
        <v>39.927977329999997</v>
      </c>
      <c r="N2402" s="7">
        <f>IF(ISNUMBER(_xll.BDP($C2402, "DELTA_MID")),_xll.BDP($C2402, "DELTA_MID")," ")</f>
        <v>-0.17496</v>
      </c>
      <c r="O2402" s="7" t="str">
        <f>IF(ISNUMBER(N2402),_xll.BDP($C2402, "OPT_UNDL_TICKER"),"")</f>
        <v>RUY</v>
      </c>
      <c r="P2402" s="8">
        <f>IF(ISNUMBER(N2402),_xll.BDP($C2402, "OPT_UNDL_PX")," ")</f>
        <v>2305.1120000000001</v>
      </c>
      <c r="Q2402" s="7">
        <f>IF(ISNUMBER(N2402),+G2402*_xll.BDP($C2402, "PX_POS_MULT_FACTOR")*P2402/K2402," ")</f>
        <v>0.27829635499691635</v>
      </c>
      <c r="R2402" s="8" t="str">
        <f>IF(OR($A2402="TUA",$A2402="TYA"),"",IF(ISNUMBER(_xll.BDP($C2402,"DUR_ADJ_OAS_MID")),_xll.BDP($C2402,"DUR_ADJ_OAS_MID"),IF(ISNUMBER(_xll.BDP($E2402&amp;" ISIN","DUR_ADJ_OAS_MID")),_xll.BDP($E2402&amp;" ISIN","DUR_ADJ_OAS_MID")," ")))</f>
        <v xml:space="preserve"> </v>
      </c>
      <c r="S2402" s="7">
        <f t="shared" si="40"/>
        <v>-4.8690730270260489E-2</v>
      </c>
      <c r="T2402" t="s">
        <v>140</v>
      </c>
      <c r="U2402" t="s">
        <v>57</v>
      </c>
      <c r="AG2402">
        <v>0.512521</v>
      </c>
    </row>
    <row r="2403" spans="1:33" x14ac:dyDescent="0.25">
      <c r="A2403" t="s">
        <v>5740</v>
      </c>
      <c r="B2403" t="s">
        <v>141</v>
      </c>
      <c r="C2403" t="s">
        <v>141</v>
      </c>
      <c r="F2403" t="s">
        <v>142</v>
      </c>
      <c r="G2403" s="1">
        <v>-47</v>
      </c>
      <c r="H2403" s="1">
        <v>38.35</v>
      </c>
      <c r="I2403" s="2">
        <v>-180245</v>
      </c>
      <c r="J2403" s="3">
        <v>-4.6299999999999996E-3</v>
      </c>
      <c r="K2403" s="4">
        <v>38929817.82</v>
      </c>
      <c r="L2403" s="5">
        <v>975001</v>
      </c>
      <c r="M2403" s="6">
        <v>39.927977329999997</v>
      </c>
      <c r="N2403" s="7">
        <f>IF(ISNUMBER(_xll.BDP($C2403, "DELTA_MID")),_xll.BDP($C2403, "DELTA_MID")," ")</f>
        <v>-0.53337199999999996</v>
      </c>
      <c r="O2403" s="7" t="str">
        <f>IF(ISNUMBER(N2403),_xll.BDP($C2403, "OPT_UNDL_TICKER"),"")</f>
        <v>RUY</v>
      </c>
      <c r="P2403" s="8">
        <f>IF(ISNUMBER(N2403),_xll.BDP($C2403, "OPT_UNDL_PX")," ")</f>
        <v>2305.1120000000001</v>
      </c>
      <c r="Q2403" s="7">
        <f>IF(ISNUMBER(N2403),+G2403*_xll.BDP($C2403, "PX_POS_MULT_FACTOR")*P2403/K2403," ")</f>
        <v>-0.27829635499691635</v>
      </c>
      <c r="R2403" s="8" t="str">
        <f>IF(OR($A2403="TUA",$A2403="TYA"),"",IF(ISNUMBER(_xll.BDP($C2403,"DUR_ADJ_OAS_MID")),_xll.BDP($C2403,"DUR_ADJ_OAS_MID"),IF(ISNUMBER(_xll.BDP($E2403&amp;" ISIN","DUR_ADJ_OAS_MID")),_xll.BDP($E2403&amp;" ISIN","DUR_ADJ_OAS_MID")," ")))</f>
        <v xml:space="preserve"> </v>
      </c>
      <c r="S2403" s="7">
        <f t="shared" si="40"/>
        <v>0.14843548345741525</v>
      </c>
      <c r="T2403" t="s">
        <v>142</v>
      </c>
      <c r="U2403" t="s">
        <v>57</v>
      </c>
      <c r="AG2403">
        <v>0.512521</v>
      </c>
    </row>
    <row r="2404" spans="1:33" x14ac:dyDescent="0.25">
      <c r="A2404" t="s">
        <v>5740</v>
      </c>
      <c r="B2404" t="s">
        <v>143</v>
      </c>
      <c r="C2404" t="s">
        <v>143</v>
      </c>
      <c r="F2404" t="s">
        <v>144</v>
      </c>
      <c r="G2404" s="1">
        <v>45</v>
      </c>
      <c r="H2404" s="1">
        <v>3.8</v>
      </c>
      <c r="I2404" s="2">
        <v>17100</v>
      </c>
      <c r="J2404" s="3">
        <v>4.3925000000000002E-4</v>
      </c>
      <c r="K2404" s="4">
        <v>38929817.82</v>
      </c>
      <c r="L2404" s="5">
        <v>975001</v>
      </c>
      <c r="M2404" s="6">
        <v>39.927977329999997</v>
      </c>
      <c r="N2404" s="7">
        <f>IF(ISNUMBER(_xll.BDP($C2404, "DELTA_MID")),_xll.BDP($C2404, "DELTA_MID")," ")</f>
        <v>-4.6080999999999997E-2</v>
      </c>
      <c r="O2404" s="7" t="str">
        <f>IF(ISNUMBER(N2404),_xll.BDP($C2404, "OPT_UNDL_TICKER"),"")</f>
        <v>RUY</v>
      </c>
      <c r="P2404" s="8">
        <f>IF(ISNUMBER(N2404),_xll.BDP($C2404, "OPT_UNDL_PX")," ")</f>
        <v>2305.1120000000001</v>
      </c>
      <c r="Q2404" s="7">
        <f>IF(ISNUMBER(N2404),+G2404*_xll.BDP($C2404, "PX_POS_MULT_FACTOR")*P2404/K2404," ")</f>
        <v>0.26645395691194118</v>
      </c>
      <c r="R2404" s="8" t="str">
        <f>IF(OR($A2404="TUA",$A2404="TYA"),"",IF(ISNUMBER(_xll.BDP($C2404,"DUR_ADJ_OAS_MID")),_xll.BDP($C2404,"DUR_ADJ_OAS_MID"),IF(ISNUMBER(_xll.BDP($E2404&amp;" ISIN","DUR_ADJ_OAS_MID")),_xll.BDP($E2404&amp;" ISIN","DUR_ADJ_OAS_MID")," ")))</f>
        <v xml:space="preserve"> </v>
      </c>
      <c r="S2404" s="7">
        <f t="shared" si="40"/>
        <v>-1.227846478845916E-2</v>
      </c>
      <c r="T2404" t="s">
        <v>144</v>
      </c>
      <c r="U2404" t="s">
        <v>57</v>
      </c>
      <c r="AG2404">
        <v>0.512521</v>
      </c>
    </row>
    <row r="2405" spans="1:33" x14ac:dyDescent="0.25">
      <c r="A2405" t="s">
        <v>5740</v>
      </c>
      <c r="B2405" t="s">
        <v>145</v>
      </c>
      <c r="C2405" t="s">
        <v>145</v>
      </c>
      <c r="F2405" t="s">
        <v>146</v>
      </c>
      <c r="G2405" s="1">
        <v>45</v>
      </c>
      <c r="H2405" s="1">
        <v>4.3499999999999996</v>
      </c>
      <c r="I2405" s="2">
        <v>19575</v>
      </c>
      <c r="J2405" s="3">
        <v>5.0283000000000001E-4</v>
      </c>
      <c r="K2405" s="4">
        <v>38929817.82</v>
      </c>
      <c r="L2405" s="5">
        <v>975001</v>
      </c>
      <c r="M2405" s="6">
        <v>39.927977329999997</v>
      </c>
      <c r="N2405" s="7">
        <f>IF(ISNUMBER(_xll.BDP($C2405, "DELTA_MID")),_xll.BDP($C2405, "DELTA_MID")," ")</f>
        <v>-5.3192999999999997E-2</v>
      </c>
      <c r="O2405" s="7" t="str">
        <f>IF(ISNUMBER(N2405),_xll.BDP($C2405, "OPT_UNDL_TICKER"),"")</f>
        <v>RUY</v>
      </c>
      <c r="P2405" s="8">
        <f>IF(ISNUMBER(N2405),_xll.BDP($C2405, "OPT_UNDL_PX")," ")</f>
        <v>2305.1120000000001</v>
      </c>
      <c r="Q2405" s="7">
        <f>IF(ISNUMBER(N2405),+G2405*_xll.BDP($C2405, "PX_POS_MULT_FACTOR")*P2405/K2405," ")</f>
        <v>0.26645395691194118</v>
      </c>
      <c r="R2405" s="8" t="str">
        <f>IF(OR($A2405="TUA",$A2405="TYA"),"",IF(ISNUMBER(_xll.BDP($C2405,"DUR_ADJ_OAS_MID")),_xll.BDP($C2405,"DUR_ADJ_OAS_MID"),IF(ISNUMBER(_xll.BDP($E2405&amp;" ISIN","DUR_ADJ_OAS_MID")),_xll.BDP($E2405&amp;" ISIN","DUR_ADJ_OAS_MID")," ")))</f>
        <v xml:space="preserve"> </v>
      </c>
      <c r="S2405" s="7">
        <f t="shared" si="40"/>
        <v>-1.4173485330016887E-2</v>
      </c>
      <c r="T2405" t="s">
        <v>146</v>
      </c>
      <c r="U2405" t="s">
        <v>57</v>
      </c>
      <c r="AG2405">
        <v>0.512521</v>
      </c>
    </row>
    <row r="2406" spans="1:33" x14ac:dyDescent="0.25">
      <c r="A2406" t="s">
        <v>5740</v>
      </c>
      <c r="B2406" t="s">
        <v>147</v>
      </c>
      <c r="C2406" t="s">
        <v>147</v>
      </c>
      <c r="F2406" t="s">
        <v>148</v>
      </c>
      <c r="G2406" s="1">
        <v>-45</v>
      </c>
      <c r="H2406" s="1">
        <v>8.4</v>
      </c>
      <c r="I2406" s="2">
        <v>-37800</v>
      </c>
      <c r="J2406" s="3">
        <v>-9.7097999999999998E-4</v>
      </c>
      <c r="K2406" s="4">
        <v>38929817.82</v>
      </c>
      <c r="L2406" s="5">
        <v>975001</v>
      </c>
      <c r="M2406" s="6">
        <v>39.927977329999997</v>
      </c>
      <c r="N2406" s="7">
        <f>IF(ISNUMBER(_xll.BDP($C2406, "DELTA_MID")),_xll.BDP($C2406, "DELTA_MID")," ")</f>
        <v>-0.10229000000000001</v>
      </c>
      <c r="O2406" s="7" t="str">
        <f>IF(ISNUMBER(N2406),_xll.BDP($C2406, "OPT_UNDL_TICKER"),"")</f>
        <v>RUY</v>
      </c>
      <c r="P2406" s="8">
        <f>IF(ISNUMBER(N2406),_xll.BDP($C2406, "OPT_UNDL_PX")," ")</f>
        <v>2305.1120000000001</v>
      </c>
      <c r="Q2406" s="7">
        <f>IF(ISNUMBER(N2406),+G2406*_xll.BDP($C2406, "PX_POS_MULT_FACTOR")*P2406/K2406," ")</f>
        <v>-0.26645395691194118</v>
      </c>
      <c r="R2406" s="8" t="str">
        <f>IF(OR($A2406="TUA",$A2406="TYA"),"",IF(ISNUMBER(_xll.BDP($C2406,"DUR_ADJ_OAS_MID")),_xll.BDP($C2406,"DUR_ADJ_OAS_MID"),IF(ISNUMBER(_xll.BDP($E2406&amp;" ISIN","DUR_ADJ_OAS_MID")),_xll.BDP($E2406&amp;" ISIN","DUR_ADJ_OAS_MID")," ")))</f>
        <v xml:space="preserve"> </v>
      </c>
      <c r="S2406" s="7">
        <f t="shared" si="40"/>
        <v>2.7255575252522465E-2</v>
      </c>
      <c r="T2406" t="s">
        <v>148</v>
      </c>
      <c r="U2406" t="s">
        <v>57</v>
      </c>
      <c r="AG2406">
        <v>0.512521</v>
      </c>
    </row>
    <row r="2407" spans="1:33" x14ac:dyDescent="0.25">
      <c r="A2407" t="s">
        <v>5740</v>
      </c>
      <c r="B2407" t="s">
        <v>149</v>
      </c>
      <c r="C2407" t="s">
        <v>149</v>
      </c>
      <c r="F2407" t="s">
        <v>150</v>
      </c>
      <c r="G2407" s="1">
        <v>-45</v>
      </c>
      <c r="H2407" s="1">
        <v>10.050000000000001</v>
      </c>
      <c r="I2407" s="2">
        <v>-45225</v>
      </c>
      <c r="J2407" s="3">
        <v>-1.16171E-3</v>
      </c>
      <c r="K2407" s="4">
        <v>38929817.82</v>
      </c>
      <c r="L2407" s="5">
        <v>975001</v>
      </c>
      <c r="M2407" s="6">
        <v>39.927977329999997</v>
      </c>
      <c r="N2407" s="7">
        <f>IF(ISNUMBER(_xll.BDP($C2407, "DELTA_MID")),_xll.BDP($C2407, "DELTA_MID")," ")</f>
        <v>-0.121341</v>
      </c>
      <c r="O2407" s="7" t="str">
        <f>IF(ISNUMBER(N2407),_xll.BDP($C2407, "OPT_UNDL_TICKER"),"")</f>
        <v>RUY</v>
      </c>
      <c r="P2407" s="8">
        <f>IF(ISNUMBER(N2407),_xll.BDP($C2407, "OPT_UNDL_PX")," ")</f>
        <v>2305.1120000000001</v>
      </c>
      <c r="Q2407" s="7">
        <f>IF(ISNUMBER(N2407),+G2407*_xll.BDP($C2407, "PX_POS_MULT_FACTOR")*P2407/K2407," ")</f>
        <v>-0.26645395691194118</v>
      </c>
      <c r="R2407" s="8" t="str">
        <f>IF(OR($A2407="TUA",$A2407="TYA"),"",IF(ISNUMBER(_xll.BDP($C2407,"DUR_ADJ_OAS_MID")),_xll.BDP($C2407,"DUR_ADJ_OAS_MID"),IF(ISNUMBER(_xll.BDP($E2407&amp;" ISIN","DUR_ADJ_OAS_MID")),_xll.BDP($E2407&amp;" ISIN","DUR_ADJ_OAS_MID")," ")))</f>
        <v xml:space="preserve"> </v>
      </c>
      <c r="S2407" s="7">
        <f t="shared" si="40"/>
        <v>3.2331789585651853E-2</v>
      </c>
      <c r="T2407" t="s">
        <v>150</v>
      </c>
      <c r="U2407" t="s">
        <v>57</v>
      </c>
      <c r="AG2407">
        <v>0.512521</v>
      </c>
    </row>
    <row r="2408" spans="1:33" x14ac:dyDescent="0.25">
      <c r="A2408" t="s">
        <v>5740</v>
      </c>
      <c r="B2408" t="s">
        <v>151</v>
      </c>
      <c r="C2408" t="s">
        <v>151</v>
      </c>
      <c r="F2408" t="s">
        <v>152</v>
      </c>
      <c r="G2408" s="1">
        <v>57</v>
      </c>
      <c r="H2408" s="1">
        <v>0.15</v>
      </c>
      <c r="I2408" s="2">
        <v>855</v>
      </c>
      <c r="J2408" s="3">
        <v>2.196E-5</v>
      </c>
      <c r="K2408" s="4">
        <v>38929817.82</v>
      </c>
      <c r="L2408" s="5">
        <v>975001</v>
      </c>
      <c r="M2408" s="6">
        <v>39.927977329999997</v>
      </c>
      <c r="N2408" s="7">
        <f>IF(ISNUMBER(_xll.BDP($C2408, "DELTA_MID")),_xll.BDP($C2408, "DELTA_MID")," ")</f>
        <v>4.052E-3</v>
      </c>
      <c r="O2408" s="7" t="str">
        <f>IF(ISNUMBER(N2408),_xll.BDP($C2408, "OPT_UNDL_TICKER"),"")</f>
        <v>SPX</v>
      </c>
      <c r="P2408" s="8">
        <f>IF(ISNUMBER(N2408),_xll.BDP($C2408, "OPT_UNDL_PX")," ")</f>
        <v>6538.76</v>
      </c>
      <c r="Q2408" s="7">
        <f>IF(ISNUMBER(N2408),+G2408*_xll.BDP($C2408, "PX_POS_MULT_FACTOR")*P2408/K2408," ")</f>
        <v>0.95738778363489396</v>
      </c>
      <c r="R2408" s="8" t="str">
        <f>IF(OR($A2408="TUA",$A2408="TYA"),"",IF(ISNUMBER(_xll.BDP($C2408,"DUR_ADJ_OAS_MID")),_xll.BDP($C2408,"DUR_ADJ_OAS_MID"),IF(ISNUMBER(_xll.BDP($E2408&amp;" ISIN","DUR_ADJ_OAS_MID")),_xll.BDP($E2408&amp;" ISIN","DUR_ADJ_OAS_MID")," ")))</f>
        <v xml:space="preserve"> </v>
      </c>
      <c r="S2408" s="7">
        <f t="shared" si="40"/>
        <v>3.8793352992885903E-3</v>
      </c>
      <c r="T2408" t="s">
        <v>152</v>
      </c>
      <c r="U2408" t="s">
        <v>57</v>
      </c>
      <c r="AG2408">
        <v>0.512521</v>
      </c>
    </row>
    <row r="2409" spans="1:33" x14ac:dyDescent="0.25">
      <c r="A2409" t="s">
        <v>5740</v>
      </c>
      <c r="B2409" t="s">
        <v>153</v>
      </c>
      <c r="C2409" t="s">
        <v>153</v>
      </c>
      <c r="F2409" t="s">
        <v>154</v>
      </c>
      <c r="G2409" s="1">
        <v>72</v>
      </c>
      <c r="H2409" s="1">
        <v>0.1</v>
      </c>
      <c r="I2409" s="2">
        <v>720</v>
      </c>
      <c r="J2409" s="3">
        <v>1.8490000000000001E-5</v>
      </c>
      <c r="K2409" s="4">
        <v>38929817.82</v>
      </c>
      <c r="L2409" s="5">
        <v>975001</v>
      </c>
      <c r="M2409" s="6">
        <v>39.927977329999997</v>
      </c>
      <c r="N2409" s="7">
        <f>IF(ISNUMBER(_xll.BDP($C2409, "DELTA_MID")),_xll.BDP($C2409, "DELTA_MID")," ")</f>
        <v>2.2850000000000001E-3</v>
      </c>
      <c r="O2409" s="7" t="str">
        <f>IF(ISNUMBER(N2409),_xll.BDP($C2409, "OPT_UNDL_TICKER"),"")</f>
        <v>SPX</v>
      </c>
      <c r="P2409" s="8">
        <f>IF(ISNUMBER(N2409),_xll.BDP($C2409, "OPT_UNDL_PX")," ")</f>
        <v>6538.76</v>
      </c>
      <c r="Q2409" s="7">
        <f>IF(ISNUMBER(N2409),+G2409*_xll.BDP($C2409, "PX_POS_MULT_FACTOR")*P2409/K2409," ")</f>
        <v>1.209331937223024</v>
      </c>
      <c r="R2409" s="8" t="str">
        <f>IF(OR($A2409="TUA",$A2409="TYA"),"",IF(ISNUMBER(_xll.BDP($C2409,"DUR_ADJ_OAS_MID")),_xll.BDP($C2409,"DUR_ADJ_OAS_MID"),IF(ISNUMBER(_xll.BDP($E2409&amp;" ISIN","DUR_ADJ_OAS_MID")),_xll.BDP($E2409&amp;" ISIN","DUR_ADJ_OAS_MID")," ")))</f>
        <v xml:space="preserve"> </v>
      </c>
      <c r="S2409" s="7">
        <f t="shared" si="40"/>
        <v>2.7633234765546098E-3</v>
      </c>
      <c r="T2409" t="s">
        <v>154</v>
      </c>
      <c r="U2409" t="s">
        <v>57</v>
      </c>
      <c r="AG2409">
        <v>0.512521</v>
      </c>
    </row>
    <row r="2410" spans="1:33" x14ac:dyDescent="0.25">
      <c r="A2410" t="s">
        <v>5740</v>
      </c>
      <c r="B2410" t="s">
        <v>155</v>
      </c>
      <c r="C2410" t="s">
        <v>155</v>
      </c>
      <c r="F2410" t="s">
        <v>156</v>
      </c>
      <c r="G2410" s="1">
        <v>25</v>
      </c>
      <c r="H2410" s="1">
        <v>0.05</v>
      </c>
      <c r="I2410" s="2">
        <v>125</v>
      </c>
      <c r="J2410" s="3">
        <v>3.2100000000000002E-6</v>
      </c>
      <c r="K2410" s="4">
        <v>38929817.82</v>
      </c>
      <c r="L2410" s="5">
        <v>975001</v>
      </c>
      <c r="M2410" s="6">
        <v>39.927977329999997</v>
      </c>
      <c r="N2410" s="7">
        <f>IF(ISNUMBER(_xll.BDP($C2410, "DELTA_MID")),_xll.BDP($C2410, "DELTA_MID")," ")</f>
        <v>2.2780000000000001E-3</v>
      </c>
      <c r="O2410" s="7" t="str">
        <f>IF(ISNUMBER(N2410),_xll.BDP($C2410, "OPT_UNDL_TICKER"),"")</f>
        <v>SPX</v>
      </c>
      <c r="P2410" s="8">
        <f>IF(ISNUMBER(N2410),_xll.BDP($C2410, "OPT_UNDL_PX")," ")</f>
        <v>6538.76</v>
      </c>
      <c r="Q2410" s="7">
        <f>IF(ISNUMBER(N2410),+G2410*_xll.BDP($C2410, "PX_POS_MULT_FACTOR")*P2410/K2410," ")</f>
        <v>0.41990692264688334</v>
      </c>
      <c r="R2410" s="8" t="str">
        <f>IF(OR($A2410="TUA",$A2410="TYA"),"",IF(ISNUMBER(_xll.BDP($C2410,"DUR_ADJ_OAS_MID")),_xll.BDP($C2410,"DUR_ADJ_OAS_MID"),IF(ISNUMBER(_xll.BDP($E2410&amp;" ISIN","DUR_ADJ_OAS_MID")),_xll.BDP($E2410&amp;" ISIN","DUR_ADJ_OAS_MID")," ")))</f>
        <v xml:space="preserve"> </v>
      </c>
      <c r="S2410" s="7">
        <f t="shared" si="40"/>
        <v>9.5654796978960027E-4</v>
      </c>
      <c r="T2410" t="s">
        <v>156</v>
      </c>
      <c r="U2410" t="s">
        <v>57</v>
      </c>
      <c r="AG2410">
        <v>0.512521</v>
      </c>
    </row>
    <row r="2411" spans="1:33" x14ac:dyDescent="0.25">
      <c r="A2411" t="s">
        <v>5740</v>
      </c>
      <c r="B2411" t="s">
        <v>157</v>
      </c>
      <c r="C2411" t="s">
        <v>157</v>
      </c>
      <c r="F2411" t="s">
        <v>158</v>
      </c>
      <c r="G2411" s="1">
        <v>-55</v>
      </c>
      <c r="H2411" s="1">
        <v>1.35</v>
      </c>
      <c r="I2411" s="2">
        <v>-7425</v>
      </c>
      <c r="J2411" s="3">
        <v>-1.9073000000000001E-4</v>
      </c>
      <c r="K2411" s="4">
        <v>38929817.82</v>
      </c>
      <c r="L2411" s="5">
        <v>975001</v>
      </c>
      <c r="M2411" s="6">
        <v>39.927977329999997</v>
      </c>
      <c r="N2411" s="7">
        <f>IF(ISNUMBER(_xll.BDP($C2411, "DELTA_MID")),_xll.BDP($C2411, "DELTA_MID")," ")</f>
        <v>-1.0943E-2</v>
      </c>
      <c r="O2411" s="7" t="str">
        <f>IF(ISNUMBER(N2411),_xll.BDP($C2411, "OPT_UNDL_TICKER"),"")</f>
        <v>SPX</v>
      </c>
      <c r="P2411" s="8">
        <f>IF(ISNUMBER(N2411),_xll.BDP($C2411, "OPT_UNDL_PX")," ")</f>
        <v>6538.76</v>
      </c>
      <c r="Q2411" s="7">
        <f>IF(ISNUMBER(N2411),+G2411*_xll.BDP($C2411, "PX_POS_MULT_FACTOR")*P2411/K2411," ")</f>
        <v>-0.92379522982314333</v>
      </c>
      <c r="R2411" s="8" t="str">
        <f>IF(OR($A2411="TUA",$A2411="TYA"),"",IF(ISNUMBER(_xll.BDP($C2411,"DUR_ADJ_OAS_MID")),_xll.BDP($C2411,"DUR_ADJ_OAS_MID"),IF(ISNUMBER(_xll.BDP($E2411&amp;" ISIN","DUR_ADJ_OAS_MID")),_xll.BDP($E2411&amp;" ISIN","DUR_ADJ_OAS_MID")," ")))</f>
        <v xml:space="preserve"> </v>
      </c>
      <c r="S2411" s="7">
        <f t="shared" si="40"/>
        <v>1.0109091199954658E-2</v>
      </c>
      <c r="T2411" t="s">
        <v>158</v>
      </c>
      <c r="U2411" t="s">
        <v>57</v>
      </c>
      <c r="AG2411">
        <v>0.512521</v>
      </c>
    </row>
    <row r="2412" spans="1:33" x14ac:dyDescent="0.25">
      <c r="A2412" t="s">
        <v>5740</v>
      </c>
      <c r="B2412" t="s">
        <v>159</v>
      </c>
      <c r="C2412" t="s">
        <v>159</v>
      </c>
      <c r="F2412" t="s">
        <v>160</v>
      </c>
      <c r="G2412" s="1">
        <v>55</v>
      </c>
      <c r="H2412" s="1">
        <v>8.35</v>
      </c>
      <c r="I2412" s="2">
        <v>45925</v>
      </c>
      <c r="J2412" s="3">
        <v>1.1796899999999999E-3</v>
      </c>
      <c r="K2412" s="4">
        <v>38929817.82</v>
      </c>
      <c r="L2412" s="5">
        <v>975001</v>
      </c>
      <c r="M2412" s="6">
        <v>39.927977329999997</v>
      </c>
      <c r="N2412" s="7">
        <f>IF(ISNUMBER(_xll.BDP($C2412, "DELTA_MID")),_xll.BDP($C2412, "DELTA_MID")," ")</f>
        <v>-9.5361000000000001E-2</v>
      </c>
      <c r="O2412" s="7" t="str">
        <f>IF(ISNUMBER(N2412),_xll.BDP($C2412, "OPT_UNDL_TICKER"),"")</f>
        <v>SPX</v>
      </c>
      <c r="P2412" s="8">
        <f>IF(ISNUMBER(N2412),_xll.BDP($C2412, "OPT_UNDL_PX")," ")</f>
        <v>6538.76</v>
      </c>
      <c r="Q2412" s="7">
        <f>IF(ISNUMBER(N2412),+G2412*_xll.BDP($C2412, "PX_POS_MULT_FACTOR")*P2412/K2412," ")</f>
        <v>0.92379522982314333</v>
      </c>
      <c r="R2412" s="8" t="str">
        <f>IF(OR($A2412="TUA",$A2412="TYA"),"",IF(ISNUMBER(_xll.BDP($C2412,"DUR_ADJ_OAS_MID")),_xll.BDP($C2412,"DUR_ADJ_OAS_MID"),IF(ISNUMBER(_xll.BDP($E2412&amp;" ISIN","DUR_ADJ_OAS_MID")),_xll.BDP($E2412&amp;" ISIN","DUR_ADJ_OAS_MID")," ")))</f>
        <v xml:space="preserve"> </v>
      </c>
      <c r="S2412" s="7">
        <f t="shared" si="40"/>
        <v>-8.8094036911164769E-2</v>
      </c>
      <c r="T2412" t="s">
        <v>160</v>
      </c>
      <c r="U2412" t="s">
        <v>57</v>
      </c>
      <c r="AG2412">
        <v>0.512521</v>
      </c>
    </row>
    <row r="2413" spans="1:33" x14ac:dyDescent="0.25">
      <c r="A2413" t="s">
        <v>5740</v>
      </c>
      <c r="B2413" t="s">
        <v>161</v>
      </c>
      <c r="C2413" t="s">
        <v>161</v>
      </c>
      <c r="F2413" t="s">
        <v>162</v>
      </c>
      <c r="G2413" s="1">
        <v>173</v>
      </c>
      <c r="H2413" s="1">
        <v>0.45</v>
      </c>
      <c r="I2413" s="2">
        <v>7785</v>
      </c>
      <c r="J2413" s="3">
        <v>1.9997999999999999E-4</v>
      </c>
      <c r="K2413" s="4">
        <v>38929817.82</v>
      </c>
      <c r="L2413" s="5">
        <v>975001</v>
      </c>
      <c r="M2413" s="6">
        <v>39.927977329999997</v>
      </c>
      <c r="N2413" s="7">
        <f>IF(ISNUMBER(_xll.BDP($C2413, "DELTA_MID")),_xll.BDP($C2413, "DELTA_MID")," ")</f>
        <v>1.1538E-2</v>
      </c>
      <c r="O2413" s="7" t="str">
        <f>IF(ISNUMBER(N2413),_xll.BDP($C2413, "OPT_UNDL_TICKER"),"")</f>
        <v>SPX</v>
      </c>
      <c r="P2413" s="8">
        <f>IF(ISNUMBER(N2413),_xll.BDP($C2413, "OPT_UNDL_PX")," ")</f>
        <v>6538.76</v>
      </c>
      <c r="Q2413" s="7">
        <f>IF(ISNUMBER(N2413),+G2413*_xll.BDP($C2413, "PX_POS_MULT_FACTOR")*P2413/K2413," ")</f>
        <v>2.9057559047164325</v>
      </c>
      <c r="R2413" s="8" t="str">
        <f>IF(OR($A2413="TUA",$A2413="TYA"),"",IF(ISNUMBER(_xll.BDP($C2413,"DUR_ADJ_OAS_MID")),_xll.BDP($C2413,"DUR_ADJ_OAS_MID"),IF(ISNUMBER(_xll.BDP($E2413&amp;" ISIN","DUR_ADJ_OAS_MID")),_xll.BDP($E2413&amp;" ISIN","DUR_ADJ_OAS_MID")," ")))</f>
        <v xml:space="preserve"> </v>
      </c>
      <c r="S2413" s="7">
        <f t="shared" si="40"/>
        <v>3.3526611628618197E-2</v>
      </c>
      <c r="T2413" t="s">
        <v>162</v>
      </c>
      <c r="U2413" t="s">
        <v>57</v>
      </c>
      <c r="AG2413">
        <v>0.512521</v>
      </c>
    </row>
    <row r="2414" spans="1:33" x14ac:dyDescent="0.25">
      <c r="A2414" t="s">
        <v>5740</v>
      </c>
      <c r="B2414" t="s">
        <v>163</v>
      </c>
      <c r="C2414" t="s">
        <v>163</v>
      </c>
      <c r="F2414" t="s">
        <v>164</v>
      </c>
      <c r="G2414" s="1">
        <v>15</v>
      </c>
      <c r="H2414" s="1">
        <v>15</v>
      </c>
      <c r="I2414" s="2">
        <v>22500</v>
      </c>
      <c r="J2414" s="3">
        <v>5.7795999999999998E-4</v>
      </c>
      <c r="K2414" s="4">
        <v>38929817.82</v>
      </c>
      <c r="L2414" s="5">
        <v>975001</v>
      </c>
      <c r="M2414" s="6">
        <v>39.927977329999997</v>
      </c>
      <c r="N2414" s="7">
        <f>IF(ISNUMBER(_xll.BDP($C2414, "DELTA_MID")),_xll.BDP($C2414, "DELTA_MID")," ")</f>
        <v>-0.107863</v>
      </c>
      <c r="O2414" s="7" t="str">
        <f>IF(ISNUMBER(N2414),_xll.BDP($C2414, "OPT_UNDL_TICKER"),"")</f>
        <v>SPX</v>
      </c>
      <c r="P2414" s="8">
        <f>IF(ISNUMBER(N2414),_xll.BDP($C2414, "OPT_UNDL_PX")," ")</f>
        <v>6538.76</v>
      </c>
      <c r="Q2414" s="7">
        <f>IF(ISNUMBER(N2414),+G2414*_xll.BDP($C2414, "PX_POS_MULT_FACTOR")*P2414/K2414," ")</f>
        <v>0.25194415358812999</v>
      </c>
      <c r="R2414" s="8" t="str">
        <f>IF(OR($A2414="TUA",$A2414="TYA"),"",IF(ISNUMBER(_xll.BDP($C2414,"DUR_ADJ_OAS_MID")),_xll.BDP($C2414,"DUR_ADJ_OAS_MID"),IF(ISNUMBER(_xll.BDP($E2414&amp;" ISIN","DUR_ADJ_OAS_MID")),_xll.BDP($E2414&amp;" ISIN","DUR_ADJ_OAS_MID")," ")))</f>
        <v xml:space="preserve"> </v>
      </c>
      <c r="S2414" s="7">
        <f t="shared" si="40"/>
        <v>-2.7175452238476467E-2</v>
      </c>
      <c r="T2414" t="s">
        <v>164</v>
      </c>
      <c r="U2414" t="s">
        <v>57</v>
      </c>
      <c r="AG2414">
        <v>0.512521</v>
      </c>
    </row>
    <row r="2415" spans="1:33" x14ac:dyDescent="0.25">
      <c r="A2415" t="s">
        <v>5740</v>
      </c>
      <c r="B2415" t="s">
        <v>165</v>
      </c>
      <c r="C2415" t="s">
        <v>165</v>
      </c>
      <c r="F2415" t="s">
        <v>166</v>
      </c>
      <c r="G2415" s="1">
        <v>-15</v>
      </c>
      <c r="H2415" s="1">
        <v>86.25</v>
      </c>
      <c r="I2415" s="2">
        <v>-129375</v>
      </c>
      <c r="J2415" s="3">
        <v>-3.32329E-3</v>
      </c>
      <c r="K2415" s="4">
        <v>38929817.82</v>
      </c>
      <c r="L2415" s="5">
        <v>975001</v>
      </c>
      <c r="M2415" s="6">
        <v>39.927977329999997</v>
      </c>
      <c r="N2415" s="7">
        <f>IF(ISNUMBER(_xll.BDP($C2415, "DELTA_MID")),_xll.BDP($C2415, "DELTA_MID")," ")</f>
        <v>-0.48128700000000002</v>
      </c>
      <c r="O2415" s="7" t="str">
        <f>IF(ISNUMBER(N2415),_xll.BDP($C2415, "OPT_UNDL_TICKER"),"")</f>
        <v>SPX</v>
      </c>
      <c r="P2415" s="8">
        <f>IF(ISNUMBER(N2415),_xll.BDP($C2415, "OPT_UNDL_PX")," ")</f>
        <v>6538.76</v>
      </c>
      <c r="Q2415" s="7">
        <f>IF(ISNUMBER(N2415),+G2415*_xll.BDP($C2415, "PX_POS_MULT_FACTOR")*P2415/K2415," ")</f>
        <v>-0.25194415358812999</v>
      </c>
      <c r="R2415" s="8" t="str">
        <f>IF(OR($A2415="TUA",$A2415="TYA"),"",IF(ISNUMBER(_xll.BDP($C2415,"DUR_ADJ_OAS_MID")),_xll.BDP($C2415,"DUR_ADJ_OAS_MID"),IF(ISNUMBER(_xll.BDP($E2415&amp;" ISIN","DUR_ADJ_OAS_MID")),_xll.BDP($E2415&amp;" ISIN","DUR_ADJ_OAS_MID")," ")))</f>
        <v xml:space="preserve"> </v>
      </c>
      <c r="S2415" s="7">
        <f t="shared" si="40"/>
        <v>0.12125744584797032</v>
      </c>
      <c r="T2415" t="s">
        <v>166</v>
      </c>
      <c r="U2415" t="s">
        <v>57</v>
      </c>
      <c r="AG2415">
        <v>0.512521</v>
      </c>
    </row>
    <row r="2416" spans="1:33" x14ac:dyDescent="0.25">
      <c r="A2416" t="s">
        <v>5740</v>
      </c>
      <c r="B2416" t="s">
        <v>167</v>
      </c>
      <c r="C2416" t="s">
        <v>167</v>
      </c>
      <c r="F2416" t="s">
        <v>168</v>
      </c>
      <c r="G2416" s="1">
        <v>14</v>
      </c>
      <c r="H2416" s="1">
        <v>2</v>
      </c>
      <c r="I2416" s="2">
        <v>2800</v>
      </c>
      <c r="J2416" s="3">
        <v>7.1920000000000003E-5</v>
      </c>
      <c r="K2416" s="4">
        <v>38929817.82</v>
      </c>
      <c r="L2416" s="5">
        <v>975001</v>
      </c>
      <c r="M2416" s="6">
        <v>39.927977329999997</v>
      </c>
      <c r="N2416" s="7">
        <f>IF(ISNUMBER(_xll.BDP($C2416, "DELTA_MID")),_xll.BDP($C2416, "DELTA_MID")," ")</f>
        <v>3.6611999999999999E-2</v>
      </c>
      <c r="O2416" s="7" t="str">
        <f>IF(ISNUMBER(N2416),_xll.BDP($C2416, "OPT_UNDL_TICKER"),"")</f>
        <v>SPX</v>
      </c>
      <c r="P2416" s="8">
        <f>IF(ISNUMBER(N2416),_xll.BDP($C2416, "OPT_UNDL_PX")," ")</f>
        <v>6538.76</v>
      </c>
      <c r="Q2416" s="7">
        <f>IF(ISNUMBER(N2416),+G2416*_xll.BDP($C2416, "PX_POS_MULT_FACTOR")*P2416/K2416," ")</f>
        <v>0.23514787668225465</v>
      </c>
      <c r="R2416" s="8" t="str">
        <f>IF(OR($A2416="TUA",$A2416="TYA"),"",IF(ISNUMBER(_xll.BDP($C2416,"DUR_ADJ_OAS_MID")),_xll.BDP($C2416,"DUR_ADJ_OAS_MID"),IF(ISNUMBER(_xll.BDP($E2416&amp;" ISIN","DUR_ADJ_OAS_MID")),_xll.BDP($E2416&amp;" ISIN","DUR_ADJ_OAS_MID")," ")))</f>
        <v xml:space="preserve"> </v>
      </c>
      <c r="S2416" s="7">
        <f t="shared" si="40"/>
        <v>8.6092340610907075E-3</v>
      </c>
      <c r="T2416" t="s">
        <v>168</v>
      </c>
      <c r="U2416" t="s">
        <v>57</v>
      </c>
      <c r="AG2416">
        <v>0.512521</v>
      </c>
    </row>
    <row r="2417" spans="1:33" x14ac:dyDescent="0.25">
      <c r="A2417" t="s">
        <v>5740</v>
      </c>
      <c r="B2417" t="s">
        <v>169</v>
      </c>
      <c r="C2417" t="s">
        <v>169</v>
      </c>
      <c r="F2417" t="s">
        <v>170</v>
      </c>
      <c r="G2417" s="1">
        <v>15</v>
      </c>
      <c r="H2417" s="1">
        <v>10.9</v>
      </c>
      <c r="I2417" s="2">
        <v>16350</v>
      </c>
      <c r="J2417" s="3">
        <v>4.1999000000000002E-4</v>
      </c>
      <c r="K2417" s="4">
        <v>38929817.82</v>
      </c>
      <c r="L2417" s="5">
        <v>975001</v>
      </c>
      <c r="M2417" s="6">
        <v>39.927977329999997</v>
      </c>
      <c r="N2417" s="7">
        <f>IF(ISNUMBER(_xll.BDP($C2417, "DELTA_MID")),_xll.BDP($C2417, "DELTA_MID")," ")</f>
        <v>-4.4139999999999999E-2</v>
      </c>
      <c r="O2417" s="7" t="str">
        <f>IF(ISNUMBER(N2417),_xll.BDP($C2417, "OPT_UNDL_TICKER"),"")</f>
        <v>SPX</v>
      </c>
      <c r="P2417" s="8">
        <f>IF(ISNUMBER(N2417),_xll.BDP($C2417, "OPT_UNDL_PX")," ")</f>
        <v>6538.76</v>
      </c>
      <c r="Q2417" s="7">
        <f>IF(ISNUMBER(N2417),+G2417*_xll.BDP($C2417, "PX_POS_MULT_FACTOR")*P2417/K2417," ")</f>
        <v>0.25194415358812999</v>
      </c>
      <c r="R2417" s="8" t="str">
        <f>IF(OR($A2417="TUA",$A2417="TYA"),"",IF(ISNUMBER(_xll.BDP($C2417,"DUR_ADJ_OAS_MID")),_xll.BDP($C2417,"DUR_ADJ_OAS_MID"),IF(ISNUMBER(_xll.BDP($E2417&amp;" ISIN","DUR_ADJ_OAS_MID")),_xll.BDP($E2417&amp;" ISIN","DUR_ADJ_OAS_MID")," ")))</f>
        <v xml:space="preserve"> </v>
      </c>
      <c r="S2417" s="7">
        <f t="shared" si="40"/>
        <v>-1.1120814939380058E-2</v>
      </c>
      <c r="T2417" t="s">
        <v>170</v>
      </c>
      <c r="U2417" t="s">
        <v>57</v>
      </c>
      <c r="AG2417">
        <v>0.512521</v>
      </c>
    </row>
    <row r="2418" spans="1:33" x14ac:dyDescent="0.25">
      <c r="A2418" t="s">
        <v>5740</v>
      </c>
      <c r="B2418" t="s">
        <v>171</v>
      </c>
      <c r="C2418" t="s">
        <v>171</v>
      </c>
      <c r="F2418" t="s">
        <v>172</v>
      </c>
      <c r="G2418" s="1">
        <v>15</v>
      </c>
      <c r="H2418" s="1">
        <v>12.6</v>
      </c>
      <c r="I2418" s="2">
        <v>18900</v>
      </c>
      <c r="J2418" s="3">
        <v>4.8548999999999999E-4</v>
      </c>
      <c r="K2418" s="4">
        <v>38929817.82</v>
      </c>
      <c r="L2418" s="5">
        <v>975001</v>
      </c>
      <c r="M2418" s="6">
        <v>39.927977329999997</v>
      </c>
      <c r="N2418" s="7">
        <f>IF(ISNUMBER(_xll.BDP($C2418, "DELTA_MID")),_xll.BDP($C2418, "DELTA_MID")," ")</f>
        <v>-5.1836E-2</v>
      </c>
      <c r="O2418" s="7" t="str">
        <f>IF(ISNUMBER(N2418),_xll.BDP($C2418, "OPT_UNDL_TICKER"),"")</f>
        <v>SPX</v>
      </c>
      <c r="P2418" s="8">
        <f>IF(ISNUMBER(N2418),_xll.BDP($C2418, "OPT_UNDL_PX")," ")</f>
        <v>6538.76</v>
      </c>
      <c r="Q2418" s="7">
        <f>IF(ISNUMBER(N2418),+G2418*_xll.BDP($C2418, "PX_POS_MULT_FACTOR")*P2418/K2418," ")</f>
        <v>0.25194415358812999</v>
      </c>
      <c r="R2418" s="8" t="str">
        <f>IF(OR($A2418="TUA",$A2418="TYA"),"",IF(ISNUMBER(_xll.BDP($C2418,"DUR_ADJ_OAS_MID")),_xll.BDP($C2418,"DUR_ADJ_OAS_MID"),IF(ISNUMBER(_xll.BDP($E2418&amp;" ISIN","DUR_ADJ_OAS_MID")),_xll.BDP($E2418&amp;" ISIN","DUR_ADJ_OAS_MID")," ")))</f>
        <v xml:space="preserve"> </v>
      </c>
      <c r="S2418" s="7">
        <f t="shared" si="40"/>
        <v>-1.3059777145394306E-2</v>
      </c>
      <c r="T2418" t="s">
        <v>172</v>
      </c>
      <c r="U2418" t="s">
        <v>57</v>
      </c>
      <c r="AG2418">
        <v>0.512521</v>
      </c>
    </row>
    <row r="2419" spans="1:33" x14ac:dyDescent="0.25">
      <c r="A2419" t="s">
        <v>5740</v>
      </c>
      <c r="B2419" t="s">
        <v>173</v>
      </c>
      <c r="C2419" t="s">
        <v>173</v>
      </c>
      <c r="F2419" t="s">
        <v>174</v>
      </c>
      <c r="G2419" s="1">
        <v>-15</v>
      </c>
      <c r="H2419" s="1">
        <v>21.3</v>
      </c>
      <c r="I2419" s="2">
        <v>-31950</v>
      </c>
      <c r="J2419" s="3">
        <v>-8.2070999999999999E-4</v>
      </c>
      <c r="K2419" s="4">
        <v>38929817.82</v>
      </c>
      <c r="L2419" s="5">
        <v>975001</v>
      </c>
      <c r="M2419" s="6">
        <v>39.927977329999997</v>
      </c>
      <c r="N2419" s="7">
        <f>IF(ISNUMBER(_xll.BDP($C2419, "DELTA_MID")),_xll.BDP($C2419, "DELTA_MID")," ")</f>
        <v>-9.0467000000000006E-2</v>
      </c>
      <c r="O2419" s="7" t="str">
        <f>IF(ISNUMBER(N2419),_xll.BDP($C2419, "OPT_UNDL_TICKER"),"")</f>
        <v>SPX</v>
      </c>
      <c r="P2419" s="8">
        <f>IF(ISNUMBER(N2419),_xll.BDP($C2419, "OPT_UNDL_PX")," ")</f>
        <v>6538.76</v>
      </c>
      <c r="Q2419" s="7">
        <f>IF(ISNUMBER(N2419),+G2419*_xll.BDP($C2419, "PX_POS_MULT_FACTOR")*P2419/K2419," ")</f>
        <v>-0.25194415358812999</v>
      </c>
      <c r="R2419" s="8" t="str">
        <f>IF(OR($A2419="TUA",$A2419="TYA"),"",IF(ISNUMBER(_xll.BDP($C2419,"DUR_ADJ_OAS_MID")),_xll.BDP($C2419,"DUR_ADJ_OAS_MID"),IF(ISNUMBER(_xll.BDP($E2419&amp;" ISIN","DUR_ADJ_OAS_MID")),_xll.BDP($E2419&amp;" ISIN","DUR_ADJ_OAS_MID")," ")))</f>
        <v xml:space="preserve"> </v>
      </c>
      <c r="S2419" s="7">
        <f t="shared" si="40"/>
        <v>2.2792631742657356E-2</v>
      </c>
      <c r="T2419" t="s">
        <v>174</v>
      </c>
      <c r="U2419" t="s">
        <v>57</v>
      </c>
      <c r="AG2419">
        <v>0.512521</v>
      </c>
    </row>
    <row r="2420" spans="1:33" x14ac:dyDescent="0.25">
      <c r="A2420" t="s">
        <v>5740</v>
      </c>
      <c r="B2420" t="s">
        <v>175</v>
      </c>
      <c r="C2420" t="s">
        <v>175</v>
      </c>
      <c r="F2420" t="s">
        <v>176</v>
      </c>
      <c r="G2420" s="1">
        <v>-15</v>
      </c>
      <c r="H2420" s="1">
        <v>26.1</v>
      </c>
      <c r="I2420" s="2">
        <v>-39150</v>
      </c>
      <c r="J2420" s="3">
        <v>-1.00566E-3</v>
      </c>
      <c r="K2420" s="4">
        <v>38929817.82</v>
      </c>
      <c r="L2420" s="5">
        <v>975001</v>
      </c>
      <c r="M2420" s="6">
        <v>39.927977329999997</v>
      </c>
      <c r="N2420" s="7">
        <f>IF(ISNUMBER(_xll.BDP($C2420, "DELTA_MID")),_xll.BDP($C2420, "DELTA_MID")," ")</f>
        <v>-0.11221100000000001</v>
      </c>
      <c r="O2420" s="7" t="str">
        <f>IF(ISNUMBER(N2420),_xll.BDP($C2420, "OPT_UNDL_TICKER"),"")</f>
        <v>SPX</v>
      </c>
      <c r="P2420" s="8">
        <f>IF(ISNUMBER(N2420),_xll.BDP($C2420, "OPT_UNDL_PX")," ")</f>
        <v>6538.76</v>
      </c>
      <c r="Q2420" s="7">
        <f>IF(ISNUMBER(N2420),+G2420*_xll.BDP($C2420, "PX_POS_MULT_FACTOR")*P2420/K2420," ")</f>
        <v>-0.25194415358812999</v>
      </c>
      <c r="R2420" s="8" t="str">
        <f>IF(OR($A2420="TUA",$A2420="TYA"),"",IF(ISNUMBER(_xll.BDP($C2420,"DUR_ADJ_OAS_MID")),_xll.BDP($C2420,"DUR_ADJ_OAS_MID"),IF(ISNUMBER(_xll.BDP($E2420&amp;" ISIN","DUR_ADJ_OAS_MID")),_xll.BDP($E2420&amp;" ISIN","DUR_ADJ_OAS_MID")," ")))</f>
        <v xml:space="preserve"> </v>
      </c>
      <c r="S2420" s="7">
        <f t="shared" si="40"/>
        <v>2.8270905418277655E-2</v>
      </c>
      <c r="T2420" t="s">
        <v>176</v>
      </c>
      <c r="U2420" t="s">
        <v>57</v>
      </c>
      <c r="AG2420">
        <v>0.512521</v>
      </c>
    </row>
    <row r="2421" spans="1:33" x14ac:dyDescent="0.25">
      <c r="A2421" t="s">
        <v>5740</v>
      </c>
      <c r="B2421" t="s">
        <v>115</v>
      </c>
      <c r="C2421" t="s">
        <v>116</v>
      </c>
      <c r="D2421" t="s">
        <v>117</v>
      </c>
      <c r="E2421" t="s">
        <v>118</v>
      </c>
      <c r="F2421" t="s">
        <v>119</v>
      </c>
      <c r="G2421" s="1">
        <v>208206</v>
      </c>
      <c r="H2421" s="1">
        <v>100.28</v>
      </c>
      <c r="I2421" s="2">
        <v>20878897.68</v>
      </c>
      <c r="J2421" s="3">
        <v>0.53632148000000002</v>
      </c>
      <c r="K2421" s="4">
        <v>38929817.82</v>
      </c>
      <c r="L2421" s="5">
        <v>975001</v>
      </c>
      <c r="M2421" s="6">
        <v>39.927977329999997</v>
      </c>
      <c r="N2421" s="7" t="str">
        <f>IF(ISNUMBER(_xll.BDP($C2421, "DELTA_MID")),_xll.BDP($C2421, "DELTA_MID")," ")</f>
        <v xml:space="preserve"> </v>
      </c>
      <c r="O2421" s="7" t="str">
        <f>IF(ISNUMBER(N2421),_xll.BDP($C2421, "OPT_UNDL_TICKER"),"")</f>
        <v/>
      </c>
      <c r="P2421" s="8" t="str">
        <f>IF(ISNUMBER(N2421),_xll.BDP($C2421, "OPT_UNDL_PX")," ")</f>
        <v xml:space="preserve"> </v>
      </c>
      <c r="Q2421" s="7" t="str">
        <f>IF(ISNUMBER(N2421),+G2421*_xll.BDP($C2421, "PX_POS_MULT_FACTOR")*P2421/K2421," ")</f>
        <v xml:space="preserve"> </v>
      </c>
      <c r="R2421" s="8" t="str">
        <f>IF(OR($A2421="TUA",$A2421="TYA"),"",IF(ISNUMBER(_xll.BDP($C2421,"DUR_ADJ_OAS_MID")),_xll.BDP($C2421,"DUR_ADJ_OAS_MID"),IF(ISNUMBER(_xll.BDP($E2421&amp;" ISIN","DUR_ADJ_OAS_MID")),_xll.BDP($E2421&amp;" ISIN","DUR_ADJ_OAS_MID")," ")))</f>
        <v xml:space="preserve"> </v>
      </c>
      <c r="S2421" s="7" t="str">
        <f t="shared" si="40"/>
        <v xml:space="preserve"> </v>
      </c>
      <c r="T2421" t="s">
        <v>119</v>
      </c>
      <c r="U2421" t="s">
        <v>41</v>
      </c>
      <c r="AG2421">
        <v>0.512521</v>
      </c>
    </row>
    <row r="2422" spans="1:33" x14ac:dyDescent="0.25">
      <c r="A2422" t="s">
        <v>5740</v>
      </c>
      <c r="B2422" t="s">
        <v>89</v>
      </c>
      <c r="C2422" t="s">
        <v>89</v>
      </c>
      <c r="D2422" t="s">
        <v>90</v>
      </c>
      <c r="E2422" t="s">
        <v>91</v>
      </c>
      <c r="F2422" t="s">
        <v>92</v>
      </c>
      <c r="G2422" s="1">
        <v>2200000</v>
      </c>
      <c r="H2422" s="1">
        <v>99.490987000000004</v>
      </c>
      <c r="I2422" s="2">
        <v>2188801.71</v>
      </c>
      <c r="J2422" s="3">
        <v>5.6224299999999998E-2</v>
      </c>
      <c r="K2422" s="4">
        <v>38929817.82</v>
      </c>
      <c r="L2422" s="5">
        <v>975001</v>
      </c>
      <c r="M2422" s="6">
        <v>39.927977329999997</v>
      </c>
      <c r="N2422" s="7" t="str">
        <f>IF(ISNUMBER(_xll.BDP($C2422, "DELTA_MID")),_xll.BDP($C2422, "DELTA_MID")," ")</f>
        <v xml:space="preserve"> </v>
      </c>
      <c r="O2422" s="7" t="str">
        <f>IF(ISNUMBER(N2422),_xll.BDP($C2422, "OPT_UNDL_TICKER"),"")</f>
        <v/>
      </c>
      <c r="P2422" s="8" t="str">
        <f>IF(ISNUMBER(N2422),_xll.BDP($C2422, "OPT_UNDL_PX")," ")</f>
        <v xml:space="preserve"> </v>
      </c>
      <c r="Q2422" s="7" t="str">
        <f>IF(ISNUMBER(N2422),+G2422*_xll.BDP($C2422, "PX_POS_MULT_FACTOR")*P2422/K2422," ")</f>
        <v xml:space="preserve"> </v>
      </c>
      <c r="R2422" s="8">
        <f>IF(OR($A2422="TUA",$A2422="TYA"),"",IF(ISNUMBER(_xll.BDP($C2422,"DUR_ADJ_OAS_MID")),_xll.BDP($C2422,"DUR_ADJ_OAS_MID"),IF(ISNUMBER(_xll.BDP($E2422&amp;" ISIN","DUR_ADJ_OAS_MID")),_xll.BDP($E2422&amp;" ISIN","DUR_ADJ_OAS_MID")," ")))</f>
        <v>0.1307369377044634</v>
      </c>
      <c r="S2422" s="7">
        <f t="shared" si="40"/>
        <v>7.3505928065770616E-3</v>
      </c>
      <c r="T2422" t="s">
        <v>92</v>
      </c>
      <c r="U2422" t="s">
        <v>93</v>
      </c>
      <c r="AG2422">
        <v>0.512521</v>
      </c>
    </row>
    <row r="2423" spans="1:33" x14ac:dyDescent="0.25">
      <c r="A2423" t="s">
        <v>5740</v>
      </c>
      <c r="B2423" t="s">
        <v>209</v>
      </c>
      <c r="C2423" t="s">
        <v>209</v>
      </c>
      <c r="D2423" t="s">
        <v>210</v>
      </c>
      <c r="E2423" t="s">
        <v>211</v>
      </c>
      <c r="F2423" t="s">
        <v>212</v>
      </c>
      <c r="G2423" s="1">
        <v>1200000</v>
      </c>
      <c r="H2423" s="1">
        <v>99.005851000000007</v>
      </c>
      <c r="I2423" s="2">
        <v>1188070.21</v>
      </c>
      <c r="J2423" s="3">
        <v>3.0518259999999998E-2</v>
      </c>
      <c r="K2423" s="4">
        <v>38929817.82</v>
      </c>
      <c r="L2423" s="5">
        <v>975001</v>
      </c>
      <c r="M2423" s="6">
        <v>39.927977329999997</v>
      </c>
      <c r="N2423" s="7" t="str">
        <f>IF(ISNUMBER(_xll.BDP($C2423, "DELTA_MID")),_xll.BDP($C2423, "DELTA_MID")," ")</f>
        <v xml:space="preserve"> </v>
      </c>
      <c r="O2423" s="7" t="str">
        <f>IF(ISNUMBER(N2423),_xll.BDP($C2423, "OPT_UNDL_TICKER"),"")</f>
        <v/>
      </c>
      <c r="P2423" s="8" t="str">
        <f>IF(ISNUMBER(N2423),_xll.BDP($C2423, "OPT_UNDL_PX")," ")</f>
        <v xml:space="preserve"> </v>
      </c>
      <c r="Q2423" s="7" t="str">
        <f>IF(ISNUMBER(N2423),+G2423*_xll.BDP($C2423, "PX_POS_MULT_FACTOR")*P2423/K2423," ")</f>
        <v xml:space="preserve"> </v>
      </c>
      <c r="R2423" s="8">
        <f>IF(OR($A2423="TUA",$A2423="TYA"),"",IF(ISNUMBER(_xll.BDP($C2423,"DUR_ADJ_OAS_MID")),_xll.BDP($C2423,"DUR_ADJ_OAS_MID"),IF(ISNUMBER(_xll.BDP($E2423&amp;" ISIN","DUR_ADJ_OAS_MID")),_xll.BDP($E2423&amp;" ISIN","DUR_ADJ_OAS_MID")," ")))</f>
        <v>0.2575987489075548</v>
      </c>
      <c r="S2423" s="7">
        <f t="shared" si="40"/>
        <v>7.8614655948354723E-3</v>
      </c>
      <c r="T2423" t="s">
        <v>212</v>
      </c>
      <c r="U2423" t="s">
        <v>93</v>
      </c>
      <c r="AG2423">
        <v>0.512521</v>
      </c>
    </row>
    <row r="2424" spans="1:33" x14ac:dyDescent="0.25">
      <c r="A2424" t="s">
        <v>5740</v>
      </c>
      <c r="B2424" t="s">
        <v>98</v>
      </c>
      <c r="C2424" t="s">
        <v>98</v>
      </c>
      <c r="D2424" t="s">
        <v>99</v>
      </c>
      <c r="E2424" t="s">
        <v>100</v>
      </c>
      <c r="F2424" t="s">
        <v>101</v>
      </c>
      <c r="G2424" s="1">
        <v>5000000</v>
      </c>
      <c r="H2424" s="1">
        <v>99.786028000000002</v>
      </c>
      <c r="I2424" s="2">
        <v>4989301.4000000004</v>
      </c>
      <c r="J2424" s="3">
        <v>0.12816143999999999</v>
      </c>
      <c r="K2424" s="4">
        <v>38929817.82</v>
      </c>
      <c r="L2424" s="5">
        <v>975001</v>
      </c>
      <c r="M2424" s="6">
        <v>39.927977329999997</v>
      </c>
      <c r="N2424" s="7" t="str">
        <f>IF(ISNUMBER(_xll.BDP($C2424, "DELTA_MID")),_xll.BDP($C2424, "DELTA_MID")," ")</f>
        <v xml:space="preserve"> </v>
      </c>
      <c r="O2424" s="7" t="str">
        <f>IF(ISNUMBER(N2424),_xll.BDP($C2424, "OPT_UNDL_TICKER"),"")</f>
        <v/>
      </c>
      <c r="P2424" s="8" t="str">
        <f>IF(ISNUMBER(N2424),_xll.BDP($C2424, "OPT_UNDL_PX")," ")</f>
        <v xml:space="preserve"> </v>
      </c>
      <c r="Q2424" s="7" t="str">
        <f>IF(ISNUMBER(N2424),+G2424*_xll.BDP($C2424, "PX_POS_MULT_FACTOR")*P2424/K2424," ")</f>
        <v xml:space="preserve"> </v>
      </c>
      <c r="R2424" s="8">
        <f>IF(OR($A2424="TUA",$A2424="TYA"),"",IF(ISNUMBER(_xll.BDP($C2424,"DUR_ADJ_OAS_MID")),_xll.BDP($C2424,"DUR_ADJ_OAS_MID"),IF(ISNUMBER(_xll.BDP($E2424&amp;" ISIN","DUR_ADJ_OAS_MID")),_xll.BDP($E2424&amp;" ISIN","DUR_ADJ_OAS_MID")," ")))</f>
        <v>5.466063604058008E-2</v>
      </c>
      <c r="S2424" s="7">
        <f t="shared" si="40"/>
        <v>7.0053858262766411E-3</v>
      </c>
      <c r="T2424" t="s">
        <v>101</v>
      </c>
      <c r="U2424" t="s">
        <v>93</v>
      </c>
      <c r="AG2424">
        <v>0.512521</v>
      </c>
    </row>
    <row r="2425" spans="1:33" x14ac:dyDescent="0.25">
      <c r="A2425" t="s">
        <v>5740</v>
      </c>
      <c r="B2425" t="s">
        <v>1754</v>
      </c>
      <c r="C2425" t="s">
        <v>1754</v>
      </c>
      <c r="D2425" t="s">
        <v>1755</v>
      </c>
      <c r="E2425" t="s">
        <v>1756</v>
      </c>
      <c r="F2425" t="s">
        <v>1757</v>
      </c>
      <c r="G2425" s="1">
        <v>12500000</v>
      </c>
      <c r="H2425" s="1">
        <v>99.731573999999995</v>
      </c>
      <c r="I2425" s="2">
        <v>12466446.75</v>
      </c>
      <c r="J2425" s="3">
        <v>0.32022875000000001</v>
      </c>
      <c r="K2425" s="4">
        <v>38929817.82</v>
      </c>
      <c r="L2425" s="5">
        <v>975001</v>
      </c>
      <c r="M2425" s="6">
        <v>39.927977329999997</v>
      </c>
      <c r="N2425" s="7" t="str">
        <f>IF(ISNUMBER(_xll.BDP($C2425, "DELTA_MID")),_xll.BDP($C2425, "DELTA_MID")," ")</f>
        <v xml:space="preserve"> </v>
      </c>
      <c r="O2425" s="7" t="str">
        <f>IF(ISNUMBER(N2425),_xll.BDP($C2425, "OPT_UNDL_TICKER"),"")</f>
        <v/>
      </c>
      <c r="P2425" s="8" t="str">
        <f>IF(ISNUMBER(N2425),_xll.BDP($C2425, "OPT_UNDL_PX")," ")</f>
        <v xml:space="preserve"> </v>
      </c>
      <c r="Q2425" s="7" t="str">
        <f>IF(ISNUMBER(N2425),+G2425*_xll.BDP($C2425, "PX_POS_MULT_FACTOR")*P2425/K2425," ")</f>
        <v xml:space="preserve"> </v>
      </c>
      <c r="R2425" s="8">
        <f>IF(OR($A2425="TUA",$A2425="TYA"),"",IF(ISNUMBER(_xll.BDP($C2425,"DUR_ADJ_OAS_MID")),_xll.BDP($C2425,"DUR_ADJ_OAS_MID"),IF(ISNUMBER(_xll.BDP($E2425&amp;" ISIN","DUR_ADJ_OAS_MID")),_xll.BDP($E2425&amp;" ISIN","DUR_ADJ_OAS_MID")," ")))</f>
        <v>6.828248043669205E-2</v>
      </c>
      <c r="S2425" s="7">
        <f t="shared" si="40"/>
        <v>2.1866013357141351E-2</v>
      </c>
      <c r="T2425" t="s">
        <v>1757</v>
      </c>
      <c r="U2425" t="s">
        <v>93</v>
      </c>
      <c r="AG2425">
        <v>0.512521</v>
      </c>
    </row>
    <row r="2426" spans="1:33" x14ac:dyDescent="0.25">
      <c r="A2426" t="s">
        <v>5740</v>
      </c>
      <c r="B2426" t="s">
        <v>102</v>
      </c>
      <c r="C2426" t="s">
        <v>102</v>
      </c>
      <c r="D2426" t="s">
        <v>103</v>
      </c>
      <c r="E2426" t="s">
        <v>104</v>
      </c>
      <c r="F2426" t="s">
        <v>105</v>
      </c>
      <c r="G2426" s="1">
        <v>300000</v>
      </c>
      <c r="H2426" s="1">
        <v>99.624564000000007</v>
      </c>
      <c r="I2426" s="2">
        <v>298873.69</v>
      </c>
      <c r="J2426" s="3">
        <v>7.6772400000000001E-3</v>
      </c>
      <c r="K2426" s="4">
        <v>38929817.82</v>
      </c>
      <c r="L2426" s="5">
        <v>975001</v>
      </c>
      <c r="M2426" s="6">
        <v>39.927977329999997</v>
      </c>
      <c r="N2426" s="7" t="str">
        <f>IF(ISNUMBER(_xll.BDP($C2426, "DELTA_MID")),_xll.BDP($C2426, "DELTA_MID")," ")</f>
        <v xml:space="preserve"> </v>
      </c>
      <c r="O2426" s="7" t="str">
        <f>IF(ISNUMBER(N2426),_xll.BDP($C2426, "OPT_UNDL_TICKER"),"")</f>
        <v/>
      </c>
      <c r="P2426" s="8" t="str">
        <f>IF(ISNUMBER(N2426),_xll.BDP($C2426, "OPT_UNDL_PX")," ")</f>
        <v xml:space="preserve"> </v>
      </c>
      <c r="Q2426" s="7" t="str">
        <f>IF(ISNUMBER(N2426),+G2426*_xll.BDP($C2426, "PX_POS_MULT_FACTOR")*P2426/K2426," ")</f>
        <v xml:space="preserve"> </v>
      </c>
      <c r="R2426" s="8">
        <f>IF(OR($A2426="TUA",$A2426="TYA"),"",IF(ISNUMBER(_xll.BDP($C2426,"DUR_ADJ_OAS_MID")),_xll.BDP($C2426,"DUR_ADJ_OAS_MID"),IF(ISNUMBER(_xll.BDP($E2426&amp;" ISIN","DUR_ADJ_OAS_MID")),_xll.BDP($E2426&amp;" ISIN","DUR_ADJ_OAS_MID")," ")))</f>
        <v>9.5449567797519119E-2</v>
      </c>
      <c r="S2426" s="7">
        <f t="shared" si="40"/>
        <v>7.3278923987782569E-4</v>
      </c>
      <c r="T2426" t="s">
        <v>105</v>
      </c>
      <c r="U2426" t="s">
        <v>93</v>
      </c>
      <c r="AG2426">
        <v>0.512521</v>
      </c>
    </row>
    <row r="2427" spans="1:33" x14ac:dyDescent="0.25">
      <c r="A2427" t="s">
        <v>5740</v>
      </c>
      <c r="B2427" t="s">
        <v>110</v>
      </c>
      <c r="C2427" t="s">
        <v>110</v>
      </c>
      <c r="G2427" s="1">
        <v>-2646032.62</v>
      </c>
      <c r="H2427" s="1">
        <v>1</v>
      </c>
      <c r="I2427" s="2">
        <v>-2646032.62</v>
      </c>
      <c r="J2427" s="3">
        <v>-6.7969299999999996E-2</v>
      </c>
      <c r="K2427" s="4">
        <v>38929817.82</v>
      </c>
      <c r="L2427" s="5">
        <v>975001</v>
      </c>
      <c r="M2427" s="6">
        <v>39.927977329999997</v>
      </c>
      <c r="T2427" t="s">
        <v>110</v>
      </c>
      <c r="U2427" t="s">
        <v>110</v>
      </c>
      <c r="AG2427">
        <v>0.512521</v>
      </c>
    </row>
  </sheetData>
  <autoFilter ref="A2:AG2427"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5" x14ac:dyDescent="0.25"/>
  <cols>
    <col min="1" max="2" width="13" customWidth="1"/>
  </cols>
  <sheetData>
    <row r="1" spans="1:2" x14ac:dyDescent="0.25">
      <c r="A1" s="18">
        <v>45981</v>
      </c>
    </row>
    <row r="2" spans="1:2" x14ac:dyDescent="0.25">
      <c r="A2" s="10" t="s">
        <v>5741</v>
      </c>
      <c r="B2" s="10" t="s">
        <v>5742</v>
      </c>
    </row>
    <row r="3" spans="1:2" x14ac:dyDescent="0.25">
      <c r="A3" t="s">
        <v>35</v>
      </c>
      <c r="B3">
        <v>7.6340698405217688</v>
      </c>
    </row>
    <row r="4" spans="1:2" x14ac:dyDescent="0.25">
      <c r="A4" t="s">
        <v>111</v>
      </c>
      <c r="B4">
        <v>3.3394563326707378</v>
      </c>
    </row>
    <row r="5" spans="1:2" x14ac:dyDescent="0.25">
      <c r="A5" t="s">
        <v>213</v>
      </c>
      <c r="B5">
        <v>3.1672412458537029</v>
      </c>
    </row>
    <row r="6" spans="1:2" x14ac:dyDescent="0.25">
      <c r="A6" t="s">
        <v>1121</v>
      </c>
      <c r="B6">
        <v>3.569499891518841</v>
      </c>
    </row>
    <row r="7" spans="1:2" x14ac:dyDescent="0.25">
      <c r="A7" t="s">
        <v>1788</v>
      </c>
      <c r="B7">
        <v>6.15080942111521</v>
      </c>
    </row>
    <row r="8" spans="1:2" x14ac:dyDescent="0.25">
      <c r="A8" t="s">
        <v>2114</v>
      </c>
      <c r="B8">
        <v>0.18975555150644241</v>
      </c>
    </row>
    <row r="9" spans="1:2" x14ac:dyDescent="0.25">
      <c r="A9" t="s">
        <v>2246</v>
      </c>
      <c r="B9">
        <v>4.2736344446899004</v>
      </c>
    </row>
    <row r="10" spans="1:2" x14ac:dyDescent="0.25">
      <c r="A10" t="s">
        <v>3215</v>
      </c>
      <c r="B10">
        <v>3.6896047901849411</v>
      </c>
    </row>
    <row r="11" spans="1:2" x14ac:dyDescent="0.25">
      <c r="A11" t="s">
        <v>3227</v>
      </c>
      <c r="B11">
        <v>9.2774942491657324</v>
      </c>
    </row>
    <row r="12" spans="1:2" x14ac:dyDescent="0.25">
      <c r="A12" t="s">
        <v>4958</v>
      </c>
      <c r="B12">
        <v>-37.290881483826922</v>
      </c>
    </row>
    <row r="13" spans="1:2" x14ac:dyDescent="0.25">
      <c r="A13" t="s">
        <v>5263</v>
      </c>
      <c r="B13">
        <v>41.719118188981739</v>
      </c>
    </row>
    <row r="14" spans="1:2" x14ac:dyDescent="0.25">
      <c r="A14" t="s">
        <v>5687</v>
      </c>
      <c r="B14">
        <v>9.5837222339733721</v>
      </c>
    </row>
    <row r="15" spans="1:2" x14ac:dyDescent="0.25">
      <c r="A15" t="s">
        <v>5691</v>
      </c>
      <c r="B15">
        <v>17.54052055050979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45981</v>
      </c>
      <c r="B1" s="11"/>
    </row>
    <row r="2" spans="1:4" x14ac:dyDescent="0.25">
      <c r="A2" s="10" t="s">
        <v>5743</v>
      </c>
      <c r="B2" s="12" t="s">
        <v>5744</v>
      </c>
      <c r="C2" s="13" t="s">
        <v>5745</v>
      </c>
      <c r="D2" s="12" t="s">
        <v>5746</v>
      </c>
    </row>
    <row r="3" spans="1:4" x14ac:dyDescent="0.25">
      <c r="A3" t="s">
        <v>5747</v>
      </c>
      <c r="B3" s="3">
        <v>0.24279018999999999</v>
      </c>
      <c r="C3" s="14">
        <v>10465510</v>
      </c>
      <c r="D3" s="3">
        <v>0.11221298524340741</v>
      </c>
    </row>
    <row r="4" spans="1:4" x14ac:dyDescent="0.25">
      <c r="A4" t="s">
        <v>5748</v>
      </c>
      <c r="B4" s="3">
        <v>0.11270165</v>
      </c>
      <c r="C4" s="14">
        <v>6930000</v>
      </c>
      <c r="D4" s="3">
        <v>9.0366577410169194E-2</v>
      </c>
    </row>
    <row r="5" spans="1:4" x14ac:dyDescent="0.25">
      <c r="A5" t="s">
        <v>5749</v>
      </c>
      <c r="B5" s="3">
        <v>6.1134500000000001E-2</v>
      </c>
      <c r="C5" s="14">
        <v>6006000</v>
      </c>
      <c r="D5" s="3">
        <v>7.5425305996201841E-2</v>
      </c>
    </row>
    <row r="6" spans="1:4" x14ac:dyDescent="0.25">
      <c r="A6" t="s">
        <v>5750</v>
      </c>
      <c r="B6" s="3">
        <v>0.11187089</v>
      </c>
      <c r="C6" s="14">
        <v>9979200</v>
      </c>
      <c r="D6" s="3">
        <v>7.2941568191504449E-2</v>
      </c>
    </row>
    <row r="7" spans="1:4" x14ac:dyDescent="0.25">
      <c r="A7" t="s">
        <v>5751</v>
      </c>
      <c r="B7" s="3">
        <v>8.1526739999999986E-2</v>
      </c>
      <c r="C7" s="14">
        <v>3909510</v>
      </c>
      <c r="D7" s="3">
        <v>5.7883036889688697E-2</v>
      </c>
    </row>
    <row r="8" spans="1:4" x14ac:dyDescent="0.25">
      <c r="A8" t="s">
        <v>5752</v>
      </c>
      <c r="B8" s="3">
        <v>9.8786139999999995E-2</v>
      </c>
      <c r="C8" s="14">
        <v>7348019</v>
      </c>
      <c r="D8" s="3">
        <v>5.7736447866124072E-2</v>
      </c>
    </row>
    <row r="9" spans="1:4" x14ac:dyDescent="0.25">
      <c r="A9" t="s">
        <v>5753</v>
      </c>
      <c r="B9" s="3">
        <v>-8.4780660000000008E-2</v>
      </c>
      <c r="C9" s="14">
        <v>5665969.4213867188</v>
      </c>
      <c r="D9" s="3">
        <v>5.6259367523725443E-2</v>
      </c>
    </row>
    <row r="10" spans="1:4" x14ac:dyDescent="0.25">
      <c r="A10" t="s">
        <v>5754</v>
      </c>
      <c r="B10" s="3">
        <v>-4.3501010000000007E-2</v>
      </c>
      <c r="C10" s="14">
        <v>7275720.5302734384</v>
      </c>
      <c r="D10" s="3">
        <v>5.1673136825868222E-2</v>
      </c>
    </row>
    <row r="11" spans="1:4" x14ac:dyDescent="0.25">
      <c r="A11" t="s">
        <v>5755</v>
      </c>
      <c r="B11" s="3">
        <v>3.9515040000000001E-2</v>
      </c>
      <c r="C11" s="14">
        <v>4239950</v>
      </c>
      <c r="D11" s="3">
        <v>4.6560378247443877E-2</v>
      </c>
    </row>
    <row r="12" spans="1:4" x14ac:dyDescent="0.25">
      <c r="A12" t="s">
        <v>5756</v>
      </c>
      <c r="B12" s="3">
        <v>5.9524010000000002E-2</v>
      </c>
      <c r="C12" s="14">
        <v>2844600</v>
      </c>
      <c r="D12" s="3">
        <v>4.3561939849401203E-2</v>
      </c>
    </row>
    <row r="13" spans="1:4" x14ac:dyDescent="0.25">
      <c r="A13" t="s">
        <v>5757</v>
      </c>
      <c r="B13" s="3">
        <v>6.8277730000000009E-2</v>
      </c>
      <c r="C13" s="14">
        <v>3905000</v>
      </c>
      <c r="D13" s="3">
        <v>4.0652293659324011E-2</v>
      </c>
    </row>
    <row r="14" spans="1:4" x14ac:dyDescent="0.25">
      <c r="A14" t="s">
        <v>5758</v>
      </c>
      <c r="B14" s="3">
        <v>-2.770858E-2</v>
      </c>
      <c r="C14" s="14">
        <v>5544268.9690177049</v>
      </c>
      <c r="D14" s="3">
        <v>3.5290294220761909E-2</v>
      </c>
    </row>
    <row r="15" spans="1:4" x14ac:dyDescent="0.25">
      <c r="A15" t="s">
        <v>5759</v>
      </c>
      <c r="B15" s="3">
        <v>-0.25557163525075449</v>
      </c>
      <c r="C15" s="14">
        <v>8019750</v>
      </c>
      <c r="D15" s="3">
        <v>3.3482090317499567E-2</v>
      </c>
    </row>
    <row r="16" spans="1:4" x14ac:dyDescent="0.25">
      <c r="A16" t="s">
        <v>5760</v>
      </c>
      <c r="B16" s="3">
        <v>-5.5106490000000008E-2</v>
      </c>
      <c r="C16" s="14">
        <v>3648370</v>
      </c>
      <c r="D16" s="3">
        <v>3.042867171711975E-2</v>
      </c>
    </row>
    <row r="17" spans="1:4" x14ac:dyDescent="0.25">
      <c r="A17" t="s">
        <v>5761</v>
      </c>
      <c r="B17" s="3">
        <v>0.2645229870951834</v>
      </c>
      <c r="C17" s="14">
        <v>5817454.5841612257</v>
      </c>
      <c r="D17" s="3">
        <v>3.0267597455300142E-2</v>
      </c>
    </row>
    <row r="18" spans="1:4" x14ac:dyDescent="0.25">
      <c r="A18" t="s">
        <v>5762</v>
      </c>
      <c r="B18" s="3">
        <v>5.0782819999999999E-2</v>
      </c>
      <c r="C18" s="14">
        <v>4100855</v>
      </c>
      <c r="D18" s="3">
        <v>2.451462802710273E-2</v>
      </c>
    </row>
    <row r="19" spans="1:4" x14ac:dyDescent="0.25">
      <c r="A19" t="s">
        <v>5763</v>
      </c>
      <c r="B19" s="3">
        <v>-2.6495189999999998E-2</v>
      </c>
      <c r="C19" s="14">
        <v>2044125</v>
      </c>
      <c r="D19" s="3">
        <v>1.892891214775325E-2</v>
      </c>
    </row>
    <row r="20" spans="1:4" x14ac:dyDescent="0.25">
      <c r="A20" t="s">
        <v>5764</v>
      </c>
      <c r="B20" s="3">
        <v>2.1698499999999999E-2</v>
      </c>
      <c r="C20" s="14">
        <v>1650717</v>
      </c>
      <c r="D20" s="3">
        <v>1.846366312477269E-2</v>
      </c>
    </row>
    <row r="21" spans="1:4" x14ac:dyDescent="0.25">
      <c r="A21" t="s">
        <v>5765</v>
      </c>
      <c r="B21" s="3">
        <v>-5.6946840000000012E-2</v>
      </c>
      <c r="C21" s="14">
        <v>2461646.3513183589</v>
      </c>
      <c r="D21" s="3">
        <v>1.5011571960585789E-2</v>
      </c>
    </row>
    <row r="22" spans="1:4" x14ac:dyDescent="0.25">
      <c r="A22" t="s">
        <v>5766</v>
      </c>
      <c r="B22" s="3">
        <v>1.5288329999999999E-2</v>
      </c>
      <c r="C22" s="14">
        <v>1561623.30078125</v>
      </c>
      <c r="D22" s="3">
        <v>1.473622956932649E-2</v>
      </c>
    </row>
    <row r="23" spans="1:4" x14ac:dyDescent="0.25">
      <c r="A23" t="s">
        <v>5767</v>
      </c>
      <c r="B23" s="3">
        <v>4.9881689999999999E-2</v>
      </c>
      <c r="C23" s="14">
        <v>1965816.2819827599</v>
      </c>
      <c r="D23" s="3">
        <v>9.3193222512412254E-3</v>
      </c>
    </row>
    <row r="24" spans="1:4" x14ac:dyDescent="0.25">
      <c r="A24" t="s">
        <v>5768</v>
      </c>
      <c r="B24" s="3">
        <v>6.3326700000000003E-3</v>
      </c>
      <c r="C24" s="14">
        <v>829400</v>
      </c>
      <c r="D24" s="3">
        <v>8.3871700127796031E-3</v>
      </c>
    </row>
    <row r="25" spans="1:4" x14ac:dyDescent="0.25">
      <c r="A25" t="s">
        <v>5769</v>
      </c>
      <c r="B25" s="3">
        <v>2.1367580000000001E-2</v>
      </c>
      <c r="C25" s="14">
        <v>1085309</v>
      </c>
      <c r="D25" s="3">
        <v>8.1243684154628723E-3</v>
      </c>
    </row>
    <row r="26" spans="1:4" x14ac:dyDescent="0.25">
      <c r="A26" t="s">
        <v>5770</v>
      </c>
      <c r="B26" s="3">
        <v>-1.41236E-2</v>
      </c>
      <c r="C26" s="14">
        <v>999955</v>
      </c>
      <c r="D26" s="3">
        <v>7.9605040618545859E-3</v>
      </c>
    </row>
    <row r="27" spans="1:4" x14ac:dyDescent="0.25">
      <c r="A27" t="s">
        <v>5771</v>
      </c>
      <c r="B27" s="3">
        <v>0.10394157</v>
      </c>
      <c r="C27" s="14">
        <v>2546593.596102403</v>
      </c>
      <c r="D27" s="3">
        <v>7.4898981886627747E-3</v>
      </c>
    </row>
    <row r="28" spans="1:4" x14ac:dyDescent="0.25">
      <c r="A28" t="s">
        <v>5772</v>
      </c>
      <c r="B28" s="3">
        <v>1.9064850000000001E-2</v>
      </c>
      <c r="C28" s="14">
        <v>1585759</v>
      </c>
      <c r="D28" s="3">
        <v>7.0824571221926921E-3</v>
      </c>
    </row>
    <row r="29" spans="1:4" x14ac:dyDescent="0.25">
      <c r="A29" t="s">
        <v>5773</v>
      </c>
      <c r="B29" s="3">
        <v>7.9527130000000001E-2</v>
      </c>
      <c r="C29" s="14">
        <v>1538918.893036888</v>
      </c>
      <c r="D29" s="3">
        <v>6.9191335109951013E-3</v>
      </c>
    </row>
    <row r="30" spans="1:4" x14ac:dyDescent="0.25">
      <c r="A30" t="s">
        <v>5774</v>
      </c>
      <c r="B30" s="3">
        <v>4.2465085590762813E-2</v>
      </c>
      <c r="C30" s="14">
        <v>1206645</v>
      </c>
      <c r="D30" s="3">
        <v>4.4385160113672674E-3</v>
      </c>
    </row>
    <row r="31" spans="1:4" x14ac:dyDescent="0.25">
      <c r="A31" t="s">
        <v>5775</v>
      </c>
      <c r="B31" s="3">
        <v>-3.245575314648521E-2</v>
      </c>
      <c r="C31" s="14">
        <v>1079760</v>
      </c>
      <c r="D31" s="3">
        <v>3.9046291607609958E-3</v>
      </c>
    </row>
    <row r="32" spans="1:4" x14ac:dyDescent="0.25">
      <c r="A32" t="s">
        <v>5776</v>
      </c>
      <c r="B32" s="3">
        <v>-5.3983199999999999E-3</v>
      </c>
      <c r="C32" s="14">
        <v>408448.54907226563</v>
      </c>
      <c r="D32" s="3">
        <v>3.1706588922089732E-3</v>
      </c>
    </row>
    <row r="33" spans="1:4" x14ac:dyDescent="0.25">
      <c r="A33" t="s">
        <v>5777</v>
      </c>
      <c r="B33" s="3">
        <v>2.1443798950409459E-2</v>
      </c>
      <c r="C33" s="14">
        <v>480238.43315356219</v>
      </c>
      <c r="D33" s="3">
        <v>2.4411360745935349E-3</v>
      </c>
    </row>
    <row r="34" spans="1:4" x14ac:dyDescent="0.25">
      <c r="A34" t="s">
        <v>5778</v>
      </c>
      <c r="B34" s="3">
        <v>3.2292309369004582E-2</v>
      </c>
      <c r="C34" s="14">
        <v>511243.25858643203</v>
      </c>
      <c r="D34" s="3">
        <v>2.2383918766244208E-3</v>
      </c>
    </row>
    <row r="35" spans="1:4" x14ac:dyDescent="0.25">
      <c r="A35" t="s">
        <v>5779</v>
      </c>
      <c r="B35" s="3">
        <v>-2.4007400000000002E-3</v>
      </c>
      <c r="C35" s="14">
        <v>176495</v>
      </c>
      <c r="D35" s="3">
        <v>1.3610971630170731E-3</v>
      </c>
    </row>
    <row r="36" spans="1:4" x14ac:dyDescent="0.25">
      <c r="A36" t="s">
        <v>5780</v>
      </c>
      <c r="B36" s="3">
        <v>1.02352E-3</v>
      </c>
      <c r="C36" s="14">
        <v>65110.134500486747</v>
      </c>
      <c r="D36" s="3">
        <v>3.5449218313182978E-4</v>
      </c>
    </row>
    <row r="37" spans="1:4" x14ac:dyDescent="0.25">
      <c r="A37" t="s">
        <v>5781</v>
      </c>
      <c r="B37" s="3">
        <v>-4.7844000000000012E-4</v>
      </c>
      <c r="C37" s="14">
        <v>44066.108642578118</v>
      </c>
      <c r="D37" s="3">
        <v>2.5961935162048039E-4</v>
      </c>
    </row>
    <row r="38" spans="1:4" x14ac:dyDescent="0.25">
      <c r="A38" t="s">
        <v>5782</v>
      </c>
      <c r="B38" s="3">
        <v>1.2467423885037169E-3</v>
      </c>
      <c r="C38" s="14">
        <v>35887.028101050251</v>
      </c>
      <c r="D38" s="3">
        <v>1.110126336917837E-4</v>
      </c>
    </row>
    <row r="39" spans="1:4" x14ac:dyDescent="0.25">
      <c r="A39" t="s">
        <v>5783</v>
      </c>
      <c r="B39" s="3">
        <v>-1.1729E-4</v>
      </c>
      <c r="C39" s="14">
        <v>0</v>
      </c>
      <c r="D39" s="3">
        <v>3.5000129569287181E-5</v>
      </c>
    </row>
    <row r="40" spans="1:4" x14ac:dyDescent="0.25">
      <c r="A40" t="s">
        <v>5784</v>
      </c>
      <c r="B40" s="3">
        <v>-4.5625989544272828E-5</v>
      </c>
      <c r="C40" s="14">
        <v>1375</v>
      </c>
      <c r="D40" s="3">
        <v>5.8967171447107184E-6</v>
      </c>
    </row>
    <row r="41" spans="1:4" x14ac:dyDescent="0.25">
      <c r="A41" t="s">
        <v>5785</v>
      </c>
      <c r="B41" s="3">
        <v>1.00187629900708</v>
      </c>
      <c r="C41" s="14">
        <v>117979309.44011711</v>
      </c>
      <c r="D41" s="15">
        <v>0.99999999999999978</v>
      </c>
    </row>
    <row r="42" spans="1:4" x14ac:dyDescent="0.25">
      <c r="A42" t="s">
        <v>5786</v>
      </c>
      <c r="B42" s="3"/>
      <c r="C42" s="14"/>
      <c r="D42" s="3"/>
    </row>
    <row r="43" spans="1:4" x14ac:dyDescent="0.25">
      <c r="A43" s="10" t="s">
        <v>5743</v>
      </c>
      <c r="B43" s="12" t="s">
        <v>11</v>
      </c>
      <c r="C43" s="13" t="s">
        <v>10</v>
      </c>
      <c r="D43" s="12" t="s">
        <v>5787</v>
      </c>
    </row>
    <row r="44" spans="1:4" x14ac:dyDescent="0.25">
      <c r="A44" t="s">
        <v>93</v>
      </c>
      <c r="B44" s="3">
        <v>0.32973090999999999</v>
      </c>
      <c r="C44" s="14">
        <v>375374542.12</v>
      </c>
      <c r="D44" s="3">
        <v>3.9177535275158312E-2</v>
      </c>
    </row>
    <row r="45" spans="1:4" x14ac:dyDescent="0.25">
      <c r="A45" t="s">
        <v>5788</v>
      </c>
      <c r="B45" s="3">
        <v>0.65980561000000004</v>
      </c>
      <c r="C45" s="14">
        <v>751140420.67999983</v>
      </c>
      <c r="D45" s="3"/>
    </row>
    <row r="46" spans="1:4" x14ac:dyDescent="0.25">
      <c r="A46" t="s">
        <v>5789</v>
      </c>
      <c r="B46" s="3">
        <v>1.0463470000000001E-2</v>
      </c>
      <c r="C46" s="14">
        <v>11911890.259999979</v>
      </c>
      <c r="D46" s="3">
        <v>0</v>
      </c>
    </row>
    <row r="47" spans="1:4" x14ac:dyDescent="0.25">
      <c r="A47" t="s">
        <v>5785</v>
      </c>
      <c r="B47" s="3">
        <v>0.99999999000000006</v>
      </c>
      <c r="C47" s="14">
        <v>1138426853.0599999</v>
      </c>
      <c r="D47" s="3"/>
    </row>
    <row r="48" spans="1:4" x14ac:dyDescent="0.25">
      <c r="A48" t="s">
        <v>5790</v>
      </c>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45981</v>
      </c>
      <c r="B1" s="11"/>
    </row>
    <row r="2" spans="1:4" x14ac:dyDescent="0.25">
      <c r="A2" s="10" t="s">
        <v>5743</v>
      </c>
      <c r="B2" s="12" t="s">
        <v>11</v>
      </c>
      <c r="C2" s="13" t="s">
        <v>5745</v>
      </c>
      <c r="D2" s="12" t="s">
        <v>5746</v>
      </c>
    </row>
    <row r="3" spans="1:4" x14ac:dyDescent="0.25">
      <c r="A3" t="s">
        <v>5747</v>
      </c>
      <c r="B3" s="3">
        <v>0.41272059000000011</v>
      </c>
      <c r="C3" s="14">
        <v>823020</v>
      </c>
      <c r="D3" s="3">
        <v>0.13138238668713489</v>
      </c>
    </row>
    <row r="4" spans="1:4" x14ac:dyDescent="0.25">
      <c r="A4" t="s">
        <v>5748</v>
      </c>
      <c r="B4" s="3">
        <v>0.16973795</v>
      </c>
      <c r="C4" s="14">
        <v>484000</v>
      </c>
      <c r="D4" s="3">
        <v>9.4227611003949358E-2</v>
      </c>
    </row>
    <row r="5" spans="1:4" x14ac:dyDescent="0.25">
      <c r="A5" t="s">
        <v>5750</v>
      </c>
      <c r="B5" s="3">
        <v>0.20238295000000001</v>
      </c>
      <c r="C5" s="14">
        <v>841500</v>
      </c>
      <c r="D5" s="3">
        <v>9.1891455888263945E-2</v>
      </c>
    </row>
    <row r="6" spans="1:4" x14ac:dyDescent="0.25">
      <c r="A6" t="s">
        <v>5751</v>
      </c>
      <c r="B6" s="3">
        <v>0.14286106000000001</v>
      </c>
      <c r="C6" s="14">
        <v>319440</v>
      </c>
      <c r="D6" s="3">
        <v>7.072886257110246E-2</v>
      </c>
    </row>
    <row r="7" spans="1:4" x14ac:dyDescent="0.25">
      <c r="A7" t="s">
        <v>5752</v>
      </c>
      <c r="B7" s="3">
        <v>0.17362056000000001</v>
      </c>
      <c r="C7" s="14">
        <v>601880</v>
      </c>
      <c r="D7" s="3">
        <v>7.0556924438537144E-2</v>
      </c>
    </row>
    <row r="8" spans="1:4" x14ac:dyDescent="0.25">
      <c r="A8" t="s">
        <v>5749</v>
      </c>
      <c r="B8" s="3">
        <v>8.1591020000000014E-2</v>
      </c>
      <c r="C8" s="14">
        <v>374000</v>
      </c>
      <c r="D8" s="3">
        <v>7.0148627814748496E-2</v>
      </c>
    </row>
    <row r="9" spans="1:4" x14ac:dyDescent="0.25">
      <c r="A9" t="s">
        <v>5756</v>
      </c>
      <c r="B9" s="3">
        <v>0.1155524</v>
      </c>
      <c r="C9" s="14">
        <v>257400</v>
      </c>
      <c r="D9" s="3">
        <v>5.8897309196412451E-2</v>
      </c>
    </row>
    <row r="10" spans="1:4" x14ac:dyDescent="0.25">
      <c r="A10" t="s">
        <v>5755</v>
      </c>
      <c r="B10" s="3">
        <v>6.573532E-2</v>
      </c>
      <c r="C10" s="14">
        <v>328900</v>
      </c>
      <c r="D10" s="3">
        <v>5.39642598860798E-2</v>
      </c>
    </row>
    <row r="11" spans="1:4" x14ac:dyDescent="0.25">
      <c r="A11" t="s">
        <v>5766</v>
      </c>
      <c r="B11" s="3">
        <v>7.3530649999999989E-2</v>
      </c>
      <c r="C11" s="14">
        <v>349934.1875</v>
      </c>
      <c r="D11" s="3">
        <v>4.9359500606834951E-2</v>
      </c>
    </row>
    <row r="12" spans="1:4" x14ac:dyDescent="0.25">
      <c r="A12" t="s">
        <v>5757</v>
      </c>
      <c r="B12" s="3">
        <v>0.11326832000000001</v>
      </c>
      <c r="C12" s="14">
        <v>301125</v>
      </c>
      <c r="D12" s="3">
        <v>4.6817799684948223E-2</v>
      </c>
    </row>
    <row r="13" spans="1:4" x14ac:dyDescent="0.25">
      <c r="A13" t="s">
        <v>5764</v>
      </c>
      <c r="B13" s="3">
        <v>6.4889099999999991E-2</v>
      </c>
      <c r="C13" s="14">
        <v>229918</v>
      </c>
      <c r="D13" s="3">
        <v>3.7997026177305E-2</v>
      </c>
    </row>
    <row r="14" spans="1:4" x14ac:dyDescent="0.25">
      <c r="A14" t="s">
        <v>5753</v>
      </c>
      <c r="B14" s="3">
        <v>-7.0136440000000008E-2</v>
      </c>
      <c r="C14" s="14">
        <v>216089.52783203119</v>
      </c>
      <c r="D14" s="3">
        <v>3.2149193523155623E-2</v>
      </c>
    </row>
    <row r="15" spans="1:4" x14ac:dyDescent="0.25">
      <c r="A15" t="s">
        <v>5769</v>
      </c>
      <c r="B15" s="3">
        <v>0.11779832</v>
      </c>
      <c r="C15" s="14">
        <v>279839</v>
      </c>
      <c r="D15" s="3">
        <v>3.1204366494345381E-2</v>
      </c>
    </row>
    <row r="16" spans="1:4" x14ac:dyDescent="0.25">
      <c r="A16" t="s">
        <v>5762</v>
      </c>
      <c r="B16" s="3">
        <v>8.5054080000000004E-2</v>
      </c>
      <c r="C16" s="14">
        <v>319715</v>
      </c>
      <c r="D16" s="3">
        <v>2.8570787476502549E-2</v>
      </c>
    </row>
    <row r="17" spans="1:4" x14ac:dyDescent="0.25">
      <c r="A17" t="s">
        <v>5754</v>
      </c>
      <c r="B17" s="3">
        <v>-3.1915800000000001E-2</v>
      </c>
      <c r="C17" s="14">
        <v>249676.01220703119</v>
      </c>
      <c r="D17" s="3">
        <v>2.6453856670558058E-2</v>
      </c>
    </row>
    <row r="18" spans="1:4" x14ac:dyDescent="0.25">
      <c r="A18" t="s">
        <v>5780</v>
      </c>
      <c r="B18" s="3">
        <v>7.7761809999999987E-2</v>
      </c>
      <c r="C18" s="14">
        <v>229435.71204933431</v>
      </c>
      <c r="D18" s="3">
        <v>1.8608076580949019E-2</v>
      </c>
    </row>
    <row r="19" spans="1:4" x14ac:dyDescent="0.25">
      <c r="A19" t="s">
        <v>5760</v>
      </c>
      <c r="B19" s="3">
        <v>-4.6699060000000008E-2</v>
      </c>
      <c r="C19" s="14">
        <v>143990</v>
      </c>
      <c r="D19" s="3">
        <v>1.7928347268917261E-2</v>
      </c>
    </row>
    <row r="20" spans="1:4" x14ac:dyDescent="0.25">
      <c r="A20" t="s">
        <v>5768</v>
      </c>
      <c r="B20" s="3">
        <v>1.8281619999999998E-2</v>
      </c>
      <c r="C20" s="14">
        <v>111650</v>
      </c>
      <c r="D20" s="3">
        <v>1.6869283488656669E-2</v>
      </c>
    </row>
    <row r="21" spans="1:4" x14ac:dyDescent="0.25">
      <c r="A21" t="s">
        <v>5763</v>
      </c>
      <c r="B21" s="3">
        <v>2.8096819999999991E-2</v>
      </c>
      <c r="C21" s="14">
        <v>112182</v>
      </c>
      <c r="D21" s="3">
        <v>1.618340110380229E-2</v>
      </c>
    </row>
    <row r="22" spans="1:4" x14ac:dyDescent="0.25">
      <c r="A22" t="s">
        <v>5765</v>
      </c>
      <c r="B22" s="3">
        <v>-7.7280669999999996E-2</v>
      </c>
      <c r="C22" s="14">
        <v>157899.4580078125</v>
      </c>
      <c r="D22" s="3">
        <v>1.427051684782518E-2</v>
      </c>
    </row>
    <row r="23" spans="1:4" x14ac:dyDescent="0.25">
      <c r="A23" t="s">
        <v>5758</v>
      </c>
      <c r="B23" s="3">
        <v>-7.8239800000000012E-3</v>
      </c>
      <c r="C23" s="14">
        <v>74022.373575644131</v>
      </c>
      <c r="D23" s="3">
        <v>6.8929552210242372E-3</v>
      </c>
    </row>
    <row r="24" spans="1:4" x14ac:dyDescent="0.25">
      <c r="A24" t="s">
        <v>5772</v>
      </c>
      <c r="B24" s="3">
        <v>2.0902500000000001E-2</v>
      </c>
      <c r="C24" s="14">
        <v>78743</v>
      </c>
      <c r="D24" s="3">
        <v>5.1396569020280246E-3</v>
      </c>
    </row>
    <row r="25" spans="1:4" x14ac:dyDescent="0.25">
      <c r="A25" t="s">
        <v>5770</v>
      </c>
      <c r="B25" s="3">
        <v>-1.0717249999999999E-2</v>
      </c>
      <c r="C25" s="14">
        <v>39215</v>
      </c>
      <c r="D25" s="3">
        <v>4.6308299577525096E-3</v>
      </c>
    </row>
    <row r="26" spans="1:4" x14ac:dyDescent="0.25">
      <c r="A26" t="s">
        <v>5776</v>
      </c>
      <c r="B26" s="3">
        <v>-5.87398E-3</v>
      </c>
      <c r="C26" s="14">
        <v>19341.448486328121</v>
      </c>
      <c r="D26" s="3">
        <v>2.2763384901108409E-3</v>
      </c>
    </row>
    <row r="27" spans="1:4" x14ac:dyDescent="0.25">
      <c r="A27" t="s">
        <v>5783</v>
      </c>
      <c r="B27" s="3">
        <v>-7.7641000000000003E-3</v>
      </c>
      <c r="C27" s="14">
        <v>0</v>
      </c>
      <c r="D27" s="15">
        <v>1.6101511571187739E-3</v>
      </c>
    </row>
    <row r="28" spans="1:4" x14ac:dyDescent="0.25">
      <c r="A28" t="s">
        <v>5781</v>
      </c>
      <c r="B28" s="3">
        <v>-1.5781300000000001E-3</v>
      </c>
      <c r="C28" s="14">
        <v>6772.92919921875</v>
      </c>
      <c r="D28" s="3">
        <v>5.9673790942443654E-4</v>
      </c>
    </row>
    <row r="29" spans="1:4" x14ac:dyDescent="0.25">
      <c r="A29" t="s">
        <v>5791</v>
      </c>
      <c r="B29" s="3">
        <v>2.6244900000000002E-3</v>
      </c>
      <c r="C29" s="14">
        <v>0</v>
      </c>
      <c r="D29" s="3">
        <v>4.505995541868019E-4</v>
      </c>
    </row>
    <row r="30" spans="1:4" x14ac:dyDescent="0.25">
      <c r="A30" t="s">
        <v>5779</v>
      </c>
      <c r="B30" s="3">
        <v>5.0531999999999997E-4</v>
      </c>
      <c r="C30" s="14">
        <v>1650</v>
      </c>
      <c r="D30" s="3">
        <v>1.9313739832560689E-4</v>
      </c>
    </row>
    <row r="31" spans="1:4" x14ac:dyDescent="0.25">
      <c r="A31" t="s">
        <v>5785</v>
      </c>
      <c r="B31" s="3">
        <v>1.70712547</v>
      </c>
      <c r="C31" s="14">
        <v>6951338.6488573998</v>
      </c>
      <c r="D31" s="3">
        <v>1</v>
      </c>
    </row>
    <row r="32" spans="1:4" x14ac:dyDescent="0.25">
      <c r="B32" s="3"/>
      <c r="C32" s="14"/>
      <c r="D32" s="3"/>
    </row>
    <row r="33" spans="1:4" x14ac:dyDescent="0.25">
      <c r="A33" s="10" t="s">
        <v>5743</v>
      </c>
      <c r="B33" s="12" t="s">
        <v>11</v>
      </c>
      <c r="C33" s="13" t="s">
        <v>10</v>
      </c>
      <c r="D33" s="12" t="s">
        <v>5787</v>
      </c>
    </row>
    <row r="34" spans="1:4" x14ac:dyDescent="0.25">
      <c r="A34" t="s">
        <v>93</v>
      </c>
      <c r="B34" s="3">
        <v>0.25264393000000002</v>
      </c>
      <c r="C34" s="14">
        <v>13411604.23</v>
      </c>
      <c r="D34" s="3">
        <v>3.9023217233418207E-2</v>
      </c>
    </row>
    <row r="35" spans="1:4" x14ac:dyDescent="0.25">
      <c r="A35" t="s">
        <v>5788</v>
      </c>
      <c r="B35" s="3">
        <v>0.74333945999999995</v>
      </c>
      <c r="C35" s="14">
        <v>39460180</v>
      </c>
      <c r="D35" s="3"/>
    </row>
    <row r="36" spans="1:4" x14ac:dyDescent="0.25">
      <c r="A36" t="s">
        <v>5789</v>
      </c>
      <c r="B36" s="3">
        <v>4.0166200000000003E-3</v>
      </c>
      <c r="C36" s="14">
        <v>213222.35</v>
      </c>
      <c r="D36" s="3">
        <v>0</v>
      </c>
    </row>
    <row r="37" spans="1:4" x14ac:dyDescent="0.25">
      <c r="A37" t="s">
        <v>5785</v>
      </c>
      <c r="B37" s="3">
        <v>1.0000000099999999</v>
      </c>
      <c r="C37" s="14">
        <v>53085006.580000013</v>
      </c>
      <c r="D37" s="3"/>
    </row>
    <row r="38" spans="1:4" x14ac:dyDescent="0.25">
      <c r="A38" t="s">
        <v>5790</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0"/>
  <sheetViews>
    <sheetView workbookViewId="0">
      <selection activeCell="F22" sqref="F22"/>
    </sheetView>
  </sheetViews>
  <sheetFormatPr defaultRowHeight="15" x14ac:dyDescent="0.25"/>
  <cols>
    <col min="1" max="1" width="5.140625" bestFit="1" customWidth="1"/>
    <col min="2" max="2" width="11.28515625" style="9" bestFit="1" customWidth="1"/>
    <col min="3" max="3" width="12.28515625" bestFit="1" customWidth="1"/>
    <col min="4" max="4" width="12" style="9" bestFit="1" customWidth="1"/>
    <col min="5" max="5" width="20.85546875" bestFit="1" customWidth="1"/>
    <col min="6" max="6" width="113.7109375" bestFit="1" customWidth="1"/>
  </cols>
  <sheetData>
    <row r="1" spans="1:6" x14ac:dyDescent="0.25">
      <c r="A1" s="16" t="s">
        <v>41</v>
      </c>
      <c r="B1" s="17" t="s">
        <v>5792</v>
      </c>
      <c r="C1" s="16" t="s">
        <v>5793</v>
      </c>
      <c r="D1" s="17" t="s">
        <v>5794</v>
      </c>
      <c r="E1" s="16" t="s">
        <v>5795</v>
      </c>
      <c r="F1" s="16" t="s">
        <v>5796</v>
      </c>
    </row>
    <row r="2" spans="1:6" x14ac:dyDescent="0.25">
      <c r="A2" t="s">
        <v>5276</v>
      </c>
      <c r="B2" s="9">
        <v>45904</v>
      </c>
      <c r="C2" s="9" t="s">
        <v>5322</v>
      </c>
      <c r="D2" s="9">
        <v>46262</v>
      </c>
      <c r="E2" s="9" t="s">
        <v>5797</v>
      </c>
      <c r="F2" s="9" t="s">
        <v>5798</v>
      </c>
    </row>
    <row r="3" spans="1:6" x14ac:dyDescent="0.25">
      <c r="A3" t="s">
        <v>5659</v>
      </c>
      <c r="B3" s="9">
        <v>45904</v>
      </c>
      <c r="C3" s="9" t="s">
        <v>5717</v>
      </c>
      <c r="D3" s="9">
        <v>46262</v>
      </c>
      <c r="E3" s="9" t="s">
        <v>5797</v>
      </c>
      <c r="F3" s="9" t="s">
        <v>5798</v>
      </c>
    </row>
    <row r="4" spans="1:6" x14ac:dyDescent="0.25">
      <c r="A4" t="s">
        <v>5659</v>
      </c>
      <c r="B4" s="9">
        <v>45908</v>
      </c>
      <c r="C4" s="9" t="s">
        <v>5719</v>
      </c>
      <c r="D4" s="9">
        <v>46269</v>
      </c>
      <c r="E4" s="9" t="s">
        <v>5797</v>
      </c>
      <c r="F4" s="9" t="s">
        <v>5799</v>
      </c>
    </row>
    <row r="5" spans="1:6" x14ac:dyDescent="0.25">
      <c r="A5" t="s">
        <v>5276</v>
      </c>
      <c r="B5" s="9">
        <v>45911</v>
      </c>
      <c r="C5" s="9" t="s">
        <v>5324</v>
      </c>
      <c r="D5" s="9">
        <v>46269</v>
      </c>
      <c r="E5" s="9" t="s">
        <v>5797</v>
      </c>
      <c r="F5" s="9" t="s">
        <v>5800</v>
      </c>
    </row>
    <row r="6" spans="1:6" x14ac:dyDescent="0.25">
      <c r="A6" t="s">
        <v>5276</v>
      </c>
      <c r="B6" s="9">
        <v>45915</v>
      </c>
      <c r="C6" s="9" t="s">
        <v>5280</v>
      </c>
      <c r="D6" s="9">
        <v>46276</v>
      </c>
      <c r="E6" s="9" t="s">
        <v>5797</v>
      </c>
      <c r="F6" s="9" t="s">
        <v>5801</v>
      </c>
    </row>
    <row r="7" spans="1:6" x14ac:dyDescent="0.25">
      <c r="A7" t="s">
        <v>5276</v>
      </c>
      <c r="B7" s="9">
        <v>45918</v>
      </c>
      <c r="C7" s="9" t="s">
        <v>5326</v>
      </c>
      <c r="D7" s="9">
        <v>46276</v>
      </c>
      <c r="E7" s="9" t="s">
        <v>5797</v>
      </c>
      <c r="F7" s="9" t="s">
        <v>5801</v>
      </c>
    </row>
    <row r="8" spans="1:6" x14ac:dyDescent="0.25">
      <c r="A8" t="s">
        <v>5276</v>
      </c>
      <c r="B8" s="9">
        <v>45919</v>
      </c>
      <c r="C8" s="9" t="s">
        <v>5282</v>
      </c>
      <c r="D8" s="9">
        <v>46269</v>
      </c>
      <c r="E8" s="9" t="s">
        <v>5797</v>
      </c>
      <c r="F8" s="9" t="s">
        <v>5800</v>
      </c>
    </row>
    <row r="9" spans="1:6" x14ac:dyDescent="0.25">
      <c r="A9" t="s">
        <v>5276</v>
      </c>
      <c r="B9" s="9">
        <v>45919</v>
      </c>
      <c r="C9" s="9" t="s">
        <v>5284</v>
      </c>
      <c r="D9" s="9">
        <v>46276</v>
      </c>
      <c r="E9" s="9" t="s">
        <v>5797</v>
      </c>
      <c r="F9" s="9" t="s">
        <v>5801</v>
      </c>
    </row>
    <row r="10" spans="1:6" x14ac:dyDescent="0.25">
      <c r="A10" t="s">
        <v>5659</v>
      </c>
      <c r="B10" s="9">
        <v>45919</v>
      </c>
      <c r="C10" s="9" t="s">
        <v>5695</v>
      </c>
      <c r="D10" s="9">
        <v>46269</v>
      </c>
      <c r="E10" s="9" t="s">
        <v>5797</v>
      </c>
      <c r="F10" s="9" t="s">
        <v>5800</v>
      </c>
    </row>
    <row r="11" spans="1:6" x14ac:dyDescent="0.25">
      <c r="A11" t="s">
        <v>5659</v>
      </c>
      <c r="B11" s="9">
        <v>45919</v>
      </c>
      <c r="C11" s="9" t="s">
        <v>5697</v>
      </c>
      <c r="D11" s="9">
        <v>46276</v>
      </c>
      <c r="E11" s="9" t="s">
        <v>5797</v>
      </c>
      <c r="F11" s="9" t="s">
        <v>5801</v>
      </c>
    </row>
    <row r="12" spans="1:6" x14ac:dyDescent="0.25">
      <c r="A12" t="s">
        <v>5276</v>
      </c>
      <c r="B12" s="9">
        <v>45923</v>
      </c>
      <c r="C12" s="9" t="s">
        <v>5328</v>
      </c>
      <c r="D12" s="9">
        <v>46283</v>
      </c>
      <c r="E12" s="9" t="s">
        <v>5797</v>
      </c>
      <c r="F12" s="9" t="s">
        <v>5802</v>
      </c>
    </row>
    <row r="13" spans="1:6" x14ac:dyDescent="0.25">
      <c r="A13" t="s">
        <v>5276</v>
      </c>
      <c r="B13" s="9">
        <v>45924</v>
      </c>
      <c r="C13" s="9" t="s">
        <v>5330</v>
      </c>
      <c r="D13" s="9">
        <v>46283</v>
      </c>
      <c r="E13" s="9" t="s">
        <v>5797</v>
      </c>
      <c r="F13" s="9" t="s">
        <v>5802</v>
      </c>
    </row>
    <row r="14" spans="1:6" x14ac:dyDescent="0.25">
      <c r="A14" t="s">
        <v>5276</v>
      </c>
      <c r="B14" s="9">
        <v>45926</v>
      </c>
      <c r="C14" s="9" t="s">
        <v>5329</v>
      </c>
      <c r="D14" s="9">
        <v>46283</v>
      </c>
      <c r="E14" s="9" t="s">
        <v>5797</v>
      </c>
      <c r="F14" s="9" t="s">
        <v>5802</v>
      </c>
    </row>
    <row r="15" spans="1:6" x14ac:dyDescent="0.25">
      <c r="A15" t="s">
        <v>5659</v>
      </c>
      <c r="B15" s="9">
        <v>45926</v>
      </c>
      <c r="C15" s="9" t="s">
        <v>5721</v>
      </c>
      <c r="D15" s="9">
        <v>46283</v>
      </c>
      <c r="E15" s="9" t="s">
        <v>5797</v>
      </c>
      <c r="F15" s="9" t="s">
        <v>5802</v>
      </c>
    </row>
    <row r="16" spans="1:6" x14ac:dyDescent="0.25">
      <c r="A16" t="s">
        <v>5276</v>
      </c>
      <c r="B16" s="9">
        <v>45929</v>
      </c>
      <c r="C16" s="9" t="s">
        <v>5333</v>
      </c>
      <c r="D16" s="9">
        <v>46290</v>
      </c>
      <c r="E16" s="9" t="s">
        <v>5797</v>
      </c>
      <c r="F16" s="9" t="s">
        <v>5803</v>
      </c>
    </row>
    <row r="17" spans="1:6" x14ac:dyDescent="0.25">
      <c r="A17" t="s">
        <v>5659</v>
      </c>
      <c r="B17" s="9">
        <v>45929</v>
      </c>
      <c r="C17" s="9" t="s">
        <v>5723</v>
      </c>
      <c r="D17" s="9">
        <v>46290</v>
      </c>
      <c r="E17" s="9" t="s">
        <v>5797</v>
      </c>
      <c r="F17" s="9" t="s">
        <v>5803</v>
      </c>
    </row>
    <row r="18" spans="1:6" x14ac:dyDescent="0.25">
      <c r="A18" t="s">
        <v>5276</v>
      </c>
      <c r="B18" s="9">
        <v>45930</v>
      </c>
      <c r="C18" s="9" t="s">
        <v>5334</v>
      </c>
      <c r="D18" s="9">
        <v>46290</v>
      </c>
      <c r="E18" s="9" t="s">
        <v>5797</v>
      </c>
      <c r="F18" s="9" t="s">
        <v>5803</v>
      </c>
    </row>
    <row r="19" spans="1:6" x14ac:dyDescent="0.25">
      <c r="A19" t="s">
        <v>5276</v>
      </c>
      <c r="B19" s="9">
        <v>45932</v>
      </c>
      <c r="C19" s="9" t="s">
        <v>5332</v>
      </c>
      <c r="D19" s="9">
        <v>46290</v>
      </c>
      <c r="E19" s="9" t="s">
        <v>5797</v>
      </c>
      <c r="F19" s="9" t="s">
        <v>5803</v>
      </c>
    </row>
    <row r="20" spans="1:6" x14ac:dyDescent="0.25">
      <c r="A20" t="s">
        <v>5276</v>
      </c>
      <c r="B20" s="9">
        <v>45939</v>
      </c>
      <c r="C20" s="9" t="s">
        <v>5286</v>
      </c>
      <c r="D20" s="9">
        <v>46297</v>
      </c>
      <c r="E20" s="9" t="s">
        <v>5797</v>
      </c>
      <c r="F20" s="9" t="s">
        <v>5804</v>
      </c>
    </row>
    <row r="21" spans="1:6" x14ac:dyDescent="0.25">
      <c r="A21" t="s">
        <v>5276</v>
      </c>
      <c r="B21" s="9">
        <v>45940</v>
      </c>
      <c r="C21" s="9" t="s">
        <v>5287</v>
      </c>
      <c r="D21" s="9">
        <v>46297</v>
      </c>
      <c r="E21" s="9" t="s">
        <v>5797</v>
      </c>
      <c r="F21" s="9" t="s">
        <v>5804</v>
      </c>
    </row>
    <row r="22" spans="1:6" x14ac:dyDescent="0.25">
      <c r="A22" t="s">
        <v>5659</v>
      </c>
      <c r="B22" s="9">
        <v>45944</v>
      </c>
      <c r="C22" s="9" t="s">
        <v>5693</v>
      </c>
      <c r="D22" s="9">
        <v>46304</v>
      </c>
      <c r="E22" s="9" t="s">
        <v>5797</v>
      </c>
      <c r="F22" s="9" t="s">
        <v>5805</v>
      </c>
    </row>
    <row r="23" spans="1:6" x14ac:dyDescent="0.25">
      <c r="A23" t="s">
        <v>5276</v>
      </c>
      <c r="B23" s="9">
        <v>45946</v>
      </c>
      <c r="C23" s="9" t="s">
        <v>5290</v>
      </c>
      <c r="D23" s="9">
        <v>46304</v>
      </c>
      <c r="E23" s="9" t="s">
        <v>5797</v>
      </c>
      <c r="F23" s="9" t="s">
        <v>5805</v>
      </c>
    </row>
    <row r="24" spans="1:6" x14ac:dyDescent="0.25">
      <c r="A24" t="s">
        <v>5276</v>
      </c>
      <c r="B24" s="9">
        <v>45947</v>
      </c>
      <c r="C24" s="9" t="s">
        <v>5289</v>
      </c>
      <c r="D24" s="9">
        <v>46304</v>
      </c>
      <c r="E24" s="9" t="s">
        <v>5797</v>
      </c>
      <c r="F24" s="9" t="s">
        <v>5805</v>
      </c>
    </row>
    <row r="25" spans="1:6" x14ac:dyDescent="0.25">
      <c r="A25" t="s">
        <v>5659</v>
      </c>
      <c r="B25" s="9">
        <v>45947</v>
      </c>
      <c r="C25" s="9" t="s">
        <v>5699</v>
      </c>
      <c r="D25" s="9">
        <v>46304</v>
      </c>
      <c r="E25" s="9" t="s">
        <v>5797</v>
      </c>
      <c r="F25" s="9" t="s">
        <v>5805</v>
      </c>
    </row>
    <row r="26" spans="1:6" x14ac:dyDescent="0.25">
      <c r="A26" t="s">
        <v>5276</v>
      </c>
      <c r="B26" s="9">
        <v>45950</v>
      </c>
      <c r="C26" s="9" t="s">
        <v>5294</v>
      </c>
      <c r="D26" s="9">
        <v>46311</v>
      </c>
      <c r="E26" s="9" t="s">
        <v>5797</v>
      </c>
      <c r="F26" s="9" t="s">
        <v>5806</v>
      </c>
    </row>
    <row r="27" spans="1:6" x14ac:dyDescent="0.25">
      <c r="A27" t="s">
        <v>5276</v>
      </c>
      <c r="B27" s="9">
        <v>45951</v>
      </c>
      <c r="C27" s="9" t="s">
        <v>5296</v>
      </c>
      <c r="D27" s="9">
        <v>46311</v>
      </c>
      <c r="E27" s="9" t="s">
        <v>5797</v>
      </c>
      <c r="F27" s="9" t="s">
        <v>5806</v>
      </c>
    </row>
    <row r="28" spans="1:6" x14ac:dyDescent="0.25">
      <c r="A28" t="s">
        <v>5276</v>
      </c>
      <c r="B28" s="9">
        <v>45952</v>
      </c>
      <c r="C28" s="9" t="s">
        <v>5299</v>
      </c>
      <c r="D28" s="9">
        <v>46318</v>
      </c>
      <c r="E28" s="9" t="s">
        <v>5797</v>
      </c>
      <c r="F28" s="9" t="s">
        <v>5807</v>
      </c>
    </row>
    <row r="29" spans="1:6" x14ac:dyDescent="0.25">
      <c r="A29" t="s">
        <v>5276</v>
      </c>
      <c r="B29" s="9">
        <v>45952</v>
      </c>
      <c r="C29" s="9" t="s">
        <v>5295</v>
      </c>
      <c r="D29" s="9">
        <v>46311</v>
      </c>
      <c r="E29" s="9" t="s">
        <v>5797</v>
      </c>
      <c r="F29" s="9" t="s">
        <v>5806</v>
      </c>
    </row>
    <row r="30" spans="1:6" x14ac:dyDescent="0.25">
      <c r="A30" t="s">
        <v>5276</v>
      </c>
      <c r="B30" s="9">
        <v>45952</v>
      </c>
      <c r="C30" s="9" t="s">
        <v>5292</v>
      </c>
      <c r="D30" s="9">
        <v>46311</v>
      </c>
      <c r="E30" s="9" t="s">
        <v>5797</v>
      </c>
      <c r="F30" s="9" t="s">
        <v>5806</v>
      </c>
    </row>
    <row r="31" spans="1:6" x14ac:dyDescent="0.25">
      <c r="A31" t="s">
        <v>5276</v>
      </c>
      <c r="B31" s="9">
        <v>45954</v>
      </c>
      <c r="C31" s="9" t="s">
        <v>5293</v>
      </c>
      <c r="D31" s="9">
        <v>46311</v>
      </c>
      <c r="E31" s="9" t="s">
        <v>5797</v>
      </c>
      <c r="F31" s="9" t="s">
        <v>5806</v>
      </c>
    </row>
    <row r="32" spans="1:6" x14ac:dyDescent="0.25">
      <c r="A32" t="s">
        <v>5659</v>
      </c>
      <c r="B32" s="9">
        <v>45954</v>
      </c>
      <c r="C32" s="9" t="s">
        <v>5700</v>
      </c>
      <c r="D32" s="9">
        <v>46311</v>
      </c>
      <c r="E32" s="9" t="s">
        <v>5797</v>
      </c>
      <c r="F32" s="9" t="s">
        <v>5806</v>
      </c>
    </row>
    <row r="33" spans="1:6" x14ac:dyDescent="0.25">
      <c r="A33" t="s">
        <v>5276</v>
      </c>
      <c r="B33" s="9">
        <v>45958</v>
      </c>
      <c r="C33" s="9" t="s">
        <v>5302</v>
      </c>
      <c r="D33" s="9">
        <v>46318</v>
      </c>
      <c r="E33" s="9" t="s">
        <v>5797</v>
      </c>
      <c r="F33" s="9" t="s">
        <v>5807</v>
      </c>
    </row>
    <row r="34" spans="1:6" x14ac:dyDescent="0.25">
      <c r="A34" t="s">
        <v>5276</v>
      </c>
      <c r="B34" s="9">
        <v>45959</v>
      </c>
      <c r="C34" s="9" t="s">
        <v>5298</v>
      </c>
      <c r="D34" s="9">
        <v>46318</v>
      </c>
      <c r="E34" s="9" t="s">
        <v>5797</v>
      </c>
      <c r="F34" s="9" t="s">
        <v>5807</v>
      </c>
    </row>
    <row r="35" spans="1:6" x14ac:dyDescent="0.25">
      <c r="A35" t="s">
        <v>5276</v>
      </c>
      <c r="B35" s="9">
        <v>45960</v>
      </c>
      <c r="C35" s="9" t="s">
        <v>5300</v>
      </c>
      <c r="D35" s="9">
        <v>46318</v>
      </c>
      <c r="E35" s="9" t="s">
        <v>5797</v>
      </c>
      <c r="F35" s="9" t="s">
        <v>5807</v>
      </c>
    </row>
    <row r="36" spans="1:6" x14ac:dyDescent="0.25">
      <c r="A36" t="s">
        <v>5276</v>
      </c>
      <c r="B36" s="9">
        <v>45960</v>
      </c>
      <c r="C36" s="9" t="s">
        <v>5301</v>
      </c>
      <c r="D36" s="9">
        <v>46318</v>
      </c>
      <c r="E36" s="9" t="s">
        <v>5797</v>
      </c>
      <c r="F36" s="9" t="s">
        <v>5807</v>
      </c>
    </row>
    <row r="37" spans="1:6" x14ac:dyDescent="0.25">
      <c r="A37" t="s">
        <v>5659</v>
      </c>
      <c r="B37" s="9">
        <v>45960</v>
      </c>
      <c r="C37" s="9" t="s">
        <v>5702</v>
      </c>
      <c r="D37" s="9">
        <v>46318</v>
      </c>
      <c r="E37" s="9" t="s">
        <v>5797</v>
      </c>
      <c r="F37" s="9" t="s">
        <v>5807</v>
      </c>
    </row>
    <row r="38" spans="1:6" x14ac:dyDescent="0.25">
      <c r="A38" t="s">
        <v>5276</v>
      </c>
      <c r="B38" s="9">
        <v>45961</v>
      </c>
      <c r="C38" s="9" t="s">
        <v>5305</v>
      </c>
      <c r="D38" s="9">
        <v>46325</v>
      </c>
      <c r="E38" s="9" t="s">
        <v>5797</v>
      </c>
      <c r="F38" s="9" t="s">
        <v>5808</v>
      </c>
    </row>
    <row r="39" spans="1:6" x14ac:dyDescent="0.25">
      <c r="A39" t="s">
        <v>5659</v>
      </c>
      <c r="B39" s="9">
        <v>45961</v>
      </c>
      <c r="C39" s="9" t="s">
        <v>5706</v>
      </c>
      <c r="D39" s="9">
        <v>46325</v>
      </c>
      <c r="E39" s="9" t="s">
        <v>5797</v>
      </c>
      <c r="F39" s="9" t="s">
        <v>5808</v>
      </c>
    </row>
    <row r="40" spans="1:6" x14ac:dyDescent="0.25">
      <c r="A40" t="s">
        <v>5659</v>
      </c>
      <c r="B40" s="9">
        <v>45961</v>
      </c>
      <c r="C40" s="9" t="s">
        <v>5704</v>
      </c>
      <c r="D40" s="9">
        <v>46325</v>
      </c>
      <c r="E40" s="9" t="s">
        <v>5797</v>
      </c>
      <c r="F40" s="9" t="s">
        <v>5808</v>
      </c>
    </row>
    <row r="41" spans="1:6" x14ac:dyDescent="0.25">
      <c r="A41" t="s">
        <v>5276</v>
      </c>
      <c r="B41" s="9">
        <v>45964</v>
      </c>
      <c r="C41" s="9" t="s">
        <v>5304</v>
      </c>
      <c r="D41" s="9">
        <v>46325</v>
      </c>
      <c r="E41" s="9" t="s">
        <v>5797</v>
      </c>
      <c r="F41" s="9" t="s">
        <v>5808</v>
      </c>
    </row>
    <row r="42" spans="1:6" x14ac:dyDescent="0.25">
      <c r="A42" t="s">
        <v>5659</v>
      </c>
      <c r="B42" s="9">
        <v>45964</v>
      </c>
      <c r="C42" s="9" t="s">
        <v>5705</v>
      </c>
      <c r="D42" s="9">
        <v>46325</v>
      </c>
      <c r="E42" s="9" t="s">
        <v>5797</v>
      </c>
      <c r="F42" s="9" t="s">
        <v>5808</v>
      </c>
    </row>
    <row r="43" spans="1:6" x14ac:dyDescent="0.25">
      <c r="A43" t="s">
        <v>5276</v>
      </c>
      <c r="B43" s="9">
        <v>45965</v>
      </c>
      <c r="C43" s="9" t="s">
        <v>5307</v>
      </c>
      <c r="D43" s="9">
        <v>46332</v>
      </c>
      <c r="E43" s="9" t="s">
        <v>5797</v>
      </c>
      <c r="F43" s="9" t="s">
        <v>5809</v>
      </c>
    </row>
    <row r="44" spans="1:6" x14ac:dyDescent="0.25">
      <c r="A44" t="s">
        <v>5659</v>
      </c>
      <c r="B44" s="9">
        <v>45965</v>
      </c>
      <c r="C44" s="9" t="s">
        <v>5709</v>
      </c>
      <c r="D44" s="9">
        <v>46332</v>
      </c>
      <c r="E44" s="9" t="s">
        <v>5797</v>
      </c>
      <c r="F44" s="9" t="s">
        <v>5809</v>
      </c>
    </row>
    <row r="45" spans="1:6" x14ac:dyDescent="0.25">
      <c r="A45" t="s">
        <v>5659</v>
      </c>
      <c r="B45" s="9">
        <v>45965</v>
      </c>
      <c r="C45" s="9" t="s">
        <v>5708</v>
      </c>
      <c r="D45" s="9">
        <v>46332</v>
      </c>
      <c r="E45" s="9" t="s">
        <v>5797</v>
      </c>
      <c r="F45" s="9" t="s">
        <v>5809</v>
      </c>
    </row>
    <row r="46" spans="1:6" x14ac:dyDescent="0.25">
      <c r="A46" t="s">
        <v>5276</v>
      </c>
      <c r="B46" s="9">
        <v>45966</v>
      </c>
      <c r="C46" s="9" t="s">
        <v>5309</v>
      </c>
      <c r="D46" s="9">
        <v>46339</v>
      </c>
      <c r="E46" s="9" t="s">
        <v>5797</v>
      </c>
      <c r="F46" s="9" t="s">
        <v>5810</v>
      </c>
    </row>
    <row r="47" spans="1:6" x14ac:dyDescent="0.25">
      <c r="A47" t="s">
        <v>5276</v>
      </c>
      <c r="B47" s="9">
        <v>45967</v>
      </c>
      <c r="C47" s="9" t="s">
        <v>5310</v>
      </c>
      <c r="D47" s="9">
        <v>46339</v>
      </c>
      <c r="E47" s="9" t="s">
        <v>5797</v>
      </c>
      <c r="F47" s="9" t="s">
        <v>5810</v>
      </c>
    </row>
    <row r="48" spans="1:6" x14ac:dyDescent="0.25">
      <c r="A48" t="s">
        <v>5276</v>
      </c>
      <c r="B48" s="9">
        <v>45967</v>
      </c>
      <c r="C48" s="9" t="s">
        <v>5312</v>
      </c>
      <c r="D48" s="9">
        <v>46346</v>
      </c>
      <c r="E48" s="9" t="s">
        <v>5797</v>
      </c>
      <c r="F48" s="9" t="s">
        <v>5811</v>
      </c>
    </row>
    <row r="49" spans="1:6" x14ac:dyDescent="0.25">
      <c r="A49" t="s">
        <v>5659</v>
      </c>
      <c r="B49" s="9">
        <v>45967</v>
      </c>
      <c r="C49" s="9" t="s">
        <v>5711</v>
      </c>
      <c r="D49" s="9">
        <v>46339</v>
      </c>
      <c r="E49" s="9" t="s">
        <v>5797</v>
      </c>
      <c r="F49" s="9" t="s">
        <v>5810</v>
      </c>
    </row>
    <row r="50" spans="1:6" x14ac:dyDescent="0.25">
      <c r="A50" t="s">
        <v>5276</v>
      </c>
      <c r="B50" s="9">
        <v>45968</v>
      </c>
      <c r="C50" s="9" t="s">
        <v>5278</v>
      </c>
      <c r="D50" s="9">
        <v>46346</v>
      </c>
      <c r="E50" s="9" t="s">
        <v>5797</v>
      </c>
      <c r="F50" s="9" t="s">
        <v>5812</v>
      </c>
    </row>
    <row r="51" spans="1:6" x14ac:dyDescent="0.25">
      <c r="A51" t="s">
        <v>5276</v>
      </c>
      <c r="B51" s="9">
        <v>45971</v>
      </c>
      <c r="C51" s="9" t="s">
        <v>5316</v>
      </c>
      <c r="D51" s="9">
        <v>46353</v>
      </c>
      <c r="E51" s="9" t="s">
        <v>5797</v>
      </c>
      <c r="F51" s="9" t="s">
        <v>5813</v>
      </c>
    </row>
    <row r="52" spans="1:6" x14ac:dyDescent="0.25">
      <c r="A52" t="s">
        <v>5276</v>
      </c>
      <c r="B52" s="9">
        <v>45972</v>
      </c>
      <c r="C52" s="9" t="s">
        <v>5317</v>
      </c>
      <c r="D52" s="9">
        <v>46353</v>
      </c>
      <c r="E52" s="9" t="s">
        <v>5797</v>
      </c>
      <c r="F52" s="9" t="s">
        <v>5813</v>
      </c>
    </row>
    <row r="53" spans="1:6" x14ac:dyDescent="0.25">
      <c r="A53" t="s">
        <v>5276</v>
      </c>
      <c r="B53" s="9">
        <v>45973</v>
      </c>
      <c r="C53" s="9" t="s">
        <v>5314</v>
      </c>
      <c r="D53" s="9">
        <v>46353</v>
      </c>
      <c r="E53" s="9" t="s">
        <v>5797</v>
      </c>
      <c r="F53" s="9" t="s">
        <v>5813</v>
      </c>
    </row>
    <row r="54" spans="1:6" x14ac:dyDescent="0.25">
      <c r="A54" t="s">
        <v>5276</v>
      </c>
      <c r="B54" s="9">
        <v>45974</v>
      </c>
      <c r="C54" s="9" t="s">
        <v>5315</v>
      </c>
      <c r="D54" s="9">
        <v>46353</v>
      </c>
      <c r="E54" s="9" t="s">
        <v>5797</v>
      </c>
      <c r="F54" s="9" t="s">
        <v>5813</v>
      </c>
    </row>
    <row r="55" spans="1:6" x14ac:dyDescent="0.25">
      <c r="A55" t="s">
        <v>5276</v>
      </c>
      <c r="B55" s="9">
        <v>45975</v>
      </c>
      <c r="C55" s="9" t="s">
        <v>5320</v>
      </c>
      <c r="D55" s="9">
        <v>46360</v>
      </c>
      <c r="E55" s="9" t="s">
        <v>5797</v>
      </c>
      <c r="F55" s="9" t="s">
        <v>5814</v>
      </c>
    </row>
    <row r="56" spans="1:6" x14ac:dyDescent="0.25">
      <c r="A56" t="s">
        <v>5659</v>
      </c>
      <c r="B56" s="9">
        <v>45975</v>
      </c>
      <c r="C56" s="9" t="s">
        <v>5713</v>
      </c>
      <c r="D56" s="9">
        <v>46353</v>
      </c>
      <c r="E56" s="9" t="s">
        <v>5797</v>
      </c>
      <c r="F56" s="9" t="s">
        <v>5813</v>
      </c>
    </row>
    <row r="57" spans="1:6" x14ac:dyDescent="0.25">
      <c r="A57" t="s">
        <v>5237</v>
      </c>
      <c r="B57" s="9">
        <v>45979</v>
      </c>
      <c r="C57" s="9" t="s">
        <v>5735</v>
      </c>
      <c r="D57" s="9">
        <v>46346</v>
      </c>
      <c r="E57" s="9" t="s">
        <v>3997</v>
      </c>
      <c r="F57" s="9" t="s">
        <v>5815</v>
      </c>
    </row>
    <row r="58" spans="1:6" x14ac:dyDescent="0.25">
      <c r="A58" t="s">
        <v>5237</v>
      </c>
      <c r="B58" s="9">
        <v>45979</v>
      </c>
      <c r="C58" s="9" t="s">
        <v>5738</v>
      </c>
      <c r="D58" s="9">
        <v>46346</v>
      </c>
      <c r="E58" s="9" t="s">
        <v>5679</v>
      </c>
      <c r="F58" s="9" t="s">
        <v>5815</v>
      </c>
    </row>
    <row r="59" spans="1:6" x14ac:dyDescent="0.25">
      <c r="A59" t="s">
        <v>5237</v>
      </c>
      <c r="B59" s="9">
        <v>45979</v>
      </c>
      <c r="C59" s="9" t="s">
        <v>5730</v>
      </c>
      <c r="D59" s="9">
        <v>46346</v>
      </c>
      <c r="E59" s="9" t="s">
        <v>5816</v>
      </c>
      <c r="F59" s="9" t="s">
        <v>5815</v>
      </c>
    </row>
    <row r="60" spans="1:6" x14ac:dyDescent="0.25">
      <c r="A60" t="s">
        <v>5237</v>
      </c>
      <c r="B60" s="9">
        <v>45979</v>
      </c>
      <c r="C60" s="9" t="s">
        <v>5733</v>
      </c>
      <c r="D60" s="9">
        <v>46346</v>
      </c>
      <c r="E60" s="9" t="s">
        <v>5817</v>
      </c>
      <c r="F60" s="9" t="s">
        <v>5815</v>
      </c>
    </row>
    <row r="61" spans="1:6" x14ac:dyDescent="0.25">
      <c r="A61" t="s">
        <v>5276</v>
      </c>
      <c r="B61" s="9">
        <v>45980</v>
      </c>
      <c r="C61" s="9" t="s">
        <v>5319</v>
      </c>
      <c r="D61" s="9">
        <v>46360</v>
      </c>
      <c r="E61" s="9" t="s">
        <v>5797</v>
      </c>
      <c r="F61" s="9" t="s">
        <v>5814</v>
      </c>
    </row>
    <row r="62" spans="1:6" x14ac:dyDescent="0.25">
      <c r="A62" t="s">
        <v>5659</v>
      </c>
      <c r="B62" s="9">
        <v>45980</v>
      </c>
      <c r="C62" s="9" t="s">
        <v>5715</v>
      </c>
      <c r="D62" s="9">
        <v>46360</v>
      </c>
      <c r="E62" s="9" t="s">
        <v>5797</v>
      </c>
      <c r="F62" s="9" t="s">
        <v>5814</v>
      </c>
    </row>
    <row r="63" spans="1:6" x14ac:dyDescent="0.25">
      <c r="A63" t="s">
        <v>5237</v>
      </c>
      <c r="B63" s="9">
        <v>45980</v>
      </c>
      <c r="C63" s="9" t="s">
        <v>5728</v>
      </c>
      <c r="D63" s="9">
        <v>46346</v>
      </c>
      <c r="E63" s="9" t="s">
        <v>5818</v>
      </c>
      <c r="F63" s="9" t="s">
        <v>5815</v>
      </c>
    </row>
    <row r="64" spans="1:6" x14ac:dyDescent="0.25">
      <c r="A64" t="s">
        <v>5237</v>
      </c>
      <c r="B64" s="9">
        <v>45981</v>
      </c>
      <c r="C64" s="9" t="s">
        <v>5739</v>
      </c>
      <c r="D64" s="9">
        <v>46346</v>
      </c>
      <c r="E64" s="9" t="s">
        <v>5819</v>
      </c>
      <c r="F64" s="9" t="s">
        <v>5814</v>
      </c>
    </row>
    <row r="65" spans="1:6" x14ac:dyDescent="0.25">
      <c r="A65" t="s">
        <v>5237</v>
      </c>
      <c r="B65" s="9">
        <v>45981</v>
      </c>
      <c r="C65" s="9" t="s">
        <v>5731</v>
      </c>
      <c r="D65" s="9">
        <v>46346</v>
      </c>
      <c r="E65" s="9" t="s">
        <v>5816</v>
      </c>
      <c r="F65" s="9" t="s">
        <v>5814</v>
      </c>
    </row>
    <row r="66" spans="1:6" x14ac:dyDescent="0.25">
      <c r="A66" t="s">
        <v>5237</v>
      </c>
      <c r="B66" s="9">
        <v>45981</v>
      </c>
      <c r="C66" s="9" t="s">
        <v>5736</v>
      </c>
      <c r="D66" s="9">
        <v>46346</v>
      </c>
      <c r="E66" s="9" t="s">
        <v>5820</v>
      </c>
      <c r="F66" s="9" t="s">
        <v>5814</v>
      </c>
    </row>
    <row r="67" spans="1:6" x14ac:dyDescent="0.25">
      <c r="A67" t="s">
        <v>5237</v>
      </c>
      <c r="B67" s="9">
        <v>45981</v>
      </c>
      <c r="C67" s="9" t="s">
        <v>5727</v>
      </c>
      <c r="D67" s="9">
        <v>46346</v>
      </c>
      <c r="E67" s="9" t="s">
        <v>5821</v>
      </c>
      <c r="F67" s="9" t="s">
        <v>5814</v>
      </c>
    </row>
    <row r="68" spans="1:6" x14ac:dyDescent="0.25">
      <c r="C68" s="9"/>
      <c r="E68" s="9"/>
      <c r="F68" s="9"/>
    </row>
    <row r="69" spans="1:6" x14ac:dyDescent="0.25">
      <c r="C69" s="9"/>
      <c r="E69" s="9"/>
      <c r="F69" s="9"/>
    </row>
    <row r="70" spans="1:6" x14ac:dyDescent="0.25">
      <c r="C70" s="9"/>
      <c r="E70" s="9"/>
      <c r="F70" s="9"/>
    </row>
    <row r="71" spans="1:6" x14ac:dyDescent="0.25">
      <c r="C71" s="9"/>
      <c r="E71" s="9"/>
      <c r="F71" s="9"/>
    </row>
    <row r="72" spans="1:6" x14ac:dyDescent="0.25">
      <c r="C72" s="9"/>
      <c r="E72" s="9"/>
      <c r="F72" s="9"/>
    </row>
    <row r="73" spans="1:6" x14ac:dyDescent="0.25">
      <c r="C73" s="9"/>
      <c r="E73" s="9"/>
      <c r="F73" s="9"/>
    </row>
    <row r="74" spans="1:6" x14ac:dyDescent="0.25">
      <c r="C74" s="9"/>
      <c r="E74" s="9"/>
      <c r="F74" s="9"/>
    </row>
    <row r="75" spans="1:6" x14ac:dyDescent="0.25">
      <c r="C75" s="9"/>
      <c r="E75" s="9"/>
      <c r="F75" s="9"/>
    </row>
    <row r="76" spans="1:6" x14ac:dyDescent="0.25">
      <c r="C76" s="9"/>
      <c r="E76" s="9"/>
      <c r="F76" s="9"/>
    </row>
    <row r="77" spans="1:6" x14ac:dyDescent="0.25">
      <c r="C77" s="9"/>
      <c r="E77" s="9"/>
      <c r="F77" s="9"/>
    </row>
    <row r="78" spans="1:6" x14ac:dyDescent="0.25">
      <c r="C78" s="9"/>
      <c r="E78" s="9"/>
      <c r="F78" s="9"/>
    </row>
    <row r="79" spans="1:6" x14ac:dyDescent="0.25">
      <c r="C79" s="9"/>
      <c r="E79" s="9"/>
      <c r="F79" s="9"/>
    </row>
    <row r="80" spans="1:6" x14ac:dyDescent="0.25">
      <c r="C80" s="9"/>
      <c r="E80" s="9"/>
      <c r="F80" s="9"/>
    </row>
    <row r="81" spans="3:6" x14ac:dyDescent="0.25">
      <c r="C81" s="9"/>
      <c r="E81" s="9"/>
      <c r="F81" s="9"/>
    </row>
    <row r="82" spans="3:6" x14ac:dyDescent="0.25">
      <c r="C82" s="9"/>
      <c r="E82" s="9"/>
      <c r="F82" s="9"/>
    </row>
    <row r="83" spans="3:6" x14ac:dyDescent="0.25">
      <c r="C83" s="9"/>
      <c r="E83" s="9"/>
      <c r="F83" s="9"/>
    </row>
    <row r="84" spans="3:6" x14ac:dyDescent="0.25">
      <c r="C84" s="9"/>
      <c r="E84" s="9"/>
      <c r="F84" s="9"/>
    </row>
    <row r="85" spans="3:6" x14ac:dyDescent="0.25">
      <c r="C85" s="9"/>
      <c r="E85" s="9"/>
      <c r="F85" s="9"/>
    </row>
    <row r="86" spans="3:6" x14ac:dyDescent="0.25">
      <c r="C86" s="9"/>
      <c r="E86" s="9"/>
      <c r="F86" s="9"/>
    </row>
    <row r="87" spans="3:6" x14ac:dyDescent="0.25">
      <c r="C87" s="9"/>
      <c r="E87" s="9"/>
      <c r="F87" s="9"/>
    </row>
    <row r="88" spans="3:6" x14ac:dyDescent="0.25">
      <c r="C88" s="9"/>
      <c r="E88" s="9"/>
      <c r="F88" s="9"/>
    </row>
    <row r="89" spans="3:6" x14ac:dyDescent="0.25">
      <c r="C89" s="9"/>
      <c r="E89" s="9"/>
      <c r="F89" s="9"/>
    </row>
    <row r="90" spans="3:6" x14ac:dyDescent="0.25">
      <c r="C90" s="9"/>
      <c r="E90" s="9"/>
      <c r="F90" s="9"/>
    </row>
    <row r="91" spans="3:6" x14ac:dyDescent="0.25">
      <c r="C91" s="9"/>
      <c r="E91" s="9"/>
      <c r="F91" s="9"/>
    </row>
    <row r="92" spans="3:6" x14ac:dyDescent="0.25">
      <c r="C92" s="9"/>
      <c r="E92" s="9"/>
      <c r="F92" s="9"/>
    </row>
    <row r="93" spans="3:6" x14ac:dyDescent="0.25">
      <c r="C93" s="9"/>
      <c r="E93" s="9"/>
      <c r="F93" s="9"/>
    </row>
    <row r="94" spans="3:6" x14ac:dyDescent="0.25">
      <c r="C94" s="9"/>
      <c r="E94" s="9"/>
      <c r="F94" s="9"/>
    </row>
    <row r="95" spans="3:6" x14ac:dyDescent="0.25">
      <c r="C95" s="9"/>
      <c r="E95" s="9"/>
      <c r="F95" s="9"/>
    </row>
    <row r="96" spans="3:6" x14ac:dyDescent="0.25">
      <c r="C96" s="9"/>
      <c r="E96" s="9"/>
      <c r="F96" s="9"/>
    </row>
    <row r="97" spans="3:6" x14ac:dyDescent="0.25">
      <c r="C97" s="9"/>
      <c r="E97" s="9"/>
      <c r="F97" s="9"/>
    </row>
    <row r="98" spans="3:6" x14ac:dyDescent="0.25">
      <c r="C98" s="9"/>
      <c r="E98" s="9"/>
      <c r="F98" s="9"/>
    </row>
    <row r="99" spans="3:6" x14ac:dyDescent="0.25">
      <c r="C99" s="9"/>
      <c r="E99" s="9"/>
      <c r="F99" s="9"/>
    </row>
    <row r="100" spans="3:6" x14ac:dyDescent="0.25">
      <c r="C100" s="9"/>
      <c r="E100" s="9"/>
      <c r="F100" s="9"/>
    </row>
    <row r="101" spans="3:6" x14ac:dyDescent="0.25">
      <c r="C101" s="9"/>
      <c r="E101" s="9"/>
      <c r="F101" s="9"/>
    </row>
    <row r="102" spans="3:6" x14ac:dyDescent="0.25">
      <c r="C102" s="9"/>
      <c r="E102" s="9"/>
      <c r="F102" s="9"/>
    </row>
    <row r="103" spans="3:6" x14ac:dyDescent="0.25">
      <c r="C103" s="9"/>
      <c r="E103" s="9"/>
      <c r="F103" s="9"/>
    </row>
    <row r="104" spans="3:6" x14ac:dyDescent="0.25">
      <c r="C104" s="9"/>
      <c r="E104" s="9"/>
      <c r="F104" s="9"/>
    </row>
    <row r="105" spans="3:6" x14ac:dyDescent="0.25">
      <c r="C105" s="9"/>
      <c r="E105" s="9"/>
      <c r="F105" s="9"/>
    </row>
    <row r="106" spans="3:6" x14ac:dyDescent="0.25">
      <c r="C106" s="9"/>
      <c r="E106" s="9"/>
      <c r="F106" s="9"/>
    </row>
    <row r="107" spans="3:6" x14ac:dyDescent="0.25">
      <c r="C107" s="9"/>
      <c r="E107" s="9"/>
      <c r="F107" s="9"/>
    </row>
    <row r="108" spans="3:6" x14ac:dyDescent="0.25">
      <c r="C108" s="9"/>
      <c r="E108" s="9"/>
      <c r="F108" s="9"/>
    </row>
    <row r="109" spans="3:6" x14ac:dyDescent="0.25">
      <c r="C109" s="9"/>
      <c r="E109" s="9"/>
      <c r="F109" s="9"/>
    </row>
    <row r="110" spans="3:6" x14ac:dyDescent="0.25">
      <c r="C110" s="9"/>
      <c r="E110" s="9"/>
      <c r="F110" s="9"/>
    </row>
    <row r="111" spans="3:6" x14ac:dyDescent="0.25">
      <c r="C111" s="9"/>
      <c r="E111" s="9"/>
      <c r="F111" s="9"/>
    </row>
    <row r="112" spans="3: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row r="293" spans="3:6" x14ac:dyDescent="0.25">
      <c r="C293" s="9"/>
      <c r="E293" s="9"/>
      <c r="F293" s="9"/>
    </row>
    <row r="294" spans="3:6" x14ac:dyDescent="0.25">
      <c r="C294" s="9"/>
      <c r="E294" s="9"/>
      <c r="F294" s="9"/>
    </row>
    <row r="295" spans="3:6" x14ac:dyDescent="0.25">
      <c r="C295" s="9"/>
      <c r="E295" s="9"/>
      <c r="F295" s="9"/>
    </row>
    <row r="296" spans="3:6" x14ac:dyDescent="0.25">
      <c r="C296" s="9"/>
      <c r="E296" s="9"/>
      <c r="F296" s="9"/>
    </row>
    <row r="297" spans="3:6" x14ac:dyDescent="0.25">
      <c r="C297" s="9"/>
      <c r="E297" s="9"/>
      <c r="F297" s="9"/>
    </row>
    <row r="298" spans="3:6" x14ac:dyDescent="0.25">
      <c r="C298" s="9"/>
      <c r="E298" s="9"/>
      <c r="F298" s="9"/>
    </row>
    <row r="299" spans="3:6" x14ac:dyDescent="0.25">
      <c r="C299" s="9"/>
      <c r="E299" s="9"/>
      <c r="F299" s="9"/>
    </row>
    <row r="300" spans="3:6" x14ac:dyDescent="0.25">
      <c r="C300" s="9"/>
      <c r="E300" s="9"/>
      <c r="F300"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5822</v>
      </c>
    </row>
    <row r="2" spans="1:1" x14ac:dyDescent="0.25">
      <c r="A2" t="s">
        <v>5823</v>
      </c>
    </row>
    <row r="3" spans="1:1" x14ac:dyDescent="0.25">
      <c r="A3" t="s">
        <v>5824</v>
      </c>
    </row>
    <row r="5" spans="1:1" x14ac:dyDescent="0.25">
      <c r="A5" t="s">
        <v>5825</v>
      </c>
    </row>
    <row r="7" spans="1:1" x14ac:dyDescent="0.25">
      <c r="A7" t="s">
        <v>5826</v>
      </c>
    </row>
    <row r="8" spans="1:1" x14ac:dyDescent="0.25">
      <c r="A8" t="s">
        <v>5827</v>
      </c>
    </row>
    <row r="9" spans="1:1" x14ac:dyDescent="0.25">
      <c r="A9" t="s">
        <v>5828</v>
      </c>
    </row>
    <row r="10" spans="1:1" x14ac:dyDescent="0.25">
      <c r="A10" t="s">
        <v>5829</v>
      </c>
    </row>
    <row r="11" spans="1:1" x14ac:dyDescent="0.25">
      <c r="A11" t="s">
        <v>5830</v>
      </c>
    </row>
    <row r="12" spans="1:1" x14ac:dyDescent="0.25">
      <c r="A12" t="s">
        <v>5831</v>
      </c>
    </row>
    <row r="13" spans="1:1" x14ac:dyDescent="0.25">
      <c r="A13" t="s">
        <v>5832</v>
      </c>
    </row>
    <row r="15" spans="1:1" x14ac:dyDescent="0.25">
      <c r="A15" t="s">
        <v>5833</v>
      </c>
    </row>
    <row r="16" spans="1:1" x14ac:dyDescent="0.25">
      <c r="A16" t="s">
        <v>5834</v>
      </c>
    </row>
    <row r="17" spans="1:1" x14ac:dyDescent="0.25">
      <c r="A17" t="s">
        <v>5835</v>
      </c>
    </row>
    <row r="19" spans="1:1" x14ac:dyDescent="0.25">
      <c r="A19" t="s">
        <v>5836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2025-11-21T02:47:04Z</dcterms:created>
  <dcterms:modified xsi:type="dcterms:W3CDTF">2025-11-21T04:40:40Z</dcterms:modified>
</cp:coreProperties>
</file>