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bookViews>
    <workbookView visibility="visible" minimized="0" showHorizontalScroll="1" showVerticalScroll="1" showSheetTabs="1" xWindow="28680" yWindow="-120" windowWidth="29040" windowHeight="15720" tabRatio="600" firstSheet="0" activeTab="0" autoFilterDateGrouping="1"/>
  </bookViews>
  <sheets>
    <sheet name="Simplify Portfolio Tracker" sheetId="1" state="visible" r:id="rId1"/>
    <sheet name="Fund Durations" sheetId="2" state="visible" r:id="rId2"/>
    <sheet name="CTA Est. Risk Profile" sheetId="3" state="visible" r:id="rId3"/>
    <sheet name="HARD Est. Risk Profile" sheetId="4" state="visible" r:id="rId4"/>
    <sheet name="Autocallables" sheetId="5" state="visible" r:id="rId5"/>
    <sheet name="Disclosures" sheetId="6" state="visible" r:id="rId6"/>
  </sheets>
  <definedNames>
    <definedName name="_xlnm._FilterDatabase" localSheetId="0" hidden="1">'Simplify Portfolio Tracker'!$A$2:$AG$2315</definedName>
  </definedNames>
  <calcPr calcId="191029" fullCalcOnLoad="1"/>
</workbook>
</file>

<file path=xl/styles.xml><?xml version="1.0" encoding="utf-8"?>
<styleSheet xmlns="http://schemas.openxmlformats.org/spreadsheetml/2006/main">
  <numFmts count="6">
    <numFmt numFmtId="164" formatCode="0.0%"/>
    <numFmt numFmtId="165" formatCode="##0.000000"/>
    <numFmt numFmtId="166" formatCode="mm/dd/yyyy"/>
    <numFmt numFmtId="167" formatCode="#0,000"/>
    <numFmt numFmtId="168" formatCode="yyyy-mm-dd h:mm:ss"/>
    <numFmt numFmtId="169" formatCode="YYYY-MM-DD HH:MM:SS"/>
  </numFmts>
  <fonts count="2">
    <font>
      <name val="Calibri"/>
      <family val="2"/>
      <color theme="1"/>
      <sz val="11"/>
      <scheme val="minor"/>
    </font>
    <font>
      <name val="Calibri"/>
      <family val="2"/>
      <b val="1"/>
      <color theme="1"/>
      <sz val="11"/>
      <scheme val="minor"/>
    </font>
  </fonts>
  <fills count="5">
    <fill>
      <patternFill/>
    </fill>
    <fill>
      <patternFill patternType="gray125"/>
    </fill>
    <fill>
      <patternFill patternType="solid">
        <fgColor rgb="FFD0C196"/>
        <bgColor indexed="64"/>
      </patternFill>
    </fill>
    <fill>
      <patternFill patternType="solid">
        <fgColor rgb="FFACBDBA"/>
        <bgColor indexed="64"/>
      </patternFill>
    </fill>
    <fill>
      <patternFill patternType="solid">
        <fgColor rgb="FFD9D9D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9">
    <xf numFmtId="0" fontId="0" fillId="0" borderId="0" pivotButton="0" quotePrefix="0" xfId="0"/>
    <xf numFmtId="4" fontId="0" fillId="2" borderId="0" pivotButton="0" quotePrefix="0" xfId="0"/>
    <xf numFmtId="4" fontId="0" fillId="0" borderId="0" pivotButton="0" quotePrefix="0" xfId="0"/>
    <xf numFmtId="164" fontId="0" fillId="0" borderId="0" pivotButton="0" quotePrefix="0" xfId="0"/>
    <xf numFmtId="4" fontId="0" fillId="3" borderId="0" pivotButton="0" quotePrefix="0" xfId="0"/>
    <xf numFmtId="3" fontId="0" fillId="2" borderId="0" pivotButton="0" quotePrefix="0" xfId="0"/>
    <xf numFmtId="165" fontId="0" fillId="2" borderId="0" pivotButton="0" quotePrefix="0" xfId="0"/>
    <xf numFmtId="164" fontId="0" fillId="4" borderId="0" pivotButton="0" quotePrefix="0" xfId="0"/>
    <xf numFmtId="4" fontId="0" fillId="4" borderId="0" pivotButton="0" quotePrefix="0" xfId="0"/>
    <xf numFmtId="14" fontId="0" fillId="0" borderId="0" pivotButton="0" quotePrefix="0" xfId="0"/>
    <xf numFmtId="0" fontId="1" fillId="0" borderId="1" applyAlignment="1" pivotButton="0" quotePrefix="0" xfId="0">
      <alignment horizontal="center" vertical="top"/>
    </xf>
    <xf numFmtId="166" fontId="0" fillId="0" borderId="0" pivotButton="0" quotePrefix="0" xfId="0"/>
    <xf numFmtId="164" fontId="1" fillId="0" borderId="1" applyAlignment="1" pivotButton="0" quotePrefix="0" xfId="0">
      <alignment horizontal="center" vertical="top"/>
    </xf>
    <xf numFmtId="167" fontId="1" fillId="0" borderId="1" applyAlignment="1" pivotButton="0" quotePrefix="0" xfId="0">
      <alignment horizontal="center" vertical="top"/>
    </xf>
    <xf numFmtId="167" fontId="0" fillId="0" borderId="0" pivotButton="0" quotePrefix="0" xfId="0"/>
    <xf numFmtId="10" fontId="0" fillId="0" borderId="0" pivotButton="0" quotePrefix="0" xfId="0"/>
    <xf numFmtId="0" fontId="1" fillId="0" borderId="0" pivotButton="0" quotePrefix="0" xfId="0"/>
    <xf numFmtId="14" fontId="1" fillId="0" borderId="0" pivotButton="0" quotePrefix="0" xfId="0"/>
    <xf numFmtId="169" fontId="0" fillId="0" borderId="0" pivotButton="0" quotePrefix="0" xfId="0"/>
  </cellXfs>
  <cellStyles count="1">
    <cellStyle name="Normal" xfId="0" builtinId="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worksheet" Target="/xl/worksheets/sheet5.xml" Id="rId5" /><Relationship Type="http://schemas.openxmlformats.org/officeDocument/2006/relationships/worksheet" Target="/xl/worksheets/sheet6.xml" Id="rId6" /><Relationship Type="http://schemas.openxmlformats.org/officeDocument/2006/relationships/styles" Target="styles.xml" Id="rId7" /><Relationship Type="http://schemas.openxmlformats.org/officeDocument/2006/relationships/theme" Target="theme/theme1.xml" Id="rId8"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AG2315"/>
  <sheetViews>
    <sheetView tabSelected="1" zoomScale="80" zoomScaleNormal="80" workbookViewId="0">
      <pane xSplit="1" ySplit="2" topLeftCell="B3" activePane="bottomRight" state="frozen"/>
      <selection pane="topRight" activeCell="B1" sqref="B1"/>
      <selection pane="bottomLeft" activeCell="A3" sqref="A3"/>
      <selection pane="bottomRight" activeCell="B3" sqref="B3"/>
    </sheetView>
  </sheetViews>
  <sheetFormatPr baseColWidth="8" defaultRowHeight="15"/>
  <cols>
    <col width="10.7109375" customWidth="1" min="1" max="1"/>
    <col width="50.7109375" customWidth="1" min="2" max="2"/>
    <col width="35.7109375" customWidth="1" min="3" max="3"/>
    <col width="14.7109375" customWidth="1" min="4" max="5"/>
    <col width="30.7109375" customWidth="1" min="6" max="6"/>
    <col width="25.7109375" customWidth="1" style="1" min="7" max="7"/>
    <col width="10.7109375" customWidth="1" style="1" min="8" max="8"/>
    <col width="25.7109375" customWidth="1" style="2" min="9" max="9"/>
    <col width="10.7109375" customWidth="1" style="3" min="10" max="10"/>
    <col width="16.42578125" bestFit="1" customWidth="1" style="4" min="11" max="11"/>
    <col width="13.7109375" customWidth="1" style="5" min="12" max="12"/>
    <col width="20.7109375" customWidth="1" style="6" min="13" max="13"/>
    <col width="12.7109375" customWidth="1" style="7" min="14" max="14"/>
    <col width="13.7109375" customWidth="1" style="7" min="15" max="15"/>
    <col width="15.7109375" customWidth="1" style="8" min="16" max="16"/>
    <col width="18.7109375" customWidth="1" style="7" min="17" max="17"/>
    <col width="13.7109375" customWidth="1" style="8" min="18" max="18"/>
    <col width="20.7109375" customWidth="1" style="7" min="19" max="19"/>
    <col width="18.7109375" customWidth="1" min="20" max="20"/>
    <col width="23.7109375" customWidth="1" min="21" max="27"/>
    <col width="17.7109375" customWidth="1" style="8" min="28" max="31"/>
    <col width="28.7109375" customWidth="1" style="8" min="32" max="32"/>
  </cols>
  <sheetData>
    <row r="1">
      <c r="A1" t="inlineStr">
        <is>
          <t>Holdings are subject to change without notice. Underlying swap holdings are reported on a best efforts basis, but may be incomplete and or include proxies.</t>
        </is>
      </c>
      <c r="G1" s="9" t="inlineStr">
        <is>
          <t>12/24/2025</t>
        </is>
      </c>
    </row>
    <row r="2">
      <c r="A2" s="10" t="inlineStr">
        <is>
          <t>FUND NAME</t>
        </is>
      </c>
      <c r="B2" s="10" t="inlineStr">
        <is>
          <t>SECURITY DESCRIPTION</t>
        </is>
      </c>
      <c r="C2" s="10" t="inlineStr">
        <is>
          <t>TICKER</t>
        </is>
      </c>
      <c r="D2" s="10" t="inlineStr">
        <is>
          <t>SEDOL</t>
        </is>
      </c>
      <c r="E2" s="10" t="inlineStr">
        <is>
          <t>ISIN</t>
        </is>
      </c>
      <c r="F2" s="10" t="inlineStr">
        <is>
          <t>CUSIP</t>
        </is>
      </c>
      <c r="G2" s="10" t="inlineStr">
        <is>
          <t>Quantity</t>
        </is>
      </c>
      <c r="H2" s="10" t="inlineStr">
        <is>
          <t>BNY Prices</t>
        </is>
      </c>
      <c r="I2" s="10" t="inlineStr">
        <is>
          <t>Market Value/Exposure</t>
        </is>
      </c>
      <c r="J2" s="10" t="inlineStr">
        <is>
          <t>Weight</t>
        </is>
      </c>
      <c r="K2" s="10" t="inlineStr">
        <is>
          <t>Total MV</t>
        </is>
      </c>
      <c r="L2" s="10" t="inlineStr">
        <is>
          <t>Shares Out</t>
        </is>
      </c>
      <c r="M2" s="10" t="inlineStr">
        <is>
          <t>BNY Projected NAV</t>
        </is>
      </c>
      <c r="N2" s="10" t="inlineStr">
        <is>
          <t>Option delta</t>
        </is>
      </c>
      <c r="O2" s="10" t="inlineStr">
        <is>
          <t>Underlying</t>
        </is>
      </c>
      <c r="P2" s="10" t="inlineStr">
        <is>
          <t>Underlying Price</t>
        </is>
      </c>
      <c r="Q2" s="10" t="inlineStr">
        <is>
          <t>Notional Coverage</t>
        </is>
      </c>
      <c r="R2" s="10" t="inlineStr">
        <is>
          <t>Duration</t>
        </is>
      </c>
      <c r="S2" s="10" t="inlineStr">
        <is>
          <t>Portfolio delta/DWE</t>
        </is>
      </c>
      <c r="T2" s="10" t="inlineStr">
        <is>
          <t>ICE Ticker/Identifier</t>
        </is>
      </c>
      <c r="U2" s="10" t="inlineStr">
        <is>
          <t>Security Master Asset Group</t>
        </is>
      </c>
      <c r="V2" s="10" t="inlineStr">
        <is>
          <t>Original</t>
        </is>
      </c>
      <c r="W2" s="10" t="inlineStr">
        <is>
          <t>Avg Mid Future Premium</t>
        </is>
      </c>
      <c r="X2" s="10" t="inlineStr">
        <is>
          <t>Discount Factor</t>
        </is>
      </c>
      <c r="Y2" s="10" t="inlineStr">
        <is>
          <t>Avg Mid Future Premium 2</t>
        </is>
      </c>
      <c r="Z2" s="10" t="inlineStr">
        <is>
          <t>Discount Factor 2</t>
        </is>
      </c>
      <c r="AA2" s="10" t="inlineStr">
        <is>
          <t>Reference Forward Rate</t>
        </is>
      </c>
      <c r="AB2" s="10" t="inlineStr">
        <is>
          <t>Parent Swap Ticker</t>
        </is>
      </c>
      <c r="AC2" s="10" t="inlineStr">
        <is>
          <t>Pay_Rec</t>
        </is>
      </c>
      <c r="AD2" s="10" t="inlineStr">
        <is>
          <t>Rate Index</t>
        </is>
      </c>
      <c r="AE2" s="10" t="inlineStr">
        <is>
          <t>Rate Spread (bps)</t>
        </is>
      </c>
      <c r="AF2" s="10" t="inlineStr">
        <is>
          <t>BBG Ticker</t>
        </is>
      </c>
      <c r="AG2" s="10" t="inlineStr">
        <is>
          <t>Intraday Trading Impact on NAV</t>
        </is>
      </c>
    </row>
    <row r="3">
      <c r="A3" t="inlineStr">
        <is>
          <t>AGGH</t>
        </is>
      </c>
      <c r="B3" t="inlineStr">
        <is>
          <t>ISHARES CORE US AGGREGATE BOND ETF</t>
        </is>
      </c>
      <c r="C3" t="inlineStr">
        <is>
          <t>AGG</t>
        </is>
      </c>
      <c r="D3" t="inlineStr">
        <is>
          <t>2897404</t>
        </is>
      </c>
      <c r="E3" t="inlineStr">
        <is>
          <t>US4642872265</t>
        </is>
      </c>
      <c r="F3" t="inlineStr">
        <is>
          <t>464287226</t>
        </is>
      </c>
      <c r="G3" s="1" t="n">
        <v>3105651</v>
      </c>
      <c r="H3" s="1" t="n">
        <v>100.02</v>
      </c>
      <c r="I3" s="2" t="n">
        <v>310627213.02</v>
      </c>
      <c r="J3" s="3" t="n">
        <v>0.92734284</v>
      </c>
      <c r="K3" s="4" t="n">
        <v>334964802.83</v>
      </c>
      <c r="L3" s="5" t="n">
        <v>16150001</v>
      </c>
      <c r="M3" s="6" t="n">
        <v>20.74085338</v>
      </c>
      <c r="N3" s="7">
        <f>IF(ISNUMBER(_xll.BDP($C3, "DELTA_MID")),_xll.BDP($C3, "DELTA_MID")," ")</f>
        <v/>
      </c>
      <c r="O3" s="7">
        <f>IF(ISNUMBER(N3),_xll.BDP($C3, "OPT_UNDL_TICKER"),"")</f>
        <v/>
      </c>
      <c r="P3" s="8">
        <f>IF(ISNUMBER(N3),_xll.BDP($C3, "OPT_UNDL_PX")," ")</f>
        <v/>
      </c>
      <c r="Q3" s="7">
        <f>IF(ISNUMBER(N3),+G3*_xll.BDP($C3, "PX_POS_MULT_FACTOR")*P3/K3," ")</f>
        <v/>
      </c>
      <c r="R3" s="8">
        <f>IF(OR($A3="TUA",$A3="TYA"),"",IF(ISNUMBER(_xll.BDP($C3,"DUR_ADJ_OAS_MID")),_xll.BDP($C3,"DUR_ADJ_OAS_MID"),IF(ISNUMBER(_xll.BDP($E3&amp;" ISIN","DUR_ADJ_OAS_MID")),_xll.BDP($E3&amp;" ISIN","DUR_ADJ_OAS_MID")," ")))</f>
        <v/>
      </c>
      <c r="S3" s="7">
        <f>IF(ISNUMBER(N3),Q3*N3,IF(ISNUMBER(R3),J3*R3," "))</f>
        <v/>
      </c>
      <c r="T3" t="inlineStr">
        <is>
          <t>464287226</t>
        </is>
      </c>
      <c r="U3" t="inlineStr">
        <is>
          <t>Fund</t>
        </is>
      </c>
      <c r="AG3" t="n">
        <v>-7e-06</v>
      </c>
    </row>
    <row r="4">
      <c r="A4" t="inlineStr">
        <is>
          <t>AGGH</t>
        </is>
      </c>
      <c r="B4" t="inlineStr">
        <is>
          <t>US 10YR NOTE (CBT)MAR26</t>
        </is>
      </c>
      <c r="C4" t="inlineStr">
        <is>
          <t>TYH6 Comdty</t>
        </is>
      </c>
      <c r="F4" t="inlineStr">
        <is>
          <t>US 10YR NOTE (CBT)MAR26</t>
        </is>
      </c>
      <c r="G4" s="1" t="n">
        <v>1000</v>
      </c>
      <c r="H4" s="1" t="n">
        <v>112.515625</v>
      </c>
      <c r="I4" s="2" t="n">
        <v>112515625</v>
      </c>
      <c r="J4" s="3" t="n">
        <v>0.33590283</v>
      </c>
      <c r="K4" s="4" t="n">
        <v>334964802.83</v>
      </c>
      <c r="L4" s="5" t="n">
        <v>16150001</v>
      </c>
      <c r="M4" s="6" t="n">
        <v>20.74085338</v>
      </c>
      <c r="N4" s="7">
        <f>IF(ISNUMBER(_xll.BDP($C4, "DELTA_MID")),_xll.BDP($C4, "DELTA_MID")," ")</f>
        <v/>
      </c>
      <c r="O4" s="7">
        <f>IF(ISNUMBER(N4),_xll.BDP($C4, "OPT_UNDL_TICKER"),"")</f>
        <v/>
      </c>
      <c r="P4" s="8">
        <f>IF(ISNUMBER(N4),_xll.BDP($C4, "OPT_UNDL_PX")," ")</f>
        <v/>
      </c>
      <c r="Q4" s="7">
        <f>IF(ISNUMBER(N4),+G4*_xll.BDP($C4, "PX_POS_MULT_FACTOR")*P4/K4," ")</f>
        <v/>
      </c>
      <c r="R4" s="8">
        <f>IF(OR($A4="TUA",$A4="TYA"),"",IF(ISNUMBER(_xll.BDP($C4,"DUR_ADJ_OAS_MID")),_xll.BDP($C4,"DUR_ADJ_OAS_MID"),IF(ISNUMBER(_xll.BDP($E4&amp;" ISIN","DUR_ADJ_OAS_MID")),_xll.BDP($E4&amp;" ISIN","DUR_ADJ_OAS_MID")," ")))</f>
        <v/>
      </c>
      <c r="S4" s="7">
        <f>IF(ISNUMBER(N4),Q4*N4,IF(ISNUMBER(R4),J4*R4," "))</f>
        <v/>
      </c>
      <c r="T4" t="inlineStr">
        <is>
          <t>TYH6</t>
        </is>
      </c>
      <c r="U4" t="inlineStr">
        <is>
          <t>Future</t>
        </is>
      </c>
      <c r="AG4" t="n">
        <v>-7e-06</v>
      </c>
    </row>
    <row r="5">
      <c r="A5" t="inlineStr">
        <is>
          <t>AGGH</t>
        </is>
      </c>
      <c r="B5" t="inlineStr">
        <is>
          <t>US LONG BOND(CBT) MAR26</t>
        </is>
      </c>
      <c r="C5" t="inlineStr">
        <is>
          <t>USH6 Comdty</t>
        </is>
      </c>
      <c r="F5" t="inlineStr">
        <is>
          <t>US LONG BOND(CBT) MAR26</t>
        </is>
      </c>
      <c r="G5" s="1" t="n">
        <v>-89</v>
      </c>
      <c r="H5" s="1" t="n">
        <v>115.78125</v>
      </c>
      <c r="I5" s="2" t="n">
        <v>-10304531.25</v>
      </c>
      <c r="J5" s="3" t="n">
        <v>-0.03076303</v>
      </c>
      <c r="K5" s="4" t="n">
        <v>334964802.83</v>
      </c>
      <c r="L5" s="5" t="n">
        <v>16150001</v>
      </c>
      <c r="M5" s="6" t="n">
        <v>20.74085338</v>
      </c>
      <c r="N5" s="7">
        <f>IF(ISNUMBER(_xll.BDP($C5, "DELTA_MID")),_xll.BDP($C5, "DELTA_MID")," ")</f>
        <v/>
      </c>
      <c r="O5" s="7">
        <f>IF(ISNUMBER(N5),_xll.BDP($C5, "OPT_UNDL_TICKER"),"")</f>
        <v/>
      </c>
      <c r="P5" s="8">
        <f>IF(ISNUMBER(N5),_xll.BDP($C5, "OPT_UNDL_PX")," ")</f>
        <v/>
      </c>
      <c r="Q5" s="7">
        <f>IF(ISNUMBER(N5),+G5*_xll.BDP($C5, "PX_POS_MULT_FACTOR")*P5/K5," ")</f>
        <v/>
      </c>
      <c r="R5" s="8">
        <f>IF(OR($A5="TUA",$A5="TYA"),"",IF(ISNUMBER(_xll.BDP($C5,"DUR_ADJ_OAS_MID")),_xll.BDP($C5,"DUR_ADJ_OAS_MID"),IF(ISNUMBER(_xll.BDP($E5&amp;" ISIN","DUR_ADJ_OAS_MID")),_xll.BDP($E5&amp;" ISIN","DUR_ADJ_OAS_MID")," ")))</f>
        <v/>
      </c>
      <c r="S5" s="7">
        <f>IF(ISNUMBER(N5),Q5*N5,IF(ISNUMBER(R5),J5*R5," "))</f>
        <v/>
      </c>
      <c r="T5" t="inlineStr">
        <is>
          <t>USH6</t>
        </is>
      </c>
      <c r="U5" t="inlineStr">
        <is>
          <t>Future</t>
        </is>
      </c>
      <c r="AG5" t="n">
        <v>-7e-06</v>
      </c>
    </row>
    <row r="6">
      <c r="A6" t="inlineStr">
        <is>
          <t>AGGH</t>
        </is>
      </c>
      <c r="B6" t="inlineStr">
        <is>
          <t>US TRS Bond Fri WK2Jan26C 116</t>
        </is>
      </c>
      <c r="C6" t="inlineStr">
        <is>
          <t>2CF6C 116.0 Comdty</t>
        </is>
      </c>
      <c r="F6" t="inlineStr">
        <is>
          <t>01Z1SMD32</t>
        </is>
      </c>
      <c r="G6" s="1" t="n">
        <v>-300</v>
      </c>
      <c r="H6" s="1" t="n">
        <v>0.59375</v>
      </c>
      <c r="I6" s="2" t="n">
        <v>-178125</v>
      </c>
      <c r="J6" s="3" t="n">
        <v>-0.00053177</v>
      </c>
      <c r="K6" s="4" t="n">
        <v>334964802.83</v>
      </c>
      <c r="L6" s="5" t="n">
        <v>16150001</v>
      </c>
      <c r="M6" s="6" t="n">
        <v>20.74085338</v>
      </c>
      <c r="N6" s="7">
        <f>IF(ISNUMBER(_xll.BDP($C6, "DELTA_MID")),_xll.BDP($C6, "DELTA_MID")," ")</f>
        <v/>
      </c>
      <c r="O6" s="7">
        <f>IF(ISNUMBER(N6),_xll.BDP($C6, "OPT_UNDL_TICKER"),"")</f>
        <v/>
      </c>
      <c r="P6" s="8">
        <f>IF(ISNUMBER(N6),_xll.BDP($C6, "OPT_UNDL_PX")," ")</f>
        <v/>
      </c>
      <c r="Q6" s="7">
        <f>IF(ISNUMBER(N6),+G6*_xll.BDP($C6, "PX_POS_MULT_FACTOR")*P6/K6," ")</f>
        <v/>
      </c>
      <c r="R6" s="8">
        <f>IF(OR($A6="TUA",$A6="TYA"),"",IF(ISNUMBER(_xll.BDP($C6,"DUR_ADJ_OAS_MID")),_xll.BDP($C6,"DUR_ADJ_OAS_MID"),IF(ISNUMBER(_xll.BDP($E6&amp;" ISIN","DUR_ADJ_OAS_MID")),_xll.BDP($E6&amp;" ISIN","DUR_ADJ_OAS_MID")," ")))</f>
        <v/>
      </c>
      <c r="S6" s="7">
        <f>IF(ISNUMBER(N6),Q6*N6,IF(ISNUMBER(R6),J6*R6," "))</f>
        <v/>
      </c>
      <c r="T6" t="inlineStr">
        <is>
          <t>01Z1SMD32</t>
        </is>
      </c>
      <c r="U6" t="inlineStr">
        <is>
          <t>Option</t>
        </is>
      </c>
      <c r="AG6" t="n">
        <v>-7e-06</v>
      </c>
    </row>
    <row r="7">
      <c r="A7" t="inlineStr">
        <is>
          <t>AGGH</t>
        </is>
      </c>
      <c r="B7" t="inlineStr">
        <is>
          <t>OTC GS USD 5S30S CURVE 0.40% 12/29/25</t>
        </is>
      </c>
      <c r="C7" t="inlineStr">
        <is>
          <t>OTC GS USD 5S30S CURVE 0.40% 12/29/25</t>
        </is>
      </c>
      <c r="F7" t="inlineStr">
        <is>
          <t>OTCGS0014</t>
        </is>
      </c>
      <c r="G7" s="1" t="n">
        <v>-300000000</v>
      </c>
      <c r="H7" s="1" t="n">
        <v>0</v>
      </c>
      <c r="I7" s="2" t="n">
        <v>0</v>
      </c>
      <c r="J7" s="3" t="n">
        <v>0</v>
      </c>
      <c r="K7" s="4" t="n">
        <v>334964802.83</v>
      </c>
      <c r="L7" s="5" t="n">
        <v>16150001</v>
      </c>
      <c r="M7" s="6" t="n">
        <v>20.74085338</v>
      </c>
      <c r="N7" s="7">
        <f>IF(ISNUMBER(_xll.BDP($C7, "DELTA_MID")),_xll.BDP($C7, "DELTA_MID")," ")</f>
        <v/>
      </c>
      <c r="O7" s="7">
        <f>IF(ISNUMBER(N7),_xll.BDP($C7, "OPT_UNDL_TICKER"),"")</f>
        <v/>
      </c>
      <c r="P7" s="8">
        <f>IF(ISNUMBER(N7),_xll.BDP($C7, "OPT_UNDL_PX")," ")</f>
        <v/>
      </c>
      <c r="Q7" s="7">
        <f>IF(ISNUMBER(N7),+G7*_xll.BDP($C7, "PX_POS_MULT_FACTOR")*P7/K7," ")</f>
        <v/>
      </c>
      <c r="R7" s="8">
        <f>IF(OR($A7="TUA",$A7="TYA"),"",IF(ISNUMBER(_xll.BDP($C7,"DUR_ADJ_OAS_MID")),_xll.BDP($C7,"DUR_ADJ_OAS_MID"),IF(ISNUMBER(_xll.BDP($E7&amp;" ISIN","DUR_ADJ_OAS_MID")),_xll.BDP($E7&amp;" ISIN","DUR_ADJ_OAS_MID")," ")))</f>
        <v/>
      </c>
      <c r="S7" s="7">
        <f>IF(ISNUMBER(N7),Q7*N7,IF(ISNUMBER(R7),J7*R7," "))</f>
        <v/>
      </c>
      <c r="T7" t="inlineStr">
        <is>
          <t>OTCGS0014</t>
        </is>
      </c>
      <c r="U7" t="inlineStr">
        <is>
          <t>Option</t>
        </is>
      </c>
      <c r="AG7" t="n">
        <v>-7e-06</v>
      </c>
    </row>
    <row r="8">
      <c r="A8" t="inlineStr">
        <is>
          <t>AGGH</t>
        </is>
      </c>
      <c r="B8" t="inlineStr">
        <is>
          <t>OTC MS USD 5S30S CURVE 0.40% 12/29/25</t>
        </is>
      </c>
      <c r="C8" t="inlineStr">
        <is>
          <t>OTC MS USD 5S30S CURVE 0.40% 12/29/25</t>
        </is>
      </c>
      <c r="F8" t="inlineStr">
        <is>
          <t>OTCMS0015</t>
        </is>
      </c>
      <c r="G8" s="1" t="n">
        <v>-300000000</v>
      </c>
      <c r="H8" s="1" t="n">
        <v>0</v>
      </c>
      <c r="I8" s="2" t="n">
        <v>0</v>
      </c>
      <c r="J8" s="3" t="n">
        <v>0</v>
      </c>
      <c r="K8" s="4" t="n">
        <v>334964802.83</v>
      </c>
      <c r="L8" s="5" t="n">
        <v>16150001</v>
      </c>
      <c r="M8" s="6" t="n">
        <v>20.74085338</v>
      </c>
      <c r="N8" s="7">
        <f>IF(ISNUMBER(_xll.BDP($C8, "DELTA_MID")),_xll.BDP($C8, "DELTA_MID")," ")</f>
        <v/>
      </c>
      <c r="O8" s="7">
        <f>IF(ISNUMBER(N8),_xll.BDP($C8, "OPT_UNDL_TICKER"),"")</f>
        <v/>
      </c>
      <c r="P8" s="8">
        <f>IF(ISNUMBER(N8),_xll.BDP($C8, "OPT_UNDL_PX")," ")</f>
        <v/>
      </c>
      <c r="Q8" s="7">
        <f>IF(ISNUMBER(N8),+G8*_xll.BDP($C8, "PX_POS_MULT_FACTOR")*P8/K8," ")</f>
        <v/>
      </c>
      <c r="R8" s="8">
        <f>IF(OR($A8="TUA",$A8="TYA"),"",IF(ISNUMBER(_xll.BDP($C8,"DUR_ADJ_OAS_MID")),_xll.BDP($C8,"DUR_ADJ_OAS_MID"),IF(ISNUMBER(_xll.BDP($E8&amp;" ISIN","DUR_ADJ_OAS_MID")),_xll.BDP($E8&amp;" ISIN","DUR_ADJ_OAS_MID")," ")))</f>
        <v/>
      </c>
      <c r="S8" s="7">
        <f>IF(ISNUMBER(N8),Q8*N8,IF(ISNUMBER(R8),J8*R8," "))</f>
        <v/>
      </c>
      <c r="T8" t="inlineStr">
        <is>
          <t>OTCMS0015</t>
        </is>
      </c>
      <c r="U8" t="inlineStr">
        <is>
          <t>Option</t>
        </is>
      </c>
      <c r="AG8" t="n">
        <v>-7e-06</v>
      </c>
    </row>
    <row r="9">
      <c r="A9" t="inlineStr">
        <is>
          <t>AGGH</t>
        </is>
      </c>
      <c r="B9" t="inlineStr">
        <is>
          <t>US Bond Fut Opt Mar26P 112</t>
        </is>
      </c>
      <c r="C9" t="inlineStr">
        <is>
          <t>USH6P 112.0 Comdty</t>
        </is>
      </c>
      <c r="F9" t="inlineStr">
        <is>
          <t>01VPMXN34</t>
        </is>
      </c>
      <c r="G9" s="1" t="n">
        <v>-300</v>
      </c>
      <c r="H9" s="1" t="n">
        <v>0.40625</v>
      </c>
      <c r="I9" s="2" t="n">
        <v>-121875</v>
      </c>
      <c r="J9" s="3" t="n">
        <v>-0.00036384</v>
      </c>
      <c r="K9" s="4" t="n">
        <v>334964802.83</v>
      </c>
      <c r="L9" s="5" t="n">
        <v>16150001</v>
      </c>
      <c r="M9" s="6" t="n">
        <v>20.74085338</v>
      </c>
      <c r="N9" s="7">
        <f>IF(ISNUMBER(_xll.BDP($C9, "DELTA_MID")),_xll.BDP($C9, "DELTA_MID")," ")</f>
        <v/>
      </c>
      <c r="O9" s="7">
        <f>IF(ISNUMBER(N9),_xll.BDP($C9, "OPT_UNDL_TICKER"),"")</f>
        <v/>
      </c>
      <c r="P9" s="8">
        <f>IF(ISNUMBER(N9),_xll.BDP($C9, "OPT_UNDL_PX")," ")</f>
        <v/>
      </c>
      <c r="Q9" s="7">
        <f>IF(ISNUMBER(N9),+G9*_xll.BDP($C9, "PX_POS_MULT_FACTOR")*P9/K9," ")</f>
        <v/>
      </c>
      <c r="R9" s="8">
        <f>IF(OR($A9="TUA",$A9="TYA"),"",IF(ISNUMBER(_xll.BDP($C9,"DUR_ADJ_OAS_MID")),_xll.BDP($C9,"DUR_ADJ_OAS_MID"),IF(ISNUMBER(_xll.BDP($E9&amp;" ISIN","DUR_ADJ_OAS_MID")),_xll.BDP($E9&amp;" ISIN","DUR_ADJ_OAS_MID")," ")))</f>
        <v/>
      </c>
      <c r="S9" s="7">
        <f>IF(ISNUMBER(N9),Q9*N9,IF(ISNUMBER(R9),J9*R9," "))</f>
        <v/>
      </c>
      <c r="T9" t="inlineStr">
        <is>
          <t>01VPMXN34</t>
        </is>
      </c>
      <c r="U9" t="inlineStr">
        <is>
          <t>Option</t>
        </is>
      </c>
      <c r="AG9" t="n">
        <v>-7e-06</v>
      </c>
    </row>
    <row r="10">
      <c r="A10" t="inlineStr">
        <is>
          <t>AGGH</t>
        </is>
      </c>
      <c r="B10" t="inlineStr">
        <is>
          <t>US Bond Fut Opt Jan26P 111</t>
        </is>
      </c>
      <c r="C10" t="inlineStr">
        <is>
          <t>USF6P 111.0 Comdty</t>
        </is>
      </c>
      <c r="F10" t="inlineStr">
        <is>
          <t>01WCS8N22</t>
        </is>
      </c>
      <c r="G10" s="1" t="n">
        <v>-290</v>
      </c>
      <c r="H10" s="1" t="n">
        <v>0</v>
      </c>
      <c r="I10" s="2" t="n">
        <v>0</v>
      </c>
      <c r="J10" s="3" t="n">
        <v>0</v>
      </c>
      <c r="K10" s="4" t="n">
        <v>334964802.83</v>
      </c>
      <c r="L10" s="5" t="n">
        <v>16150001</v>
      </c>
      <c r="M10" s="6" t="n">
        <v>20.74085338</v>
      </c>
      <c r="N10" s="7">
        <f>IF(ISNUMBER(_xll.BDP($C10, "DELTA_MID")),_xll.BDP($C10, "DELTA_MID")," ")</f>
        <v/>
      </c>
      <c r="O10" s="7">
        <f>IF(ISNUMBER(N10),_xll.BDP($C10, "OPT_UNDL_TICKER"),"")</f>
        <v/>
      </c>
      <c r="P10" s="8">
        <f>IF(ISNUMBER(N10),_xll.BDP($C10, "OPT_UNDL_PX")," ")</f>
        <v/>
      </c>
      <c r="Q10" s="7">
        <f>IF(ISNUMBER(N10),+G10*_xll.BDP($C10, "PX_POS_MULT_FACTOR")*P10/K10," ")</f>
        <v/>
      </c>
      <c r="R10" s="8">
        <f>IF(OR($A10="TUA",$A10="TYA"),"",IF(ISNUMBER(_xll.BDP($C10,"DUR_ADJ_OAS_MID")),_xll.BDP($C10,"DUR_ADJ_OAS_MID"),IF(ISNUMBER(_xll.BDP($E10&amp;" ISIN","DUR_ADJ_OAS_MID")),_xll.BDP($E10&amp;" ISIN","DUR_ADJ_OAS_MID")," ")))</f>
        <v/>
      </c>
      <c r="S10" s="7">
        <f>IF(ISNUMBER(N10),Q10*N10,IF(ISNUMBER(R10),J10*R10," "))</f>
        <v/>
      </c>
      <c r="T10" t="inlineStr">
        <is>
          <t>01WCS8N22</t>
        </is>
      </c>
      <c r="U10" t="inlineStr">
        <is>
          <t>Option</t>
        </is>
      </c>
      <c r="AG10" t="n">
        <v>-7e-06</v>
      </c>
    </row>
    <row r="11">
      <c r="A11" t="inlineStr">
        <is>
          <t>AGGH</t>
        </is>
      </c>
      <c r="B11" t="inlineStr">
        <is>
          <t>US Bond Fut Opt  Jan26P 113</t>
        </is>
      </c>
      <c r="C11" t="inlineStr">
        <is>
          <t>USF6P 113.0 Comdty</t>
        </is>
      </c>
      <c r="F11" t="inlineStr">
        <is>
          <t>01WCS8ZM3</t>
        </is>
      </c>
      <c r="G11" s="1" t="n">
        <v>280</v>
      </c>
      <c r="H11" s="1" t="n">
        <v>0</v>
      </c>
      <c r="I11" s="2" t="n">
        <v>0</v>
      </c>
      <c r="J11" s="3" t="n">
        <v>0</v>
      </c>
      <c r="K11" s="4" t="n">
        <v>334964802.83</v>
      </c>
      <c r="L11" s="5" t="n">
        <v>16150001</v>
      </c>
      <c r="M11" s="6" t="n">
        <v>20.74085338</v>
      </c>
      <c r="N11" s="7">
        <f>IF(ISNUMBER(_xll.BDP($C11, "DELTA_MID")),_xll.BDP($C11, "DELTA_MID")," ")</f>
        <v/>
      </c>
      <c r="O11" s="7">
        <f>IF(ISNUMBER(N11),_xll.BDP($C11, "OPT_UNDL_TICKER"),"")</f>
        <v/>
      </c>
      <c r="P11" s="8">
        <f>IF(ISNUMBER(N11),_xll.BDP($C11, "OPT_UNDL_PX")," ")</f>
        <v/>
      </c>
      <c r="Q11" s="7">
        <f>IF(ISNUMBER(N11),+G11*_xll.BDP($C11, "PX_POS_MULT_FACTOR")*P11/K11," ")</f>
        <v/>
      </c>
      <c r="R11" s="8">
        <f>IF(OR($A11="TUA",$A11="TYA"),"",IF(ISNUMBER(_xll.BDP($C11,"DUR_ADJ_OAS_MID")),_xll.BDP($C11,"DUR_ADJ_OAS_MID"),IF(ISNUMBER(_xll.BDP($E11&amp;" ISIN","DUR_ADJ_OAS_MID")),_xll.BDP($E11&amp;" ISIN","DUR_ADJ_OAS_MID")," ")))</f>
        <v/>
      </c>
      <c r="S11" s="7">
        <f>IF(ISNUMBER(N11),Q11*N11,IF(ISNUMBER(R11),J11*R11," "))</f>
        <v/>
      </c>
      <c r="T11" t="inlineStr">
        <is>
          <t>01WCS8ZM3</t>
        </is>
      </c>
      <c r="U11" t="inlineStr">
        <is>
          <t>Option</t>
        </is>
      </c>
      <c r="AG11" t="n">
        <v>-7e-06</v>
      </c>
    </row>
    <row r="12">
      <c r="A12" t="inlineStr">
        <is>
          <t>AGGH</t>
        </is>
      </c>
      <c r="B12" t="inlineStr">
        <is>
          <t>US Bond Fut Opt Feb26C 117</t>
        </is>
      </c>
      <c r="C12" t="inlineStr">
        <is>
          <t>USG6C 117.0 Comdty</t>
        </is>
      </c>
      <c r="F12" t="inlineStr">
        <is>
          <t>01XM5YM31</t>
        </is>
      </c>
      <c r="G12" s="1" t="n">
        <v>-300</v>
      </c>
      <c r="H12" s="1" t="n">
        <v>0.515625</v>
      </c>
      <c r="I12" s="2" t="n">
        <v>-154687.5</v>
      </c>
      <c r="J12" s="3" t="n">
        <v>-0.0004618</v>
      </c>
      <c r="K12" s="4" t="n">
        <v>334964802.83</v>
      </c>
      <c r="L12" s="5" t="n">
        <v>16150001</v>
      </c>
      <c r="M12" s="6" t="n">
        <v>20.74085338</v>
      </c>
      <c r="N12" s="7">
        <f>IF(ISNUMBER(_xll.BDP($C12, "DELTA_MID")),_xll.BDP($C12, "DELTA_MID")," ")</f>
        <v/>
      </c>
      <c r="O12" s="7">
        <f>IF(ISNUMBER(N12),_xll.BDP($C12, "OPT_UNDL_TICKER"),"")</f>
        <v/>
      </c>
      <c r="P12" s="8">
        <f>IF(ISNUMBER(N12),_xll.BDP($C12, "OPT_UNDL_PX")," ")</f>
        <v/>
      </c>
      <c r="Q12" s="7">
        <f>IF(ISNUMBER(N12),+G12*_xll.BDP($C12, "PX_POS_MULT_FACTOR")*P12/K12," ")</f>
        <v/>
      </c>
      <c r="R12" s="8">
        <f>IF(OR($A12="TUA",$A12="TYA"),"",IF(ISNUMBER(_xll.BDP($C12,"DUR_ADJ_OAS_MID")),_xll.BDP($C12,"DUR_ADJ_OAS_MID"),IF(ISNUMBER(_xll.BDP($E12&amp;" ISIN","DUR_ADJ_OAS_MID")),_xll.BDP($E12&amp;" ISIN","DUR_ADJ_OAS_MID")," ")))</f>
        <v/>
      </c>
      <c r="S12" s="7">
        <f>IF(ISNUMBER(N12),Q12*N12,IF(ISNUMBER(R12),J12*R12," "))</f>
        <v/>
      </c>
      <c r="T12" t="inlineStr">
        <is>
          <t>01XM5YM31</t>
        </is>
      </c>
      <c r="U12" t="inlineStr">
        <is>
          <t>Option</t>
        </is>
      </c>
      <c r="AG12" t="n">
        <v>-7e-06</v>
      </c>
    </row>
    <row r="13">
      <c r="A13" t="inlineStr">
        <is>
          <t>AGGH</t>
        </is>
      </c>
      <c r="B13" t="inlineStr">
        <is>
          <t>US Bond Fut Opt Feb26C 118</t>
        </is>
      </c>
      <c r="C13" t="inlineStr">
        <is>
          <t>USG6C 118.0 Comdty</t>
        </is>
      </c>
      <c r="F13" t="inlineStr">
        <is>
          <t>01XM5YM68</t>
        </is>
      </c>
      <c r="G13" s="1" t="n">
        <v>-300</v>
      </c>
      <c r="H13" s="1" t="n">
        <v>0.28125</v>
      </c>
      <c r="I13" s="2" t="n">
        <v>-84375</v>
      </c>
      <c r="J13" s="3" t="n">
        <v>-0.00025189</v>
      </c>
      <c r="K13" s="4" t="n">
        <v>334964802.83</v>
      </c>
      <c r="L13" s="5" t="n">
        <v>16150001</v>
      </c>
      <c r="M13" s="6" t="n">
        <v>20.74085338</v>
      </c>
      <c r="N13" s="7">
        <f>IF(ISNUMBER(_xll.BDP($C13, "DELTA_MID")),_xll.BDP($C13, "DELTA_MID")," ")</f>
        <v/>
      </c>
      <c r="O13" s="7">
        <f>IF(ISNUMBER(N13),_xll.BDP($C13, "OPT_UNDL_TICKER"),"")</f>
        <v/>
      </c>
      <c r="P13" s="8">
        <f>IF(ISNUMBER(N13),_xll.BDP($C13, "OPT_UNDL_PX")," ")</f>
        <v/>
      </c>
      <c r="Q13" s="7">
        <f>IF(ISNUMBER(N13),+G13*_xll.BDP($C13, "PX_POS_MULT_FACTOR")*P13/K13," ")</f>
        <v/>
      </c>
      <c r="R13" s="8">
        <f>IF(OR($A13="TUA",$A13="TYA"),"",IF(ISNUMBER(_xll.BDP($C13,"DUR_ADJ_OAS_MID")),_xll.BDP($C13,"DUR_ADJ_OAS_MID"),IF(ISNUMBER(_xll.BDP($E13&amp;" ISIN","DUR_ADJ_OAS_MID")),_xll.BDP($E13&amp;" ISIN","DUR_ADJ_OAS_MID")," ")))</f>
        <v/>
      </c>
      <c r="S13" s="7">
        <f>IF(ISNUMBER(N13),Q13*N13,IF(ISNUMBER(R13),J13*R13," "))</f>
        <v/>
      </c>
      <c r="T13" t="inlineStr">
        <is>
          <t>01XM5YM68</t>
        </is>
      </c>
      <c r="U13" t="inlineStr">
        <is>
          <t>Option</t>
        </is>
      </c>
      <c r="AG13" t="n">
        <v>-7e-06</v>
      </c>
    </row>
    <row r="14">
      <c r="A14" t="inlineStr">
        <is>
          <t>AGGH</t>
        </is>
      </c>
      <c r="B14" t="inlineStr">
        <is>
          <t>US Bond Fut Opt Feb26P 113</t>
        </is>
      </c>
      <c r="C14" t="inlineStr">
        <is>
          <t>USG6P 113.0 Comdty</t>
        </is>
      </c>
      <c r="F14" t="inlineStr">
        <is>
          <t>01XM61BC9</t>
        </is>
      </c>
      <c r="G14" s="1" t="n">
        <v>-300</v>
      </c>
      <c r="H14" s="1" t="n">
        <v>0.21875</v>
      </c>
      <c r="I14" s="2" t="n">
        <v>-65625</v>
      </c>
      <c r="J14" s="3" t="n">
        <v>-0.00019592</v>
      </c>
      <c r="K14" s="4" t="n">
        <v>334964802.83</v>
      </c>
      <c r="L14" s="5" t="n">
        <v>16150001</v>
      </c>
      <c r="M14" s="6" t="n">
        <v>20.74085338</v>
      </c>
      <c r="N14" s="7">
        <f>IF(ISNUMBER(_xll.BDP($C14, "DELTA_MID")),_xll.BDP($C14, "DELTA_MID")," ")</f>
        <v/>
      </c>
      <c r="O14" s="7">
        <f>IF(ISNUMBER(N14),_xll.BDP($C14, "OPT_UNDL_TICKER"),"")</f>
        <v/>
      </c>
      <c r="P14" s="8">
        <f>IF(ISNUMBER(N14),_xll.BDP($C14, "OPT_UNDL_PX")," ")</f>
        <v/>
      </c>
      <c r="Q14" s="7">
        <f>IF(ISNUMBER(N14),+G14*_xll.BDP($C14, "PX_POS_MULT_FACTOR")*P14/K14," ")</f>
        <v/>
      </c>
      <c r="R14" s="8">
        <f>IF(OR($A14="TUA",$A14="TYA"),"",IF(ISNUMBER(_xll.BDP($C14,"DUR_ADJ_OAS_MID")),_xll.BDP($C14,"DUR_ADJ_OAS_MID"),IF(ISNUMBER(_xll.BDP($E14&amp;" ISIN","DUR_ADJ_OAS_MID")),_xll.BDP($E14&amp;" ISIN","DUR_ADJ_OAS_MID")," ")))</f>
        <v/>
      </c>
      <c r="S14" s="7">
        <f>IF(ISNUMBER(N14),Q14*N14,IF(ISNUMBER(R14),J14*R14," "))</f>
        <v/>
      </c>
      <c r="T14" t="inlineStr">
        <is>
          <t>01XM61BC9</t>
        </is>
      </c>
      <c r="U14" t="inlineStr">
        <is>
          <t>Option</t>
        </is>
      </c>
      <c r="AG14" t="n">
        <v>-7e-06</v>
      </c>
    </row>
    <row r="15">
      <c r="A15" t="inlineStr">
        <is>
          <t>AGGH</t>
        </is>
      </c>
      <c r="B15" t="inlineStr">
        <is>
          <t>US Bond Fut Opt Feb26P 114</t>
        </is>
      </c>
      <c r="C15" t="inlineStr">
        <is>
          <t>USG6P 114.0 Comdty</t>
        </is>
      </c>
      <c r="F15" t="inlineStr">
        <is>
          <t>01XM61BK0</t>
        </is>
      </c>
      <c r="G15" s="1" t="n">
        <v>-300</v>
      </c>
      <c r="H15" s="1" t="n">
        <v>0.390625</v>
      </c>
      <c r="I15" s="2" t="n">
        <v>-117187.5</v>
      </c>
      <c r="J15" s="3" t="n">
        <v>-0.00034985</v>
      </c>
      <c r="K15" s="4" t="n">
        <v>334964802.83</v>
      </c>
      <c r="L15" s="5" t="n">
        <v>16150001</v>
      </c>
      <c r="M15" s="6" t="n">
        <v>20.74085338</v>
      </c>
      <c r="N15" s="7">
        <f>IF(ISNUMBER(_xll.BDP($C15, "DELTA_MID")),_xll.BDP($C15, "DELTA_MID")," ")</f>
        <v/>
      </c>
      <c r="O15" s="7">
        <f>IF(ISNUMBER(N15),_xll.BDP($C15, "OPT_UNDL_TICKER"),"")</f>
        <v/>
      </c>
      <c r="P15" s="8">
        <f>IF(ISNUMBER(N15),_xll.BDP($C15, "OPT_UNDL_PX")," ")</f>
        <v/>
      </c>
      <c r="Q15" s="7">
        <f>IF(ISNUMBER(N15),+G15*_xll.BDP($C15, "PX_POS_MULT_FACTOR")*P15/K15," ")</f>
        <v/>
      </c>
      <c r="R15" s="8">
        <f>IF(OR($A15="TUA",$A15="TYA"),"",IF(ISNUMBER(_xll.BDP($C15,"DUR_ADJ_OAS_MID")),_xll.BDP($C15,"DUR_ADJ_OAS_MID"),IF(ISNUMBER(_xll.BDP($E15&amp;" ISIN","DUR_ADJ_OAS_MID")),_xll.BDP($E15&amp;" ISIN","DUR_ADJ_OAS_MID")," ")))</f>
        <v/>
      </c>
      <c r="S15" s="7">
        <f>IF(ISNUMBER(N15),Q15*N15,IF(ISNUMBER(R15),J15*R15," "))</f>
        <v/>
      </c>
      <c r="T15" t="inlineStr">
        <is>
          <t>01XM61BK0</t>
        </is>
      </c>
      <c r="U15" t="inlineStr">
        <is>
          <t>Option</t>
        </is>
      </c>
      <c r="AG15" t="n">
        <v>-7e-06</v>
      </c>
    </row>
    <row r="16">
      <c r="A16" t="inlineStr">
        <is>
          <t>AGGH</t>
        </is>
      </c>
      <c r="B16" t="inlineStr">
        <is>
          <t>US Bond Fut Opt Feb26P 115</t>
        </is>
      </c>
      <c r="C16" t="inlineStr">
        <is>
          <t>USG6P 115.0 Comdty</t>
        </is>
      </c>
      <c r="F16" t="inlineStr">
        <is>
          <t>01XM61BR3</t>
        </is>
      </c>
      <c r="G16" s="1" t="n">
        <v>-300</v>
      </c>
      <c r="H16" s="1" t="n">
        <v>0.671875</v>
      </c>
      <c r="I16" s="2" t="n">
        <v>-201562.5</v>
      </c>
      <c r="J16" s="3" t="n">
        <v>-0.00060174</v>
      </c>
      <c r="K16" s="4" t="n">
        <v>334964802.83</v>
      </c>
      <c r="L16" s="5" t="n">
        <v>16150001</v>
      </c>
      <c r="M16" s="6" t="n">
        <v>20.74085338</v>
      </c>
      <c r="N16" s="7">
        <f>IF(ISNUMBER(_xll.BDP($C16, "DELTA_MID")),_xll.BDP($C16, "DELTA_MID")," ")</f>
        <v/>
      </c>
      <c r="O16" s="7">
        <f>IF(ISNUMBER(N16),_xll.BDP($C16, "OPT_UNDL_TICKER"),"")</f>
        <v/>
      </c>
      <c r="P16" s="8">
        <f>IF(ISNUMBER(N16),_xll.BDP($C16, "OPT_UNDL_PX")," ")</f>
        <v/>
      </c>
      <c r="Q16" s="7">
        <f>IF(ISNUMBER(N16),+G16*_xll.BDP($C16, "PX_POS_MULT_FACTOR")*P16/K16," ")</f>
        <v/>
      </c>
      <c r="R16" s="8">
        <f>IF(OR($A16="TUA",$A16="TYA"),"",IF(ISNUMBER(_xll.BDP($C16,"DUR_ADJ_OAS_MID")),_xll.BDP($C16,"DUR_ADJ_OAS_MID"),IF(ISNUMBER(_xll.BDP($E16&amp;" ISIN","DUR_ADJ_OAS_MID")),_xll.BDP($E16&amp;" ISIN","DUR_ADJ_OAS_MID")," ")))</f>
        <v/>
      </c>
      <c r="S16" s="7">
        <f>IF(ISNUMBER(N16),Q16*N16,IF(ISNUMBER(R16),J16*R16," "))</f>
        <v/>
      </c>
      <c r="T16" t="inlineStr">
        <is>
          <t>01XM61BR3</t>
        </is>
      </c>
      <c r="U16" t="inlineStr">
        <is>
          <t>Option</t>
        </is>
      </c>
      <c r="AG16" t="n">
        <v>-7e-06</v>
      </c>
    </row>
    <row r="17">
      <c r="A17" t="inlineStr">
        <is>
          <t>AGGH</t>
        </is>
      </c>
      <c r="B17" t="inlineStr">
        <is>
          <t>US Bond Fut Opt Jan26C 121</t>
        </is>
      </c>
      <c r="C17" t="inlineStr">
        <is>
          <t>USF6C 121.0 Comdty</t>
        </is>
      </c>
      <c r="F17" t="inlineStr">
        <is>
          <t>01WCSB2S6</t>
        </is>
      </c>
      <c r="G17" s="1" t="n">
        <v>290</v>
      </c>
      <c r="H17" s="1" t="n">
        <v>0</v>
      </c>
      <c r="I17" s="2" t="n">
        <v>0</v>
      </c>
      <c r="J17" s="3" t="n">
        <v>0</v>
      </c>
      <c r="K17" s="4" t="n">
        <v>334964802.83</v>
      </c>
      <c r="L17" s="5" t="n">
        <v>16150001</v>
      </c>
      <c r="M17" s="6" t="n">
        <v>20.74085338</v>
      </c>
      <c r="N17" s="7">
        <f>IF(ISNUMBER(_xll.BDP($C17, "DELTA_MID")),_xll.BDP($C17, "DELTA_MID")," ")</f>
        <v/>
      </c>
      <c r="O17" s="7">
        <f>IF(ISNUMBER(N17),_xll.BDP($C17, "OPT_UNDL_TICKER"),"")</f>
        <v/>
      </c>
      <c r="P17" s="8">
        <f>IF(ISNUMBER(N17),_xll.BDP($C17, "OPT_UNDL_PX")," ")</f>
        <v/>
      </c>
      <c r="Q17" s="7">
        <f>IF(ISNUMBER(N17),+G17*_xll.BDP($C17, "PX_POS_MULT_FACTOR")*P17/K17," ")</f>
        <v/>
      </c>
      <c r="R17" s="8">
        <f>IF(OR($A17="TUA",$A17="TYA"),"",IF(ISNUMBER(_xll.BDP($C17,"DUR_ADJ_OAS_MID")),_xll.BDP($C17,"DUR_ADJ_OAS_MID"),IF(ISNUMBER(_xll.BDP($E17&amp;" ISIN","DUR_ADJ_OAS_MID")),_xll.BDP($E17&amp;" ISIN","DUR_ADJ_OAS_MID")," ")))</f>
        <v/>
      </c>
      <c r="S17" s="7">
        <f>IF(ISNUMBER(N17),Q17*N17,IF(ISNUMBER(R17),J17*R17," "))</f>
        <v/>
      </c>
      <c r="T17" t="inlineStr">
        <is>
          <t>01WCSB2S6</t>
        </is>
      </c>
      <c r="U17" t="inlineStr">
        <is>
          <t>Option</t>
        </is>
      </c>
      <c r="AG17" t="n">
        <v>-7e-06</v>
      </c>
    </row>
    <row r="18">
      <c r="A18" t="inlineStr">
        <is>
          <t>AGGH</t>
        </is>
      </c>
      <c r="B18" t="inlineStr">
        <is>
          <t>US BOND FUTR OPTN Mar26P   110</t>
        </is>
      </c>
      <c r="C18" t="inlineStr">
        <is>
          <t>USH6P 110.0 Comdty</t>
        </is>
      </c>
      <c r="F18" t="inlineStr">
        <is>
          <t>01VPMXMX3</t>
        </is>
      </c>
      <c r="G18" s="1" t="n">
        <v>-300</v>
      </c>
      <c r="H18" s="1" t="n">
        <v>0.203125</v>
      </c>
      <c r="I18" s="2" t="n">
        <v>-60937.5</v>
      </c>
      <c r="J18" s="3" t="n">
        <v>-0.00018192</v>
      </c>
      <c r="K18" s="4" t="n">
        <v>334964802.83</v>
      </c>
      <c r="L18" s="5" t="n">
        <v>16150001</v>
      </c>
      <c r="M18" s="6" t="n">
        <v>20.74085338</v>
      </c>
      <c r="N18" s="7">
        <f>IF(ISNUMBER(_xll.BDP($C18, "DELTA_MID")),_xll.BDP($C18, "DELTA_MID")," ")</f>
        <v/>
      </c>
      <c r="O18" s="7">
        <f>IF(ISNUMBER(N18),_xll.BDP($C18, "OPT_UNDL_TICKER"),"")</f>
        <v/>
      </c>
      <c r="P18" s="8">
        <f>IF(ISNUMBER(N18),_xll.BDP($C18, "OPT_UNDL_PX")," ")</f>
        <v/>
      </c>
      <c r="Q18" s="7">
        <f>IF(ISNUMBER(N18),+G18*_xll.BDP($C18, "PX_POS_MULT_FACTOR")*P18/K18," ")</f>
        <v/>
      </c>
      <c r="R18" s="8">
        <f>IF(OR($A18="TUA",$A18="TYA"),"",IF(ISNUMBER(_xll.BDP($C18,"DUR_ADJ_OAS_MID")),_xll.BDP($C18,"DUR_ADJ_OAS_MID"),IF(ISNUMBER(_xll.BDP($E18&amp;" ISIN","DUR_ADJ_OAS_MID")),_xll.BDP($E18&amp;" ISIN","DUR_ADJ_OAS_MID")," ")))</f>
        <v/>
      </c>
      <c r="S18" s="7">
        <f>IF(ISNUMBER(N18),Q18*N18,IF(ISNUMBER(R18),J18*R18," "))</f>
        <v/>
      </c>
      <c r="T18" t="inlineStr">
        <is>
          <t>01VPMXMX3</t>
        </is>
      </c>
      <c r="U18" t="inlineStr">
        <is>
          <t>Option</t>
        </is>
      </c>
      <c r="AG18" t="n">
        <v>-7e-06</v>
      </c>
    </row>
    <row r="19">
      <c r="A19" t="inlineStr">
        <is>
          <t>AGGH</t>
        </is>
      </c>
      <c r="B19" t="inlineStr">
        <is>
          <t>US BOND FUTR OPTN Mar26P   111 Comdty</t>
        </is>
      </c>
      <c r="C19" t="inlineStr">
        <is>
          <t>USH6P 111.0 Comdty</t>
        </is>
      </c>
      <c r="F19" t="inlineStr">
        <is>
          <t>01VPMXN07</t>
        </is>
      </c>
      <c r="G19" s="1" t="n">
        <v>-300</v>
      </c>
      <c r="H19" s="1" t="n">
        <v>0.28125</v>
      </c>
      <c r="I19" s="2" t="n">
        <v>-84375</v>
      </c>
      <c r="J19" s="3" t="n">
        <v>-0.00025189</v>
      </c>
      <c r="K19" s="4" t="n">
        <v>334964802.83</v>
      </c>
      <c r="L19" s="5" t="n">
        <v>16150001</v>
      </c>
      <c r="M19" s="6" t="n">
        <v>20.74085338</v>
      </c>
      <c r="N19" s="7">
        <f>IF(ISNUMBER(_xll.BDP($C19, "DELTA_MID")),_xll.BDP($C19, "DELTA_MID")," ")</f>
        <v/>
      </c>
      <c r="O19" s="7">
        <f>IF(ISNUMBER(N19),_xll.BDP($C19, "OPT_UNDL_TICKER"),"")</f>
        <v/>
      </c>
      <c r="P19" s="8">
        <f>IF(ISNUMBER(N19),_xll.BDP($C19, "OPT_UNDL_PX")," ")</f>
        <v/>
      </c>
      <c r="Q19" s="7">
        <f>IF(ISNUMBER(N19),+G19*_xll.BDP($C19, "PX_POS_MULT_FACTOR")*P19/K19," ")</f>
        <v/>
      </c>
      <c r="R19" s="8">
        <f>IF(OR($A19="TUA",$A19="TYA"),"",IF(ISNUMBER(_xll.BDP($C19,"DUR_ADJ_OAS_MID")),_xll.BDP($C19,"DUR_ADJ_OAS_MID"),IF(ISNUMBER(_xll.BDP($E19&amp;" ISIN","DUR_ADJ_OAS_MID")),_xll.BDP($E19&amp;" ISIN","DUR_ADJ_OAS_MID")," ")))</f>
        <v/>
      </c>
      <c r="S19" s="7">
        <f>IF(ISNUMBER(N19),Q19*N19,IF(ISNUMBER(R19),J19*R19," "))</f>
        <v/>
      </c>
      <c r="T19" t="inlineStr">
        <is>
          <t>01VPMXN07</t>
        </is>
      </c>
      <c r="U19" t="inlineStr">
        <is>
          <t>Option</t>
        </is>
      </c>
      <c r="AG19" t="n">
        <v>-7e-06</v>
      </c>
    </row>
    <row r="20">
      <c r="A20" t="inlineStr">
        <is>
          <t>AGGH</t>
        </is>
      </c>
      <c r="B20" t="inlineStr">
        <is>
          <t>CDX IG CDSI 45 5Y</t>
        </is>
      </c>
      <c r="C20" t="inlineStr">
        <is>
          <t>CDX IG CDSI 45 5Y</t>
        </is>
      </c>
      <c r="F20" t="inlineStr">
        <is>
          <t>05Y5BYEI2</t>
        </is>
      </c>
      <c r="G20" s="1" t="n">
        <v>-80000000</v>
      </c>
      <c r="H20" s="1" t="n">
        <v>-2.272292</v>
      </c>
      <c r="I20" s="2" t="n">
        <v>-1817833.98</v>
      </c>
      <c r="J20" s="3" t="n">
        <v>-0.00542694</v>
      </c>
      <c r="K20" s="4" t="n">
        <v>334964802.83</v>
      </c>
      <c r="L20" s="5" t="n">
        <v>16150001</v>
      </c>
      <c r="M20" s="6" t="n">
        <v>20.74085338</v>
      </c>
      <c r="N20" s="7">
        <f>IF(ISNUMBER(_xll.BDP($C20, "DELTA_MID")),_xll.BDP($C20, "DELTA_MID")," ")</f>
        <v/>
      </c>
      <c r="O20" s="7">
        <f>IF(ISNUMBER(N20),_xll.BDP($C20, "OPT_UNDL_TICKER"),"")</f>
        <v/>
      </c>
      <c r="P20" s="8">
        <f>IF(ISNUMBER(N20),_xll.BDP($C20, "OPT_UNDL_PX")," ")</f>
        <v/>
      </c>
      <c r="Q20" s="7">
        <f>IF(ISNUMBER(N20),+G20*_xll.BDP($C20, "PX_POS_MULT_FACTOR")*P20/K20," ")</f>
        <v/>
      </c>
      <c r="R20" s="8">
        <f>IF(OR($A20="TUA",$A20="TYA"),"",IF(ISNUMBER(_xll.BDP($C20,"DUR_ADJ_OAS_MID")),_xll.BDP($C20,"DUR_ADJ_OAS_MID"),IF(ISNUMBER(_xll.BDP($E20&amp;" ISIN","DUR_ADJ_OAS_MID")),_xll.BDP($E20&amp;" ISIN","DUR_ADJ_OAS_MID")," ")))</f>
        <v/>
      </c>
      <c r="S20" s="7">
        <f>IF(ISNUMBER(N20),Q20*N20,IF(ISNUMBER(R20),J20*R20," "))</f>
        <v/>
      </c>
      <c r="T20" t="inlineStr">
        <is>
          <t>05Y5BYEI2</t>
        </is>
      </c>
      <c r="U20" t="inlineStr">
        <is>
          <t>Swap</t>
        </is>
      </c>
      <c r="AG20" t="n">
        <v>-7e-06</v>
      </c>
    </row>
    <row r="21">
      <c r="A21" t="inlineStr">
        <is>
          <t>AGGH</t>
        </is>
      </c>
      <c r="B21" t="inlineStr">
        <is>
          <t>IRS P 3.896 12/15/2027 12/15/2037</t>
        </is>
      </c>
      <c r="C21" t="inlineStr">
        <is>
          <t>IRS P 3.896 12/15/2027 12/15/2037</t>
        </is>
      </c>
      <c r="F21" t="inlineStr">
        <is>
          <t>IRSP38960 00001</t>
        </is>
      </c>
      <c r="G21" s="1" t="n">
        <v>-41700000</v>
      </c>
      <c r="H21" s="1" t="n">
        <v>99.21388</v>
      </c>
      <c r="I21" s="2" t="n">
        <v>-41372188.14</v>
      </c>
      <c r="J21" s="3" t="n">
        <v>-0.12351205</v>
      </c>
      <c r="K21" s="4" t="n">
        <v>334964802.83</v>
      </c>
      <c r="L21" s="5" t="n">
        <v>16150001</v>
      </c>
      <c r="M21" s="6" t="n">
        <v>20.74085338</v>
      </c>
      <c r="N21" s="7">
        <f>IF(ISNUMBER(_xll.BDP($C21, "DELTA_MID")),_xll.BDP($C21, "DELTA_MID")," ")</f>
        <v/>
      </c>
      <c r="O21" s="7">
        <f>IF(ISNUMBER(N21),_xll.BDP($C21, "OPT_UNDL_TICKER"),"")</f>
        <v/>
      </c>
      <c r="P21" s="8">
        <f>IF(ISNUMBER(N21),_xll.BDP($C21, "OPT_UNDL_PX")," ")</f>
        <v/>
      </c>
      <c r="Q21" s="7">
        <f>IF(ISNUMBER(N21),+G21*_xll.BDP($C21, "PX_POS_MULT_FACTOR")*P21/K21," ")</f>
        <v/>
      </c>
      <c r="R21" s="8">
        <f>IF(OR($A21="TUA",$A21="TYA"),"",IF(ISNUMBER(_xll.BDP($C21,"DUR_ADJ_OAS_MID")),_xll.BDP($C21,"DUR_ADJ_OAS_MID"),IF(ISNUMBER(_xll.BDP($E21&amp;" ISIN","DUR_ADJ_OAS_MID")),_xll.BDP($E21&amp;" ISIN","DUR_ADJ_OAS_MID")," ")))</f>
        <v/>
      </c>
      <c r="S21" s="7">
        <f>IF(ISNUMBER(N21),Q21*N21,IF(ISNUMBER(R21),J21*R21," "))</f>
        <v/>
      </c>
      <c r="T21" t="inlineStr">
        <is>
          <t>IRSP38960 00001</t>
        </is>
      </c>
      <c r="U21" t="inlineStr">
        <is>
          <t>Swap</t>
        </is>
      </c>
      <c r="AG21" t="n">
        <v>-7e-06</v>
      </c>
    </row>
    <row r="22">
      <c r="A22" t="inlineStr">
        <is>
          <t>AGGH</t>
        </is>
      </c>
      <c r="B22" t="inlineStr">
        <is>
          <t>IRS R SOFR 12/15/2027 12/15/2037</t>
        </is>
      </c>
      <c r="C22" t="inlineStr">
        <is>
          <t>IRS R SOFR 12/15/2027 12/15/2037</t>
        </is>
      </c>
      <c r="F22" t="inlineStr">
        <is>
          <t>IRSP38960</t>
        </is>
      </c>
      <c r="G22" s="1" t="n">
        <v>41700000</v>
      </c>
      <c r="H22" s="1" t="n">
        <v>100</v>
      </c>
      <c r="I22" s="2" t="n">
        <v>41700000</v>
      </c>
      <c r="J22" s="3" t="n">
        <v>0.12449069</v>
      </c>
      <c r="K22" s="4" t="n">
        <v>334964802.83</v>
      </c>
      <c r="L22" s="5" t="n">
        <v>16150001</v>
      </c>
      <c r="M22" s="6" t="n">
        <v>20.74085338</v>
      </c>
      <c r="N22" s="7">
        <f>IF(ISNUMBER(_xll.BDP($C22, "DELTA_MID")),_xll.BDP($C22, "DELTA_MID")," ")</f>
        <v/>
      </c>
      <c r="O22" s="7">
        <f>IF(ISNUMBER(N22),_xll.BDP($C22, "OPT_UNDL_TICKER"),"")</f>
        <v/>
      </c>
      <c r="P22" s="8">
        <f>IF(ISNUMBER(N22),_xll.BDP($C22, "OPT_UNDL_PX")," ")</f>
        <v/>
      </c>
      <c r="Q22" s="7">
        <f>IF(ISNUMBER(N22),+G22*_xll.BDP($C22, "PX_POS_MULT_FACTOR")*P22/K22," ")</f>
        <v/>
      </c>
      <c r="R22" s="8">
        <f>IF(OR($A22="TUA",$A22="TYA"),"",IF(ISNUMBER(_xll.BDP($C22,"DUR_ADJ_OAS_MID")),_xll.BDP($C22,"DUR_ADJ_OAS_MID"),IF(ISNUMBER(_xll.BDP($E22&amp;" ISIN","DUR_ADJ_OAS_MID")),_xll.BDP($E22&amp;" ISIN","DUR_ADJ_OAS_MID")," ")))</f>
        <v/>
      </c>
      <c r="S22" s="7">
        <f>IF(ISNUMBER(N22),Q22*N22,IF(ISNUMBER(R22),J22*R22," "))</f>
        <v/>
      </c>
      <c r="T22" t="inlineStr">
        <is>
          <t>IRSP38960</t>
        </is>
      </c>
      <c r="U22" t="inlineStr">
        <is>
          <t>Swap</t>
        </is>
      </c>
      <c r="AG22" t="n">
        <v>-7e-06</v>
      </c>
    </row>
    <row r="23">
      <c r="A23" t="inlineStr">
        <is>
          <t>AGGH</t>
        </is>
      </c>
      <c r="B23" t="inlineStr">
        <is>
          <t>B 01/08/26 Govt</t>
        </is>
      </c>
      <c r="C23" t="inlineStr">
        <is>
          <t>B 01/08/26 Govt</t>
        </is>
      </c>
      <c r="D23" t="inlineStr">
        <is>
          <t>BVMNBF5</t>
        </is>
      </c>
      <c r="E23" t="inlineStr">
        <is>
          <t>US912797RH21</t>
        </is>
      </c>
      <c r="F23" t="inlineStr">
        <is>
          <t>912797RH2</t>
        </is>
      </c>
      <c r="G23" s="1" t="n">
        <v>2500000</v>
      </c>
      <c r="H23" s="1" t="n">
        <v>99.871354</v>
      </c>
      <c r="I23" s="2" t="n">
        <v>2496783.85</v>
      </c>
      <c r="J23" s="3" t="n">
        <v>0.00745387</v>
      </c>
      <c r="K23" s="4" t="n">
        <v>334964802.83</v>
      </c>
      <c r="L23" s="5" t="n">
        <v>16150001</v>
      </c>
      <c r="M23" s="6" t="n">
        <v>20.74085338</v>
      </c>
      <c r="N23" s="7">
        <f>IF(ISNUMBER(_xll.BDP($C23, "DELTA_MID")),_xll.BDP($C23, "DELTA_MID")," ")</f>
        <v/>
      </c>
      <c r="O23" s="7">
        <f>IF(ISNUMBER(N23),_xll.BDP($C23, "OPT_UNDL_TICKER"),"")</f>
        <v/>
      </c>
      <c r="P23" s="8">
        <f>IF(ISNUMBER(N23),_xll.BDP($C23, "OPT_UNDL_PX")," ")</f>
        <v/>
      </c>
      <c r="Q23" s="7">
        <f>IF(ISNUMBER(N23),+G23*_xll.BDP($C23, "PX_POS_MULT_FACTOR")*P23/K23," ")</f>
        <v/>
      </c>
      <c r="R23" s="8">
        <f>IF(OR($A23="TUA",$A23="TYA"),"",IF(ISNUMBER(_xll.BDP($C23,"DUR_ADJ_OAS_MID")),_xll.BDP($C23,"DUR_ADJ_OAS_MID"),IF(ISNUMBER(_xll.BDP($E23&amp;" ISIN","DUR_ADJ_OAS_MID")),_xll.BDP($E23&amp;" ISIN","DUR_ADJ_OAS_MID")," ")))</f>
        <v/>
      </c>
      <c r="S23" s="7">
        <f>IF(ISNUMBER(N23),Q23*N23,IF(ISNUMBER(R23),J23*R23," "))</f>
        <v/>
      </c>
      <c r="T23" t="inlineStr">
        <is>
          <t>912797RH2</t>
        </is>
      </c>
      <c r="U23" t="inlineStr">
        <is>
          <t>Treasury Bill</t>
        </is>
      </c>
      <c r="AG23" t="n">
        <v>-7e-06</v>
      </c>
    </row>
    <row r="24">
      <c r="A24" t="inlineStr">
        <is>
          <t>AGGH</t>
        </is>
      </c>
      <c r="B24" t="inlineStr">
        <is>
          <t>B 04/21/26 Govt</t>
        </is>
      </c>
      <c r="C24" t="inlineStr">
        <is>
          <t>B 04/21/26 Govt</t>
        </is>
      </c>
      <c r="D24" t="inlineStr">
        <is>
          <t>BW7ZWK5</t>
        </is>
      </c>
      <c r="E24" t="inlineStr">
        <is>
          <t>US912797TJ68</t>
        </is>
      </c>
      <c r="F24" t="inlineStr">
        <is>
          <t>912797TJ6</t>
        </is>
      </c>
      <c r="G24" s="1" t="n">
        <v>10500000</v>
      </c>
      <c r="H24" s="1" t="n">
        <v>98.85490299999999</v>
      </c>
      <c r="I24" s="2" t="n">
        <v>10379764.81</v>
      </c>
      <c r="J24" s="3" t="n">
        <v>0.03098763</v>
      </c>
      <c r="K24" s="4" t="n">
        <v>334964802.83</v>
      </c>
      <c r="L24" s="5" t="n">
        <v>16150001</v>
      </c>
      <c r="M24" s="6" t="n">
        <v>20.74085338</v>
      </c>
      <c r="N24" s="7">
        <f>IF(ISNUMBER(_xll.BDP($C24, "DELTA_MID")),_xll.BDP($C24, "DELTA_MID")," ")</f>
        <v/>
      </c>
      <c r="O24" s="7">
        <f>IF(ISNUMBER(N24),_xll.BDP($C24, "OPT_UNDL_TICKER"),"")</f>
        <v/>
      </c>
      <c r="P24" s="8">
        <f>IF(ISNUMBER(N24),_xll.BDP($C24, "OPT_UNDL_PX")," ")</f>
        <v/>
      </c>
      <c r="Q24" s="7">
        <f>IF(ISNUMBER(N24),+G24*_xll.BDP($C24, "PX_POS_MULT_FACTOR")*P24/K24," ")</f>
        <v/>
      </c>
      <c r="R24" s="8">
        <f>IF(OR($A24="TUA",$A24="TYA"),"",IF(ISNUMBER(_xll.BDP($C24,"DUR_ADJ_OAS_MID")),_xll.BDP($C24,"DUR_ADJ_OAS_MID"),IF(ISNUMBER(_xll.BDP($E24&amp;" ISIN","DUR_ADJ_OAS_MID")),_xll.BDP($E24&amp;" ISIN","DUR_ADJ_OAS_MID")," ")))</f>
        <v/>
      </c>
      <c r="S24" s="7">
        <f>IF(ISNUMBER(N24),Q24*N24,IF(ISNUMBER(R24),J24*R24," "))</f>
        <v/>
      </c>
      <c r="T24" t="inlineStr">
        <is>
          <t>912797TJ6</t>
        </is>
      </c>
      <c r="U24" t="inlineStr">
        <is>
          <t>Treasury Bill</t>
        </is>
      </c>
      <c r="AG24" t="n">
        <v>-7e-06</v>
      </c>
    </row>
    <row r="25">
      <c r="A25" t="inlineStr">
        <is>
          <t>AGGH</t>
        </is>
      </c>
      <c r="B25" t="inlineStr">
        <is>
          <t>B 3/3/26 Govt</t>
        </is>
      </c>
      <c r="C25" t="inlineStr">
        <is>
          <t>B 3/3/26 Govt</t>
        </is>
      </c>
      <c r="D25" t="inlineStr">
        <is>
          <t>BRCDJF3</t>
        </is>
      </c>
      <c r="E25" t="inlineStr">
        <is>
          <t>US912797ST59</t>
        </is>
      </c>
      <c r="F25" t="inlineStr">
        <is>
          <t>912797ST5</t>
        </is>
      </c>
      <c r="G25" s="1" t="n">
        <v>3000000</v>
      </c>
      <c r="H25" s="1" t="n">
        <v>99.340906</v>
      </c>
      <c r="I25" s="2" t="n">
        <v>2980227.18</v>
      </c>
      <c r="J25" s="3" t="n">
        <v>0.00889714</v>
      </c>
      <c r="K25" s="4" t="n">
        <v>334964802.83</v>
      </c>
      <c r="L25" s="5" t="n">
        <v>16150001</v>
      </c>
      <c r="M25" s="6" t="n">
        <v>20.74085338</v>
      </c>
      <c r="N25" s="7">
        <f>IF(ISNUMBER(_xll.BDP($C25, "DELTA_MID")),_xll.BDP($C25, "DELTA_MID")," ")</f>
        <v/>
      </c>
      <c r="O25" s="7">
        <f>IF(ISNUMBER(N25),_xll.BDP($C25, "OPT_UNDL_TICKER"),"")</f>
        <v/>
      </c>
      <c r="P25" s="8">
        <f>IF(ISNUMBER(N25),_xll.BDP($C25, "OPT_UNDL_PX")," ")</f>
        <v/>
      </c>
      <c r="Q25" s="7">
        <f>IF(ISNUMBER(N25),+G25*_xll.BDP($C25, "PX_POS_MULT_FACTOR")*P25/K25," ")</f>
        <v/>
      </c>
      <c r="R25" s="8">
        <f>IF(OR($A25="TUA",$A25="TYA"),"",IF(ISNUMBER(_xll.BDP($C25,"DUR_ADJ_OAS_MID")),_xll.BDP($C25,"DUR_ADJ_OAS_MID"),IF(ISNUMBER(_xll.BDP($E25&amp;" ISIN","DUR_ADJ_OAS_MID")),_xll.BDP($E25&amp;" ISIN","DUR_ADJ_OAS_MID")," ")))</f>
        <v/>
      </c>
      <c r="S25" s="7">
        <f>IF(ISNUMBER(N25),Q25*N25,IF(ISNUMBER(R25),J25*R25," "))</f>
        <v/>
      </c>
      <c r="T25" t="inlineStr">
        <is>
          <t>912797ST5</t>
        </is>
      </c>
      <c r="U25" t="inlineStr">
        <is>
          <t>Treasury Bill</t>
        </is>
      </c>
      <c r="AG25" t="n">
        <v>-7e-06</v>
      </c>
    </row>
    <row r="26">
      <c r="A26" t="inlineStr">
        <is>
          <t>AGGH</t>
        </is>
      </c>
      <c r="B26" t="inlineStr">
        <is>
          <t>B 3/31/26 Govt</t>
        </is>
      </c>
      <c r="C26" t="inlineStr">
        <is>
          <t>B 3/31/26 Govt</t>
        </is>
      </c>
      <c r="D26" t="inlineStr">
        <is>
          <t>BR115D8</t>
        </is>
      </c>
      <c r="E26" t="inlineStr">
        <is>
          <t>US912797TB33</t>
        </is>
      </c>
      <c r="F26" t="inlineStr">
        <is>
          <t>912797TB3</t>
        </is>
      </c>
      <c r="G26" s="1" t="n">
        <v>4300000</v>
      </c>
      <c r="H26" s="1" t="n">
        <v>99.06622900000001</v>
      </c>
      <c r="I26" s="2" t="n">
        <v>4259847.85</v>
      </c>
      <c r="J26" s="3" t="n">
        <v>0.0127173</v>
      </c>
      <c r="K26" s="4" t="n">
        <v>334964802.83</v>
      </c>
      <c r="L26" s="5" t="n">
        <v>16150001</v>
      </c>
      <c r="M26" s="6" t="n">
        <v>20.74085338</v>
      </c>
      <c r="N26" s="7">
        <f>IF(ISNUMBER(_xll.BDP($C26, "DELTA_MID")),_xll.BDP($C26, "DELTA_MID")," ")</f>
        <v/>
      </c>
      <c r="O26" s="7">
        <f>IF(ISNUMBER(N26),_xll.BDP($C26, "OPT_UNDL_TICKER"),"")</f>
        <v/>
      </c>
      <c r="P26" s="8">
        <f>IF(ISNUMBER(N26),_xll.BDP($C26, "OPT_UNDL_PX")," ")</f>
        <v/>
      </c>
      <c r="Q26" s="7">
        <f>IF(ISNUMBER(N26),+G26*_xll.BDP($C26, "PX_POS_MULT_FACTOR")*P26/K26," ")</f>
        <v/>
      </c>
      <c r="R26" s="8">
        <f>IF(OR($A26="TUA",$A26="TYA"),"",IF(ISNUMBER(_xll.BDP($C26,"DUR_ADJ_OAS_MID")),_xll.BDP($C26,"DUR_ADJ_OAS_MID"),IF(ISNUMBER(_xll.BDP($E26&amp;" ISIN","DUR_ADJ_OAS_MID")),_xll.BDP($E26&amp;" ISIN","DUR_ADJ_OAS_MID")," ")))</f>
        <v/>
      </c>
      <c r="S26" s="7">
        <f>IF(ISNUMBER(N26),Q26*N26,IF(ISNUMBER(R26),J26*R26," "))</f>
        <v/>
      </c>
      <c r="T26" t="inlineStr">
        <is>
          <t>912797TB3</t>
        </is>
      </c>
      <c r="U26" t="inlineStr">
        <is>
          <t>Treasury Bill</t>
        </is>
      </c>
      <c r="AG26" t="n">
        <v>-7e-06</v>
      </c>
    </row>
    <row r="27">
      <c r="A27" t="inlineStr">
        <is>
          <t>AGGH</t>
        </is>
      </c>
      <c r="B27" t="inlineStr">
        <is>
          <t>B 4/14/26 Govt</t>
        </is>
      </c>
      <c r="C27" t="inlineStr">
        <is>
          <t>B 4/14/26 Govt</t>
        </is>
      </c>
      <c r="D27" t="inlineStr">
        <is>
          <t>BVV5T69</t>
        </is>
      </c>
      <c r="E27" t="inlineStr">
        <is>
          <t>US912797TH03</t>
        </is>
      </c>
      <c r="F27" t="inlineStr">
        <is>
          <t>912797TH0</t>
        </is>
      </c>
      <c r="G27" s="1" t="n">
        <v>2800000</v>
      </c>
      <c r="H27" s="1" t="n">
        <v>98.927977</v>
      </c>
      <c r="I27" s="2" t="n">
        <v>2769983.36</v>
      </c>
      <c r="J27" s="3" t="n">
        <v>0.008269479999999999</v>
      </c>
      <c r="K27" s="4" t="n">
        <v>334964802.83</v>
      </c>
      <c r="L27" s="5" t="n">
        <v>16150001</v>
      </c>
      <c r="M27" s="6" t="n">
        <v>20.74085338</v>
      </c>
      <c r="N27" s="7">
        <f>IF(ISNUMBER(_xll.BDP($C27, "DELTA_MID")),_xll.BDP($C27, "DELTA_MID")," ")</f>
        <v/>
      </c>
      <c r="O27" s="7">
        <f>IF(ISNUMBER(N27),_xll.BDP($C27, "OPT_UNDL_TICKER"),"")</f>
        <v/>
      </c>
      <c r="P27" s="8">
        <f>IF(ISNUMBER(N27),_xll.BDP($C27, "OPT_UNDL_PX")," ")</f>
        <v/>
      </c>
      <c r="Q27" s="7">
        <f>IF(ISNUMBER(N27),+G27*_xll.BDP($C27, "PX_POS_MULT_FACTOR")*P27/K27," ")</f>
        <v/>
      </c>
      <c r="R27" s="8">
        <f>IF(OR($A27="TUA",$A27="TYA"),"",IF(ISNUMBER(_xll.BDP($C27,"DUR_ADJ_OAS_MID")),_xll.BDP($C27,"DUR_ADJ_OAS_MID"),IF(ISNUMBER(_xll.BDP($E27&amp;" ISIN","DUR_ADJ_OAS_MID")),_xll.BDP($E27&amp;" ISIN","DUR_ADJ_OAS_MID")," ")))</f>
        <v/>
      </c>
      <c r="S27" s="7">
        <f>IF(ISNUMBER(N27),Q27*N27,IF(ISNUMBER(R27),J27*R27," "))</f>
        <v/>
      </c>
      <c r="T27" t="inlineStr">
        <is>
          <t>912797TH0</t>
        </is>
      </c>
      <c r="U27" t="inlineStr">
        <is>
          <t>Treasury Bill</t>
        </is>
      </c>
      <c r="AG27" t="n">
        <v>-7e-06</v>
      </c>
    </row>
    <row r="28">
      <c r="A28" t="inlineStr">
        <is>
          <t>AGGH</t>
        </is>
      </c>
      <c r="B28" t="inlineStr">
        <is>
          <t>Cash</t>
        </is>
      </c>
      <c r="C28" t="inlineStr">
        <is>
          <t>Cash</t>
        </is>
      </c>
      <c r="G28" s="1" t="n">
        <v>4009760.87</v>
      </c>
      <c r="H28" s="1" t="n">
        <v>1</v>
      </c>
      <c r="I28" s="2" t="n">
        <v>4009760.87</v>
      </c>
      <c r="J28" s="3" t="n">
        <v>0.01197069</v>
      </c>
      <c r="K28" s="4" t="n">
        <v>334964802.83</v>
      </c>
      <c r="L28" s="5" t="n">
        <v>16150001</v>
      </c>
      <c r="M28" s="6" t="n">
        <v>20.74085338</v>
      </c>
      <c r="N28" s="7">
        <f>IF(ISNUMBER(_xll.BDP($C28, "DELTA_MID")),_xll.BDP($C28, "DELTA_MID")," ")</f>
        <v/>
      </c>
      <c r="O28" s="7">
        <f>IF(ISNUMBER(N28),_xll.BDP($C28, "OPT_UNDL_TICKER"),"")</f>
        <v/>
      </c>
      <c r="P28" s="8">
        <f>IF(ISNUMBER(N28),_xll.BDP($C28, "OPT_UNDL_PX")," ")</f>
        <v/>
      </c>
      <c r="Q28" s="7">
        <f>IF(ISNUMBER(N28),+G28*_xll.BDP($C28, "PX_POS_MULT_FACTOR")*P28/K28," ")</f>
        <v/>
      </c>
      <c r="R28" s="8">
        <f>IF(OR($A28="TUA",$A28="TYA"),"",IF(ISNUMBER(_xll.BDP($C28,"DUR_ADJ_OAS_MID")),_xll.BDP($C28,"DUR_ADJ_OAS_MID"),IF(ISNUMBER(_xll.BDP($E28&amp;" ISIN","DUR_ADJ_OAS_MID")),_xll.BDP($E28&amp;" ISIN","DUR_ADJ_OAS_MID")," ")))</f>
        <v/>
      </c>
      <c r="S28" s="7">
        <f>IF(ISNUMBER(N28),Q28*N28,IF(ISNUMBER(R28),J28*R28," "))</f>
        <v/>
      </c>
      <c r="T28" t="inlineStr">
        <is>
          <t>Cash</t>
        </is>
      </c>
      <c r="U28" t="inlineStr">
        <is>
          <t>Cash</t>
        </is>
      </c>
      <c r="AG28" t="n">
        <v>-7e-06</v>
      </c>
    </row>
    <row r="29">
      <c r="N29" s="7">
        <f>IF(ISNUMBER(_xll.BDP($C29, "DELTA_MID")),_xll.BDP($C29, "DELTA_MID")," ")</f>
        <v/>
      </c>
      <c r="O29" s="7">
        <f>IF(ISNUMBER(N29),_xll.BDP($C29, "OPT_UNDL_TICKER"),"")</f>
        <v/>
      </c>
      <c r="P29" s="8">
        <f>IF(ISNUMBER(N29),_xll.BDP($C29, "OPT_UNDL_PX")," ")</f>
        <v/>
      </c>
      <c r="Q29" s="7">
        <f>IF(ISNUMBER(N29),+G29*_xll.BDP($C29, "PX_POS_MULT_FACTOR")*P29/K29," ")</f>
        <v/>
      </c>
      <c r="R29" s="8">
        <f>IF(OR($A29="TUA",$A29="TYA"),"",IF(ISNUMBER(_xll.BDP($C29,"DUR_ADJ_OAS_MID")),_xll.BDP($C29,"DUR_ADJ_OAS_MID"),IF(ISNUMBER(_xll.BDP($E29&amp;" ISIN","DUR_ADJ_OAS_MID")),_xll.BDP($E29&amp;" ISIN","DUR_ADJ_OAS_MID")," ")))</f>
        <v/>
      </c>
      <c r="S29" s="7">
        <f>IF(ISNUMBER(N29),Q29*N29,IF(ISNUMBER(R29),J29*R29," "))</f>
        <v/>
      </c>
    </row>
    <row r="30">
      <c r="A30" t="inlineStr">
        <is>
          <t>BUCK</t>
        </is>
      </c>
      <c r="B30" t="inlineStr">
        <is>
          <t>US TRS Bond Fri WK2 Jan26C 123</t>
        </is>
      </c>
      <c r="C30" t="inlineStr">
        <is>
          <t>2CF6C 123.0 Comdty</t>
        </is>
      </c>
      <c r="F30" t="inlineStr">
        <is>
          <t>01Z1SMGS8</t>
        </is>
      </c>
      <c r="G30" s="1" t="n">
        <v>300</v>
      </c>
      <c r="H30" s="1" t="n">
        <v>0</v>
      </c>
      <c r="I30" s="2" t="n">
        <v>0</v>
      </c>
      <c r="J30" s="3" t="n">
        <v>0</v>
      </c>
      <c r="K30" s="4" t="n">
        <v>353673588.05</v>
      </c>
      <c r="L30" s="5" t="n">
        <v>14925001</v>
      </c>
      <c r="M30" s="6" t="n">
        <v>23.69672123</v>
      </c>
      <c r="N30" s="7">
        <f>IF(ISNUMBER(_xll.BDP($C30, "DELTA_MID")),_xll.BDP($C30, "DELTA_MID")," ")</f>
        <v/>
      </c>
      <c r="O30" s="7">
        <f>IF(ISNUMBER(N30),_xll.BDP($C30, "OPT_UNDL_TICKER"),"")</f>
        <v/>
      </c>
      <c r="P30" s="8">
        <f>IF(ISNUMBER(N30),_xll.BDP($C30, "OPT_UNDL_PX")," ")</f>
        <v/>
      </c>
      <c r="Q30" s="7">
        <f>IF(ISNUMBER(N30),+G30*_xll.BDP($C30, "PX_POS_MULT_FACTOR")*P30/K30," ")</f>
        <v/>
      </c>
      <c r="R30" s="8">
        <f>IF(OR($A30="TUA",$A30="TYA"),"",IF(ISNUMBER(_xll.BDP($C30,"DUR_ADJ_OAS_MID")),_xll.BDP($C30,"DUR_ADJ_OAS_MID"),IF(ISNUMBER(_xll.BDP($E30&amp;" ISIN","DUR_ADJ_OAS_MID")),_xll.BDP($E30&amp;" ISIN","DUR_ADJ_OAS_MID")," ")))</f>
        <v/>
      </c>
      <c r="S30" s="7">
        <f>IF(ISNUMBER(N30),Q30*N30,IF(ISNUMBER(R30),J30*R30," "))</f>
        <v/>
      </c>
      <c r="T30" t="inlineStr">
        <is>
          <t>01Z1SMGS8</t>
        </is>
      </c>
      <c r="U30" t="inlineStr">
        <is>
          <t>Option</t>
        </is>
      </c>
      <c r="AG30" t="n">
        <v>0</v>
      </c>
    </row>
    <row r="31">
      <c r="A31" t="inlineStr">
        <is>
          <t>BUCK</t>
        </is>
      </c>
      <c r="B31" t="inlineStr">
        <is>
          <t>US Bond Fut Opt Jan26P 111</t>
        </is>
      </c>
      <c r="C31" t="inlineStr">
        <is>
          <t>USF6P 111.0 Comdty</t>
        </is>
      </c>
      <c r="F31" t="inlineStr">
        <is>
          <t>01WCS8N22</t>
        </is>
      </c>
      <c r="G31" s="1" t="n">
        <v>-300</v>
      </c>
      <c r="H31" s="1" t="n">
        <v>0</v>
      </c>
      <c r="I31" s="2" t="n">
        <v>0</v>
      </c>
      <c r="J31" s="3" t="n">
        <v>0</v>
      </c>
      <c r="K31" s="4" t="n">
        <v>353673588.05</v>
      </c>
      <c r="L31" s="5" t="n">
        <v>14925001</v>
      </c>
      <c r="M31" s="6" t="n">
        <v>23.69672123</v>
      </c>
      <c r="N31" s="7">
        <f>IF(ISNUMBER(_xll.BDP($C31, "DELTA_MID")),_xll.BDP($C31, "DELTA_MID")," ")</f>
        <v/>
      </c>
      <c r="O31" s="7">
        <f>IF(ISNUMBER(N31),_xll.BDP($C31, "OPT_UNDL_TICKER"),"")</f>
        <v/>
      </c>
      <c r="P31" s="8">
        <f>IF(ISNUMBER(N31),_xll.BDP($C31, "OPT_UNDL_PX")," ")</f>
        <v/>
      </c>
      <c r="Q31" s="7">
        <f>IF(ISNUMBER(N31),+G31*_xll.BDP($C31, "PX_POS_MULT_FACTOR")*P31/K31," ")</f>
        <v/>
      </c>
      <c r="R31" s="8">
        <f>IF(OR($A31="TUA",$A31="TYA"),"",IF(ISNUMBER(_xll.BDP($C31,"DUR_ADJ_OAS_MID")),_xll.BDP($C31,"DUR_ADJ_OAS_MID"),IF(ISNUMBER(_xll.BDP($E31&amp;" ISIN","DUR_ADJ_OAS_MID")),_xll.BDP($E31&amp;" ISIN","DUR_ADJ_OAS_MID")," ")))</f>
        <v/>
      </c>
      <c r="S31" s="7">
        <f>IF(ISNUMBER(N31),Q31*N31,IF(ISNUMBER(R31),J31*R31," "))</f>
        <v/>
      </c>
      <c r="T31" t="inlineStr">
        <is>
          <t>01WCS8N22</t>
        </is>
      </c>
      <c r="U31" t="inlineStr">
        <is>
          <t>Option</t>
        </is>
      </c>
      <c r="AG31" t="n">
        <v>0</v>
      </c>
    </row>
    <row r="32">
      <c r="A32" t="inlineStr">
        <is>
          <t>BUCK</t>
        </is>
      </c>
      <c r="B32" t="inlineStr">
        <is>
          <t>US Bond Fut Opt  Jan26P 113</t>
        </is>
      </c>
      <c r="C32" t="inlineStr">
        <is>
          <t>USF6P 113.0 Comdty</t>
        </is>
      </c>
      <c r="F32" t="inlineStr">
        <is>
          <t>01WCS8ZM3</t>
        </is>
      </c>
      <c r="G32" s="1" t="n">
        <v>300</v>
      </c>
      <c r="H32" s="1" t="n">
        <v>0</v>
      </c>
      <c r="I32" s="2" t="n">
        <v>0</v>
      </c>
      <c r="J32" s="3" t="n">
        <v>0</v>
      </c>
      <c r="K32" s="4" t="n">
        <v>353673588.05</v>
      </c>
      <c r="L32" s="5" t="n">
        <v>14925001</v>
      </c>
      <c r="M32" s="6" t="n">
        <v>23.69672123</v>
      </c>
      <c r="N32" s="7">
        <f>IF(ISNUMBER(_xll.BDP($C32, "DELTA_MID")),_xll.BDP($C32, "DELTA_MID")," ")</f>
        <v/>
      </c>
      <c r="O32" s="7">
        <f>IF(ISNUMBER(N32),_xll.BDP($C32, "OPT_UNDL_TICKER"),"")</f>
        <v/>
      </c>
      <c r="P32" s="8">
        <f>IF(ISNUMBER(N32),_xll.BDP($C32, "OPT_UNDL_PX")," ")</f>
        <v/>
      </c>
      <c r="Q32" s="7">
        <f>IF(ISNUMBER(N32),+G32*_xll.BDP($C32, "PX_POS_MULT_FACTOR")*P32/K32," ")</f>
        <v/>
      </c>
      <c r="R32" s="8">
        <f>IF(OR($A32="TUA",$A32="TYA"),"",IF(ISNUMBER(_xll.BDP($C32,"DUR_ADJ_OAS_MID")),_xll.BDP($C32,"DUR_ADJ_OAS_MID"),IF(ISNUMBER(_xll.BDP($E32&amp;" ISIN","DUR_ADJ_OAS_MID")),_xll.BDP($E32&amp;" ISIN","DUR_ADJ_OAS_MID")," ")))</f>
        <v/>
      </c>
      <c r="S32" s="7">
        <f>IF(ISNUMBER(N32),Q32*N32,IF(ISNUMBER(R32),J32*R32," "))</f>
        <v/>
      </c>
      <c r="T32" t="inlineStr">
        <is>
          <t>01WCS8ZM3</t>
        </is>
      </c>
      <c r="U32" t="inlineStr">
        <is>
          <t>Option</t>
        </is>
      </c>
      <c r="AG32" t="n">
        <v>0</v>
      </c>
    </row>
    <row r="33">
      <c r="A33" t="inlineStr">
        <is>
          <t>BUCK</t>
        </is>
      </c>
      <c r="B33" t="inlineStr">
        <is>
          <t>US Bond Fut Opt Mar26P 112</t>
        </is>
      </c>
      <c r="C33" t="inlineStr">
        <is>
          <t>USH6P 112.0 Comdty</t>
        </is>
      </c>
      <c r="F33" t="inlineStr">
        <is>
          <t>01VPMXN34</t>
        </is>
      </c>
      <c r="G33" s="1" t="n">
        <v>-300</v>
      </c>
      <c r="H33" s="1" t="n">
        <v>0.40625</v>
      </c>
      <c r="I33" s="2" t="n">
        <v>-121875</v>
      </c>
      <c r="J33" s="3" t="n">
        <v>-0.0003446</v>
      </c>
      <c r="K33" s="4" t="n">
        <v>353673588.05</v>
      </c>
      <c r="L33" s="5" t="n">
        <v>14925001</v>
      </c>
      <c r="M33" s="6" t="n">
        <v>23.69672123</v>
      </c>
      <c r="N33" s="7">
        <f>IF(ISNUMBER(_xll.BDP($C33, "DELTA_MID")),_xll.BDP($C33, "DELTA_MID")," ")</f>
        <v/>
      </c>
      <c r="O33" s="7">
        <f>IF(ISNUMBER(N33),_xll.BDP($C33, "OPT_UNDL_TICKER"),"")</f>
        <v/>
      </c>
      <c r="P33" s="8">
        <f>IF(ISNUMBER(N33),_xll.BDP($C33, "OPT_UNDL_PX")," ")</f>
        <v/>
      </c>
      <c r="Q33" s="7">
        <f>IF(ISNUMBER(N33),+G33*_xll.BDP($C33, "PX_POS_MULT_FACTOR")*P33/K33," ")</f>
        <v/>
      </c>
      <c r="R33" s="8">
        <f>IF(OR($A33="TUA",$A33="TYA"),"",IF(ISNUMBER(_xll.BDP($C33,"DUR_ADJ_OAS_MID")),_xll.BDP($C33,"DUR_ADJ_OAS_MID"),IF(ISNUMBER(_xll.BDP($E33&amp;" ISIN","DUR_ADJ_OAS_MID")),_xll.BDP($E33&amp;" ISIN","DUR_ADJ_OAS_MID")," ")))</f>
        <v/>
      </c>
      <c r="S33" s="7">
        <f>IF(ISNUMBER(N33),Q33*N33,IF(ISNUMBER(R33),J33*R33," "))</f>
        <v/>
      </c>
      <c r="T33" t="inlineStr">
        <is>
          <t>01VPMXN34</t>
        </is>
      </c>
      <c r="U33" t="inlineStr">
        <is>
          <t>Option</t>
        </is>
      </c>
      <c r="AG33" t="n">
        <v>0</v>
      </c>
    </row>
    <row r="34">
      <c r="A34" t="inlineStr">
        <is>
          <t>BUCK</t>
        </is>
      </c>
      <c r="B34" t="inlineStr">
        <is>
          <t>US Bond Fut Opt Feb26C 117</t>
        </is>
      </c>
      <c r="C34" t="inlineStr">
        <is>
          <t>USG6C 117.0 Comdty</t>
        </is>
      </c>
      <c r="F34" t="inlineStr">
        <is>
          <t>01XM5YM31</t>
        </is>
      </c>
      <c r="G34" s="1" t="n">
        <v>-300</v>
      </c>
      <c r="H34" s="1" t="n">
        <v>0.515625</v>
      </c>
      <c r="I34" s="2" t="n">
        <v>-154687.5</v>
      </c>
      <c r="J34" s="3" t="n">
        <v>-0.00043737</v>
      </c>
      <c r="K34" s="4" t="n">
        <v>353673588.05</v>
      </c>
      <c r="L34" s="5" t="n">
        <v>14925001</v>
      </c>
      <c r="M34" s="6" t="n">
        <v>23.69672123</v>
      </c>
      <c r="N34" s="7">
        <f>IF(ISNUMBER(_xll.BDP($C34, "DELTA_MID")),_xll.BDP($C34, "DELTA_MID")," ")</f>
        <v/>
      </c>
      <c r="O34" s="7">
        <f>IF(ISNUMBER(N34),_xll.BDP($C34, "OPT_UNDL_TICKER"),"")</f>
        <v/>
      </c>
      <c r="P34" s="8">
        <f>IF(ISNUMBER(N34),_xll.BDP($C34, "OPT_UNDL_PX")," ")</f>
        <v/>
      </c>
      <c r="Q34" s="7">
        <f>IF(ISNUMBER(N34),+G34*_xll.BDP($C34, "PX_POS_MULT_FACTOR")*P34/K34," ")</f>
        <v/>
      </c>
      <c r="R34" s="8">
        <f>IF(OR($A34="TUA",$A34="TYA"),"",IF(ISNUMBER(_xll.BDP($C34,"DUR_ADJ_OAS_MID")),_xll.BDP($C34,"DUR_ADJ_OAS_MID"),IF(ISNUMBER(_xll.BDP($E34&amp;" ISIN","DUR_ADJ_OAS_MID")),_xll.BDP($E34&amp;" ISIN","DUR_ADJ_OAS_MID")," ")))</f>
        <v/>
      </c>
      <c r="S34" s="7">
        <f>IF(ISNUMBER(N34),Q34*N34,IF(ISNUMBER(R34),J34*R34," "))</f>
        <v/>
      </c>
      <c r="T34" t="inlineStr">
        <is>
          <t>01XM5YM31</t>
        </is>
      </c>
      <c r="U34" t="inlineStr">
        <is>
          <t>Option</t>
        </is>
      </c>
      <c r="AG34" t="n">
        <v>0</v>
      </c>
    </row>
    <row r="35">
      <c r="A35" t="inlineStr">
        <is>
          <t>BUCK</t>
        </is>
      </c>
      <c r="B35" t="inlineStr">
        <is>
          <t>US Bond Fut Opt Feb26C 118</t>
        </is>
      </c>
      <c r="C35" t="inlineStr">
        <is>
          <t>USG6C 118.0 Comdty</t>
        </is>
      </c>
      <c r="F35" t="inlineStr">
        <is>
          <t>01XM5YM68</t>
        </is>
      </c>
      <c r="G35" s="1" t="n">
        <v>-300</v>
      </c>
      <c r="H35" s="1" t="n">
        <v>0.28125</v>
      </c>
      <c r="I35" s="2" t="n">
        <v>-84375</v>
      </c>
      <c r="J35" s="3" t="n">
        <v>-0.00023857</v>
      </c>
      <c r="K35" s="4" t="n">
        <v>353673588.05</v>
      </c>
      <c r="L35" s="5" t="n">
        <v>14925001</v>
      </c>
      <c r="M35" s="6" t="n">
        <v>23.69672123</v>
      </c>
      <c r="N35" s="7">
        <f>IF(ISNUMBER(_xll.BDP($C35, "DELTA_MID")),_xll.BDP($C35, "DELTA_MID")," ")</f>
        <v/>
      </c>
      <c r="O35" s="7">
        <f>IF(ISNUMBER(N35),_xll.BDP($C35, "OPT_UNDL_TICKER"),"")</f>
        <v/>
      </c>
      <c r="P35" s="8">
        <f>IF(ISNUMBER(N35),_xll.BDP($C35, "OPT_UNDL_PX")," ")</f>
        <v/>
      </c>
      <c r="Q35" s="7">
        <f>IF(ISNUMBER(N35),+G35*_xll.BDP($C35, "PX_POS_MULT_FACTOR")*P35/K35," ")</f>
        <v/>
      </c>
      <c r="R35" s="8">
        <f>IF(OR($A35="TUA",$A35="TYA"),"",IF(ISNUMBER(_xll.BDP($C35,"DUR_ADJ_OAS_MID")),_xll.BDP($C35,"DUR_ADJ_OAS_MID"),IF(ISNUMBER(_xll.BDP($E35&amp;" ISIN","DUR_ADJ_OAS_MID")),_xll.BDP($E35&amp;" ISIN","DUR_ADJ_OAS_MID")," ")))</f>
        <v/>
      </c>
      <c r="S35" s="7">
        <f>IF(ISNUMBER(N35),Q35*N35,IF(ISNUMBER(R35),J35*R35," "))</f>
        <v/>
      </c>
      <c r="T35" t="inlineStr">
        <is>
          <t>01XM5YM68</t>
        </is>
      </c>
      <c r="U35" t="inlineStr">
        <is>
          <t>Option</t>
        </is>
      </c>
      <c r="AG35" t="n">
        <v>0</v>
      </c>
    </row>
    <row r="36">
      <c r="A36" t="inlineStr">
        <is>
          <t>BUCK</t>
        </is>
      </c>
      <c r="B36" t="inlineStr">
        <is>
          <t>US Bond Fut Opt Feb26P 113</t>
        </is>
      </c>
      <c r="C36" t="inlineStr">
        <is>
          <t>USG6P 113.0 Comdty</t>
        </is>
      </c>
      <c r="F36" t="inlineStr">
        <is>
          <t>01XM61BC9</t>
        </is>
      </c>
      <c r="G36" s="1" t="n">
        <v>-300</v>
      </c>
      <c r="H36" s="1" t="n">
        <v>0.21875</v>
      </c>
      <c r="I36" s="2" t="n">
        <v>-65625</v>
      </c>
      <c r="J36" s="3" t="n">
        <v>-0.00018555</v>
      </c>
      <c r="K36" s="4" t="n">
        <v>353673588.05</v>
      </c>
      <c r="L36" s="5" t="n">
        <v>14925001</v>
      </c>
      <c r="M36" s="6" t="n">
        <v>23.69672123</v>
      </c>
      <c r="N36" s="7">
        <f>IF(ISNUMBER(_xll.BDP($C36, "DELTA_MID")),_xll.BDP($C36, "DELTA_MID")," ")</f>
        <v/>
      </c>
      <c r="O36" s="7">
        <f>IF(ISNUMBER(N36),_xll.BDP($C36, "OPT_UNDL_TICKER"),"")</f>
        <v/>
      </c>
      <c r="P36" s="8">
        <f>IF(ISNUMBER(N36),_xll.BDP($C36, "OPT_UNDL_PX")," ")</f>
        <v/>
      </c>
      <c r="Q36" s="7">
        <f>IF(ISNUMBER(N36),+G36*_xll.BDP($C36, "PX_POS_MULT_FACTOR")*P36/K36," ")</f>
        <v/>
      </c>
      <c r="R36" s="8">
        <f>IF(OR($A36="TUA",$A36="TYA"),"",IF(ISNUMBER(_xll.BDP($C36,"DUR_ADJ_OAS_MID")),_xll.BDP($C36,"DUR_ADJ_OAS_MID"),IF(ISNUMBER(_xll.BDP($E36&amp;" ISIN","DUR_ADJ_OAS_MID")),_xll.BDP($E36&amp;" ISIN","DUR_ADJ_OAS_MID")," ")))</f>
        <v/>
      </c>
      <c r="S36" s="7">
        <f>IF(ISNUMBER(N36),Q36*N36,IF(ISNUMBER(R36),J36*R36," "))</f>
        <v/>
      </c>
      <c r="T36" t="inlineStr">
        <is>
          <t>01XM61BC9</t>
        </is>
      </c>
      <c r="U36" t="inlineStr">
        <is>
          <t>Option</t>
        </is>
      </c>
      <c r="AG36" t="n">
        <v>0</v>
      </c>
    </row>
    <row r="37">
      <c r="A37" t="inlineStr">
        <is>
          <t>BUCK</t>
        </is>
      </c>
      <c r="B37" t="inlineStr">
        <is>
          <t>US Bond Fut Opt Feb26P 114</t>
        </is>
      </c>
      <c r="C37" t="inlineStr">
        <is>
          <t>USG6P 114.0 Comdty</t>
        </is>
      </c>
      <c r="F37" t="inlineStr">
        <is>
          <t>01XM61BK0</t>
        </is>
      </c>
      <c r="G37" s="1" t="n">
        <v>-300</v>
      </c>
      <c r="H37" s="1" t="n">
        <v>0.390625</v>
      </c>
      <c r="I37" s="2" t="n">
        <v>-117187.5</v>
      </c>
      <c r="J37" s="3" t="n">
        <v>-0.00033134</v>
      </c>
      <c r="K37" s="4" t="n">
        <v>353673588.05</v>
      </c>
      <c r="L37" s="5" t="n">
        <v>14925001</v>
      </c>
      <c r="M37" s="6" t="n">
        <v>23.69672123</v>
      </c>
      <c r="N37" s="7">
        <f>IF(ISNUMBER(_xll.BDP($C37, "DELTA_MID")),_xll.BDP($C37, "DELTA_MID")," ")</f>
        <v/>
      </c>
      <c r="O37" s="7">
        <f>IF(ISNUMBER(N37),_xll.BDP($C37, "OPT_UNDL_TICKER"),"")</f>
        <v/>
      </c>
      <c r="P37" s="8">
        <f>IF(ISNUMBER(N37),_xll.BDP($C37, "OPT_UNDL_PX")," ")</f>
        <v/>
      </c>
      <c r="Q37" s="7">
        <f>IF(ISNUMBER(N37),+G37*_xll.BDP($C37, "PX_POS_MULT_FACTOR")*P37/K37," ")</f>
        <v/>
      </c>
      <c r="R37" s="8">
        <f>IF(OR($A37="TUA",$A37="TYA"),"",IF(ISNUMBER(_xll.BDP($C37,"DUR_ADJ_OAS_MID")),_xll.BDP($C37,"DUR_ADJ_OAS_MID"),IF(ISNUMBER(_xll.BDP($E37&amp;" ISIN","DUR_ADJ_OAS_MID")),_xll.BDP($E37&amp;" ISIN","DUR_ADJ_OAS_MID")," ")))</f>
        <v/>
      </c>
      <c r="S37" s="7">
        <f>IF(ISNUMBER(N37),Q37*N37,IF(ISNUMBER(R37),J37*R37," "))</f>
        <v/>
      </c>
      <c r="T37" t="inlineStr">
        <is>
          <t>01XM61BK0</t>
        </is>
      </c>
      <c r="U37" t="inlineStr">
        <is>
          <t>Option</t>
        </is>
      </c>
      <c r="AG37" t="n">
        <v>0</v>
      </c>
    </row>
    <row r="38">
      <c r="A38" t="inlineStr">
        <is>
          <t>BUCK</t>
        </is>
      </c>
      <c r="B38" t="inlineStr">
        <is>
          <t>US Bond Fut Opt Feb26P 115</t>
        </is>
      </c>
      <c r="C38" t="inlineStr">
        <is>
          <t>USG6P 115.0 Comdty</t>
        </is>
      </c>
      <c r="F38" t="inlineStr">
        <is>
          <t>01XM61BR3</t>
        </is>
      </c>
      <c r="G38" s="1" t="n">
        <v>-300</v>
      </c>
      <c r="H38" s="1" t="n">
        <v>0.671875</v>
      </c>
      <c r="I38" s="2" t="n">
        <v>-201562.5</v>
      </c>
      <c r="J38" s="3" t="n">
        <v>-0.00056991</v>
      </c>
      <c r="K38" s="4" t="n">
        <v>353673588.05</v>
      </c>
      <c r="L38" s="5" t="n">
        <v>14925001</v>
      </c>
      <c r="M38" s="6" t="n">
        <v>23.69672123</v>
      </c>
      <c r="N38" s="7">
        <f>IF(ISNUMBER(_xll.BDP($C38, "DELTA_MID")),_xll.BDP($C38, "DELTA_MID")," ")</f>
        <v/>
      </c>
      <c r="O38" s="7">
        <f>IF(ISNUMBER(N38),_xll.BDP($C38, "OPT_UNDL_TICKER"),"")</f>
        <v/>
      </c>
      <c r="P38" s="8">
        <f>IF(ISNUMBER(N38),_xll.BDP($C38, "OPT_UNDL_PX")," ")</f>
        <v/>
      </c>
      <c r="Q38" s="7">
        <f>IF(ISNUMBER(N38),+G38*_xll.BDP($C38, "PX_POS_MULT_FACTOR")*P38/K38," ")</f>
        <v/>
      </c>
      <c r="R38" s="8">
        <f>IF(OR($A38="TUA",$A38="TYA"),"",IF(ISNUMBER(_xll.BDP($C38,"DUR_ADJ_OAS_MID")),_xll.BDP($C38,"DUR_ADJ_OAS_MID"),IF(ISNUMBER(_xll.BDP($E38&amp;" ISIN","DUR_ADJ_OAS_MID")),_xll.BDP($E38&amp;" ISIN","DUR_ADJ_OAS_MID")," ")))</f>
        <v/>
      </c>
      <c r="S38" s="7">
        <f>IF(ISNUMBER(N38),Q38*N38,IF(ISNUMBER(R38),J38*R38," "))</f>
        <v/>
      </c>
      <c r="T38" t="inlineStr">
        <is>
          <t>01XM61BR3</t>
        </is>
      </c>
      <c r="U38" t="inlineStr">
        <is>
          <t>Option</t>
        </is>
      </c>
      <c r="AG38" t="n">
        <v>0</v>
      </c>
    </row>
    <row r="39">
      <c r="A39" t="inlineStr">
        <is>
          <t>BUCK</t>
        </is>
      </c>
      <c r="B39" t="inlineStr">
        <is>
          <t>US Bond Fut Opt Jan26C 121</t>
        </is>
      </c>
      <c r="C39" t="inlineStr">
        <is>
          <t>USF6C 121.0 Comdty</t>
        </is>
      </c>
      <c r="F39" t="inlineStr">
        <is>
          <t>01WCSB2S6</t>
        </is>
      </c>
      <c r="G39" s="1" t="n">
        <v>300</v>
      </c>
      <c r="H39" s="1" t="n">
        <v>0</v>
      </c>
      <c r="I39" s="2" t="n">
        <v>0</v>
      </c>
      <c r="J39" s="3" t="n">
        <v>0</v>
      </c>
      <c r="K39" s="4" t="n">
        <v>353673588.05</v>
      </c>
      <c r="L39" s="5" t="n">
        <v>14925001</v>
      </c>
      <c r="M39" s="6" t="n">
        <v>23.69672123</v>
      </c>
      <c r="N39" s="7">
        <f>IF(ISNUMBER(_xll.BDP($C39, "DELTA_MID")),_xll.BDP($C39, "DELTA_MID")," ")</f>
        <v/>
      </c>
      <c r="O39" s="7">
        <f>IF(ISNUMBER(N39),_xll.BDP($C39, "OPT_UNDL_TICKER"),"")</f>
        <v/>
      </c>
      <c r="P39" s="8">
        <f>IF(ISNUMBER(N39),_xll.BDP($C39, "OPT_UNDL_PX")," ")</f>
        <v/>
      </c>
      <c r="Q39" s="7">
        <f>IF(ISNUMBER(N39),+G39*_xll.BDP($C39, "PX_POS_MULT_FACTOR")*P39/K39," ")</f>
        <v/>
      </c>
      <c r="R39" s="8">
        <f>IF(OR($A39="TUA",$A39="TYA"),"",IF(ISNUMBER(_xll.BDP($C39,"DUR_ADJ_OAS_MID")),_xll.BDP($C39,"DUR_ADJ_OAS_MID"),IF(ISNUMBER(_xll.BDP($E39&amp;" ISIN","DUR_ADJ_OAS_MID")),_xll.BDP($E39&amp;" ISIN","DUR_ADJ_OAS_MID")," ")))</f>
        <v/>
      </c>
      <c r="S39" s="7">
        <f>IF(ISNUMBER(N39),Q39*N39,IF(ISNUMBER(R39),J39*R39," "))</f>
        <v/>
      </c>
      <c r="T39" t="inlineStr">
        <is>
          <t>01WCSB2S6</t>
        </is>
      </c>
      <c r="U39" t="inlineStr">
        <is>
          <t>Option</t>
        </is>
      </c>
      <c r="AG39" t="n">
        <v>0</v>
      </c>
    </row>
    <row r="40">
      <c r="A40" t="inlineStr">
        <is>
          <t>BUCK</t>
        </is>
      </c>
      <c r="B40" t="inlineStr">
        <is>
          <t>US BOND FUTR OPTN Mar26P   110</t>
        </is>
      </c>
      <c r="C40" t="inlineStr">
        <is>
          <t>USH6P 110.0 Comdty</t>
        </is>
      </c>
      <c r="F40" t="inlineStr">
        <is>
          <t>01VPMXMX3</t>
        </is>
      </c>
      <c r="G40" s="1" t="n">
        <v>-300</v>
      </c>
      <c r="H40" s="1" t="n">
        <v>0.203125</v>
      </c>
      <c r="I40" s="2" t="n">
        <v>-60937.5</v>
      </c>
      <c r="J40" s="3" t="n">
        <v>-0.0001723</v>
      </c>
      <c r="K40" s="4" t="n">
        <v>353673588.05</v>
      </c>
      <c r="L40" s="5" t="n">
        <v>14925001</v>
      </c>
      <c r="M40" s="6" t="n">
        <v>23.69672123</v>
      </c>
      <c r="N40" s="7">
        <f>IF(ISNUMBER(_xll.BDP($C40, "DELTA_MID")),_xll.BDP($C40, "DELTA_MID")," ")</f>
        <v/>
      </c>
      <c r="O40" s="7">
        <f>IF(ISNUMBER(N40),_xll.BDP($C40, "OPT_UNDL_TICKER"),"")</f>
        <v/>
      </c>
      <c r="P40" s="8">
        <f>IF(ISNUMBER(N40),_xll.BDP($C40, "OPT_UNDL_PX")," ")</f>
        <v/>
      </c>
      <c r="Q40" s="7">
        <f>IF(ISNUMBER(N40),+G40*_xll.BDP($C40, "PX_POS_MULT_FACTOR")*P40/K40," ")</f>
        <v/>
      </c>
      <c r="R40" s="8">
        <f>IF(OR($A40="TUA",$A40="TYA"),"",IF(ISNUMBER(_xll.BDP($C40,"DUR_ADJ_OAS_MID")),_xll.BDP($C40,"DUR_ADJ_OAS_MID"),IF(ISNUMBER(_xll.BDP($E40&amp;" ISIN","DUR_ADJ_OAS_MID")),_xll.BDP($E40&amp;" ISIN","DUR_ADJ_OAS_MID")," ")))</f>
        <v/>
      </c>
      <c r="S40" s="7">
        <f>IF(ISNUMBER(N40),Q40*N40,IF(ISNUMBER(R40),J40*R40," "))</f>
        <v/>
      </c>
      <c r="T40" t="inlineStr">
        <is>
          <t>01VPMXMX3</t>
        </is>
      </c>
      <c r="U40" t="inlineStr">
        <is>
          <t>Option</t>
        </is>
      </c>
      <c r="AG40" t="n">
        <v>0</v>
      </c>
    </row>
    <row r="41">
      <c r="A41" t="inlineStr">
        <is>
          <t>BUCK</t>
        </is>
      </c>
      <c r="B41" t="inlineStr">
        <is>
          <t>US BOND FUTR OPTN Mar26P   111 Comdty</t>
        </is>
      </c>
      <c r="C41" t="inlineStr">
        <is>
          <t>USH6P 111.0 Comdty</t>
        </is>
      </c>
      <c r="F41" t="inlineStr">
        <is>
          <t>01VPMXN07</t>
        </is>
      </c>
      <c r="G41" s="1" t="n">
        <v>-300</v>
      </c>
      <c r="H41" s="1" t="n">
        <v>0.28125</v>
      </c>
      <c r="I41" s="2" t="n">
        <v>-84375</v>
      </c>
      <c r="J41" s="3" t="n">
        <v>-0.00023857</v>
      </c>
      <c r="K41" s="4" t="n">
        <v>353673588.05</v>
      </c>
      <c r="L41" s="5" t="n">
        <v>14925001</v>
      </c>
      <c r="M41" s="6" t="n">
        <v>23.69672123</v>
      </c>
      <c r="N41" s="7">
        <f>IF(ISNUMBER(_xll.BDP($C41, "DELTA_MID")),_xll.BDP($C41, "DELTA_MID")," ")</f>
        <v/>
      </c>
      <c r="O41" s="7">
        <f>IF(ISNUMBER(N41),_xll.BDP($C41, "OPT_UNDL_TICKER"),"")</f>
        <v/>
      </c>
      <c r="P41" s="8">
        <f>IF(ISNUMBER(N41),_xll.BDP($C41, "OPT_UNDL_PX")," ")</f>
        <v/>
      </c>
      <c r="Q41" s="7">
        <f>IF(ISNUMBER(N41),+G41*_xll.BDP($C41, "PX_POS_MULT_FACTOR")*P41/K41," ")</f>
        <v/>
      </c>
      <c r="R41" s="8">
        <f>IF(OR($A41="TUA",$A41="TYA"),"",IF(ISNUMBER(_xll.BDP($C41,"DUR_ADJ_OAS_MID")),_xll.BDP($C41,"DUR_ADJ_OAS_MID"),IF(ISNUMBER(_xll.BDP($E41&amp;" ISIN","DUR_ADJ_OAS_MID")),_xll.BDP($E41&amp;" ISIN","DUR_ADJ_OAS_MID")," ")))</f>
        <v/>
      </c>
      <c r="S41" s="7">
        <f>IF(ISNUMBER(N41),Q41*N41,IF(ISNUMBER(R41),J41*R41," "))</f>
        <v/>
      </c>
      <c r="T41" t="inlineStr">
        <is>
          <t>01VPMXN07</t>
        </is>
      </c>
      <c r="U41" t="inlineStr">
        <is>
          <t>Option</t>
        </is>
      </c>
      <c r="AG41" t="n">
        <v>0</v>
      </c>
    </row>
    <row r="42">
      <c r="A42" t="inlineStr">
        <is>
          <t>BUCK</t>
        </is>
      </c>
      <c r="B42" t="inlineStr">
        <is>
          <t>SIMPLIFY E GOVT MONEY MKT ETF</t>
        </is>
      </c>
      <c r="C42" t="inlineStr">
        <is>
          <t>SBIL</t>
        </is>
      </c>
      <c r="D42" t="inlineStr">
        <is>
          <t>BNVVNP8</t>
        </is>
      </c>
      <c r="E42" t="inlineStr">
        <is>
          <t>US82889N2696</t>
        </is>
      </c>
      <c r="F42" t="inlineStr">
        <is>
          <t>82889N269</t>
        </is>
      </c>
      <c r="G42" s="1" t="n">
        <v>3478629</v>
      </c>
      <c r="H42" s="1" t="n">
        <v>100.045</v>
      </c>
      <c r="I42" s="2" t="n">
        <v>348019438.31</v>
      </c>
      <c r="J42" s="3" t="n">
        <v>0.98401308</v>
      </c>
      <c r="K42" s="4" t="n">
        <v>353673588.05</v>
      </c>
      <c r="L42" s="5" t="n">
        <v>14925001</v>
      </c>
      <c r="M42" s="6" t="n">
        <v>23.69672123</v>
      </c>
      <c r="N42" s="7">
        <f>IF(ISNUMBER(_xll.BDP($C42, "DELTA_MID")),_xll.BDP($C42, "DELTA_MID")," ")</f>
        <v/>
      </c>
      <c r="O42" s="7">
        <f>IF(ISNUMBER(N42),_xll.BDP($C42, "OPT_UNDL_TICKER"),"")</f>
        <v/>
      </c>
      <c r="P42" s="8">
        <f>IF(ISNUMBER(N42),_xll.BDP($C42, "OPT_UNDL_PX")," ")</f>
        <v/>
      </c>
      <c r="Q42" s="7">
        <f>IF(ISNUMBER(N42),+G42*_xll.BDP($C42, "PX_POS_MULT_FACTOR")*P42/K42," ")</f>
        <v/>
      </c>
      <c r="R42" s="8">
        <f>IF(OR($A42="TUA",$A42="TYA"),"",IF(ISNUMBER(_xll.BDP($C42,"DUR_ADJ_OAS_MID")),_xll.BDP($C42,"DUR_ADJ_OAS_MID"),IF(ISNUMBER(_xll.BDP($E42&amp;" ISIN","DUR_ADJ_OAS_MID")),_xll.BDP($E42&amp;" ISIN","DUR_ADJ_OAS_MID")," ")))</f>
        <v/>
      </c>
      <c r="S42" s="7">
        <f>IF(ISNUMBER(N42),Q42*N42,IF(ISNUMBER(R42),J42*R42," "))</f>
        <v/>
      </c>
      <c r="T42" t="inlineStr">
        <is>
          <t>82889N269</t>
        </is>
      </c>
      <c r="U42" t="inlineStr">
        <is>
          <t>Fund</t>
        </is>
      </c>
      <c r="AG42" t="n">
        <v>0</v>
      </c>
    </row>
    <row r="43">
      <c r="A43" t="inlineStr">
        <is>
          <t>BUCK</t>
        </is>
      </c>
      <c r="B43" t="inlineStr">
        <is>
          <t>Cash</t>
        </is>
      </c>
      <c r="C43" t="inlineStr">
        <is>
          <t>Cash</t>
        </is>
      </c>
      <c r="G43" s="1" t="n">
        <v>6544774.74</v>
      </c>
      <c r="H43" s="1" t="n">
        <v>1</v>
      </c>
      <c r="I43" s="2" t="n">
        <v>6544774.74</v>
      </c>
      <c r="J43" s="3" t="n">
        <v>0.01850513</v>
      </c>
      <c r="K43" s="4" t="n">
        <v>353673588.05</v>
      </c>
      <c r="L43" s="5" t="n">
        <v>14925001</v>
      </c>
      <c r="M43" s="6" t="n">
        <v>23.69672123</v>
      </c>
      <c r="N43" s="7">
        <f>IF(ISNUMBER(_xll.BDP($C43, "DELTA_MID")),_xll.BDP($C43, "DELTA_MID")," ")</f>
        <v/>
      </c>
      <c r="O43" s="7">
        <f>IF(ISNUMBER(N43),_xll.BDP($C43, "OPT_UNDL_TICKER"),"")</f>
        <v/>
      </c>
      <c r="P43" s="8">
        <f>IF(ISNUMBER(N43),_xll.BDP($C43, "OPT_UNDL_PX")," ")</f>
        <v/>
      </c>
      <c r="Q43" s="7">
        <f>IF(ISNUMBER(N43),+G43*_xll.BDP($C43, "PX_POS_MULT_FACTOR")*P43/K43," ")</f>
        <v/>
      </c>
      <c r="R43" s="8">
        <f>IF(OR($A43="TUA",$A43="TYA"),"",IF(ISNUMBER(_xll.BDP($C43,"DUR_ADJ_OAS_MID")),_xll.BDP($C43,"DUR_ADJ_OAS_MID"),IF(ISNUMBER(_xll.BDP($E43&amp;" ISIN","DUR_ADJ_OAS_MID")),_xll.BDP($E43&amp;" ISIN","DUR_ADJ_OAS_MID")," ")))</f>
        <v/>
      </c>
      <c r="S43" s="7">
        <f>IF(ISNUMBER(N43),Q43*N43,IF(ISNUMBER(R43),J43*R43," "))</f>
        <v/>
      </c>
      <c r="T43" t="inlineStr">
        <is>
          <t>Cash</t>
        </is>
      </c>
      <c r="U43" t="inlineStr">
        <is>
          <t>Cash</t>
        </is>
      </c>
      <c r="AG43" t="n">
        <v>0</v>
      </c>
    </row>
    <row r="44">
      <c r="N44" s="7">
        <f>IF(ISNUMBER(_xll.BDP($C44, "DELTA_MID")),_xll.BDP($C44, "DELTA_MID")," ")</f>
        <v/>
      </c>
      <c r="O44" s="7">
        <f>IF(ISNUMBER(N44),_xll.BDP($C44, "OPT_UNDL_TICKER"),"")</f>
        <v/>
      </c>
      <c r="P44" s="8">
        <f>IF(ISNUMBER(N44),_xll.BDP($C44, "OPT_UNDL_PX")," ")</f>
        <v/>
      </c>
      <c r="Q44" s="7">
        <f>IF(ISNUMBER(N44),+G44*_xll.BDP($C44, "PX_POS_MULT_FACTOR")*P44/K44," ")</f>
        <v/>
      </c>
      <c r="R44" s="8">
        <f>IF(OR($A44="TUA",$A44="TYA"),"",IF(ISNUMBER(_xll.BDP($C44,"DUR_ADJ_OAS_MID")),_xll.BDP($C44,"DUR_ADJ_OAS_MID"),IF(ISNUMBER(_xll.BDP($E44&amp;" ISIN","DUR_ADJ_OAS_MID")),_xll.BDP($E44&amp;" ISIN","DUR_ADJ_OAS_MID")," ")))</f>
        <v/>
      </c>
      <c r="S44" s="7">
        <f>IF(ISNUMBER(N44),Q44*N44,IF(ISNUMBER(R44),J44*R44," "))</f>
        <v/>
      </c>
    </row>
    <row r="45">
      <c r="A45" t="inlineStr">
        <is>
          <t>CAS</t>
        </is>
      </c>
      <c r="B45" t="inlineStr">
        <is>
          <t>SPXW US 01/02/26 C6885 Index</t>
        </is>
      </c>
      <c r="C45" t="inlineStr">
        <is>
          <t>SPXW US 01/02/26 C6885 Index</t>
        </is>
      </c>
      <c r="F45" t="inlineStr">
        <is>
          <t>01YY1Y8S9</t>
        </is>
      </c>
      <c r="G45" s="1" t="n">
        <v>5</v>
      </c>
      <c r="H45" s="1" t="n">
        <v>68.5</v>
      </c>
      <c r="I45" s="2" t="n">
        <v>34250</v>
      </c>
      <c r="J45" s="3" t="n">
        <v>0.00368142</v>
      </c>
      <c r="K45" s="4" t="n">
        <v>9303483.699999999</v>
      </c>
      <c r="L45" s="5" t="n">
        <v>375001</v>
      </c>
      <c r="M45" s="6" t="n">
        <v>24.80922371</v>
      </c>
      <c r="N45" s="7">
        <f>IF(ISNUMBER(_xll.BDP($C45, "DELTA_MID")),_xll.BDP($C45, "DELTA_MID")," ")</f>
        <v/>
      </c>
      <c r="O45" s="7">
        <f>IF(ISNUMBER(N45),_xll.BDP($C45, "OPT_UNDL_TICKER"),"")</f>
        <v/>
      </c>
      <c r="P45" s="8">
        <f>IF(ISNUMBER(N45),_xll.BDP($C45, "OPT_UNDL_PX")," ")</f>
        <v/>
      </c>
      <c r="Q45" s="7">
        <f>IF(ISNUMBER(N45),+G45*_xll.BDP($C45, "PX_POS_MULT_FACTOR")*P45/K45," ")</f>
        <v/>
      </c>
      <c r="R45" s="8">
        <f>IF(OR($A45="TUA",$A45="TYA"),"",IF(ISNUMBER(_xll.BDP($C45,"DUR_ADJ_OAS_MID")),_xll.BDP($C45,"DUR_ADJ_OAS_MID"),IF(ISNUMBER(_xll.BDP($E45&amp;" ISIN","DUR_ADJ_OAS_MID")),_xll.BDP($E45&amp;" ISIN","DUR_ADJ_OAS_MID")," ")))</f>
        <v/>
      </c>
      <c r="S45" s="7">
        <f>IF(ISNUMBER(N45),Q45*N45,IF(ISNUMBER(R45),J45*R45," "))</f>
        <v/>
      </c>
      <c r="T45" t="inlineStr">
        <is>
          <t>01YY1Y8S9</t>
        </is>
      </c>
      <c r="U45" t="inlineStr">
        <is>
          <t>Option</t>
        </is>
      </c>
      <c r="AG45" t="n">
        <v>-0.016791</v>
      </c>
    </row>
    <row r="46">
      <c r="A46" t="inlineStr">
        <is>
          <t>CAS</t>
        </is>
      </c>
      <c r="B46" t="inlineStr">
        <is>
          <t>SPXW US 12/26/25 C6950 Index</t>
        </is>
      </c>
      <c r="C46" t="inlineStr">
        <is>
          <t>SPXW US 12/26/25 C6950 Index</t>
        </is>
      </c>
      <c r="F46" t="inlineStr">
        <is>
          <t>01Y2LS3T7</t>
        </is>
      </c>
      <c r="G46" s="1" t="n">
        <v>72</v>
      </c>
      <c r="H46" s="1" t="n">
        <v>2.475</v>
      </c>
      <c r="I46" s="2" t="n">
        <v>17820</v>
      </c>
      <c r="J46" s="3" t="n">
        <v>0.00191541</v>
      </c>
      <c r="K46" s="4" t="n">
        <v>9303483.699999999</v>
      </c>
      <c r="L46" s="5" t="n">
        <v>375001</v>
      </c>
      <c r="M46" s="6" t="n">
        <v>24.80922371</v>
      </c>
      <c r="N46" s="7">
        <f>IF(ISNUMBER(_xll.BDP($C46, "DELTA_MID")),_xll.BDP($C46, "DELTA_MID")," ")</f>
        <v/>
      </c>
      <c r="O46" s="7">
        <f>IF(ISNUMBER(N46),_xll.BDP($C46, "OPT_UNDL_TICKER"),"")</f>
        <v/>
      </c>
      <c r="P46" s="8">
        <f>IF(ISNUMBER(N46),_xll.BDP($C46, "OPT_UNDL_PX")," ")</f>
        <v/>
      </c>
      <c r="Q46" s="7">
        <f>IF(ISNUMBER(N46),+G46*_xll.BDP($C46, "PX_POS_MULT_FACTOR")*P46/K46," ")</f>
        <v/>
      </c>
      <c r="R46" s="8">
        <f>IF(OR($A46="TUA",$A46="TYA"),"",IF(ISNUMBER(_xll.BDP($C46,"DUR_ADJ_OAS_MID")),_xll.BDP($C46,"DUR_ADJ_OAS_MID"),IF(ISNUMBER(_xll.BDP($E46&amp;" ISIN","DUR_ADJ_OAS_MID")),_xll.BDP($E46&amp;" ISIN","DUR_ADJ_OAS_MID")," ")))</f>
        <v/>
      </c>
      <c r="S46" s="7">
        <f>IF(ISNUMBER(N46),Q46*N46,IF(ISNUMBER(R46),J46*R46," "))</f>
        <v/>
      </c>
      <c r="T46" t="inlineStr">
        <is>
          <t>01Y2LS3T7</t>
        </is>
      </c>
      <c r="U46" t="inlineStr">
        <is>
          <t>Option</t>
        </is>
      </c>
      <c r="AG46" t="n">
        <v>-0.016791</v>
      </c>
    </row>
    <row r="47">
      <c r="A47" t="inlineStr">
        <is>
          <t>CAS</t>
        </is>
      </c>
      <c r="B47" t="inlineStr">
        <is>
          <t>SPXW US 12/26/25 P6910 Index</t>
        </is>
      </c>
      <c r="C47" t="inlineStr">
        <is>
          <t>SPXW US 12/26/25 P6910 Index</t>
        </is>
      </c>
      <c r="F47" t="inlineStr">
        <is>
          <t>01Y598YB4</t>
        </is>
      </c>
      <c r="G47" s="1" t="n">
        <v>11</v>
      </c>
      <c r="H47" s="1" t="n">
        <v>3.8</v>
      </c>
      <c r="I47" s="2" t="n">
        <v>4180</v>
      </c>
      <c r="J47" s="3" t="n">
        <v>0.00044929</v>
      </c>
      <c r="K47" s="4" t="n">
        <v>9303483.699999999</v>
      </c>
      <c r="L47" s="5" t="n">
        <v>375001</v>
      </c>
      <c r="M47" s="6" t="n">
        <v>24.80922371</v>
      </c>
      <c r="N47" s="7">
        <f>IF(ISNUMBER(_xll.BDP($C47, "DELTA_MID")),_xll.BDP($C47, "DELTA_MID")," ")</f>
        <v/>
      </c>
      <c r="O47" s="7">
        <f>IF(ISNUMBER(N47),_xll.BDP($C47, "OPT_UNDL_TICKER"),"")</f>
        <v/>
      </c>
      <c r="P47" s="8">
        <f>IF(ISNUMBER(N47),_xll.BDP($C47, "OPT_UNDL_PX")," ")</f>
        <v/>
      </c>
      <c r="Q47" s="7">
        <f>IF(ISNUMBER(N47),+G47*_xll.BDP($C47, "PX_POS_MULT_FACTOR")*P47/K47," ")</f>
        <v/>
      </c>
      <c r="R47" s="8">
        <f>IF(OR($A47="TUA",$A47="TYA"),"",IF(ISNUMBER(_xll.BDP($C47,"DUR_ADJ_OAS_MID")),_xll.BDP($C47,"DUR_ADJ_OAS_MID"),IF(ISNUMBER(_xll.BDP($E47&amp;" ISIN","DUR_ADJ_OAS_MID")),_xll.BDP($E47&amp;" ISIN","DUR_ADJ_OAS_MID")," ")))</f>
        <v/>
      </c>
      <c r="S47" s="7">
        <f>IF(ISNUMBER(N47),Q47*N47,IF(ISNUMBER(R47),J47*R47," "))</f>
        <v/>
      </c>
      <c r="T47" t="inlineStr">
        <is>
          <t>01Y598YB4</t>
        </is>
      </c>
      <c r="U47" t="inlineStr">
        <is>
          <t>Option</t>
        </is>
      </c>
      <c r="AG47" t="n">
        <v>-0.016791</v>
      </c>
    </row>
    <row r="48">
      <c r="A48" t="inlineStr">
        <is>
          <t>CAS</t>
        </is>
      </c>
      <c r="B48" t="inlineStr">
        <is>
          <t>SPXW US 12/29/25 C6955 Index</t>
        </is>
      </c>
      <c r="C48" t="inlineStr">
        <is>
          <t>SPXW US 12/29/25 C6955 Index</t>
        </is>
      </c>
      <c r="F48" t="inlineStr">
        <is>
          <t>01YZQQ5T7</t>
        </is>
      </c>
      <c r="G48" s="1" t="n">
        <v>12</v>
      </c>
      <c r="H48" s="1" t="n">
        <v>5.35</v>
      </c>
      <c r="I48" s="2" t="n">
        <v>6420</v>
      </c>
      <c r="J48" s="3" t="n">
        <v>0.00069006</v>
      </c>
      <c r="K48" s="4" t="n">
        <v>9303483.699999999</v>
      </c>
      <c r="L48" s="5" t="n">
        <v>375001</v>
      </c>
      <c r="M48" s="6" t="n">
        <v>24.80922371</v>
      </c>
      <c r="N48" s="7">
        <f>IF(ISNUMBER(_xll.BDP($C48, "DELTA_MID")),_xll.BDP($C48, "DELTA_MID")," ")</f>
        <v/>
      </c>
      <c r="O48" s="7">
        <f>IF(ISNUMBER(N48),_xll.BDP($C48, "OPT_UNDL_TICKER"),"")</f>
        <v/>
      </c>
      <c r="P48" s="8">
        <f>IF(ISNUMBER(N48),_xll.BDP($C48, "OPT_UNDL_PX")," ")</f>
        <v/>
      </c>
      <c r="Q48" s="7">
        <f>IF(ISNUMBER(N48),+G48*_xll.BDP($C48, "PX_POS_MULT_FACTOR")*P48/K48," ")</f>
        <v/>
      </c>
      <c r="R48" s="8">
        <f>IF(OR($A48="TUA",$A48="TYA"),"",IF(ISNUMBER(_xll.BDP($C48,"DUR_ADJ_OAS_MID")),_xll.BDP($C48,"DUR_ADJ_OAS_MID"),IF(ISNUMBER(_xll.BDP($E48&amp;" ISIN","DUR_ADJ_OAS_MID")),_xll.BDP($E48&amp;" ISIN","DUR_ADJ_OAS_MID")," ")))</f>
        <v/>
      </c>
      <c r="S48" s="7">
        <f>IF(ISNUMBER(N48),Q48*N48,IF(ISNUMBER(R48),J48*R48," "))</f>
        <v/>
      </c>
      <c r="T48" t="inlineStr">
        <is>
          <t>01YZQQ5T7</t>
        </is>
      </c>
      <c r="U48" t="inlineStr">
        <is>
          <t>Option</t>
        </is>
      </c>
      <c r="AG48" t="n">
        <v>-0.016791</v>
      </c>
    </row>
    <row r="49">
      <c r="A49" t="inlineStr">
        <is>
          <t>CAS</t>
        </is>
      </c>
      <c r="B49" t="inlineStr">
        <is>
          <t>SPXW US 12/31/25 C6925 Index</t>
        </is>
      </c>
      <c r="C49" t="inlineStr">
        <is>
          <t>SPXW US 12/31/25 C6925 Index</t>
        </is>
      </c>
      <c r="F49" t="inlineStr">
        <is>
          <t>01W71ZTR7</t>
        </is>
      </c>
      <c r="G49" s="1" t="n">
        <v>17</v>
      </c>
      <c r="H49" s="1" t="n">
        <v>33.1</v>
      </c>
      <c r="I49" s="2" t="n">
        <v>56270</v>
      </c>
      <c r="J49" s="3" t="n">
        <v>0.00604827</v>
      </c>
      <c r="K49" s="4" t="n">
        <v>9303483.699999999</v>
      </c>
      <c r="L49" s="5" t="n">
        <v>375001</v>
      </c>
      <c r="M49" s="6" t="n">
        <v>24.80922371</v>
      </c>
      <c r="N49" s="7">
        <f>IF(ISNUMBER(_xll.BDP($C49, "DELTA_MID")),_xll.BDP($C49, "DELTA_MID")," ")</f>
        <v/>
      </c>
      <c r="O49" s="7">
        <f>IF(ISNUMBER(N49),_xll.BDP($C49, "OPT_UNDL_TICKER"),"")</f>
        <v/>
      </c>
      <c r="P49" s="8">
        <f>IF(ISNUMBER(N49),_xll.BDP($C49, "OPT_UNDL_PX")," ")</f>
        <v/>
      </c>
      <c r="Q49" s="7">
        <f>IF(ISNUMBER(N49),+G49*_xll.BDP($C49, "PX_POS_MULT_FACTOR")*P49/K49," ")</f>
        <v/>
      </c>
      <c r="R49" s="8">
        <f>IF(OR($A49="TUA",$A49="TYA"),"",IF(ISNUMBER(_xll.BDP($C49,"DUR_ADJ_OAS_MID")),_xll.BDP($C49,"DUR_ADJ_OAS_MID"),IF(ISNUMBER(_xll.BDP($E49&amp;" ISIN","DUR_ADJ_OAS_MID")),_xll.BDP($E49&amp;" ISIN","DUR_ADJ_OAS_MID")," ")))</f>
        <v/>
      </c>
      <c r="S49" s="7">
        <f>IF(ISNUMBER(N49),Q49*N49,IF(ISNUMBER(R49),J49*R49," "))</f>
        <v/>
      </c>
      <c r="T49" t="inlineStr">
        <is>
          <t>01W71ZTR7</t>
        </is>
      </c>
      <c r="U49" t="inlineStr">
        <is>
          <t>Option</t>
        </is>
      </c>
      <c r="AG49" t="n">
        <v>-0.016791</v>
      </c>
    </row>
    <row r="50">
      <c r="A50" t="inlineStr">
        <is>
          <t>CAS</t>
        </is>
      </c>
      <c r="B50" t="inlineStr">
        <is>
          <t>SPXW US 12/31/25 C7000 Index</t>
        </is>
      </c>
      <c r="C50" t="inlineStr">
        <is>
          <t>SPXW US 12/31/25 C7000 Index</t>
        </is>
      </c>
      <c r="F50" t="inlineStr">
        <is>
          <t>01RG26GK3</t>
        </is>
      </c>
      <c r="G50" s="1" t="n">
        <v>48</v>
      </c>
      <c r="H50" s="1" t="n">
        <v>3.25</v>
      </c>
      <c r="I50" s="2" t="n">
        <v>15600</v>
      </c>
      <c r="J50" s="3" t="n">
        <v>0.00167679</v>
      </c>
      <c r="K50" s="4" t="n">
        <v>9303483.699999999</v>
      </c>
      <c r="L50" s="5" t="n">
        <v>375001</v>
      </c>
      <c r="M50" s="6" t="n">
        <v>24.80922371</v>
      </c>
      <c r="N50" s="7">
        <f>IF(ISNUMBER(_xll.BDP($C50, "DELTA_MID")),_xll.BDP($C50, "DELTA_MID")," ")</f>
        <v/>
      </c>
      <c r="O50" s="7">
        <f>IF(ISNUMBER(N50),_xll.BDP($C50, "OPT_UNDL_TICKER"),"")</f>
        <v/>
      </c>
      <c r="P50" s="8">
        <f>IF(ISNUMBER(N50),_xll.BDP($C50, "OPT_UNDL_PX")," ")</f>
        <v/>
      </c>
      <c r="Q50" s="7">
        <f>IF(ISNUMBER(N50),+G50*_xll.BDP($C50, "PX_POS_MULT_FACTOR")*P50/K50," ")</f>
        <v/>
      </c>
      <c r="R50" s="8">
        <f>IF(OR($A50="TUA",$A50="TYA"),"",IF(ISNUMBER(_xll.BDP($C50,"DUR_ADJ_OAS_MID")),_xll.BDP($C50,"DUR_ADJ_OAS_MID"),IF(ISNUMBER(_xll.BDP($E50&amp;" ISIN","DUR_ADJ_OAS_MID")),_xll.BDP($E50&amp;" ISIN","DUR_ADJ_OAS_MID")," ")))</f>
        <v/>
      </c>
      <c r="S50" s="7">
        <f>IF(ISNUMBER(N50),Q50*N50,IF(ISNUMBER(R50),J50*R50," "))</f>
        <v/>
      </c>
      <c r="T50" t="inlineStr">
        <is>
          <t>01RG26GK3</t>
        </is>
      </c>
      <c r="U50" t="inlineStr">
        <is>
          <t>Option</t>
        </is>
      </c>
      <c r="AG50" t="n">
        <v>-0.016791</v>
      </c>
    </row>
    <row r="51">
      <c r="A51" t="inlineStr">
        <is>
          <t>CAS</t>
        </is>
      </c>
      <c r="B51" t="inlineStr">
        <is>
          <t>CSI 2000 Net Total Return Index</t>
        </is>
      </c>
      <c r="C51" t="inlineStr">
        <is>
          <t>C932000N Index</t>
        </is>
      </c>
      <c r="F51" t="inlineStr">
        <is>
          <t>CC932000N</t>
        </is>
      </c>
      <c r="G51" s="1" t="n">
        <v>3425</v>
      </c>
      <c r="H51" s="1" t="n">
        <v>487.264476</v>
      </c>
      <c r="I51" s="2" t="n">
        <v>1668880.83</v>
      </c>
      <c r="J51" s="3" t="n">
        <v>0.17938236</v>
      </c>
      <c r="K51" s="4" t="n">
        <v>9303483.699999999</v>
      </c>
      <c r="L51" s="5" t="n">
        <v>375001</v>
      </c>
      <c r="M51" s="6" t="n">
        <v>24.80922371</v>
      </c>
      <c r="N51" s="7">
        <f>IF(ISNUMBER(_xll.BDP($C51, "DELTA_MID")),_xll.BDP($C51, "DELTA_MID")," ")</f>
        <v/>
      </c>
      <c r="O51" s="7">
        <f>IF(ISNUMBER(N51),_xll.BDP($C51, "OPT_UNDL_TICKER"),"")</f>
        <v/>
      </c>
      <c r="P51" s="8">
        <f>IF(ISNUMBER(N51),_xll.BDP($C51, "OPT_UNDL_PX")," ")</f>
        <v/>
      </c>
      <c r="Q51" s="7">
        <f>IF(ISNUMBER(N51),+G51*_xll.BDP($C51, "PX_POS_MULT_FACTOR")*P51/K51," ")</f>
        <v/>
      </c>
      <c r="R51" s="8">
        <f>IF(OR($A51="TUA",$A51="TYA"),"",IF(ISNUMBER(_xll.BDP($C51,"DUR_ADJ_OAS_MID")),_xll.BDP($C51,"DUR_ADJ_OAS_MID"),IF(ISNUMBER(_xll.BDP($E51&amp;" ISIN","DUR_ADJ_OAS_MID")),_xll.BDP($E51&amp;" ISIN","DUR_ADJ_OAS_MID")," ")))</f>
        <v/>
      </c>
      <c r="S51" s="7">
        <f>IF(ISNUMBER(N51),Q51*N51,IF(ISNUMBER(R51),J51*R51," "))</f>
        <v/>
      </c>
      <c r="T51" t="inlineStr">
        <is>
          <t>CC932000N</t>
        </is>
      </c>
      <c r="U51" t="inlineStr">
        <is>
          <t>Swap</t>
        </is>
      </c>
      <c r="AG51" t="n">
        <v>-0.016791</v>
      </c>
    </row>
    <row r="52">
      <c r="A52" t="inlineStr">
        <is>
          <t>CAS</t>
        </is>
      </c>
      <c r="B52" t="inlineStr">
        <is>
          <t>CSI 2000 Net Total Return Index</t>
        </is>
      </c>
      <c r="C52" t="inlineStr">
        <is>
          <t>C932000N Index</t>
        </is>
      </c>
      <c r="F52" t="inlineStr">
        <is>
          <t>DC932000N</t>
        </is>
      </c>
      <c r="G52" s="1" t="n">
        <v>1267</v>
      </c>
      <c r="H52" s="1" t="n">
        <v>487.264475</v>
      </c>
      <c r="I52" s="2" t="n">
        <v>617364.09</v>
      </c>
      <c r="J52" s="3" t="n">
        <v>0.06635837999999999</v>
      </c>
      <c r="K52" s="4" t="n">
        <v>9303483.699999999</v>
      </c>
      <c r="L52" s="5" t="n">
        <v>375001</v>
      </c>
      <c r="M52" s="6" t="n">
        <v>24.80922371</v>
      </c>
      <c r="N52" s="7">
        <f>IF(ISNUMBER(_xll.BDP($C52, "DELTA_MID")),_xll.BDP($C52, "DELTA_MID")," ")</f>
        <v/>
      </c>
      <c r="O52" s="7">
        <f>IF(ISNUMBER(N52),_xll.BDP($C52, "OPT_UNDL_TICKER"),"")</f>
        <v/>
      </c>
      <c r="P52" s="8">
        <f>IF(ISNUMBER(N52),_xll.BDP($C52, "OPT_UNDL_PX")," ")</f>
        <v/>
      </c>
      <c r="Q52" s="7">
        <f>IF(ISNUMBER(N52),+G52*_xll.BDP($C52, "PX_POS_MULT_FACTOR")*P52/K52," ")</f>
        <v/>
      </c>
      <c r="R52" s="8">
        <f>IF(OR($A52="TUA",$A52="TYA"),"",IF(ISNUMBER(_xll.BDP($C52,"DUR_ADJ_OAS_MID")),_xll.BDP($C52,"DUR_ADJ_OAS_MID"),IF(ISNUMBER(_xll.BDP($E52&amp;" ISIN","DUR_ADJ_OAS_MID")),_xll.BDP($E52&amp;" ISIN","DUR_ADJ_OAS_MID")," ")))</f>
        <v/>
      </c>
      <c r="S52" s="7">
        <f>IF(ISNUMBER(N52),Q52*N52,IF(ISNUMBER(R52),J52*R52," "))</f>
        <v/>
      </c>
      <c r="T52" t="inlineStr">
        <is>
          <t>DC932000N</t>
        </is>
      </c>
      <c r="U52" t="inlineStr">
        <is>
          <t>Swap</t>
        </is>
      </c>
      <c r="AG52" t="n">
        <v>-0.016791</v>
      </c>
    </row>
    <row r="53">
      <c r="A53" t="inlineStr">
        <is>
          <t>CAS</t>
        </is>
      </c>
      <c r="B53" t="inlineStr">
        <is>
          <t>CC932000N            00001</t>
        </is>
      </c>
      <c r="C53" t="inlineStr">
        <is>
          <t>CC932000N 00001</t>
        </is>
      </c>
      <c r="F53" t="inlineStr">
        <is>
          <t>CC932000N 00001</t>
        </is>
      </c>
      <c r="G53" s="1" t="n">
        <v>-1623376</v>
      </c>
      <c r="H53" s="1" t="n">
        <v>100</v>
      </c>
      <c r="I53" s="2" t="n">
        <v>-1623376</v>
      </c>
      <c r="J53" s="3" t="n">
        <v>-0.1744912</v>
      </c>
      <c r="K53" s="4" t="n">
        <v>9303483.699999999</v>
      </c>
      <c r="L53" s="5" t="n">
        <v>375001</v>
      </c>
      <c r="M53" s="6" t="n">
        <v>24.80922371</v>
      </c>
      <c r="N53" s="7">
        <f>IF(ISNUMBER(_xll.BDP($C53, "DELTA_MID")),_xll.BDP($C53, "DELTA_MID")," ")</f>
        <v/>
      </c>
      <c r="O53" s="7">
        <f>IF(ISNUMBER(N53),_xll.BDP($C53, "OPT_UNDL_TICKER"),"")</f>
        <v/>
      </c>
      <c r="P53" s="8">
        <f>IF(ISNUMBER(N53),_xll.BDP($C53, "OPT_UNDL_PX")," ")</f>
        <v/>
      </c>
      <c r="Q53" s="7">
        <f>IF(ISNUMBER(N53),+G53*_xll.BDP($C53, "PX_POS_MULT_FACTOR")*P53/K53," ")</f>
        <v/>
      </c>
      <c r="R53" s="8">
        <f>IF(OR($A53="TUA",$A53="TYA"),"",IF(ISNUMBER(_xll.BDP($C53,"DUR_ADJ_OAS_MID")),_xll.BDP($C53,"DUR_ADJ_OAS_MID"),IF(ISNUMBER(_xll.BDP($E53&amp;" ISIN","DUR_ADJ_OAS_MID")),_xll.BDP($E53&amp;" ISIN","DUR_ADJ_OAS_MID")," ")))</f>
        <v/>
      </c>
      <c r="S53" s="7">
        <f>IF(ISNUMBER(N53),Q53*N53,IF(ISNUMBER(R53),J53*R53," "))</f>
        <v/>
      </c>
      <c r="T53" t="inlineStr">
        <is>
          <t>CC932000N 00001</t>
        </is>
      </c>
      <c r="U53" t="inlineStr">
        <is>
          <t>Swap</t>
        </is>
      </c>
      <c r="AG53" t="n">
        <v>-0.016791</v>
      </c>
    </row>
    <row r="54">
      <c r="A54" t="inlineStr">
        <is>
          <t>CAS</t>
        </is>
      </c>
      <c r="B54" t="inlineStr">
        <is>
          <t>CCSIN0300            00001</t>
        </is>
      </c>
      <c r="C54" t="inlineStr">
        <is>
          <t>CCSIN0300 00001</t>
        </is>
      </c>
      <c r="F54" t="inlineStr">
        <is>
          <t>CCSIN0300 00001</t>
        </is>
      </c>
      <c r="G54" s="1" t="n">
        <v>-2313816</v>
      </c>
      <c r="H54" s="1" t="n">
        <v>100</v>
      </c>
      <c r="I54" s="2" t="n">
        <v>-2313816</v>
      </c>
      <c r="J54" s="3" t="n">
        <v>-0.24870426</v>
      </c>
      <c r="K54" s="4" t="n">
        <v>9303483.699999999</v>
      </c>
      <c r="L54" s="5" t="n">
        <v>375001</v>
      </c>
      <c r="M54" s="6" t="n">
        <v>24.80922371</v>
      </c>
      <c r="N54" s="7">
        <f>IF(ISNUMBER(_xll.BDP($C54, "DELTA_MID")),_xll.BDP($C54, "DELTA_MID")," ")</f>
        <v/>
      </c>
      <c r="O54" s="7">
        <f>IF(ISNUMBER(N54),_xll.BDP($C54, "OPT_UNDL_TICKER"),"")</f>
        <v/>
      </c>
      <c r="P54" s="8">
        <f>IF(ISNUMBER(N54),_xll.BDP($C54, "OPT_UNDL_PX")," ")</f>
        <v/>
      </c>
      <c r="Q54" s="7">
        <f>IF(ISNUMBER(N54),+G54*_xll.BDP($C54, "PX_POS_MULT_FACTOR")*P54/K54," ")</f>
        <v/>
      </c>
      <c r="R54" s="8">
        <f>IF(OR($A54="TUA",$A54="TYA"),"",IF(ISNUMBER(_xll.BDP($C54,"DUR_ADJ_OAS_MID")),_xll.BDP($C54,"DUR_ADJ_OAS_MID"),IF(ISNUMBER(_xll.BDP($E54&amp;" ISIN","DUR_ADJ_OAS_MID")),_xll.BDP($E54&amp;" ISIN","DUR_ADJ_OAS_MID")," ")))</f>
        <v/>
      </c>
      <c r="S54" s="7">
        <f>IF(ISNUMBER(N54),Q54*N54,IF(ISNUMBER(R54),J54*R54," "))</f>
        <v/>
      </c>
      <c r="T54" t="inlineStr">
        <is>
          <t>CCSIN0300 00001</t>
        </is>
      </c>
      <c r="U54" t="inlineStr">
        <is>
          <t>Swap</t>
        </is>
      </c>
      <c r="AG54" t="n">
        <v>-0.016791</v>
      </c>
    </row>
    <row r="55">
      <c r="A55" t="inlineStr">
        <is>
          <t>CAS</t>
        </is>
      </c>
      <c r="B55" t="inlineStr">
        <is>
          <t>CCSIN0852            00001</t>
        </is>
      </c>
      <c r="C55" t="inlineStr">
        <is>
          <t>CCSIN0852 00001</t>
        </is>
      </c>
      <c r="F55" t="inlineStr">
        <is>
          <t>CCSIN0852 00001</t>
        </is>
      </c>
      <c r="G55" s="1" t="n">
        <v>-1312377</v>
      </c>
      <c r="H55" s="1" t="n">
        <v>100</v>
      </c>
      <c r="I55" s="2" t="n">
        <v>-1312377</v>
      </c>
      <c r="J55" s="3" t="n">
        <v>-0.14106297</v>
      </c>
      <c r="K55" s="4" t="n">
        <v>9303483.699999999</v>
      </c>
      <c r="L55" s="5" t="n">
        <v>375001</v>
      </c>
      <c r="M55" s="6" t="n">
        <v>24.80922371</v>
      </c>
      <c r="N55" s="7">
        <f>IF(ISNUMBER(_xll.BDP($C55, "DELTA_MID")),_xll.BDP($C55, "DELTA_MID")," ")</f>
        <v/>
      </c>
      <c r="O55" s="7">
        <f>IF(ISNUMBER(N55),_xll.BDP($C55, "OPT_UNDL_TICKER"),"")</f>
        <v/>
      </c>
      <c r="P55" s="8">
        <f>IF(ISNUMBER(N55),_xll.BDP($C55, "OPT_UNDL_PX")," ")</f>
        <v/>
      </c>
      <c r="Q55" s="7">
        <f>IF(ISNUMBER(N55),+G55*_xll.BDP($C55, "PX_POS_MULT_FACTOR")*P55/K55," ")</f>
        <v/>
      </c>
      <c r="R55" s="8">
        <f>IF(OR($A55="TUA",$A55="TYA"),"",IF(ISNUMBER(_xll.BDP($C55,"DUR_ADJ_OAS_MID")),_xll.BDP($C55,"DUR_ADJ_OAS_MID"),IF(ISNUMBER(_xll.BDP($E55&amp;" ISIN","DUR_ADJ_OAS_MID")),_xll.BDP($E55&amp;" ISIN","DUR_ADJ_OAS_MID")," ")))</f>
        <v/>
      </c>
      <c r="S55" s="7">
        <f>IF(ISNUMBER(N55),Q55*N55,IF(ISNUMBER(R55),J55*R55," "))</f>
        <v/>
      </c>
      <c r="T55" t="inlineStr">
        <is>
          <t>CCSIN0852 00001</t>
        </is>
      </c>
      <c r="U55" t="inlineStr">
        <is>
          <t>Swap</t>
        </is>
      </c>
      <c r="AG55" t="n">
        <v>-0.016791</v>
      </c>
    </row>
    <row r="56">
      <c r="A56" t="inlineStr">
        <is>
          <t>CAS</t>
        </is>
      </c>
      <c r="B56" t="inlineStr">
        <is>
          <t>CCSIN0905            00001</t>
        </is>
      </c>
      <c r="C56" t="inlineStr">
        <is>
          <t>CCSIN0905 00001</t>
        </is>
      </c>
      <c r="F56" t="inlineStr">
        <is>
          <t>CCSIN0905 00001</t>
        </is>
      </c>
      <c r="G56" s="1" t="n">
        <v>-1372479</v>
      </c>
      <c r="H56" s="1" t="n">
        <v>100</v>
      </c>
      <c r="I56" s="2" t="n">
        <v>-1372479</v>
      </c>
      <c r="J56" s="3" t="n">
        <v>-0.14752313</v>
      </c>
      <c r="K56" s="4" t="n">
        <v>9303483.699999999</v>
      </c>
      <c r="L56" s="5" t="n">
        <v>375001</v>
      </c>
      <c r="M56" s="6" t="n">
        <v>24.80922371</v>
      </c>
      <c r="N56" s="7">
        <f>IF(ISNUMBER(_xll.BDP($C56, "DELTA_MID")),_xll.BDP($C56, "DELTA_MID")," ")</f>
        <v/>
      </c>
      <c r="O56" s="7">
        <f>IF(ISNUMBER(N56),_xll.BDP($C56, "OPT_UNDL_TICKER"),"")</f>
        <v/>
      </c>
      <c r="P56" s="8">
        <f>IF(ISNUMBER(N56),_xll.BDP($C56, "OPT_UNDL_PX")," ")</f>
        <v/>
      </c>
      <c r="Q56" s="7">
        <f>IF(ISNUMBER(N56),+G56*_xll.BDP($C56, "PX_POS_MULT_FACTOR")*P56/K56," ")</f>
        <v/>
      </c>
      <c r="R56" s="8">
        <f>IF(OR($A56="TUA",$A56="TYA"),"",IF(ISNUMBER(_xll.BDP($C56,"DUR_ADJ_OAS_MID")),_xll.BDP($C56,"DUR_ADJ_OAS_MID"),IF(ISNUMBER(_xll.BDP($E56&amp;" ISIN","DUR_ADJ_OAS_MID")),_xll.BDP($E56&amp;" ISIN","DUR_ADJ_OAS_MID")," ")))</f>
        <v/>
      </c>
      <c r="S56" s="7">
        <f>IF(ISNUMBER(N56),Q56*N56,IF(ISNUMBER(R56),J56*R56," "))</f>
        <v/>
      </c>
      <c r="T56" t="inlineStr">
        <is>
          <t>CCSIN0905 00001</t>
        </is>
      </c>
      <c r="U56" t="inlineStr">
        <is>
          <t>Swap</t>
        </is>
      </c>
      <c r="AG56" t="n">
        <v>-0.016791</v>
      </c>
    </row>
    <row r="57">
      <c r="A57" t="inlineStr">
        <is>
          <t>CAS</t>
        </is>
      </c>
      <c r="B57" t="inlineStr">
        <is>
          <t>CSI 300 Net Return Index</t>
        </is>
      </c>
      <c r="C57" t="inlineStr">
        <is>
          <t>CSIN0300 Index</t>
        </is>
      </c>
      <c r="F57" t="inlineStr">
        <is>
          <t>DCSIN0300</t>
        </is>
      </c>
      <c r="G57" s="1" t="n">
        <v>844</v>
      </c>
      <c r="H57" s="1" t="n">
        <v>939.473626</v>
      </c>
      <c r="I57" s="2" t="n">
        <v>792915.74</v>
      </c>
      <c r="J57" s="3" t="n">
        <v>0.08522783</v>
      </c>
      <c r="K57" s="4" t="n">
        <v>9303483.699999999</v>
      </c>
      <c r="L57" s="5" t="n">
        <v>375001</v>
      </c>
      <c r="M57" s="6" t="n">
        <v>24.80922371</v>
      </c>
      <c r="N57" s="7">
        <f>IF(ISNUMBER(_xll.BDP($C57, "DELTA_MID")),_xll.BDP($C57, "DELTA_MID")," ")</f>
        <v/>
      </c>
      <c r="O57" s="7">
        <f>IF(ISNUMBER(N57),_xll.BDP($C57, "OPT_UNDL_TICKER"),"")</f>
        <v/>
      </c>
      <c r="P57" s="8">
        <f>IF(ISNUMBER(N57),_xll.BDP($C57, "OPT_UNDL_PX")," ")</f>
        <v/>
      </c>
      <c r="Q57" s="7">
        <f>IF(ISNUMBER(N57),+G57*_xll.BDP($C57, "PX_POS_MULT_FACTOR")*P57/K57," ")</f>
        <v/>
      </c>
      <c r="R57" s="8">
        <f>IF(OR($A57="TUA",$A57="TYA"),"",IF(ISNUMBER(_xll.BDP($C57,"DUR_ADJ_OAS_MID")),_xll.BDP($C57,"DUR_ADJ_OAS_MID"),IF(ISNUMBER(_xll.BDP($E57&amp;" ISIN","DUR_ADJ_OAS_MID")),_xll.BDP($E57&amp;" ISIN","DUR_ADJ_OAS_MID")," ")))</f>
        <v/>
      </c>
      <c r="S57" s="7">
        <f>IF(ISNUMBER(N57),Q57*N57,IF(ISNUMBER(R57),J57*R57," "))</f>
        <v/>
      </c>
      <c r="T57" t="inlineStr">
        <is>
          <t>DCSIN0300</t>
        </is>
      </c>
      <c r="U57" t="inlineStr">
        <is>
          <t>Swap</t>
        </is>
      </c>
      <c r="AG57" t="n">
        <v>-0.016791</v>
      </c>
    </row>
    <row r="58">
      <c r="A58" t="inlineStr">
        <is>
          <t>CAS</t>
        </is>
      </c>
      <c r="B58" t="inlineStr">
        <is>
          <t>CSI 300 Net Return Index</t>
        </is>
      </c>
      <c r="C58" t="inlineStr">
        <is>
          <t>CSIN0300 Index</t>
        </is>
      </c>
      <c r="F58" t="inlineStr">
        <is>
          <t>CCSIN0300</t>
        </is>
      </c>
      <c r="G58" s="1" t="n">
        <v>2521</v>
      </c>
      <c r="H58" s="1" t="n">
        <v>939.47363</v>
      </c>
      <c r="I58" s="2" t="n">
        <v>2368413.02</v>
      </c>
      <c r="J58" s="3" t="n">
        <v>0.25457271</v>
      </c>
      <c r="K58" s="4" t="n">
        <v>9303483.699999999</v>
      </c>
      <c r="L58" s="5" t="n">
        <v>375001</v>
      </c>
      <c r="M58" s="6" t="n">
        <v>24.80922371</v>
      </c>
      <c r="N58" s="7">
        <f>IF(ISNUMBER(_xll.BDP($C58, "DELTA_MID")),_xll.BDP($C58, "DELTA_MID")," ")</f>
        <v/>
      </c>
      <c r="O58" s="7">
        <f>IF(ISNUMBER(N58),_xll.BDP($C58, "OPT_UNDL_TICKER"),"")</f>
        <v/>
      </c>
      <c r="P58" s="8">
        <f>IF(ISNUMBER(N58),_xll.BDP($C58, "OPT_UNDL_PX")," ")</f>
        <v/>
      </c>
      <c r="Q58" s="7">
        <f>IF(ISNUMBER(N58),+G58*_xll.BDP($C58, "PX_POS_MULT_FACTOR")*P58/K58," ")</f>
        <v/>
      </c>
      <c r="R58" s="8">
        <f>IF(OR($A58="TUA",$A58="TYA"),"",IF(ISNUMBER(_xll.BDP($C58,"DUR_ADJ_OAS_MID")),_xll.BDP($C58,"DUR_ADJ_OAS_MID"),IF(ISNUMBER(_xll.BDP($E58&amp;" ISIN","DUR_ADJ_OAS_MID")),_xll.BDP($E58&amp;" ISIN","DUR_ADJ_OAS_MID")," ")))</f>
        <v/>
      </c>
      <c r="S58" s="7">
        <f>IF(ISNUMBER(N58),Q58*N58,IF(ISNUMBER(R58),J58*R58," "))</f>
        <v/>
      </c>
      <c r="T58" t="inlineStr">
        <is>
          <t>CCSIN0300</t>
        </is>
      </c>
      <c r="U58" t="inlineStr">
        <is>
          <t>Swap</t>
        </is>
      </c>
      <c r="AG58" t="n">
        <v>-0.016791</v>
      </c>
    </row>
    <row r="59">
      <c r="A59" t="inlineStr">
        <is>
          <t>CAS</t>
        </is>
      </c>
      <c r="B59" t="inlineStr">
        <is>
          <t>CSI 1000 Net Total Return Index</t>
        </is>
      </c>
      <c r="C59" t="inlineStr">
        <is>
          <t>CSIN0852 Index</t>
        </is>
      </c>
      <c r="F59" t="inlineStr">
        <is>
          <t>DCSIN0852</t>
        </is>
      </c>
      <c r="G59" s="1" t="n">
        <v>392</v>
      </c>
      <c r="H59" s="1" t="n">
        <v>1211.042551</v>
      </c>
      <c r="I59" s="2" t="n">
        <v>474728.68</v>
      </c>
      <c r="J59" s="3" t="n">
        <v>0.05102698</v>
      </c>
      <c r="K59" s="4" t="n">
        <v>9303483.699999999</v>
      </c>
      <c r="L59" s="5" t="n">
        <v>375001</v>
      </c>
      <c r="M59" s="6" t="n">
        <v>24.80922371</v>
      </c>
      <c r="N59" s="7">
        <f>IF(ISNUMBER(_xll.BDP($C59, "DELTA_MID")),_xll.BDP($C59, "DELTA_MID")," ")</f>
        <v/>
      </c>
      <c r="O59" s="7">
        <f>IF(ISNUMBER(N59),_xll.BDP($C59, "OPT_UNDL_TICKER"),"")</f>
        <v/>
      </c>
      <c r="P59" s="8">
        <f>IF(ISNUMBER(N59),_xll.BDP($C59, "OPT_UNDL_PX")," ")</f>
        <v/>
      </c>
      <c r="Q59" s="7">
        <f>IF(ISNUMBER(N59),+G59*_xll.BDP($C59, "PX_POS_MULT_FACTOR")*P59/K59," ")</f>
        <v/>
      </c>
      <c r="R59" s="8">
        <f>IF(OR($A59="TUA",$A59="TYA"),"",IF(ISNUMBER(_xll.BDP($C59,"DUR_ADJ_OAS_MID")),_xll.BDP($C59,"DUR_ADJ_OAS_MID"),IF(ISNUMBER(_xll.BDP($E59&amp;" ISIN","DUR_ADJ_OAS_MID")),_xll.BDP($E59&amp;" ISIN","DUR_ADJ_OAS_MID")," ")))</f>
        <v/>
      </c>
      <c r="S59" s="7">
        <f>IF(ISNUMBER(N59),Q59*N59,IF(ISNUMBER(R59),J59*R59," "))</f>
        <v/>
      </c>
      <c r="T59" t="inlineStr">
        <is>
          <t>DCSIN0852</t>
        </is>
      </c>
      <c r="U59" t="inlineStr">
        <is>
          <t>Swap</t>
        </is>
      </c>
      <c r="AG59" t="n">
        <v>-0.016791</v>
      </c>
    </row>
    <row r="60">
      <c r="A60" t="inlineStr">
        <is>
          <t>CAS</t>
        </is>
      </c>
      <c r="B60" t="inlineStr">
        <is>
          <t>CSI 1000 Net Total Return Index</t>
        </is>
      </c>
      <c r="C60" t="inlineStr">
        <is>
          <t>CSIN0852 Index</t>
        </is>
      </c>
      <c r="F60" t="inlineStr">
        <is>
          <t>CCSIN0852</t>
        </is>
      </c>
      <c r="G60" s="1" t="n">
        <v>1118</v>
      </c>
      <c r="H60" s="1" t="n">
        <v>1211.04254</v>
      </c>
      <c r="I60" s="2" t="n">
        <v>1353945.56</v>
      </c>
      <c r="J60" s="3" t="n">
        <v>0.14553103</v>
      </c>
      <c r="K60" s="4" t="n">
        <v>9303483.699999999</v>
      </c>
      <c r="L60" s="5" t="n">
        <v>375001</v>
      </c>
      <c r="M60" s="6" t="n">
        <v>24.80922371</v>
      </c>
      <c r="N60" s="7">
        <f>IF(ISNUMBER(_xll.BDP($C60, "DELTA_MID")),_xll.BDP($C60, "DELTA_MID")," ")</f>
        <v/>
      </c>
      <c r="O60" s="7">
        <f>IF(ISNUMBER(N60),_xll.BDP($C60, "OPT_UNDL_TICKER"),"")</f>
        <v/>
      </c>
      <c r="P60" s="8">
        <f>IF(ISNUMBER(N60),_xll.BDP($C60, "OPT_UNDL_PX")," ")</f>
        <v/>
      </c>
      <c r="Q60" s="7">
        <f>IF(ISNUMBER(N60),+G60*_xll.BDP($C60, "PX_POS_MULT_FACTOR")*P60/K60," ")</f>
        <v/>
      </c>
      <c r="R60" s="8">
        <f>IF(OR($A60="TUA",$A60="TYA"),"",IF(ISNUMBER(_xll.BDP($C60,"DUR_ADJ_OAS_MID")),_xll.BDP($C60,"DUR_ADJ_OAS_MID"),IF(ISNUMBER(_xll.BDP($E60&amp;" ISIN","DUR_ADJ_OAS_MID")),_xll.BDP($E60&amp;" ISIN","DUR_ADJ_OAS_MID")," ")))</f>
        <v/>
      </c>
      <c r="S60" s="7">
        <f>IF(ISNUMBER(N60),Q60*N60,IF(ISNUMBER(R60),J60*R60," "))</f>
        <v/>
      </c>
      <c r="T60" t="inlineStr">
        <is>
          <t>CCSIN0852</t>
        </is>
      </c>
      <c r="U60" t="inlineStr">
        <is>
          <t>Swap</t>
        </is>
      </c>
      <c r="AG60" t="n">
        <v>-0.016791</v>
      </c>
    </row>
    <row r="61">
      <c r="A61" t="inlineStr">
        <is>
          <t>CAS</t>
        </is>
      </c>
      <c r="B61" t="inlineStr">
        <is>
          <t>CSI 500 Net Total Return Index</t>
        </is>
      </c>
      <c r="C61" t="inlineStr">
        <is>
          <t>CSIN0905 Index</t>
        </is>
      </c>
      <c r="F61" t="inlineStr">
        <is>
          <t>DCSIN0905</t>
        </is>
      </c>
      <c r="G61" s="1" t="n">
        <v>316</v>
      </c>
      <c r="H61" s="1" t="n">
        <v>1265.544684</v>
      </c>
      <c r="I61" s="2" t="n">
        <v>399912.12</v>
      </c>
      <c r="J61" s="3" t="n">
        <v>0.0429852</v>
      </c>
      <c r="K61" s="4" t="n">
        <v>9303483.699999999</v>
      </c>
      <c r="L61" s="5" t="n">
        <v>375001</v>
      </c>
      <c r="M61" s="6" t="n">
        <v>24.80922371</v>
      </c>
      <c r="N61" s="7">
        <f>IF(ISNUMBER(_xll.BDP($C61, "DELTA_MID")),_xll.BDP($C61, "DELTA_MID")," ")</f>
        <v/>
      </c>
      <c r="O61" s="7">
        <f>IF(ISNUMBER(N61),_xll.BDP($C61, "OPT_UNDL_TICKER"),"")</f>
        <v/>
      </c>
      <c r="P61" s="8">
        <f>IF(ISNUMBER(N61),_xll.BDP($C61, "OPT_UNDL_PX")," ")</f>
        <v/>
      </c>
      <c r="Q61" s="7">
        <f>IF(ISNUMBER(N61),+G61*_xll.BDP($C61, "PX_POS_MULT_FACTOR")*P61/K61," ")</f>
        <v/>
      </c>
      <c r="R61" s="8">
        <f>IF(OR($A61="TUA",$A61="TYA"),"",IF(ISNUMBER(_xll.BDP($C61,"DUR_ADJ_OAS_MID")),_xll.BDP($C61,"DUR_ADJ_OAS_MID"),IF(ISNUMBER(_xll.BDP($E61&amp;" ISIN","DUR_ADJ_OAS_MID")),_xll.BDP($E61&amp;" ISIN","DUR_ADJ_OAS_MID")," ")))</f>
        <v/>
      </c>
      <c r="S61" s="7">
        <f>IF(ISNUMBER(N61),Q61*N61,IF(ISNUMBER(R61),J61*R61," "))</f>
        <v/>
      </c>
      <c r="T61" t="inlineStr">
        <is>
          <t>DCSIN0905</t>
        </is>
      </c>
      <c r="U61" t="inlineStr">
        <is>
          <t>Swap</t>
        </is>
      </c>
      <c r="AG61" t="n">
        <v>-0.016791</v>
      </c>
    </row>
    <row r="62">
      <c r="A62" t="inlineStr">
        <is>
          <t>CAS</t>
        </is>
      </c>
      <c r="B62" t="inlineStr">
        <is>
          <t>CSI 500 Net Total Return Index</t>
        </is>
      </c>
      <c r="C62" t="inlineStr">
        <is>
          <t>CSIN0905 Index</t>
        </is>
      </c>
      <c r="F62" t="inlineStr">
        <is>
          <t>CCSIN0905</t>
        </is>
      </c>
      <c r="G62" s="1" t="n">
        <v>1126</v>
      </c>
      <c r="H62" s="1" t="n">
        <v>1265.544671</v>
      </c>
      <c r="I62" s="2" t="n">
        <v>1425003.3</v>
      </c>
      <c r="J62" s="3" t="n">
        <v>0.15316879</v>
      </c>
      <c r="K62" s="4" t="n">
        <v>9303483.699999999</v>
      </c>
      <c r="L62" s="5" t="n">
        <v>375001</v>
      </c>
      <c r="M62" s="6" t="n">
        <v>24.80922371</v>
      </c>
      <c r="N62" s="7">
        <f>IF(ISNUMBER(_xll.BDP($C62, "DELTA_MID")),_xll.BDP($C62, "DELTA_MID")," ")</f>
        <v/>
      </c>
      <c r="O62" s="7">
        <f>IF(ISNUMBER(N62),_xll.BDP($C62, "OPT_UNDL_TICKER"),"")</f>
        <v/>
      </c>
      <c r="P62" s="8">
        <f>IF(ISNUMBER(N62),_xll.BDP($C62, "OPT_UNDL_PX")," ")</f>
        <v/>
      </c>
      <c r="Q62" s="7">
        <f>IF(ISNUMBER(N62),+G62*_xll.BDP($C62, "PX_POS_MULT_FACTOR")*P62/K62," ")</f>
        <v/>
      </c>
      <c r="R62" s="8">
        <f>IF(OR($A62="TUA",$A62="TYA"),"",IF(ISNUMBER(_xll.BDP($C62,"DUR_ADJ_OAS_MID")),_xll.BDP($C62,"DUR_ADJ_OAS_MID"),IF(ISNUMBER(_xll.BDP($E62&amp;" ISIN","DUR_ADJ_OAS_MID")),_xll.BDP($E62&amp;" ISIN","DUR_ADJ_OAS_MID")," ")))</f>
        <v/>
      </c>
      <c r="S62" s="7">
        <f>IF(ISNUMBER(N62),Q62*N62,IF(ISNUMBER(R62),J62*R62," "))</f>
        <v/>
      </c>
      <c r="T62" t="inlineStr">
        <is>
          <t>CCSIN0905</t>
        </is>
      </c>
      <c r="U62" t="inlineStr">
        <is>
          <t>Swap</t>
        </is>
      </c>
      <c r="AG62" t="n">
        <v>-0.016791</v>
      </c>
    </row>
    <row r="63">
      <c r="A63" t="inlineStr">
        <is>
          <t>CAS</t>
        </is>
      </c>
      <c r="B63" t="inlineStr">
        <is>
          <t>DC932000N            00001</t>
        </is>
      </c>
      <c r="C63" t="inlineStr">
        <is>
          <t>DC932000N 00001</t>
        </is>
      </c>
      <c r="F63" t="inlineStr">
        <is>
          <t>DC932000N 00001</t>
        </is>
      </c>
      <c r="G63" s="1" t="n">
        <v>-600530</v>
      </c>
      <c r="H63" s="1" t="n">
        <v>99.99999800000001</v>
      </c>
      <c r="I63" s="2" t="n">
        <v>-600529.99</v>
      </c>
      <c r="J63" s="3" t="n">
        <v>-0.06454894</v>
      </c>
      <c r="K63" s="4" t="n">
        <v>9303483.699999999</v>
      </c>
      <c r="L63" s="5" t="n">
        <v>375001</v>
      </c>
      <c r="M63" s="6" t="n">
        <v>24.80922371</v>
      </c>
      <c r="N63" s="7">
        <f>IF(ISNUMBER(_xll.BDP($C63, "DELTA_MID")),_xll.BDP($C63, "DELTA_MID")," ")</f>
        <v/>
      </c>
      <c r="O63" s="7">
        <f>IF(ISNUMBER(N63),_xll.BDP($C63, "OPT_UNDL_TICKER"),"")</f>
        <v/>
      </c>
      <c r="P63" s="8">
        <f>IF(ISNUMBER(N63),_xll.BDP($C63, "OPT_UNDL_PX")," ")</f>
        <v/>
      </c>
      <c r="Q63" s="7">
        <f>IF(ISNUMBER(N63),+G63*_xll.BDP($C63, "PX_POS_MULT_FACTOR")*P63/K63," ")</f>
        <v/>
      </c>
      <c r="R63" s="8">
        <f>IF(OR($A63="TUA",$A63="TYA"),"",IF(ISNUMBER(_xll.BDP($C63,"DUR_ADJ_OAS_MID")),_xll.BDP($C63,"DUR_ADJ_OAS_MID"),IF(ISNUMBER(_xll.BDP($E63&amp;" ISIN","DUR_ADJ_OAS_MID")),_xll.BDP($E63&amp;" ISIN","DUR_ADJ_OAS_MID")," ")))</f>
        <v/>
      </c>
      <c r="S63" s="7">
        <f>IF(ISNUMBER(N63),Q63*N63,IF(ISNUMBER(R63),J63*R63," "))</f>
        <v/>
      </c>
      <c r="T63" t="inlineStr">
        <is>
          <t>DC932000N 00001</t>
        </is>
      </c>
      <c r="U63" t="inlineStr">
        <is>
          <t>Swap</t>
        </is>
      </c>
      <c r="AG63" t="n">
        <v>-0.016791</v>
      </c>
    </row>
    <row r="64">
      <c r="A64" t="inlineStr">
        <is>
          <t>CAS</t>
        </is>
      </c>
      <c r="B64" t="inlineStr">
        <is>
          <t>DCSIN0300            00001</t>
        </is>
      </c>
      <c r="C64" t="inlineStr">
        <is>
          <t>DCSIN0300 00001</t>
        </is>
      </c>
      <c r="F64" t="inlineStr">
        <is>
          <t>DCSIN0300 00001</t>
        </is>
      </c>
      <c r="G64" s="1" t="n">
        <v>-774637</v>
      </c>
      <c r="H64" s="1" t="n">
        <v>100</v>
      </c>
      <c r="I64" s="2" t="n">
        <v>-774637</v>
      </c>
      <c r="J64" s="3" t="n">
        <v>-0.08326311</v>
      </c>
      <c r="K64" s="4" t="n">
        <v>9303483.699999999</v>
      </c>
      <c r="L64" s="5" t="n">
        <v>375001</v>
      </c>
      <c r="M64" s="6" t="n">
        <v>24.80922371</v>
      </c>
      <c r="N64" s="7">
        <f>IF(ISNUMBER(_xll.BDP($C64, "DELTA_MID")),_xll.BDP($C64, "DELTA_MID")," ")</f>
        <v/>
      </c>
      <c r="O64" s="7">
        <f>IF(ISNUMBER(N64),_xll.BDP($C64, "OPT_UNDL_TICKER"),"")</f>
        <v/>
      </c>
      <c r="P64" s="8">
        <f>IF(ISNUMBER(N64),_xll.BDP($C64, "OPT_UNDL_PX")," ")</f>
        <v/>
      </c>
      <c r="Q64" s="7">
        <f>IF(ISNUMBER(N64),+G64*_xll.BDP($C64, "PX_POS_MULT_FACTOR")*P64/K64," ")</f>
        <v/>
      </c>
      <c r="R64" s="8">
        <f>IF(OR($A64="TUA",$A64="TYA"),"",IF(ISNUMBER(_xll.BDP($C64,"DUR_ADJ_OAS_MID")),_xll.BDP($C64,"DUR_ADJ_OAS_MID"),IF(ISNUMBER(_xll.BDP($E64&amp;" ISIN","DUR_ADJ_OAS_MID")),_xll.BDP($E64&amp;" ISIN","DUR_ADJ_OAS_MID")," ")))</f>
        <v/>
      </c>
      <c r="S64" s="7">
        <f>IF(ISNUMBER(N64),Q64*N64,IF(ISNUMBER(R64),J64*R64," "))</f>
        <v/>
      </c>
      <c r="T64" t="inlineStr">
        <is>
          <t>DCSIN0300 00001</t>
        </is>
      </c>
      <c r="U64" t="inlineStr">
        <is>
          <t>Swap</t>
        </is>
      </c>
      <c r="AG64" t="n">
        <v>-0.016791</v>
      </c>
    </row>
    <row r="65">
      <c r="A65" t="inlineStr">
        <is>
          <t>CAS</t>
        </is>
      </c>
      <c r="B65" t="inlineStr">
        <is>
          <t>DCSIN0852            00001</t>
        </is>
      </c>
      <c r="C65" t="inlineStr">
        <is>
          <t>DCSIN0852 00001</t>
        </is>
      </c>
      <c r="F65" t="inlineStr">
        <is>
          <t>DCSIN0852 00001</t>
        </is>
      </c>
      <c r="G65" s="1" t="n">
        <v>-460153</v>
      </c>
      <c r="H65" s="1" t="n">
        <v>100</v>
      </c>
      <c r="I65" s="2" t="n">
        <v>-460153</v>
      </c>
      <c r="J65" s="3" t="n">
        <v>-0.04946029</v>
      </c>
      <c r="K65" s="4" t="n">
        <v>9303483.699999999</v>
      </c>
      <c r="L65" s="5" t="n">
        <v>375001</v>
      </c>
      <c r="M65" s="6" t="n">
        <v>24.80922371</v>
      </c>
      <c r="N65" s="7">
        <f>IF(ISNUMBER(_xll.BDP($C65, "DELTA_MID")),_xll.BDP($C65, "DELTA_MID")," ")</f>
        <v/>
      </c>
      <c r="O65" s="7">
        <f>IF(ISNUMBER(N65),_xll.BDP($C65, "OPT_UNDL_TICKER"),"")</f>
        <v/>
      </c>
      <c r="P65" s="8">
        <f>IF(ISNUMBER(N65),_xll.BDP($C65, "OPT_UNDL_PX")," ")</f>
        <v/>
      </c>
      <c r="Q65" s="7">
        <f>IF(ISNUMBER(N65),+G65*_xll.BDP($C65, "PX_POS_MULT_FACTOR")*P65/K65," ")</f>
        <v/>
      </c>
      <c r="R65" s="8">
        <f>IF(OR($A65="TUA",$A65="TYA"),"",IF(ISNUMBER(_xll.BDP($C65,"DUR_ADJ_OAS_MID")),_xll.BDP($C65,"DUR_ADJ_OAS_MID"),IF(ISNUMBER(_xll.BDP($E65&amp;" ISIN","DUR_ADJ_OAS_MID")),_xll.BDP($E65&amp;" ISIN","DUR_ADJ_OAS_MID")," ")))</f>
        <v/>
      </c>
      <c r="S65" s="7">
        <f>IF(ISNUMBER(N65),Q65*N65,IF(ISNUMBER(R65),J65*R65," "))</f>
        <v/>
      </c>
      <c r="T65" t="inlineStr">
        <is>
          <t>DCSIN0852 00001</t>
        </is>
      </c>
      <c r="U65" t="inlineStr">
        <is>
          <t>Swap</t>
        </is>
      </c>
      <c r="AG65" t="n">
        <v>-0.016791</v>
      </c>
    </row>
    <row r="66">
      <c r="A66" t="inlineStr">
        <is>
          <t>CAS</t>
        </is>
      </c>
      <c r="B66" t="inlineStr">
        <is>
          <t>DCSIN0905            00001</t>
        </is>
      </c>
      <c r="C66" t="inlineStr">
        <is>
          <t>DCSIN0905 00001</t>
        </is>
      </c>
      <c r="F66" t="inlineStr">
        <is>
          <t>DCSIN0905 00001</t>
        </is>
      </c>
      <c r="G66" s="1" t="n">
        <v>-385171</v>
      </c>
      <c r="H66" s="1" t="n">
        <v>100</v>
      </c>
      <c r="I66" s="2" t="n">
        <v>-385171</v>
      </c>
      <c r="J66" s="3" t="n">
        <v>-0.04140073</v>
      </c>
      <c r="K66" s="4" t="n">
        <v>9303483.699999999</v>
      </c>
      <c r="L66" s="5" t="n">
        <v>375001</v>
      </c>
      <c r="M66" s="6" t="n">
        <v>24.80922371</v>
      </c>
      <c r="N66" s="7">
        <f>IF(ISNUMBER(_xll.BDP($C66, "DELTA_MID")),_xll.BDP($C66, "DELTA_MID")," ")</f>
        <v/>
      </c>
      <c r="O66" s="7">
        <f>IF(ISNUMBER(N66),_xll.BDP($C66, "OPT_UNDL_TICKER"),"")</f>
        <v/>
      </c>
      <c r="P66" s="8">
        <f>IF(ISNUMBER(N66),_xll.BDP($C66, "OPT_UNDL_PX")," ")</f>
        <v/>
      </c>
      <c r="Q66" s="7">
        <f>IF(ISNUMBER(N66),+G66*_xll.BDP($C66, "PX_POS_MULT_FACTOR")*P66/K66," ")</f>
        <v/>
      </c>
      <c r="R66" s="8">
        <f>IF(OR($A66="TUA",$A66="TYA"),"",IF(ISNUMBER(_xll.BDP($C66,"DUR_ADJ_OAS_MID")),_xll.BDP($C66,"DUR_ADJ_OAS_MID"),IF(ISNUMBER(_xll.BDP($E66&amp;" ISIN","DUR_ADJ_OAS_MID")),_xll.BDP($E66&amp;" ISIN","DUR_ADJ_OAS_MID")," ")))</f>
        <v/>
      </c>
      <c r="S66" s="7">
        <f>IF(ISNUMBER(N66),Q66*N66,IF(ISNUMBER(R66),J66*R66," "))</f>
        <v/>
      </c>
      <c r="T66" t="inlineStr">
        <is>
          <t>DCSIN0905 00001</t>
        </is>
      </c>
      <c r="U66" t="inlineStr">
        <is>
          <t>Swap</t>
        </is>
      </c>
      <c r="AG66" t="n">
        <v>-0.016791</v>
      </c>
    </row>
    <row r="67">
      <c r="A67" t="inlineStr">
        <is>
          <t>CAS</t>
        </is>
      </c>
      <c r="B67" t="inlineStr">
        <is>
          <t>SIMPLIFY E GOVT MONEY MKT ETF</t>
        </is>
      </c>
      <c r="C67" t="inlineStr">
        <is>
          <t>SBIL</t>
        </is>
      </c>
      <c r="D67" t="inlineStr">
        <is>
          <t>BNVVNP8</t>
        </is>
      </c>
      <c r="E67" t="inlineStr">
        <is>
          <t>US82889N2696</t>
        </is>
      </c>
      <c r="F67" t="inlineStr">
        <is>
          <t>82889N269</t>
        </is>
      </c>
      <c r="G67" s="1" t="n">
        <v>27500</v>
      </c>
      <c r="H67" s="1" t="n">
        <v>100.045</v>
      </c>
      <c r="I67" s="2" t="n">
        <v>2751237.5</v>
      </c>
      <c r="J67" s="3" t="n">
        <v>0.29572121</v>
      </c>
      <c r="K67" s="4" t="n">
        <v>9303483.699999999</v>
      </c>
      <c r="L67" s="5" t="n">
        <v>375001</v>
      </c>
      <c r="M67" s="6" t="n">
        <v>24.80922371</v>
      </c>
      <c r="N67" s="7">
        <f>IF(ISNUMBER(_xll.BDP($C67, "DELTA_MID")),_xll.BDP($C67, "DELTA_MID")," ")</f>
        <v/>
      </c>
      <c r="O67" s="7">
        <f>IF(ISNUMBER(N67),_xll.BDP($C67, "OPT_UNDL_TICKER"),"")</f>
        <v/>
      </c>
      <c r="P67" s="8">
        <f>IF(ISNUMBER(N67),_xll.BDP($C67, "OPT_UNDL_PX")," ")</f>
        <v/>
      </c>
      <c r="Q67" s="7">
        <f>IF(ISNUMBER(N67),+G67*_xll.BDP($C67, "PX_POS_MULT_FACTOR")*P67/K67," ")</f>
        <v/>
      </c>
      <c r="R67" s="8">
        <f>IF(OR($A67="TUA",$A67="TYA"),"",IF(ISNUMBER(_xll.BDP($C67,"DUR_ADJ_OAS_MID")),_xll.BDP($C67,"DUR_ADJ_OAS_MID"),IF(ISNUMBER(_xll.BDP($E67&amp;" ISIN","DUR_ADJ_OAS_MID")),_xll.BDP($E67&amp;" ISIN","DUR_ADJ_OAS_MID")," ")))</f>
        <v/>
      </c>
      <c r="S67" s="7">
        <f>IF(ISNUMBER(N67),Q67*N67,IF(ISNUMBER(R67),J67*R67," "))</f>
        <v/>
      </c>
      <c r="T67" t="inlineStr">
        <is>
          <t>82889N269</t>
        </is>
      </c>
      <c r="U67" t="inlineStr">
        <is>
          <t>Fund</t>
        </is>
      </c>
      <c r="AG67" t="n">
        <v>-0.016791</v>
      </c>
    </row>
    <row r="68">
      <c r="A68" t="inlineStr">
        <is>
          <t>CAS</t>
        </is>
      </c>
      <c r="B68" t="inlineStr">
        <is>
          <t>B 02/24/26 Govt</t>
        </is>
      </c>
      <c r="C68" t="inlineStr">
        <is>
          <t>B 02/24/26 Govt</t>
        </is>
      </c>
      <c r="D68" t="inlineStr">
        <is>
          <t>BMGDMQ6</t>
        </is>
      </c>
      <c r="E68" t="inlineStr">
        <is>
          <t>US912797SS76</t>
        </is>
      </c>
      <c r="F68" t="inlineStr">
        <is>
          <t>912797SS7</t>
        </is>
      </c>
      <c r="G68" s="1" t="n">
        <v>2000000</v>
      </c>
      <c r="H68" s="1" t="n">
        <v>99.414306</v>
      </c>
      <c r="I68" s="2" t="n">
        <v>1988286.12</v>
      </c>
      <c r="J68" s="3" t="n">
        <v>0.21371415</v>
      </c>
      <c r="K68" s="4" t="n">
        <v>9303483.699999999</v>
      </c>
      <c r="L68" s="5" t="n">
        <v>375001</v>
      </c>
      <c r="M68" s="6" t="n">
        <v>24.80922371</v>
      </c>
      <c r="N68" s="7">
        <f>IF(ISNUMBER(_xll.BDP($C68, "DELTA_MID")),_xll.BDP($C68, "DELTA_MID")," ")</f>
        <v/>
      </c>
      <c r="O68" s="7">
        <f>IF(ISNUMBER(N68),_xll.BDP($C68, "OPT_UNDL_TICKER"),"")</f>
        <v/>
      </c>
      <c r="P68" s="8">
        <f>IF(ISNUMBER(N68),_xll.BDP($C68, "OPT_UNDL_PX")," ")</f>
        <v/>
      </c>
      <c r="Q68" s="7">
        <f>IF(ISNUMBER(N68),+G68*_xll.BDP($C68, "PX_POS_MULT_FACTOR")*P68/K68," ")</f>
        <v/>
      </c>
      <c r="R68" s="8">
        <f>IF(OR($A68="TUA",$A68="TYA"),"",IF(ISNUMBER(_xll.BDP($C68,"DUR_ADJ_OAS_MID")),_xll.BDP($C68,"DUR_ADJ_OAS_MID"),IF(ISNUMBER(_xll.BDP($E68&amp;" ISIN","DUR_ADJ_OAS_MID")),_xll.BDP($E68&amp;" ISIN","DUR_ADJ_OAS_MID")," ")))</f>
        <v/>
      </c>
      <c r="S68" s="7">
        <f>IF(ISNUMBER(N68),Q68*N68,IF(ISNUMBER(R68),J68*R68," "))</f>
        <v/>
      </c>
      <c r="T68" t="inlineStr">
        <is>
          <t>912797SS7</t>
        </is>
      </c>
      <c r="U68" t="inlineStr">
        <is>
          <t>Treasury Bill</t>
        </is>
      </c>
      <c r="AG68" t="n">
        <v>-0.016791</v>
      </c>
    </row>
    <row r="69">
      <c r="A69" t="inlineStr">
        <is>
          <t>CAS</t>
        </is>
      </c>
      <c r="B69" t="inlineStr">
        <is>
          <t>B 3/17/26 Govt</t>
        </is>
      </c>
      <c r="C69" t="inlineStr">
        <is>
          <t>B 3/17/26 Govt</t>
        </is>
      </c>
      <c r="D69" t="inlineStr">
        <is>
          <t>BV973L0</t>
        </is>
      </c>
      <c r="E69" t="inlineStr">
        <is>
          <t>US912797SZ10</t>
        </is>
      </c>
      <c r="F69" t="inlineStr">
        <is>
          <t>912797SZ1</t>
        </is>
      </c>
      <c r="G69" s="1" t="n">
        <v>1100000</v>
      </c>
      <c r="H69" s="1" t="n">
        <v>99.207437</v>
      </c>
      <c r="I69" s="2" t="n">
        <v>1091281.81</v>
      </c>
      <c r="J69" s="3" t="n">
        <v>0.11729819</v>
      </c>
      <c r="K69" s="4" t="n">
        <v>9303483.699999999</v>
      </c>
      <c r="L69" s="5" t="n">
        <v>375001</v>
      </c>
      <c r="M69" s="6" t="n">
        <v>24.80922371</v>
      </c>
      <c r="N69" s="7">
        <f>IF(ISNUMBER(_xll.BDP($C69, "DELTA_MID")),_xll.BDP($C69, "DELTA_MID")," ")</f>
        <v/>
      </c>
      <c r="O69" s="7">
        <f>IF(ISNUMBER(N69),_xll.BDP($C69, "OPT_UNDL_TICKER"),"")</f>
        <v/>
      </c>
      <c r="P69" s="8">
        <f>IF(ISNUMBER(N69),_xll.BDP($C69, "OPT_UNDL_PX")," ")</f>
        <v/>
      </c>
      <c r="Q69" s="7">
        <f>IF(ISNUMBER(N69),+G69*_xll.BDP($C69, "PX_POS_MULT_FACTOR")*P69/K69," ")</f>
        <v/>
      </c>
      <c r="R69" s="8">
        <f>IF(OR($A69="TUA",$A69="TYA"),"",IF(ISNUMBER(_xll.BDP($C69,"DUR_ADJ_OAS_MID")),_xll.BDP($C69,"DUR_ADJ_OAS_MID"),IF(ISNUMBER(_xll.BDP($E69&amp;" ISIN","DUR_ADJ_OAS_MID")),_xll.BDP($E69&amp;" ISIN","DUR_ADJ_OAS_MID")," ")))</f>
        <v/>
      </c>
      <c r="S69" s="7">
        <f>IF(ISNUMBER(N69),Q69*N69,IF(ISNUMBER(R69),J69*R69," "))</f>
        <v/>
      </c>
      <c r="T69" t="inlineStr">
        <is>
          <t>912797SZ1</t>
        </is>
      </c>
      <c r="U69" t="inlineStr">
        <is>
          <t>Treasury Bill</t>
        </is>
      </c>
      <c r="AG69" t="n">
        <v>-0.016791</v>
      </c>
    </row>
    <row r="70">
      <c r="A70" t="inlineStr">
        <is>
          <t>CAS</t>
        </is>
      </c>
      <c r="B70" t="inlineStr">
        <is>
          <t>B 3/31/26 Govt</t>
        </is>
      </c>
      <c r="C70" t="inlineStr">
        <is>
          <t>B 3/31/26 Govt</t>
        </is>
      </c>
      <c r="D70" t="inlineStr">
        <is>
          <t>BR115D8</t>
        </is>
      </c>
      <c r="E70" t="inlineStr">
        <is>
          <t>US912797TB33</t>
        </is>
      </c>
      <c r="F70" t="inlineStr">
        <is>
          <t>912797TB3</t>
        </is>
      </c>
      <c r="G70" s="1" t="n">
        <v>2700000</v>
      </c>
      <c r="H70" s="1" t="n">
        <v>99.06622900000001</v>
      </c>
      <c r="I70" s="2" t="n">
        <v>2674788.18</v>
      </c>
      <c r="J70" s="3" t="n">
        <v>0.28750394</v>
      </c>
      <c r="K70" s="4" t="n">
        <v>9303483.699999999</v>
      </c>
      <c r="L70" s="5" t="n">
        <v>375001</v>
      </c>
      <c r="M70" s="6" t="n">
        <v>24.80922371</v>
      </c>
      <c r="N70" s="7">
        <f>IF(ISNUMBER(_xll.BDP($C70, "DELTA_MID")),_xll.BDP($C70, "DELTA_MID")," ")</f>
        <v/>
      </c>
      <c r="O70" s="7">
        <f>IF(ISNUMBER(N70),_xll.BDP($C70, "OPT_UNDL_TICKER"),"")</f>
        <v/>
      </c>
      <c r="P70" s="8">
        <f>IF(ISNUMBER(N70),_xll.BDP($C70, "OPT_UNDL_PX")," ")</f>
        <v/>
      </c>
      <c r="Q70" s="7">
        <f>IF(ISNUMBER(N70),+G70*_xll.BDP($C70, "PX_POS_MULT_FACTOR")*P70/K70," ")</f>
        <v/>
      </c>
      <c r="R70" s="8">
        <f>IF(OR($A70="TUA",$A70="TYA"),"",IF(ISNUMBER(_xll.BDP($C70,"DUR_ADJ_OAS_MID")),_xll.BDP($C70,"DUR_ADJ_OAS_MID"),IF(ISNUMBER(_xll.BDP($E70&amp;" ISIN","DUR_ADJ_OAS_MID")),_xll.BDP($E70&amp;" ISIN","DUR_ADJ_OAS_MID")," ")))</f>
        <v/>
      </c>
      <c r="S70" s="7">
        <f>IF(ISNUMBER(N70),Q70*N70,IF(ISNUMBER(R70),J70*R70," "))</f>
        <v/>
      </c>
      <c r="T70" t="inlineStr">
        <is>
          <t>912797TB3</t>
        </is>
      </c>
      <c r="U70" t="inlineStr">
        <is>
          <t>Treasury Bill</t>
        </is>
      </c>
      <c r="AG70" t="n">
        <v>-0.016791</v>
      </c>
    </row>
    <row r="71">
      <c r="A71" t="inlineStr">
        <is>
          <t>CAS</t>
        </is>
      </c>
      <c r="B71" t="inlineStr">
        <is>
          <t>Cash</t>
        </is>
      </c>
      <c r="C71" t="inlineStr">
        <is>
          <t>Cash</t>
        </is>
      </c>
      <c r="G71" s="1" t="n">
        <v>404725.74</v>
      </c>
      <c r="H71" s="1" t="n">
        <v>1</v>
      </c>
      <c r="I71" s="2" t="n">
        <v>404725.74</v>
      </c>
      <c r="J71" s="3" t="n">
        <v>0.0435026</v>
      </c>
      <c r="K71" s="4" t="n">
        <v>9303483.699999999</v>
      </c>
      <c r="L71" s="5" t="n">
        <v>375001</v>
      </c>
      <c r="M71" s="6" t="n">
        <v>24.80922371</v>
      </c>
      <c r="N71" s="7">
        <f>IF(ISNUMBER(_xll.BDP($C71, "DELTA_MID")),_xll.BDP($C71, "DELTA_MID")," ")</f>
        <v/>
      </c>
      <c r="O71" s="7">
        <f>IF(ISNUMBER(N71),_xll.BDP($C71, "OPT_UNDL_TICKER"),"")</f>
        <v/>
      </c>
      <c r="P71" s="8">
        <f>IF(ISNUMBER(N71),_xll.BDP($C71, "OPT_UNDL_PX")," ")</f>
        <v/>
      </c>
      <c r="Q71" s="7">
        <f>IF(ISNUMBER(N71),+G71*_xll.BDP($C71, "PX_POS_MULT_FACTOR")*P71/K71," ")</f>
        <v/>
      </c>
      <c r="R71" s="8">
        <f>IF(OR($A71="TUA",$A71="TYA"),"",IF(ISNUMBER(_xll.BDP($C71,"DUR_ADJ_OAS_MID")),_xll.BDP($C71,"DUR_ADJ_OAS_MID"),IF(ISNUMBER(_xll.BDP($E71&amp;" ISIN","DUR_ADJ_OAS_MID")),_xll.BDP($E71&amp;" ISIN","DUR_ADJ_OAS_MID")," ")))</f>
        <v/>
      </c>
      <c r="S71" s="7">
        <f>IF(ISNUMBER(N71),Q71*N71,IF(ISNUMBER(R71),J71*R71," "))</f>
        <v/>
      </c>
      <c r="T71" t="inlineStr">
        <is>
          <t>Cash</t>
        </is>
      </c>
      <c r="U71" t="inlineStr">
        <is>
          <t>Cash</t>
        </is>
      </c>
      <c r="AG71" t="n">
        <v>-0.016791</v>
      </c>
    </row>
    <row r="72">
      <c r="N72" s="7">
        <f>IF(ISNUMBER(_xll.BDP($C72, "DELTA_MID")),_xll.BDP($C72, "DELTA_MID")," ")</f>
        <v/>
      </c>
      <c r="O72" s="7">
        <f>IF(ISNUMBER(N72),_xll.BDP($C72, "OPT_UNDL_TICKER"),"")</f>
        <v/>
      </c>
      <c r="P72" s="8">
        <f>IF(ISNUMBER(N72),_xll.BDP($C72, "OPT_UNDL_PX")," ")</f>
        <v/>
      </c>
      <c r="Q72" s="7">
        <f>IF(ISNUMBER(N72),+G72*_xll.BDP($C72, "PX_POS_MULT_FACTOR")*P72/K72," ")</f>
        <v/>
      </c>
      <c r="R72" s="8">
        <f>IF(OR($A72="TUA",$A72="TYA"),"",IF(ISNUMBER(_xll.BDP($C72,"DUR_ADJ_OAS_MID")),_xll.BDP($C72,"DUR_ADJ_OAS_MID"),IF(ISNUMBER(_xll.BDP($E72&amp;" ISIN","DUR_ADJ_OAS_MID")),_xll.BDP($E72&amp;" ISIN","DUR_ADJ_OAS_MID")," ")))</f>
        <v/>
      </c>
      <c r="S72" s="7">
        <f>IF(ISNUMBER(N72),Q72*N72,IF(ISNUMBER(R72),J72*R72," "))</f>
        <v/>
      </c>
    </row>
    <row r="73">
      <c r="A73" t="inlineStr">
        <is>
          <t>CDX</t>
        </is>
      </c>
      <c r="B73" t="inlineStr">
        <is>
          <t>CDX HY CDSI S45 5Y</t>
        </is>
      </c>
      <c r="C73" t="inlineStr">
        <is>
          <t>CDX HY CDSI S45 5Y</t>
        </is>
      </c>
      <c r="F73" t="inlineStr">
        <is>
          <t>05Y5BRAD5</t>
        </is>
      </c>
      <c r="G73" s="1" t="n">
        <v>-34700000</v>
      </c>
      <c r="H73" s="1" t="n">
        <v>-7.712755</v>
      </c>
      <c r="I73" s="2" t="n">
        <v>-2676326.06</v>
      </c>
      <c r="J73" s="3" t="n">
        <v>-0.00576326</v>
      </c>
      <c r="K73" s="4" t="n">
        <v>464377488.02</v>
      </c>
      <c r="L73" s="5" t="n">
        <v>20825001</v>
      </c>
      <c r="M73" s="6" t="n">
        <v>22.29903797</v>
      </c>
      <c r="N73" s="7">
        <f>IF(ISNUMBER(_xll.BDP($C73, "DELTA_MID")),_xll.BDP($C73, "DELTA_MID")," ")</f>
        <v/>
      </c>
      <c r="O73" s="7">
        <f>IF(ISNUMBER(N73),_xll.BDP($C73, "OPT_UNDL_TICKER"),"")</f>
        <v/>
      </c>
      <c r="P73" s="8">
        <f>IF(ISNUMBER(N73),_xll.BDP($C73, "OPT_UNDL_PX")," ")</f>
        <v/>
      </c>
      <c r="Q73" s="7">
        <f>IF(ISNUMBER(N73),+G73*_xll.BDP($C73, "PX_POS_MULT_FACTOR")*P73/K73," ")</f>
        <v/>
      </c>
      <c r="R73" s="8">
        <f>IF(OR($A73="TUA",$A73="TYA"),"",IF(ISNUMBER(_xll.BDP($C73,"DUR_ADJ_OAS_MID")),_xll.BDP($C73,"DUR_ADJ_OAS_MID"),IF(ISNUMBER(_xll.BDP($E73&amp;" ISIN","DUR_ADJ_OAS_MID")),_xll.BDP($E73&amp;" ISIN","DUR_ADJ_OAS_MID")," ")))</f>
        <v/>
      </c>
      <c r="S73" s="7">
        <f>IF(ISNUMBER(N73),Q73*N73,IF(ISNUMBER(R73),J73*R73," "))</f>
        <v/>
      </c>
      <c r="T73" t="inlineStr">
        <is>
          <t>05Y5BRAD5</t>
        </is>
      </c>
      <c r="U73" t="inlineStr">
        <is>
          <t>Swap</t>
        </is>
      </c>
    </row>
    <row r="74">
      <c r="A74" t="inlineStr">
        <is>
          <t>CDX</t>
        </is>
      </c>
      <c r="B74" t="inlineStr">
        <is>
          <t>CDX IG CDSI 45 5Y</t>
        </is>
      </c>
      <c r="C74" t="inlineStr">
        <is>
          <t>CDX IG CDSI 45 5Y</t>
        </is>
      </c>
      <c r="F74" t="inlineStr">
        <is>
          <t>05Y5BYEI2</t>
        </is>
      </c>
      <c r="G74" s="1" t="n">
        <v>-200000000</v>
      </c>
      <c r="H74" s="1" t="n">
        <v>-2.272292</v>
      </c>
      <c r="I74" s="2" t="n">
        <v>-4544584.98</v>
      </c>
      <c r="J74" s="3" t="n">
        <v>-0.009786400000000001</v>
      </c>
      <c r="K74" s="4" t="n">
        <v>464377488.02</v>
      </c>
      <c r="L74" s="5" t="n">
        <v>20825001</v>
      </c>
      <c r="M74" s="6" t="n">
        <v>22.29903797</v>
      </c>
      <c r="N74" s="7">
        <f>IF(ISNUMBER(_xll.BDP($C74, "DELTA_MID")),_xll.BDP($C74, "DELTA_MID")," ")</f>
        <v/>
      </c>
      <c r="O74" s="7">
        <f>IF(ISNUMBER(N74),_xll.BDP($C74, "OPT_UNDL_TICKER"),"")</f>
        <v/>
      </c>
      <c r="P74" s="8">
        <f>IF(ISNUMBER(N74),_xll.BDP($C74, "OPT_UNDL_PX")," ")</f>
        <v/>
      </c>
      <c r="Q74" s="7">
        <f>IF(ISNUMBER(N74),+G74*_xll.BDP($C74, "PX_POS_MULT_FACTOR")*P74/K74," ")</f>
        <v/>
      </c>
      <c r="R74" s="8">
        <f>IF(OR($A74="TUA",$A74="TYA"),"",IF(ISNUMBER(_xll.BDP($C74,"DUR_ADJ_OAS_MID")),_xll.BDP($C74,"DUR_ADJ_OAS_MID"),IF(ISNUMBER(_xll.BDP($E74&amp;" ISIN","DUR_ADJ_OAS_MID")),_xll.BDP($E74&amp;" ISIN","DUR_ADJ_OAS_MID")," ")))</f>
        <v/>
      </c>
      <c r="S74" s="7">
        <f>IF(ISNUMBER(N74),Q74*N74,IF(ISNUMBER(R74),J74*R74," "))</f>
        <v/>
      </c>
      <c r="T74" t="inlineStr">
        <is>
          <t>05Y5BYEI2</t>
        </is>
      </c>
      <c r="U74" t="inlineStr">
        <is>
          <t>Swap</t>
        </is>
      </c>
    </row>
    <row r="75">
      <c r="A75" t="inlineStr">
        <is>
          <t>CDX</t>
        </is>
      </c>
      <c r="B75" t="inlineStr">
        <is>
          <t>HYGCITTRS</t>
        </is>
      </c>
      <c r="C75" t="inlineStr">
        <is>
          <t>HYG US Equity</t>
        </is>
      </c>
      <c r="F75" t="inlineStr">
        <is>
          <t>HYGCITTRS</t>
        </is>
      </c>
      <c r="G75" s="1" t="n">
        <v>1233641</v>
      </c>
      <c r="H75" s="1" t="n">
        <v>80.64</v>
      </c>
      <c r="I75" s="2" t="n">
        <v>99480810.23999999</v>
      </c>
      <c r="J75" s="3" t="n">
        <v>0.21422402</v>
      </c>
      <c r="K75" s="4" t="n">
        <v>464377488.02</v>
      </c>
      <c r="L75" s="5" t="n">
        <v>20825001</v>
      </c>
      <c r="M75" s="6" t="n">
        <v>22.29903797</v>
      </c>
      <c r="N75" s="7">
        <f>IF(ISNUMBER(_xll.BDP($C75, "DELTA_MID")),_xll.BDP($C75, "DELTA_MID")," ")</f>
        <v/>
      </c>
      <c r="O75" s="7">
        <f>IF(ISNUMBER(N75),_xll.BDP($C75, "OPT_UNDL_TICKER"),"")</f>
        <v/>
      </c>
      <c r="P75" s="8">
        <f>IF(ISNUMBER(N75),_xll.BDP($C75, "OPT_UNDL_PX")," ")</f>
        <v/>
      </c>
      <c r="Q75" s="7">
        <f>IF(ISNUMBER(N75),+G75*_xll.BDP($C75, "PX_POS_MULT_FACTOR")*P75/K75," ")</f>
        <v/>
      </c>
      <c r="R75" s="8">
        <f>IF(OR($A75="TUA",$A75="TYA"),"",IF(ISNUMBER(_xll.BDP($C75,"DUR_ADJ_OAS_MID")),_xll.BDP($C75,"DUR_ADJ_OAS_MID"),IF(ISNUMBER(_xll.BDP($E75&amp;" ISIN","DUR_ADJ_OAS_MID")),_xll.BDP($E75&amp;" ISIN","DUR_ADJ_OAS_MID")," ")))</f>
        <v/>
      </c>
      <c r="S75" s="7">
        <f>IF(ISNUMBER(N75),Q75*N75,IF(ISNUMBER(R75),J75*R75," "))</f>
        <v/>
      </c>
      <c r="T75" t="inlineStr">
        <is>
          <t>HYGCITTRS</t>
        </is>
      </c>
      <c r="U75" t="inlineStr">
        <is>
          <t>Swap</t>
        </is>
      </c>
    </row>
    <row r="76">
      <c r="A76" t="inlineStr">
        <is>
          <t>CDX</t>
        </is>
      </c>
      <c r="B76" t="inlineStr">
        <is>
          <t>HYGNOMTRS</t>
        </is>
      </c>
      <c r="C76" t="inlineStr">
        <is>
          <t>HYG US Equity</t>
        </is>
      </c>
      <c r="F76" t="inlineStr">
        <is>
          <t>HYGNOMTRS</t>
        </is>
      </c>
      <c r="G76" s="1" t="n">
        <v>1683294</v>
      </c>
      <c r="H76" s="1" t="n">
        <v>80.64</v>
      </c>
      <c r="I76" s="2" t="n">
        <v>135740828.16</v>
      </c>
      <c r="J76" s="3" t="n">
        <v>0.29230708</v>
      </c>
      <c r="K76" s="4" t="n">
        <v>464377488.02</v>
      </c>
      <c r="L76" s="5" t="n">
        <v>20825001</v>
      </c>
      <c r="M76" s="6" t="n">
        <v>22.29903797</v>
      </c>
      <c r="N76" s="7">
        <f>IF(ISNUMBER(_xll.BDP($C76, "DELTA_MID")),_xll.BDP($C76, "DELTA_MID")," ")</f>
        <v/>
      </c>
      <c r="O76" s="7">
        <f>IF(ISNUMBER(N76),_xll.BDP($C76, "OPT_UNDL_TICKER"),"")</f>
        <v/>
      </c>
      <c r="P76" s="8">
        <f>IF(ISNUMBER(N76),_xll.BDP($C76, "OPT_UNDL_PX")," ")</f>
        <v/>
      </c>
      <c r="Q76" s="7">
        <f>IF(ISNUMBER(N76),+G76*_xll.BDP($C76, "PX_POS_MULT_FACTOR")*P76/K76," ")</f>
        <v/>
      </c>
      <c r="R76" s="8">
        <f>IF(OR($A76="TUA",$A76="TYA"),"",IF(ISNUMBER(_xll.BDP($C76,"DUR_ADJ_OAS_MID")),_xll.BDP($C76,"DUR_ADJ_OAS_MID"),IF(ISNUMBER(_xll.BDP($E76&amp;" ISIN","DUR_ADJ_OAS_MID")),_xll.BDP($E76&amp;" ISIN","DUR_ADJ_OAS_MID")," ")))</f>
        <v/>
      </c>
      <c r="S76" s="7">
        <f>IF(ISNUMBER(N76),Q76*N76,IF(ISNUMBER(R76),J76*R76," "))</f>
        <v/>
      </c>
      <c r="T76" t="inlineStr">
        <is>
          <t>HYGNOMTRS</t>
        </is>
      </c>
      <c r="U76" t="inlineStr">
        <is>
          <t>Swap</t>
        </is>
      </c>
    </row>
    <row r="77">
      <c r="A77" t="inlineStr">
        <is>
          <t>CDX</t>
        </is>
      </c>
      <c r="B77" t="inlineStr">
        <is>
          <t>HYGMS2TRS</t>
        </is>
      </c>
      <c r="C77" t="inlineStr">
        <is>
          <t>HYG US Equity</t>
        </is>
      </c>
      <c r="F77" t="inlineStr">
        <is>
          <t>HYGMS2TRS</t>
        </is>
      </c>
      <c r="G77" s="1" t="n">
        <v>2870848</v>
      </c>
      <c r="H77" s="1" t="n">
        <v>80.64</v>
      </c>
      <c r="I77" s="2" t="n">
        <v>231505182.72</v>
      </c>
      <c r="J77" s="3" t="n">
        <v>0.49852801</v>
      </c>
      <c r="K77" s="4" t="n">
        <v>464377488.02</v>
      </c>
      <c r="L77" s="5" t="n">
        <v>20825001</v>
      </c>
      <c r="M77" s="6" t="n">
        <v>22.29903797</v>
      </c>
      <c r="N77" s="7">
        <f>IF(ISNUMBER(_xll.BDP($C77, "DELTA_MID")),_xll.BDP($C77, "DELTA_MID")," ")</f>
        <v/>
      </c>
      <c r="O77" s="7">
        <f>IF(ISNUMBER(N77),_xll.BDP($C77, "OPT_UNDL_TICKER"),"")</f>
        <v/>
      </c>
      <c r="P77" s="8">
        <f>IF(ISNUMBER(N77),_xll.BDP($C77, "OPT_UNDL_PX")," ")</f>
        <v/>
      </c>
      <c r="Q77" s="7">
        <f>IF(ISNUMBER(N77),+G77*_xll.BDP($C77, "PX_POS_MULT_FACTOR")*P77/K77," ")</f>
        <v/>
      </c>
      <c r="R77" s="8">
        <f>IF(OR($A77="TUA",$A77="TYA"),"",IF(ISNUMBER(_xll.BDP($C77,"DUR_ADJ_OAS_MID")),_xll.BDP($C77,"DUR_ADJ_OAS_MID"),IF(ISNUMBER(_xll.BDP($E77&amp;" ISIN","DUR_ADJ_OAS_MID")),_xll.BDP($E77&amp;" ISIN","DUR_ADJ_OAS_MID")," ")))</f>
        <v/>
      </c>
      <c r="S77" s="7">
        <f>IF(ISNUMBER(N77),Q77*N77,IF(ISNUMBER(R77),J77*R77," "))</f>
        <v/>
      </c>
      <c r="T77" t="inlineStr">
        <is>
          <t>HYGMS2TRS</t>
        </is>
      </c>
      <c r="U77" t="inlineStr">
        <is>
          <t>Swap</t>
        </is>
      </c>
    </row>
    <row r="78">
      <c r="A78" t="inlineStr">
        <is>
          <t>CDX</t>
        </is>
      </c>
      <c r="B78" t="inlineStr">
        <is>
          <t>HYGCITTRS            00001</t>
        </is>
      </c>
      <c r="C78" t="inlineStr">
        <is>
          <t>HYGCITTRS 00001</t>
        </is>
      </c>
      <c r="F78" t="inlineStr">
        <is>
          <t>HYGCITTRS 00001</t>
        </is>
      </c>
      <c r="G78" s="1" t="n">
        <v>-99616510</v>
      </c>
      <c r="H78" s="1" t="n">
        <v>100</v>
      </c>
      <c r="I78" s="2" t="n">
        <v>-99616510</v>
      </c>
      <c r="J78" s="3" t="n">
        <v>-0.21451623</v>
      </c>
      <c r="K78" s="4" t="n">
        <v>464377488.02</v>
      </c>
      <c r="L78" s="5" t="n">
        <v>20825001</v>
      </c>
      <c r="M78" s="6" t="n">
        <v>22.29903797</v>
      </c>
      <c r="N78" s="7">
        <f>IF(ISNUMBER(_xll.BDP($C78, "DELTA_MID")),_xll.BDP($C78, "DELTA_MID")," ")</f>
        <v/>
      </c>
      <c r="O78" s="7">
        <f>IF(ISNUMBER(N78),_xll.BDP($C78, "OPT_UNDL_TICKER"),"")</f>
        <v/>
      </c>
      <c r="P78" s="8">
        <f>IF(ISNUMBER(N78),_xll.BDP($C78, "OPT_UNDL_PX")," ")</f>
        <v/>
      </c>
      <c r="Q78" s="7">
        <f>IF(ISNUMBER(N78),+G78*_xll.BDP($C78, "PX_POS_MULT_FACTOR")*P78/K78," ")</f>
        <v/>
      </c>
      <c r="R78" s="8">
        <f>IF(OR($A78="TUA",$A78="TYA"),"",IF(ISNUMBER(_xll.BDP($C78,"DUR_ADJ_OAS_MID")),_xll.BDP($C78,"DUR_ADJ_OAS_MID"),IF(ISNUMBER(_xll.BDP($E78&amp;" ISIN","DUR_ADJ_OAS_MID")),_xll.BDP($E78&amp;" ISIN","DUR_ADJ_OAS_MID")," ")))</f>
        <v/>
      </c>
      <c r="S78" s="7">
        <f>IF(ISNUMBER(N78),Q78*N78,IF(ISNUMBER(R78),J78*R78," "))</f>
        <v/>
      </c>
      <c r="T78" t="inlineStr">
        <is>
          <t>HYGCITTRS 00001</t>
        </is>
      </c>
      <c r="U78" t="inlineStr">
        <is>
          <t>Swap</t>
        </is>
      </c>
    </row>
    <row r="79">
      <c r="A79" t="inlineStr">
        <is>
          <t>CDX</t>
        </is>
      </c>
      <c r="B79" t="inlineStr">
        <is>
          <t>HYGMS2TRS            00001</t>
        </is>
      </c>
      <c r="C79" t="inlineStr">
        <is>
          <t>HYGMS2TRS 00001</t>
        </is>
      </c>
      <c r="F79" t="inlineStr">
        <is>
          <t>HYGMS2TRS 00001</t>
        </is>
      </c>
      <c r="G79" s="1" t="n">
        <v>-231419057</v>
      </c>
      <c r="H79" s="1" t="n">
        <v>100</v>
      </c>
      <c r="I79" s="2" t="n">
        <v>-231419057</v>
      </c>
      <c r="J79" s="3" t="n">
        <v>-0.49834254</v>
      </c>
      <c r="K79" s="4" t="n">
        <v>464377488.02</v>
      </c>
      <c r="L79" s="5" t="n">
        <v>20825001</v>
      </c>
      <c r="M79" s="6" t="n">
        <v>22.29903797</v>
      </c>
      <c r="N79" s="7">
        <f>IF(ISNUMBER(_xll.BDP($C79, "DELTA_MID")),_xll.BDP($C79, "DELTA_MID")," ")</f>
        <v/>
      </c>
      <c r="O79" s="7">
        <f>IF(ISNUMBER(N79),_xll.BDP($C79, "OPT_UNDL_TICKER"),"")</f>
        <v/>
      </c>
      <c r="P79" s="8">
        <f>IF(ISNUMBER(N79),_xll.BDP($C79, "OPT_UNDL_PX")," ")</f>
        <v/>
      </c>
      <c r="Q79" s="7">
        <f>IF(ISNUMBER(N79),+G79*_xll.BDP($C79, "PX_POS_MULT_FACTOR")*P79/K79," ")</f>
        <v/>
      </c>
      <c r="R79" s="8">
        <f>IF(OR($A79="TUA",$A79="TYA"),"",IF(ISNUMBER(_xll.BDP($C79,"DUR_ADJ_OAS_MID")),_xll.BDP($C79,"DUR_ADJ_OAS_MID"),IF(ISNUMBER(_xll.BDP($E79&amp;" ISIN","DUR_ADJ_OAS_MID")),_xll.BDP($E79&amp;" ISIN","DUR_ADJ_OAS_MID")," ")))</f>
        <v/>
      </c>
      <c r="S79" s="7">
        <f>IF(ISNUMBER(N79),Q79*N79,IF(ISNUMBER(R79),J79*R79," "))</f>
        <v/>
      </c>
      <c r="T79" t="inlineStr">
        <is>
          <t>HYGMS2TRS 00001</t>
        </is>
      </c>
      <c r="U79" t="inlineStr">
        <is>
          <t>Swap</t>
        </is>
      </c>
    </row>
    <row r="80">
      <c r="A80" t="inlineStr">
        <is>
          <t>CDX</t>
        </is>
      </c>
      <c r="B80" t="inlineStr">
        <is>
          <t>HYGNOMTRS            00001</t>
        </is>
      </c>
      <c r="C80" t="inlineStr">
        <is>
          <t>HYGNOMTRS 00001</t>
        </is>
      </c>
      <c r="F80" t="inlineStr">
        <is>
          <t>HYGNOMTRS 00001</t>
        </is>
      </c>
      <c r="G80" s="1" t="n">
        <v>-135690329</v>
      </c>
      <c r="H80" s="1" t="n">
        <v>100</v>
      </c>
      <c r="I80" s="2" t="n">
        <v>-135690329</v>
      </c>
      <c r="J80" s="3" t="n">
        <v>-0.29219834</v>
      </c>
      <c r="K80" s="4" t="n">
        <v>464377488.02</v>
      </c>
      <c r="L80" s="5" t="n">
        <v>20825001</v>
      </c>
      <c r="M80" s="6" t="n">
        <v>22.29903797</v>
      </c>
      <c r="N80" s="7">
        <f>IF(ISNUMBER(_xll.BDP($C80, "DELTA_MID")),_xll.BDP($C80, "DELTA_MID")," ")</f>
        <v/>
      </c>
      <c r="O80" s="7">
        <f>IF(ISNUMBER(N80),_xll.BDP($C80, "OPT_UNDL_TICKER"),"")</f>
        <v/>
      </c>
      <c r="P80" s="8">
        <f>IF(ISNUMBER(N80),_xll.BDP($C80, "OPT_UNDL_PX")," ")</f>
        <v/>
      </c>
      <c r="Q80" s="7">
        <f>IF(ISNUMBER(N80),+G80*_xll.BDP($C80, "PX_POS_MULT_FACTOR")*P80/K80," ")</f>
        <v/>
      </c>
      <c r="R80" s="8">
        <f>IF(OR($A80="TUA",$A80="TYA"),"",IF(ISNUMBER(_xll.BDP($C80,"DUR_ADJ_OAS_MID")),_xll.BDP($C80,"DUR_ADJ_OAS_MID"),IF(ISNUMBER(_xll.BDP($E80&amp;" ISIN","DUR_ADJ_OAS_MID")),_xll.BDP($E80&amp;" ISIN","DUR_ADJ_OAS_MID")," ")))</f>
        <v/>
      </c>
      <c r="S80" s="7">
        <f>IF(ISNUMBER(N80),Q80*N80,IF(ISNUMBER(R80),J80*R80," "))</f>
        <v/>
      </c>
      <c r="T80" t="inlineStr">
        <is>
          <t>HYGNOMTRS 00001</t>
        </is>
      </c>
      <c r="U80" t="inlineStr">
        <is>
          <t>Swap</t>
        </is>
      </c>
      <c r="AC80" s="8" t="inlineStr">
        <is>
          <t>Pay</t>
        </is>
      </c>
      <c r="AD80" s="8" t="inlineStr">
        <is>
          <t>Fed Funds Effective</t>
        </is>
      </c>
      <c r="AE80" s="8" t="n">
        <v>0</v>
      </c>
    </row>
    <row r="81">
      <c r="A81" t="inlineStr">
        <is>
          <t>CDX</t>
        </is>
      </c>
      <c r="B81" t="inlineStr">
        <is>
          <t>UJNKTUB02</t>
        </is>
      </c>
      <c r="C81" t="inlineStr">
        <is>
          <t>UJNKTUB02</t>
        </is>
      </c>
      <c r="F81" t="inlineStr">
        <is>
          <t>UJNKTUB02</t>
        </is>
      </c>
      <c r="G81" s="1" t="n">
        <v>92635171</v>
      </c>
      <c r="H81" s="1" t="n">
        <v>100</v>
      </c>
      <c r="I81" s="2" t="n">
        <v>92635171</v>
      </c>
      <c r="J81" s="3" t="n">
        <v>0.19948248</v>
      </c>
      <c r="K81" s="4" t="n">
        <v>464377488.02</v>
      </c>
      <c r="L81" s="5" t="n">
        <v>20825001</v>
      </c>
      <c r="M81" s="6" t="n">
        <v>22.29903797</v>
      </c>
      <c r="N81" s="7">
        <f>IF(ISNUMBER(_xll.BDP($C81, "DELTA_MID")),_xll.BDP($C81, "DELTA_MID")," ")</f>
        <v/>
      </c>
      <c r="O81" s="7">
        <f>IF(ISNUMBER(N81),_xll.BDP($C81, "OPT_UNDL_TICKER"),"")</f>
        <v/>
      </c>
      <c r="P81" s="8">
        <f>IF(ISNUMBER(N81),_xll.BDP($C81, "OPT_UNDL_PX")," ")</f>
        <v/>
      </c>
      <c r="Q81" s="7">
        <f>IF(ISNUMBER(N81),+G81*_xll.BDP($C81, "PX_POS_MULT_FACTOR")*P81/K81," ")</f>
        <v/>
      </c>
      <c r="R81" s="8">
        <f>IF(OR($A81="TUA",$A81="TYA"),"",IF(ISNUMBER(_xll.BDP($C81,"DUR_ADJ_OAS_MID")),_xll.BDP($C81,"DUR_ADJ_OAS_MID"),IF(ISNUMBER(_xll.BDP($E81&amp;" ISIN","DUR_ADJ_OAS_MID")),_xll.BDP($E81&amp;" ISIN","DUR_ADJ_OAS_MID")," ")))</f>
        <v/>
      </c>
      <c r="S81" s="7">
        <f>IF(ISNUMBER(N81),Q81*N81,IF(ISNUMBER(R81),J81*R81," "))</f>
        <v/>
      </c>
      <c r="T81" t="inlineStr">
        <is>
          <t>UJNKTUB02</t>
        </is>
      </c>
      <c r="U81" t="inlineStr">
        <is>
          <t>Swap</t>
        </is>
      </c>
    </row>
    <row r="82">
      <c r="A82" t="inlineStr">
        <is>
          <t>CDX</t>
        </is>
      </c>
      <c r="B82" t="inlineStr">
        <is>
          <t>UJNKTUB02            00001</t>
        </is>
      </c>
      <c r="C82" t="inlineStr">
        <is>
          <t>UJNKTUB02 00001</t>
        </is>
      </c>
      <c r="F82" t="inlineStr">
        <is>
          <t>UJNKTUB02 00001</t>
        </is>
      </c>
      <c r="G82" s="1" t="n">
        <v>-851896</v>
      </c>
      <c r="H82" s="1" t="n">
        <v>109.7007</v>
      </c>
      <c r="I82" s="2" t="n">
        <v>-93453587.53</v>
      </c>
      <c r="J82" s="3" t="n">
        <v>-0.20124487</v>
      </c>
      <c r="K82" s="4" t="n">
        <v>464377488.02</v>
      </c>
      <c r="L82" s="5" t="n">
        <v>20825001</v>
      </c>
      <c r="M82" s="6" t="n">
        <v>22.29903797</v>
      </c>
      <c r="N82" s="7">
        <f>IF(ISNUMBER(_xll.BDP($C82, "DELTA_MID")),_xll.BDP($C82, "DELTA_MID")," ")</f>
        <v/>
      </c>
      <c r="O82" s="7">
        <f>IF(ISNUMBER(N82),_xll.BDP($C82, "OPT_UNDL_TICKER"),"")</f>
        <v/>
      </c>
      <c r="P82" s="8">
        <f>IF(ISNUMBER(N82),_xll.BDP($C82, "OPT_UNDL_PX")," ")</f>
        <v/>
      </c>
      <c r="Q82" s="7">
        <f>IF(ISNUMBER(N82),+G82*_xll.BDP($C82, "PX_POS_MULT_FACTOR")*P82/K82," ")</f>
        <v/>
      </c>
      <c r="R82" s="8">
        <f>IF(OR($A82="TUA",$A82="TYA"),"",IF(ISNUMBER(_xll.BDP($C82,"DUR_ADJ_OAS_MID")),_xll.BDP($C82,"DUR_ADJ_OAS_MID"),IF(ISNUMBER(_xll.BDP($E82&amp;" ISIN","DUR_ADJ_OAS_MID")),_xll.BDP($E82&amp;" ISIN","DUR_ADJ_OAS_MID")," ")))</f>
        <v/>
      </c>
      <c r="S82" s="7">
        <f>IF(ISNUMBER(N82),Q82*N82,IF(ISNUMBER(R82),J82*R82," "))</f>
        <v/>
      </c>
      <c r="T82" t="inlineStr">
        <is>
          <t>UJNKTUB02 00001</t>
        </is>
      </c>
      <c r="U82" t="inlineStr">
        <is>
          <t>Swap</t>
        </is>
      </c>
    </row>
    <row r="83">
      <c r="A83" t="inlineStr">
        <is>
          <t>CDX</t>
        </is>
      </c>
      <c r="B83" t="inlineStr">
        <is>
          <t>Alcoa Corp</t>
        </is>
      </c>
      <c r="C83" t="inlineStr">
        <is>
          <t>AA UN</t>
        </is>
      </c>
      <c r="D83" t="inlineStr">
        <is>
          <t>BYNF418</t>
        </is>
      </c>
      <c r="E83" t="inlineStr">
        <is>
          <t>US0138721065</t>
        </is>
      </c>
      <c r="F83" t="inlineStr">
        <is>
          <t>013872106</t>
        </is>
      </c>
      <c r="G83" s="1" t="n">
        <v>-32838.449133456</v>
      </c>
      <c r="H83" s="1" t="n">
        <v>53.63</v>
      </c>
      <c r="I83" s="2" t="n">
        <v>-1761126.027027245</v>
      </c>
      <c r="J83" s="3" t="n">
        <v>-0.0037924448804275</v>
      </c>
      <c r="K83" s="4" t="n">
        <v>464377488.02</v>
      </c>
      <c r="L83" s="5" t="n">
        <v>20825001</v>
      </c>
      <c r="M83" s="6" t="n">
        <v>22.29903797</v>
      </c>
      <c r="N83" s="7">
        <f>IF(ISNUMBER(_xll.BDP($C83, "DELTA_MID")),_xll.BDP($C83, "DELTA_MID")," ")</f>
        <v/>
      </c>
      <c r="O83" s="7">
        <f>IF(ISNUMBER(N83),_xll.BDP($C83, "OPT_UNDL_TICKER"),"")</f>
        <v/>
      </c>
      <c r="P83" s="8">
        <f>IF(ISNUMBER(N83),_xll.BDP($C83, "OPT_UNDL_PX")," ")</f>
        <v/>
      </c>
      <c r="Q83" s="7">
        <f>IF(ISNUMBER(N83),+G83*_xll.BDP($C83, "PX_POS_MULT_FACTOR")*P83/K83," ")</f>
        <v/>
      </c>
      <c r="R83" s="8">
        <f>IF(OR($A83="TUA",$A83="TYA"),"",IF(ISNUMBER(_xll.BDP($C83,"DUR_ADJ_OAS_MID")),_xll.BDP($C83,"DUR_ADJ_OAS_MID"),IF(ISNUMBER(_xll.BDP($E83&amp;" ISIN","DUR_ADJ_OAS_MID")),_xll.BDP($E83&amp;" ISIN","DUR_ADJ_OAS_MID")," ")))</f>
        <v/>
      </c>
      <c r="S83" s="7">
        <f>IF(ISNUMBER(N83),Q83*N83,IF(ISNUMBER(R83),J83*R83," "))</f>
        <v/>
      </c>
      <c r="AB83" s="8" t="inlineStr">
        <is>
          <t>UJNKTUB02 00001</t>
        </is>
      </c>
    </row>
    <row r="84">
      <c r="A84" t="inlineStr">
        <is>
          <t>CDX</t>
        </is>
      </c>
      <c r="B84" t="inlineStr">
        <is>
          <t>American Airlines Group Inc</t>
        </is>
      </c>
      <c r="C84" t="inlineStr">
        <is>
          <t>AAL UW</t>
        </is>
      </c>
      <c r="D84" t="inlineStr">
        <is>
          <t>BCV7KT2</t>
        </is>
      </c>
      <c r="E84" t="inlineStr">
        <is>
          <t>US02376R1023</t>
        </is>
      </c>
      <c r="F84" t="inlineStr">
        <is>
          <t>02376R102</t>
        </is>
      </c>
      <c r="G84" s="1" t="n">
        <v>-96672.83776710401</v>
      </c>
      <c r="H84" s="1" t="n">
        <v>15.68</v>
      </c>
      <c r="I84" s="2" t="n">
        <v>-1515830.096188191</v>
      </c>
      <c r="J84" s="3" t="n">
        <v>-0.0032642195956814</v>
      </c>
      <c r="K84" s="4" t="n">
        <v>464377488.02</v>
      </c>
      <c r="L84" s="5" t="n">
        <v>20825001</v>
      </c>
      <c r="M84" s="6" t="n">
        <v>22.29903797</v>
      </c>
      <c r="N84" s="7">
        <f>IF(ISNUMBER(_xll.BDP($C84, "DELTA_MID")),_xll.BDP($C84, "DELTA_MID")," ")</f>
        <v/>
      </c>
      <c r="O84" s="7">
        <f>IF(ISNUMBER(N84),_xll.BDP($C84, "OPT_UNDL_TICKER"),"")</f>
        <v/>
      </c>
      <c r="P84" s="8">
        <f>IF(ISNUMBER(N84),_xll.BDP($C84, "OPT_UNDL_PX")," ")</f>
        <v/>
      </c>
      <c r="Q84" s="7">
        <f>IF(ISNUMBER(N84),+G84*_xll.BDP($C84, "PX_POS_MULT_FACTOR")*P84/K84," ")</f>
        <v/>
      </c>
      <c r="R84" s="8">
        <f>IF(OR($A84="TUA",$A84="TYA"),"",IF(ISNUMBER(_xll.BDP($C84,"DUR_ADJ_OAS_MID")),_xll.BDP($C84,"DUR_ADJ_OAS_MID"),IF(ISNUMBER(_xll.BDP($E84&amp;" ISIN","DUR_ADJ_OAS_MID")),_xll.BDP($E84&amp;" ISIN","DUR_ADJ_OAS_MID")," ")))</f>
        <v/>
      </c>
      <c r="S84" s="7">
        <f>IF(ISNUMBER(N84),Q84*N84,IF(ISNUMBER(R84),J84*R84," "))</f>
        <v/>
      </c>
      <c r="AB84" s="8" t="inlineStr">
        <is>
          <t>UJNKTUB02 00001</t>
        </is>
      </c>
    </row>
    <row r="85">
      <c r="A85" t="inlineStr">
        <is>
          <t>CDX</t>
        </is>
      </c>
      <c r="B85" t="inlineStr">
        <is>
          <t>Acadia Healthcare Co Inc</t>
        </is>
      </c>
      <c r="C85" t="inlineStr">
        <is>
          <t>ACHC UW</t>
        </is>
      </c>
      <c r="D85" t="inlineStr">
        <is>
          <t>B65VZ37</t>
        </is>
      </c>
      <c r="E85" t="inlineStr">
        <is>
          <t>US00404A1097</t>
        </is>
      </c>
      <c r="F85" t="inlineStr">
        <is>
          <t>00404A109</t>
        </is>
      </c>
      <c r="G85" s="1" t="n">
        <v>-47806.148551288</v>
      </c>
      <c r="H85" s="1" t="n">
        <v>14.3</v>
      </c>
      <c r="I85" s="2" t="n">
        <v>-683627.9242834185</v>
      </c>
      <c r="J85" s="3" t="n">
        <v>-0.0014721383829312</v>
      </c>
      <c r="K85" s="4" t="n">
        <v>464377488.02</v>
      </c>
      <c r="L85" s="5" t="n">
        <v>20825001</v>
      </c>
      <c r="M85" s="6" t="n">
        <v>22.29903797</v>
      </c>
      <c r="N85" s="7">
        <f>IF(ISNUMBER(_xll.BDP($C85, "DELTA_MID")),_xll.BDP($C85, "DELTA_MID")," ")</f>
        <v/>
      </c>
      <c r="O85" s="7">
        <f>IF(ISNUMBER(N85),_xll.BDP($C85, "OPT_UNDL_TICKER"),"")</f>
        <v/>
      </c>
      <c r="P85" s="8">
        <f>IF(ISNUMBER(N85),_xll.BDP($C85, "OPT_UNDL_PX")," ")</f>
        <v/>
      </c>
      <c r="Q85" s="7">
        <f>IF(ISNUMBER(N85),+G85*_xll.BDP($C85, "PX_POS_MULT_FACTOR")*P85/K85," ")</f>
        <v/>
      </c>
      <c r="R85" s="8">
        <f>IF(OR($A85="TUA",$A85="TYA"),"",IF(ISNUMBER(_xll.BDP($C85,"DUR_ADJ_OAS_MID")),_xll.BDP($C85,"DUR_ADJ_OAS_MID"),IF(ISNUMBER(_xll.BDP($E85&amp;" ISIN","DUR_ADJ_OAS_MID")),_xll.BDP($E85&amp;" ISIN","DUR_ADJ_OAS_MID")," ")))</f>
        <v/>
      </c>
      <c r="S85" s="7">
        <f>IF(ISNUMBER(N85),Q85*N85,IF(ISNUMBER(R85),J85*R85," "))</f>
        <v/>
      </c>
      <c r="AB85" s="8" t="inlineStr">
        <is>
          <t>UJNKTUB02 00001</t>
        </is>
      </c>
    </row>
    <row r="86">
      <c r="A86" t="inlineStr">
        <is>
          <t>CDX</t>
        </is>
      </c>
      <c r="B86" t="inlineStr">
        <is>
          <t>Albertsons Cos Inc</t>
        </is>
      </c>
      <c r="C86" t="inlineStr">
        <is>
          <t>ACI UN</t>
        </is>
      </c>
      <c r="D86" t="inlineStr">
        <is>
          <t>BYNQ369</t>
        </is>
      </c>
      <c r="E86" t="inlineStr">
        <is>
          <t>US0130911037</t>
        </is>
      </c>
      <c r="F86" t="inlineStr">
        <is>
          <t>013091103</t>
        </is>
      </c>
      <c r="G86" s="1" t="n">
        <v>-60816.299151912</v>
      </c>
      <c r="H86" s="1" t="n">
        <v>17.28</v>
      </c>
      <c r="I86" s="2" t="n">
        <v>-1050905.649345039</v>
      </c>
      <c r="J86" s="3" t="n">
        <v>-0.0022630417633418</v>
      </c>
      <c r="K86" s="4" t="n">
        <v>464377488.02</v>
      </c>
      <c r="L86" s="5" t="n">
        <v>20825001</v>
      </c>
      <c r="M86" s="6" t="n">
        <v>22.29903797</v>
      </c>
      <c r="N86" s="7">
        <f>IF(ISNUMBER(_xll.BDP($C86, "DELTA_MID")),_xll.BDP($C86, "DELTA_MID")," ")</f>
        <v/>
      </c>
      <c r="O86" s="7">
        <f>IF(ISNUMBER(N86),_xll.BDP($C86, "OPT_UNDL_TICKER"),"")</f>
        <v/>
      </c>
      <c r="P86" s="8">
        <f>IF(ISNUMBER(N86),_xll.BDP($C86, "OPT_UNDL_PX")," ")</f>
        <v/>
      </c>
      <c r="Q86" s="7">
        <f>IF(ISNUMBER(N86),+G86*_xll.BDP($C86, "PX_POS_MULT_FACTOR")*P86/K86," ")</f>
        <v/>
      </c>
      <c r="R86" s="8">
        <f>IF(OR($A86="TUA",$A86="TYA"),"",IF(ISNUMBER(_xll.BDP($C86,"DUR_ADJ_OAS_MID")),_xll.BDP($C86,"DUR_ADJ_OAS_MID"),IF(ISNUMBER(_xll.BDP($E86&amp;" ISIN","DUR_ADJ_OAS_MID")),_xll.BDP($E86&amp;" ISIN","DUR_ADJ_OAS_MID")," ")))</f>
        <v/>
      </c>
      <c r="S86" s="7">
        <f>IF(ISNUMBER(N86),Q86*N86,IF(ISNUMBER(R86),J86*R86," "))</f>
        <v/>
      </c>
      <c r="AB86" s="8" t="inlineStr">
        <is>
          <t>UJNKTUB02 00001</t>
        </is>
      </c>
    </row>
    <row r="87">
      <c r="A87" t="inlineStr">
        <is>
          <t>CDX</t>
        </is>
      </c>
      <c r="B87" t="inlineStr">
        <is>
          <t>ADT Inc</t>
        </is>
      </c>
      <c r="C87" t="inlineStr">
        <is>
          <t>ADT UN</t>
        </is>
      </c>
      <c r="D87" t="inlineStr">
        <is>
          <t>BFWCP81</t>
        </is>
      </c>
      <c r="E87" t="inlineStr">
        <is>
          <t>US00090Q1031</t>
        </is>
      </c>
      <c r="F87" t="inlineStr">
        <is>
          <t>00090Q103</t>
        </is>
      </c>
      <c r="G87" s="1" t="n">
        <v>-138613.586094144</v>
      </c>
      <c r="H87" s="1" t="n">
        <v>8.08</v>
      </c>
      <c r="I87" s="2" t="n">
        <v>-1119997.775640684</v>
      </c>
      <c r="J87" s="3" t="n">
        <v>-0.0024118261641323</v>
      </c>
      <c r="K87" s="4" t="n">
        <v>464377488.02</v>
      </c>
      <c r="L87" s="5" t="n">
        <v>20825001</v>
      </c>
      <c r="M87" s="6" t="n">
        <v>22.29903797</v>
      </c>
      <c r="N87" s="7">
        <f>IF(ISNUMBER(_xll.BDP($C87, "DELTA_MID")),_xll.BDP($C87, "DELTA_MID")," ")</f>
        <v/>
      </c>
      <c r="O87" s="7">
        <f>IF(ISNUMBER(N87),_xll.BDP($C87, "OPT_UNDL_TICKER"),"")</f>
        <v/>
      </c>
      <c r="P87" s="8">
        <f>IF(ISNUMBER(N87),_xll.BDP($C87, "OPT_UNDL_PX")," ")</f>
        <v/>
      </c>
      <c r="Q87" s="7">
        <f>IF(ISNUMBER(N87),+G87*_xll.BDP($C87, "PX_POS_MULT_FACTOR")*P87/K87," ")</f>
        <v/>
      </c>
      <c r="R87" s="8">
        <f>IF(OR($A87="TUA",$A87="TYA"),"",IF(ISNUMBER(_xll.BDP($C87,"DUR_ADJ_OAS_MID")),_xll.BDP($C87,"DUR_ADJ_OAS_MID"),IF(ISNUMBER(_xll.BDP($E87&amp;" ISIN","DUR_ADJ_OAS_MID")),_xll.BDP($E87&amp;" ISIN","DUR_ADJ_OAS_MID")," ")))</f>
        <v/>
      </c>
      <c r="S87" s="7">
        <f>IF(ISNUMBER(N87),Q87*N87,IF(ISNUMBER(R87),J87*R87," "))</f>
        <v/>
      </c>
      <c r="AB87" s="8" t="inlineStr">
        <is>
          <t>UJNKTUB02 00001</t>
        </is>
      </c>
    </row>
    <row r="88">
      <c r="A88" t="inlineStr">
        <is>
          <t>CDX</t>
        </is>
      </c>
      <c r="B88" t="inlineStr">
        <is>
          <t>Air Lease Corp</t>
        </is>
      </c>
      <c r="C88" t="inlineStr">
        <is>
          <t>AL UN</t>
        </is>
      </c>
      <c r="D88" t="inlineStr">
        <is>
          <t>B3XS562</t>
        </is>
      </c>
      <c r="E88" t="inlineStr">
        <is>
          <t>US00912X3026</t>
        </is>
      </c>
      <c r="F88" t="inlineStr">
        <is>
          <t>00912X302</t>
        </is>
      </c>
      <c r="G88" s="1" t="n">
        <v>-18504.40785024</v>
      </c>
      <c r="H88" s="1" t="n">
        <v>64.2</v>
      </c>
      <c r="I88" s="2" t="n">
        <v>-1187982.983985408</v>
      </c>
      <c r="J88" s="3" t="n">
        <v>-0.0025582269051213</v>
      </c>
      <c r="K88" s="4" t="n">
        <v>464377488.02</v>
      </c>
      <c r="L88" s="5" t="n">
        <v>20825001</v>
      </c>
      <c r="M88" s="6" t="n">
        <v>22.29903797</v>
      </c>
      <c r="N88" s="7">
        <f>IF(ISNUMBER(_xll.BDP($C88, "DELTA_MID")),_xll.BDP($C88, "DELTA_MID")," ")</f>
        <v/>
      </c>
      <c r="O88" s="7">
        <f>IF(ISNUMBER(N88),_xll.BDP($C88, "OPT_UNDL_TICKER"),"")</f>
        <v/>
      </c>
      <c r="P88" s="8">
        <f>IF(ISNUMBER(N88),_xll.BDP($C88, "OPT_UNDL_PX")," ")</f>
        <v/>
      </c>
      <c r="Q88" s="7">
        <f>IF(ISNUMBER(N88),+G88*_xll.BDP($C88, "PX_POS_MULT_FACTOR")*P88/K88," ")</f>
        <v/>
      </c>
      <c r="R88" s="8">
        <f>IF(OR($A88="TUA",$A88="TYA"),"",IF(ISNUMBER(_xll.BDP($C88,"DUR_ADJ_OAS_MID")),_xll.BDP($C88,"DUR_ADJ_OAS_MID"),IF(ISNUMBER(_xll.BDP($E88&amp;" ISIN","DUR_ADJ_OAS_MID")),_xll.BDP($E88&amp;" ISIN","DUR_ADJ_OAS_MID")," ")))</f>
        <v/>
      </c>
      <c r="S88" s="7">
        <f>IF(ISNUMBER(N88),Q88*N88,IF(ISNUMBER(R88),J88*R88," "))</f>
        <v/>
      </c>
      <c r="AB88" s="8" t="inlineStr">
        <is>
          <t>UJNKTUB02 00001</t>
        </is>
      </c>
    </row>
    <row r="89">
      <c r="A89" t="inlineStr">
        <is>
          <t>CDX</t>
        </is>
      </c>
      <c r="B89" t="inlineStr">
        <is>
          <t>Alaska Air Group Inc</t>
        </is>
      </c>
      <c r="C89" t="inlineStr">
        <is>
          <t>ALK UN</t>
        </is>
      </c>
      <c r="D89" t="inlineStr">
        <is>
          <t>2012605</t>
        </is>
      </c>
      <c r="E89" t="inlineStr">
        <is>
          <t>US0116591092</t>
        </is>
      </c>
      <c r="F89" t="inlineStr">
        <is>
          <t>011659109</t>
        </is>
      </c>
      <c r="G89" s="1" t="n">
        <v>-24450.866830784</v>
      </c>
      <c r="H89" s="1" t="n">
        <v>51.38</v>
      </c>
      <c r="I89" s="2" t="n">
        <v>-1256285.537765682</v>
      </c>
      <c r="J89" s="3" t="n">
        <v>-0.002705311024275</v>
      </c>
      <c r="K89" s="4" t="n">
        <v>464377488.02</v>
      </c>
      <c r="L89" s="5" t="n">
        <v>20825001</v>
      </c>
      <c r="M89" s="6" t="n">
        <v>22.29903797</v>
      </c>
      <c r="N89" s="7">
        <f>IF(ISNUMBER(_xll.BDP($C89, "DELTA_MID")),_xll.BDP($C89, "DELTA_MID")," ")</f>
        <v/>
      </c>
      <c r="O89" s="7">
        <f>IF(ISNUMBER(N89),_xll.BDP($C89, "OPT_UNDL_TICKER"),"")</f>
        <v/>
      </c>
      <c r="P89" s="8">
        <f>IF(ISNUMBER(N89),_xll.BDP($C89, "OPT_UNDL_PX")," ")</f>
        <v/>
      </c>
      <c r="Q89" s="7">
        <f>IF(ISNUMBER(N89),+G89*_xll.BDP($C89, "PX_POS_MULT_FACTOR")*P89/K89," ")</f>
        <v/>
      </c>
      <c r="R89" s="8">
        <f>IF(OR($A89="TUA",$A89="TYA"),"",IF(ISNUMBER(_xll.BDP($C89,"DUR_ADJ_OAS_MID")),_xll.BDP($C89,"DUR_ADJ_OAS_MID"),IF(ISNUMBER(_xll.BDP($E89&amp;" ISIN","DUR_ADJ_OAS_MID")),_xll.BDP($E89&amp;" ISIN","DUR_ADJ_OAS_MID")," ")))</f>
        <v/>
      </c>
      <c r="S89" s="7">
        <f>IF(ISNUMBER(N89),Q89*N89,IF(ISNUMBER(R89),J89*R89," "))</f>
        <v/>
      </c>
      <c r="AB89" s="8" t="inlineStr">
        <is>
          <t>UJNKTUB02 00001</t>
        </is>
      </c>
    </row>
    <row r="90">
      <c r="A90" t="inlineStr">
        <is>
          <t>CDX</t>
        </is>
      </c>
      <c r="B90" t="inlineStr">
        <is>
          <t>Amentum Holdings Inc</t>
        </is>
      </c>
      <c r="C90" t="inlineStr">
        <is>
          <t>AMTM UN</t>
        </is>
      </c>
      <c r="D90" t="inlineStr">
        <is>
          <t>BMZLFJ5</t>
        </is>
      </c>
      <c r="E90" t="inlineStr">
        <is>
          <t>US0239391016</t>
        </is>
      </c>
      <c r="F90" t="inlineStr">
        <is>
          <t>023939101</t>
        </is>
      </c>
      <c r="G90" s="1" t="n">
        <v>-51183.239785864</v>
      </c>
      <c r="H90" s="1" t="n">
        <v>29.91</v>
      </c>
      <c r="I90" s="2" t="n">
        <v>-1530890.701995192</v>
      </c>
      <c r="J90" s="3" t="n">
        <v>-0.0032966514128894</v>
      </c>
      <c r="K90" s="4" t="n">
        <v>464377488.02</v>
      </c>
      <c r="L90" s="5" t="n">
        <v>20825001</v>
      </c>
      <c r="M90" s="6" t="n">
        <v>22.29903797</v>
      </c>
      <c r="N90" s="7">
        <f>IF(ISNUMBER(_xll.BDP($C90, "DELTA_MID")),_xll.BDP($C90, "DELTA_MID")," ")</f>
        <v/>
      </c>
      <c r="O90" s="7">
        <f>IF(ISNUMBER(N90),_xll.BDP($C90, "OPT_UNDL_TICKER"),"")</f>
        <v/>
      </c>
      <c r="P90" s="8">
        <f>IF(ISNUMBER(N90),_xll.BDP($C90, "OPT_UNDL_PX")," ")</f>
        <v/>
      </c>
      <c r="Q90" s="7">
        <f>IF(ISNUMBER(N90),+G90*_xll.BDP($C90, "PX_POS_MULT_FACTOR")*P90/K90," ")</f>
        <v/>
      </c>
      <c r="R90" s="8">
        <f>IF(OR($A90="TUA",$A90="TYA"),"",IF(ISNUMBER(_xll.BDP($C90,"DUR_ADJ_OAS_MID")),_xll.BDP($C90,"DUR_ADJ_OAS_MID"),IF(ISNUMBER(_xll.BDP($E90&amp;" ISIN","DUR_ADJ_OAS_MID")),_xll.BDP($E90&amp;" ISIN","DUR_ADJ_OAS_MID")," ")))</f>
        <v/>
      </c>
      <c r="S90" s="7">
        <f>IF(ISNUMBER(N90),Q90*N90,IF(ISNUMBER(R90),J90*R90," "))</f>
        <v/>
      </c>
      <c r="AB90" s="8" t="inlineStr">
        <is>
          <t>UJNKTUB02 00001</t>
        </is>
      </c>
    </row>
    <row r="91">
      <c r="A91" t="inlineStr">
        <is>
          <t>CDX</t>
        </is>
      </c>
      <c r="B91" t="inlineStr">
        <is>
          <t>Ashland Inc</t>
        </is>
      </c>
      <c r="C91" t="inlineStr">
        <is>
          <t>ASH UN</t>
        </is>
      </c>
      <c r="D91" t="inlineStr">
        <is>
          <t>BYND5N1</t>
        </is>
      </c>
      <c r="E91" t="inlineStr">
        <is>
          <t>US0441861046</t>
        </is>
      </c>
      <c r="F91" t="inlineStr">
        <is>
          <t>044186104</t>
        </is>
      </c>
      <c r="G91" s="1" t="n">
        <v>-7276.922040776</v>
      </c>
      <c r="H91" s="1" t="n">
        <v>59.39</v>
      </c>
      <c r="I91" s="2" t="n">
        <v>-432176.4000016866</v>
      </c>
      <c r="J91" s="3" t="n">
        <v>-0.0009306575171083</v>
      </c>
      <c r="K91" s="4" t="n">
        <v>464377488.02</v>
      </c>
      <c r="L91" s="5" t="n">
        <v>20825001</v>
      </c>
      <c r="M91" s="6" t="n">
        <v>22.29903797</v>
      </c>
      <c r="N91" s="7">
        <f>IF(ISNUMBER(_xll.BDP($C91, "DELTA_MID")),_xll.BDP($C91, "DELTA_MID")," ")</f>
        <v/>
      </c>
      <c r="O91" s="7">
        <f>IF(ISNUMBER(N91),_xll.BDP($C91, "OPT_UNDL_TICKER"),"")</f>
        <v/>
      </c>
      <c r="P91" s="8">
        <f>IF(ISNUMBER(N91),_xll.BDP($C91, "OPT_UNDL_PX")," ")</f>
        <v/>
      </c>
      <c r="Q91" s="7">
        <f>IF(ISNUMBER(N91),+G91*_xll.BDP($C91, "PX_POS_MULT_FACTOR")*P91/K91," ")</f>
        <v/>
      </c>
      <c r="R91" s="8">
        <f>IF(OR($A91="TUA",$A91="TYA"),"",IF(ISNUMBER(_xll.BDP($C91,"DUR_ADJ_OAS_MID")),_xll.BDP($C91,"DUR_ADJ_OAS_MID"),IF(ISNUMBER(_xll.BDP($E91&amp;" ISIN","DUR_ADJ_OAS_MID")),_xll.BDP($E91&amp;" ISIN","DUR_ADJ_OAS_MID")," ")))</f>
        <v/>
      </c>
      <c r="S91" s="7">
        <f>IF(ISNUMBER(N91),Q91*N91,IF(ISNUMBER(R91),J91*R91," "))</f>
        <v/>
      </c>
      <c r="AB91" s="8" t="inlineStr">
        <is>
          <t>UJNKTUB02 00001</t>
        </is>
      </c>
    </row>
    <row r="92">
      <c r="A92" t="inlineStr">
        <is>
          <t>CDX</t>
        </is>
      </c>
      <c r="B92" t="inlineStr">
        <is>
          <t>Bath &amp; Body Works Inc</t>
        </is>
      </c>
      <c r="C92" t="inlineStr">
        <is>
          <t>BBWI UN</t>
        </is>
      </c>
      <c r="D92" t="inlineStr">
        <is>
          <t>BNNTGJ5</t>
        </is>
      </c>
      <c r="E92" t="inlineStr">
        <is>
          <t>US0708301041</t>
        </is>
      </c>
      <c r="F92" t="inlineStr">
        <is>
          <t>070830104</t>
        </is>
      </c>
      <c r="G92" s="1" t="n">
        <v>-29119.354026928</v>
      </c>
      <c r="H92" s="1" t="n">
        <v>19.72</v>
      </c>
      <c r="I92" s="2" t="n">
        <v>-574233.6614110202</v>
      </c>
      <c r="J92" s="3" t="n">
        <v>-0.0012365665352543</v>
      </c>
      <c r="K92" s="4" t="n">
        <v>464377488.02</v>
      </c>
      <c r="L92" s="5" t="n">
        <v>20825001</v>
      </c>
      <c r="M92" s="6" t="n">
        <v>22.29903797</v>
      </c>
      <c r="N92" s="7">
        <f>IF(ISNUMBER(_xll.BDP($C92, "DELTA_MID")),_xll.BDP($C92, "DELTA_MID")," ")</f>
        <v/>
      </c>
      <c r="O92" s="7">
        <f>IF(ISNUMBER(N92),_xll.BDP($C92, "OPT_UNDL_TICKER"),"")</f>
        <v/>
      </c>
      <c r="P92" s="8">
        <f>IF(ISNUMBER(N92),_xll.BDP($C92, "OPT_UNDL_PX")," ")</f>
        <v/>
      </c>
      <c r="Q92" s="7">
        <f>IF(ISNUMBER(N92),+G92*_xll.BDP($C92, "PX_POS_MULT_FACTOR")*P92/K92," ")</f>
        <v/>
      </c>
      <c r="R92" s="8">
        <f>IF(OR($A92="TUA",$A92="TYA"),"",IF(ISNUMBER(_xll.BDP($C92,"DUR_ADJ_OAS_MID")),_xll.BDP($C92,"DUR_ADJ_OAS_MID"),IF(ISNUMBER(_xll.BDP($E92&amp;" ISIN","DUR_ADJ_OAS_MID")),_xll.BDP($E92&amp;" ISIN","DUR_ADJ_OAS_MID")," ")))</f>
        <v/>
      </c>
      <c r="S92" s="7">
        <f>IF(ISNUMBER(N92),Q92*N92,IF(ISNUMBER(R92),J92*R92," "))</f>
        <v/>
      </c>
      <c r="AB92" s="8" t="inlineStr">
        <is>
          <t>UJNKTUB02 00001</t>
        </is>
      </c>
    </row>
    <row r="93">
      <c r="A93" t="inlineStr">
        <is>
          <t>CDX</t>
        </is>
      </c>
      <c r="B93" t="inlineStr">
        <is>
          <t>BILL Holdings Inc</t>
        </is>
      </c>
      <c r="C93" t="inlineStr">
        <is>
          <t>BILL UN</t>
        </is>
      </c>
      <c r="D93" t="inlineStr">
        <is>
          <t>BKDS4H5</t>
        </is>
      </c>
      <c r="E93" t="inlineStr">
        <is>
          <t>US0900431000</t>
        </is>
      </c>
      <c r="F93" t="inlineStr">
        <is>
          <t>090043100</t>
        </is>
      </c>
      <c r="G93" s="1" t="n">
        <v>-23331.967882672</v>
      </c>
      <c r="H93" s="1" t="n">
        <v>55.23</v>
      </c>
      <c r="I93" s="2" t="n">
        <v>-1288624.586159975</v>
      </c>
      <c r="J93" s="3" t="n">
        <v>-0.0027749505938678</v>
      </c>
      <c r="K93" s="4" t="n">
        <v>464377488.02</v>
      </c>
      <c r="L93" s="5" t="n">
        <v>20825001</v>
      </c>
      <c r="M93" s="6" t="n">
        <v>22.29903797</v>
      </c>
      <c r="N93" s="7">
        <f>IF(ISNUMBER(_xll.BDP($C93, "DELTA_MID")),_xll.BDP($C93, "DELTA_MID")," ")</f>
        <v/>
      </c>
      <c r="O93" s="7">
        <f>IF(ISNUMBER(N93),_xll.BDP($C93, "OPT_UNDL_TICKER"),"")</f>
        <v/>
      </c>
      <c r="P93" s="8">
        <f>IF(ISNUMBER(N93),_xll.BDP($C93, "OPT_UNDL_PX")," ")</f>
        <v/>
      </c>
      <c r="Q93" s="7">
        <f>IF(ISNUMBER(N93),+G93*_xll.BDP($C93, "PX_POS_MULT_FACTOR")*P93/K93," ")</f>
        <v/>
      </c>
      <c r="R93" s="8">
        <f>IF(OR($A93="TUA",$A93="TYA"),"",IF(ISNUMBER(_xll.BDP($C93,"DUR_ADJ_OAS_MID")),_xll.BDP($C93,"DUR_ADJ_OAS_MID"),IF(ISNUMBER(_xll.BDP($E93&amp;" ISIN","DUR_ADJ_OAS_MID")),_xll.BDP($E93&amp;" ISIN","DUR_ADJ_OAS_MID")," ")))</f>
        <v/>
      </c>
      <c r="S93" s="7">
        <f>IF(ISNUMBER(N93),Q93*N93,IF(ISNUMBER(R93),J93*R93," "))</f>
        <v/>
      </c>
      <c r="AB93" s="8" t="inlineStr">
        <is>
          <t>UJNKTUB02 00001</t>
        </is>
      </c>
    </row>
    <row r="94">
      <c r="A94" t="inlineStr">
        <is>
          <t>CDX</t>
        </is>
      </c>
      <c r="B94" t="inlineStr">
        <is>
          <t>Bruker Corp</t>
        </is>
      </c>
      <c r="C94" t="inlineStr">
        <is>
          <t>BRKR UW</t>
        </is>
      </c>
      <c r="D94" t="inlineStr">
        <is>
          <t>2616137</t>
        </is>
      </c>
      <c r="E94" t="inlineStr">
        <is>
          <t>US1167941087</t>
        </is>
      </c>
      <c r="F94" t="inlineStr">
        <is>
          <t>116794108</t>
        </is>
      </c>
      <c r="G94" s="1" t="n">
        <v>-31644.190613288</v>
      </c>
      <c r="H94" s="1" t="n">
        <v>48.12</v>
      </c>
      <c r="I94" s="2" t="n">
        <v>-1522718.452311419</v>
      </c>
      <c r="J94" s="3" t="n">
        <v>-0.0032790531229322</v>
      </c>
      <c r="K94" s="4" t="n">
        <v>464377488.02</v>
      </c>
      <c r="L94" s="5" t="n">
        <v>20825001</v>
      </c>
      <c r="M94" s="6" t="n">
        <v>22.29903797</v>
      </c>
      <c r="N94" s="7">
        <f>IF(ISNUMBER(_xll.BDP($C94, "DELTA_MID")),_xll.BDP($C94, "DELTA_MID")," ")</f>
        <v/>
      </c>
      <c r="O94" s="7">
        <f>IF(ISNUMBER(N94),_xll.BDP($C94, "OPT_UNDL_TICKER"),"")</f>
        <v/>
      </c>
      <c r="P94" s="8">
        <f>IF(ISNUMBER(N94),_xll.BDP($C94, "OPT_UNDL_PX")," ")</f>
        <v/>
      </c>
      <c r="Q94" s="7">
        <f>IF(ISNUMBER(N94),+G94*_xll.BDP($C94, "PX_POS_MULT_FACTOR")*P94/K94," ")</f>
        <v/>
      </c>
      <c r="R94" s="8">
        <f>IF(OR($A94="TUA",$A94="TYA"),"",IF(ISNUMBER(_xll.BDP($C94,"DUR_ADJ_OAS_MID")),_xll.BDP($C94,"DUR_ADJ_OAS_MID"),IF(ISNUMBER(_xll.BDP($E94&amp;" ISIN","DUR_ADJ_OAS_MID")),_xll.BDP($E94&amp;" ISIN","DUR_ADJ_OAS_MID")," ")))</f>
        <v/>
      </c>
      <c r="S94" s="7">
        <f>IF(ISNUMBER(N94),Q94*N94,IF(ISNUMBER(R94),J94*R94," "))</f>
        <v/>
      </c>
      <c r="AB94" s="8" t="inlineStr">
        <is>
          <t>UJNKTUB02 00001</t>
        </is>
      </c>
    </row>
    <row r="95">
      <c r="A95" t="inlineStr">
        <is>
          <t>CDX</t>
        </is>
      </c>
      <c r="B95" t="inlineStr">
        <is>
          <t>Avis Budget Group Inc</t>
        </is>
      </c>
      <c r="C95" t="inlineStr">
        <is>
          <t>CAR UW</t>
        </is>
      </c>
      <c r="D95" t="inlineStr">
        <is>
          <t>B1CL8J2</t>
        </is>
      </c>
      <c r="E95" t="inlineStr">
        <is>
          <t>US0537741052</t>
        </is>
      </c>
      <c r="F95" t="inlineStr">
        <is>
          <t>053774105</t>
        </is>
      </c>
      <c r="G95" s="1" t="n">
        <v>-7666.817802056</v>
      </c>
      <c r="H95" s="1" t="n">
        <v>131.82</v>
      </c>
      <c r="I95" s="2" t="n">
        <v>-1010639.922667022</v>
      </c>
      <c r="J95" s="3" t="n">
        <v>-0.0021763327222776</v>
      </c>
      <c r="K95" s="4" t="n">
        <v>464377488.02</v>
      </c>
      <c r="L95" s="5" t="n">
        <v>20825001</v>
      </c>
      <c r="M95" s="6" t="n">
        <v>22.29903797</v>
      </c>
      <c r="N95" s="7">
        <f>IF(ISNUMBER(_xll.BDP($C95, "DELTA_MID")),_xll.BDP($C95, "DELTA_MID")," ")</f>
        <v/>
      </c>
      <c r="O95" s="7">
        <f>IF(ISNUMBER(N95),_xll.BDP($C95, "OPT_UNDL_TICKER"),"")</f>
        <v/>
      </c>
      <c r="P95" s="8">
        <f>IF(ISNUMBER(N95),_xll.BDP($C95, "OPT_UNDL_PX")," ")</f>
        <v/>
      </c>
      <c r="Q95" s="7">
        <f>IF(ISNUMBER(N95),+G95*_xll.BDP($C95, "PX_POS_MULT_FACTOR")*P95/K95," ")</f>
        <v/>
      </c>
      <c r="R95" s="8">
        <f>IF(OR($A95="TUA",$A95="TYA"),"",IF(ISNUMBER(_xll.BDP($C95,"DUR_ADJ_OAS_MID")),_xll.BDP($C95,"DUR_ADJ_OAS_MID"),IF(ISNUMBER(_xll.BDP($E95&amp;" ISIN","DUR_ADJ_OAS_MID")),_xll.BDP($E95&amp;" ISIN","DUR_ADJ_OAS_MID")," ")))</f>
        <v/>
      </c>
      <c r="S95" s="7">
        <f>IF(ISNUMBER(N95),Q95*N95,IF(ISNUMBER(R95),J95*R95," "))</f>
        <v/>
      </c>
      <c r="AB95" s="8" t="inlineStr">
        <is>
          <t>UJNKTUB02 00001</t>
        </is>
      </c>
    </row>
    <row r="96">
      <c r="A96" t="inlineStr">
        <is>
          <t>CDX</t>
        </is>
      </c>
      <c r="B96" t="inlineStr">
        <is>
          <t>Celanese Corp</t>
        </is>
      </c>
      <c r="C96" t="inlineStr">
        <is>
          <t>CE UN</t>
        </is>
      </c>
      <c r="D96" t="inlineStr">
        <is>
          <t>B05MZT4</t>
        </is>
      </c>
      <c r="E96" t="inlineStr">
        <is>
          <t>US1508701034</t>
        </is>
      </c>
      <c r="F96" t="inlineStr">
        <is>
          <t>150870103</t>
        </is>
      </c>
      <c r="G96" s="1" t="n">
        <v>-30037.318821208</v>
      </c>
      <c r="H96" s="1" t="n">
        <v>42.17</v>
      </c>
      <c r="I96" s="2" t="n">
        <v>-1266673.734690341</v>
      </c>
      <c r="J96" s="3" t="n">
        <v>-0.002727681180436</v>
      </c>
      <c r="K96" s="4" t="n">
        <v>464377488.02</v>
      </c>
      <c r="L96" s="5" t="n">
        <v>20825001</v>
      </c>
      <c r="M96" s="6" t="n">
        <v>22.29903797</v>
      </c>
      <c r="N96" s="7">
        <f>IF(ISNUMBER(_xll.BDP($C96, "DELTA_MID")),_xll.BDP($C96, "DELTA_MID")," ")</f>
        <v/>
      </c>
      <c r="O96" s="7">
        <f>IF(ISNUMBER(N96),_xll.BDP($C96, "OPT_UNDL_TICKER"),"")</f>
        <v/>
      </c>
      <c r="P96" s="8">
        <f>IF(ISNUMBER(N96),_xll.BDP($C96, "OPT_UNDL_PX")," ")</f>
        <v/>
      </c>
      <c r="Q96" s="7">
        <f>IF(ISNUMBER(N96),+G96*_xll.BDP($C96, "PX_POS_MULT_FACTOR")*P96/K96," ")</f>
        <v/>
      </c>
      <c r="R96" s="8">
        <f>IF(OR($A96="TUA",$A96="TYA"),"",IF(ISNUMBER(_xll.BDP($C96,"DUR_ADJ_OAS_MID")),_xll.BDP($C96,"DUR_ADJ_OAS_MID"),IF(ISNUMBER(_xll.BDP($E96&amp;" ISIN","DUR_ADJ_OAS_MID")),_xll.BDP($E96&amp;" ISIN","DUR_ADJ_OAS_MID")," ")))</f>
        <v/>
      </c>
      <c r="S96" s="7">
        <f>IF(ISNUMBER(N96),Q96*N96,IF(ISNUMBER(R96),J96*R96," "))</f>
        <v/>
      </c>
      <c r="AB96" s="8" t="inlineStr">
        <is>
          <t>UJNKTUB02 00001</t>
        </is>
      </c>
    </row>
    <row r="97">
      <c r="A97" t="inlineStr">
        <is>
          <t>CDX</t>
        </is>
      </c>
      <c r="B97" t="inlineStr">
        <is>
          <t>Charter Communications Inc</t>
        </is>
      </c>
      <c r="C97" t="inlineStr">
        <is>
          <t>CHTR UW</t>
        </is>
      </c>
      <c r="D97" t="inlineStr">
        <is>
          <t>BZ6VT82</t>
        </is>
      </c>
      <c r="E97" t="inlineStr">
        <is>
          <t>US16119P1084</t>
        </is>
      </c>
      <c r="F97" t="inlineStr">
        <is>
          <t>16119P108</t>
        </is>
      </c>
      <c r="G97" s="1" t="n">
        <v>-4676.828961775999</v>
      </c>
      <c r="H97" s="1" t="n">
        <v>208.46</v>
      </c>
      <c r="I97" s="2" t="n">
        <v>-974931.7653718248</v>
      </c>
      <c r="J97" s="3" t="n">
        <v>-0.0020994380445286</v>
      </c>
      <c r="K97" s="4" t="n">
        <v>464377488.02</v>
      </c>
      <c r="L97" s="5" t="n">
        <v>20825001</v>
      </c>
      <c r="M97" s="6" t="n">
        <v>22.29903797</v>
      </c>
      <c r="N97" s="7">
        <f>IF(ISNUMBER(_xll.BDP($C97, "DELTA_MID")),_xll.BDP($C97, "DELTA_MID")," ")</f>
        <v/>
      </c>
      <c r="O97" s="7">
        <f>IF(ISNUMBER(N97),_xll.BDP($C97, "OPT_UNDL_TICKER"),"")</f>
        <v/>
      </c>
      <c r="P97" s="8">
        <f>IF(ISNUMBER(N97),_xll.BDP($C97, "OPT_UNDL_PX")," ")</f>
        <v/>
      </c>
      <c r="Q97" s="7">
        <f>IF(ISNUMBER(N97),+G97*_xll.BDP($C97, "PX_POS_MULT_FACTOR")*P97/K97," ")</f>
        <v/>
      </c>
      <c r="R97" s="8">
        <f>IF(OR($A97="TUA",$A97="TYA"),"",IF(ISNUMBER(_xll.BDP($C97,"DUR_ADJ_OAS_MID")),_xll.BDP($C97,"DUR_ADJ_OAS_MID"),IF(ISNUMBER(_xll.BDP($E97&amp;" ISIN","DUR_ADJ_OAS_MID")),_xll.BDP($E97&amp;" ISIN","DUR_ADJ_OAS_MID")," ")))</f>
        <v/>
      </c>
      <c r="S97" s="7">
        <f>IF(ISNUMBER(N97),Q97*N97,IF(ISNUMBER(R97),J97*R97," "))</f>
        <v/>
      </c>
      <c r="AB97" s="8" t="inlineStr">
        <is>
          <t>UJNKTUB02 00001</t>
        </is>
      </c>
    </row>
    <row r="98">
      <c r="A98" t="inlineStr">
        <is>
          <t>CDX</t>
        </is>
      </c>
      <c r="B98" t="inlineStr">
        <is>
          <t>Civitas Resources Inc</t>
        </is>
      </c>
      <c r="C98" t="inlineStr">
        <is>
          <t>CIVI UN</t>
        </is>
      </c>
      <c r="D98" t="inlineStr">
        <is>
          <t>BMG9GG2</t>
        </is>
      </c>
      <c r="E98" t="inlineStr">
        <is>
          <t>US17888H1032</t>
        </is>
      </c>
      <c r="F98" t="inlineStr">
        <is>
          <t>17888H103</t>
        </is>
      </c>
      <c r="G98" s="1" t="n">
        <v>-41231.406899888</v>
      </c>
      <c r="H98" s="1" t="n">
        <v>27.11</v>
      </c>
      <c r="I98" s="2" t="n">
        <v>-1117783.441055964</v>
      </c>
      <c r="J98" s="3" t="n">
        <v>-0.0024070577706553</v>
      </c>
      <c r="K98" s="4" t="n">
        <v>464377488.02</v>
      </c>
      <c r="L98" s="5" t="n">
        <v>20825001</v>
      </c>
      <c r="M98" s="6" t="n">
        <v>22.29903797</v>
      </c>
      <c r="N98" s="7">
        <f>IF(ISNUMBER(_xll.BDP($C98, "DELTA_MID")),_xll.BDP($C98, "DELTA_MID")," ")</f>
        <v/>
      </c>
      <c r="O98" s="7">
        <f>IF(ISNUMBER(N98),_xll.BDP($C98, "OPT_UNDL_TICKER"),"")</f>
        <v/>
      </c>
      <c r="P98" s="8">
        <f>IF(ISNUMBER(N98),_xll.BDP($C98, "OPT_UNDL_PX")," ")</f>
        <v/>
      </c>
      <c r="Q98" s="7">
        <f>IF(ISNUMBER(N98),+G98*_xll.BDP($C98, "PX_POS_MULT_FACTOR")*P98/K98," ")</f>
        <v/>
      </c>
      <c r="R98" s="8">
        <f>IF(OR($A98="TUA",$A98="TYA"),"",IF(ISNUMBER(_xll.BDP($C98,"DUR_ADJ_OAS_MID")),_xll.BDP($C98,"DUR_ADJ_OAS_MID"),IF(ISNUMBER(_xll.BDP($E98&amp;" ISIN","DUR_ADJ_OAS_MID")),_xll.BDP($E98&amp;" ISIN","DUR_ADJ_OAS_MID")," ")))</f>
        <v/>
      </c>
      <c r="S98" s="7">
        <f>IF(ISNUMBER(N98),Q98*N98,IF(ISNUMBER(R98),J98*R98," "))</f>
        <v/>
      </c>
      <c r="AB98" s="8" t="inlineStr">
        <is>
          <t>UJNKTUB02 00001</t>
        </is>
      </c>
    </row>
    <row r="99">
      <c r="A99" t="inlineStr">
        <is>
          <t>CDX</t>
        </is>
      </c>
      <c r="B99" t="inlineStr">
        <is>
          <t>Cleveland-Cliffs Inc</t>
        </is>
      </c>
      <c r="C99" t="inlineStr">
        <is>
          <t>CLF UN</t>
        </is>
      </c>
      <c r="D99" t="inlineStr">
        <is>
          <t>BYVZ186</t>
        </is>
      </c>
      <c r="E99" t="inlineStr">
        <is>
          <t>US1858991011</t>
        </is>
      </c>
      <c r="F99" t="inlineStr">
        <is>
          <t>185899101</t>
        </is>
      </c>
      <c r="G99" s="1" t="n">
        <v>-82490.209071344</v>
      </c>
      <c r="H99" s="1" t="n">
        <v>13.75</v>
      </c>
      <c r="I99" s="2" t="n">
        <v>-1134240.37473098</v>
      </c>
      <c r="J99" s="3" t="n">
        <v>-0.0024424964689117</v>
      </c>
      <c r="K99" s="4" t="n">
        <v>464377488.02</v>
      </c>
      <c r="L99" s="5" t="n">
        <v>20825001</v>
      </c>
      <c r="M99" s="6" t="n">
        <v>22.29903797</v>
      </c>
      <c r="N99" s="7">
        <f>IF(ISNUMBER(_xll.BDP($C99, "DELTA_MID")),_xll.BDP($C99, "DELTA_MID")," ")</f>
        <v/>
      </c>
      <c r="O99" s="7">
        <f>IF(ISNUMBER(N99),_xll.BDP($C99, "OPT_UNDL_TICKER"),"")</f>
        <v/>
      </c>
      <c r="P99" s="8">
        <f>IF(ISNUMBER(N99),_xll.BDP($C99, "OPT_UNDL_PX")," ")</f>
        <v/>
      </c>
      <c r="Q99" s="7">
        <f>IF(ISNUMBER(N99),+G99*_xll.BDP($C99, "PX_POS_MULT_FACTOR")*P99/K99," ")</f>
        <v/>
      </c>
      <c r="R99" s="8">
        <f>IF(OR($A99="TUA",$A99="TYA"),"",IF(ISNUMBER(_xll.BDP($C99,"DUR_ADJ_OAS_MID")),_xll.BDP($C99,"DUR_ADJ_OAS_MID"),IF(ISNUMBER(_xll.BDP($E99&amp;" ISIN","DUR_ADJ_OAS_MID")),_xll.BDP($E99&amp;" ISIN","DUR_ADJ_OAS_MID")," ")))</f>
        <v/>
      </c>
      <c r="S99" s="7">
        <f>IF(ISNUMBER(N99),Q99*N99,IF(ISNUMBER(R99),J99*R99," "))</f>
        <v/>
      </c>
      <c r="AB99" s="8" t="inlineStr">
        <is>
          <t>UJNKTUB02 00001</t>
        </is>
      </c>
    </row>
    <row r="100">
      <c r="A100" t="inlineStr">
        <is>
          <t>CDX</t>
        </is>
      </c>
      <c r="B100" t="inlineStr">
        <is>
          <t>Clarivate PLC</t>
        </is>
      </c>
      <c r="C100" t="inlineStr">
        <is>
          <t>CLVT UN</t>
        </is>
      </c>
      <c r="D100" t="inlineStr">
        <is>
          <t>BJJN444</t>
        </is>
      </c>
      <c r="E100" t="inlineStr">
        <is>
          <t>JE00BJJN4441</t>
        </is>
      </c>
      <c r="G100" s="1" t="n">
        <v>-324754.573553208</v>
      </c>
      <c r="H100" s="1" t="n">
        <v>3.41</v>
      </c>
      <c r="I100" s="2" t="n">
        <v>-1107413.09581644</v>
      </c>
      <c r="J100" s="3" t="n">
        <v>-0.002384726056679</v>
      </c>
      <c r="K100" s="4" t="n">
        <v>464377488.02</v>
      </c>
      <c r="L100" s="5" t="n">
        <v>20825001</v>
      </c>
      <c r="M100" s="6" t="n">
        <v>22.29903797</v>
      </c>
      <c r="N100" s="7">
        <f>IF(ISNUMBER(_xll.BDP($C100, "DELTA_MID")),_xll.BDP($C100, "DELTA_MID")," ")</f>
        <v/>
      </c>
      <c r="O100" s="7">
        <f>IF(ISNUMBER(N100),_xll.BDP($C100, "OPT_UNDL_TICKER"),"")</f>
        <v/>
      </c>
      <c r="P100" s="8">
        <f>IF(ISNUMBER(N100),_xll.BDP($C100, "OPT_UNDL_PX")," ")</f>
        <v/>
      </c>
      <c r="Q100" s="7">
        <f>IF(ISNUMBER(N100),+G100*_xll.BDP($C100, "PX_POS_MULT_FACTOR")*P100/K100," ")</f>
        <v/>
      </c>
      <c r="R100" s="8">
        <f>IF(OR($A100="TUA",$A100="TYA"),"",IF(ISNUMBER(_xll.BDP($C100,"DUR_ADJ_OAS_MID")),_xll.BDP($C100,"DUR_ADJ_OAS_MID"),IF(ISNUMBER(_xll.BDP($E100&amp;" ISIN","DUR_ADJ_OAS_MID")),_xll.BDP($E100&amp;" ISIN","DUR_ADJ_OAS_MID")," ")))</f>
        <v/>
      </c>
      <c r="S100" s="7">
        <f>IF(ISNUMBER(N100),Q100*N100,IF(ISNUMBER(R100),J100*R100," "))</f>
        <v/>
      </c>
      <c r="AB100" s="8" t="inlineStr">
        <is>
          <t>UJNKTUB02 00001</t>
        </is>
      </c>
    </row>
    <row r="101">
      <c r="A101" t="inlineStr">
        <is>
          <t>CDX</t>
        </is>
      </c>
      <c r="B101" t="inlineStr">
        <is>
          <t>Comcast Corp</t>
        </is>
      </c>
      <c r="C101" t="inlineStr">
        <is>
          <t>CMCSA UW</t>
        </is>
      </c>
      <c r="D101" t="inlineStr">
        <is>
          <t>2044545</t>
        </is>
      </c>
      <c r="E101" t="inlineStr">
        <is>
          <t>US20030N1019</t>
        </is>
      </c>
      <c r="F101" t="inlineStr">
        <is>
          <t>20030N101</t>
        </is>
      </c>
      <c r="G101" s="1" t="n">
        <v>-39513.605470168</v>
      </c>
      <c r="H101" s="1" t="n">
        <v>29.78</v>
      </c>
      <c r="I101" s="2" t="n">
        <v>-1176715.170901603</v>
      </c>
      <c r="J101" s="3" t="n">
        <v>-0.0025339625654956</v>
      </c>
      <c r="K101" s="4" t="n">
        <v>464377488.02</v>
      </c>
      <c r="L101" s="5" t="n">
        <v>20825001</v>
      </c>
      <c r="M101" s="6" t="n">
        <v>22.29903797</v>
      </c>
      <c r="N101" s="7">
        <f>IF(ISNUMBER(_xll.BDP($C101, "DELTA_MID")),_xll.BDP($C101, "DELTA_MID")," ")</f>
        <v/>
      </c>
      <c r="O101" s="7">
        <f>IF(ISNUMBER(N101),_xll.BDP($C101, "OPT_UNDL_TICKER"),"")</f>
        <v/>
      </c>
      <c r="P101" s="8">
        <f>IF(ISNUMBER(N101),_xll.BDP($C101, "OPT_UNDL_PX")," ")</f>
        <v/>
      </c>
      <c r="Q101" s="7">
        <f>IF(ISNUMBER(N101),+G101*_xll.BDP($C101, "PX_POS_MULT_FACTOR")*P101/K101," ")</f>
        <v/>
      </c>
      <c r="R101" s="8">
        <f>IF(OR($A101="TUA",$A101="TYA"),"",IF(ISNUMBER(_xll.BDP($C101,"DUR_ADJ_OAS_MID")),_xll.BDP($C101,"DUR_ADJ_OAS_MID"),IF(ISNUMBER(_xll.BDP($E101&amp;" ISIN","DUR_ADJ_OAS_MID")),_xll.BDP($E101&amp;" ISIN","DUR_ADJ_OAS_MID")," ")))</f>
        <v/>
      </c>
      <c r="S101" s="7">
        <f>IF(ISNUMBER(N101),Q101*N101,IF(ISNUMBER(R101),J101*R101," "))</f>
        <v/>
      </c>
      <c r="AB101" s="8" t="inlineStr">
        <is>
          <t>UJNKTUB02 00001</t>
        </is>
      </c>
    </row>
    <row r="102">
      <c r="A102" t="inlineStr">
        <is>
          <t>CDX</t>
        </is>
      </c>
      <c r="B102" t="inlineStr">
        <is>
          <t>Concentrix Corp</t>
        </is>
      </c>
      <c r="C102" t="inlineStr">
        <is>
          <t>CNXC UW</t>
        </is>
      </c>
      <c r="D102" t="inlineStr">
        <is>
          <t>BNKVVY4</t>
        </is>
      </c>
      <c r="E102" t="inlineStr">
        <is>
          <t>US20602D1019</t>
        </is>
      </c>
      <c r="F102" t="inlineStr">
        <is>
          <t>20602D101</t>
        </is>
      </c>
      <c r="G102" s="1" t="n">
        <v>-27124.446162536</v>
      </c>
      <c r="H102" s="1" t="n">
        <v>41.69</v>
      </c>
      <c r="I102" s="2" t="n">
        <v>-1130818.160516126</v>
      </c>
      <c r="J102" s="3" t="n">
        <v>-0.0024351270026841</v>
      </c>
      <c r="K102" s="4" t="n">
        <v>464377488.02</v>
      </c>
      <c r="L102" s="5" t="n">
        <v>20825001</v>
      </c>
      <c r="M102" s="6" t="n">
        <v>22.29903797</v>
      </c>
      <c r="N102" s="7">
        <f>IF(ISNUMBER(_xll.BDP($C102, "DELTA_MID")),_xll.BDP($C102, "DELTA_MID")," ")</f>
        <v/>
      </c>
      <c r="O102" s="7">
        <f>IF(ISNUMBER(N102),_xll.BDP($C102, "OPT_UNDL_TICKER"),"")</f>
        <v/>
      </c>
      <c r="P102" s="8">
        <f>IF(ISNUMBER(N102),_xll.BDP($C102, "OPT_UNDL_PX")," ")</f>
        <v/>
      </c>
      <c r="Q102" s="7">
        <f>IF(ISNUMBER(N102),+G102*_xll.BDP($C102, "PX_POS_MULT_FACTOR")*P102/K102," ")</f>
        <v/>
      </c>
      <c r="R102" s="8">
        <f>IF(OR($A102="TUA",$A102="TYA"),"",IF(ISNUMBER(_xll.BDP($C102,"DUR_ADJ_OAS_MID")),_xll.BDP($C102,"DUR_ADJ_OAS_MID"),IF(ISNUMBER(_xll.BDP($E102&amp;" ISIN","DUR_ADJ_OAS_MID")),_xll.BDP($E102&amp;" ISIN","DUR_ADJ_OAS_MID")," ")))</f>
        <v/>
      </c>
      <c r="S102" s="7">
        <f>IF(ISNUMBER(N102),Q102*N102,IF(ISNUMBER(R102),J102*R102," "))</f>
        <v/>
      </c>
      <c r="AB102" s="8" t="inlineStr">
        <is>
          <t>UJNKTUB02 00001</t>
        </is>
      </c>
    </row>
    <row r="103">
      <c r="A103" t="inlineStr">
        <is>
          <t>CDX</t>
        </is>
      </c>
      <c r="B103" t="inlineStr">
        <is>
          <t>Coherent Corp</t>
        </is>
      </c>
      <c r="C103" t="inlineStr">
        <is>
          <t>COHR UN</t>
        </is>
      </c>
      <c r="D103" t="inlineStr">
        <is>
          <t>BNG8Z81</t>
        </is>
      </c>
      <c r="E103" t="inlineStr">
        <is>
          <t>US19247G1076</t>
        </is>
      </c>
      <c r="F103" t="inlineStr">
        <is>
          <t>19247G107</t>
        </is>
      </c>
      <c r="G103" s="1" t="n">
        <v>-9611.573697031999</v>
      </c>
      <c r="H103" s="1" t="n">
        <v>191.37</v>
      </c>
      <c r="I103" s="2" t="n">
        <v>-1839366.858401014</v>
      </c>
      <c r="J103" s="3" t="n">
        <v>-0.0039609302902336</v>
      </c>
      <c r="K103" s="4" t="n">
        <v>464377488.02</v>
      </c>
      <c r="L103" s="5" t="n">
        <v>20825001</v>
      </c>
      <c r="M103" s="6" t="n">
        <v>22.29903797</v>
      </c>
      <c r="N103" s="7">
        <f>IF(ISNUMBER(_xll.BDP($C103, "DELTA_MID")),_xll.BDP($C103, "DELTA_MID")," ")</f>
        <v/>
      </c>
      <c r="O103" s="7">
        <f>IF(ISNUMBER(N103),_xll.BDP($C103, "OPT_UNDL_TICKER"),"")</f>
        <v/>
      </c>
      <c r="P103" s="8">
        <f>IF(ISNUMBER(N103),_xll.BDP($C103, "OPT_UNDL_PX")," ")</f>
        <v/>
      </c>
      <c r="Q103" s="7">
        <f>IF(ISNUMBER(N103),+G103*_xll.BDP($C103, "PX_POS_MULT_FACTOR")*P103/K103," ")</f>
        <v/>
      </c>
      <c r="R103" s="8">
        <f>IF(OR($A103="TUA",$A103="TYA"),"",IF(ISNUMBER(_xll.BDP($C103,"DUR_ADJ_OAS_MID")),_xll.BDP($C103,"DUR_ADJ_OAS_MID"),IF(ISNUMBER(_xll.BDP($E103&amp;" ISIN","DUR_ADJ_OAS_MID")),_xll.BDP($E103&amp;" ISIN","DUR_ADJ_OAS_MID")," ")))</f>
        <v/>
      </c>
      <c r="S103" s="7">
        <f>IF(ISNUMBER(N103),Q103*N103,IF(ISNUMBER(R103),J103*R103," "))</f>
        <v/>
      </c>
      <c r="AB103" s="8" t="inlineStr">
        <is>
          <t>UJNKTUB02 00001</t>
        </is>
      </c>
    </row>
    <row r="104">
      <c r="A104" t="inlineStr">
        <is>
          <t>CDX</t>
        </is>
      </c>
      <c r="B104" t="inlineStr">
        <is>
          <t>Coty Inc</t>
        </is>
      </c>
      <c r="C104" t="inlineStr">
        <is>
          <t>COTY UN</t>
        </is>
      </c>
      <c r="D104" t="inlineStr">
        <is>
          <t>BBBSMJ2</t>
        </is>
      </c>
      <c r="E104" t="inlineStr">
        <is>
          <t>US2220702037</t>
        </is>
      </c>
      <c r="F104" t="inlineStr">
        <is>
          <t>222070203</t>
        </is>
      </c>
      <c r="G104" s="1" t="n">
        <v>-287454.049920616</v>
      </c>
      <c r="H104" s="1" t="n">
        <v>3.06</v>
      </c>
      <c r="I104" s="2" t="n">
        <v>-879609.3927570849</v>
      </c>
      <c r="J104" s="3" t="n">
        <v>-0.0018941688937324</v>
      </c>
      <c r="K104" s="4" t="n">
        <v>464377488.02</v>
      </c>
      <c r="L104" s="5" t="n">
        <v>20825001</v>
      </c>
      <c r="M104" s="6" t="n">
        <v>22.29903797</v>
      </c>
      <c r="N104" s="7">
        <f>IF(ISNUMBER(_xll.BDP($C104, "DELTA_MID")),_xll.BDP($C104, "DELTA_MID")," ")</f>
        <v/>
      </c>
      <c r="O104" s="7">
        <f>IF(ISNUMBER(N104),_xll.BDP($C104, "OPT_UNDL_TICKER"),"")</f>
        <v/>
      </c>
      <c r="P104" s="8">
        <f>IF(ISNUMBER(N104),_xll.BDP($C104, "OPT_UNDL_PX")," ")</f>
        <v/>
      </c>
      <c r="Q104" s="7">
        <f>IF(ISNUMBER(N104),+G104*_xll.BDP($C104, "PX_POS_MULT_FACTOR")*P104/K104," ")</f>
        <v/>
      </c>
      <c r="R104" s="8">
        <f>IF(OR($A104="TUA",$A104="TYA"),"",IF(ISNUMBER(_xll.BDP($C104,"DUR_ADJ_OAS_MID")),_xll.BDP($C104,"DUR_ADJ_OAS_MID"),IF(ISNUMBER(_xll.BDP($E104&amp;" ISIN","DUR_ADJ_OAS_MID")),_xll.BDP($E104&amp;" ISIN","DUR_ADJ_OAS_MID")," ")))</f>
        <v/>
      </c>
      <c r="S104" s="7">
        <f>IF(ISNUMBER(N104),Q104*N104,IF(ISNUMBER(R104),J104*R104," "))</f>
        <v/>
      </c>
      <c r="AB104" s="8" t="inlineStr">
        <is>
          <t>UJNKTUB02 00001</t>
        </is>
      </c>
    </row>
    <row r="105">
      <c r="A105" t="inlineStr">
        <is>
          <t>CDX</t>
        </is>
      </c>
      <c r="B105" t="inlineStr">
        <is>
          <t>Caesars Entertainment Inc</t>
        </is>
      </c>
      <c r="C105" t="inlineStr">
        <is>
          <t>CZR UW</t>
        </is>
      </c>
      <c r="D105" t="inlineStr">
        <is>
          <t>BMWWGB0</t>
        </is>
      </c>
      <c r="E105" t="inlineStr">
        <is>
          <t>US12769G1004</t>
        </is>
      </c>
      <c r="F105" t="inlineStr">
        <is>
          <t>12769G100</t>
        </is>
      </c>
      <c r="G105" s="1" t="n">
        <v>-52069.88206801599</v>
      </c>
      <c r="H105" s="1" t="n">
        <v>24.5</v>
      </c>
      <c r="I105" s="2" t="n">
        <v>-1275712.110666392</v>
      </c>
      <c r="J105" s="3" t="n">
        <v>-0.0027471446045021</v>
      </c>
      <c r="K105" s="4" t="n">
        <v>464377488.02</v>
      </c>
      <c r="L105" s="5" t="n">
        <v>20825001</v>
      </c>
      <c r="M105" s="6" t="n">
        <v>22.29903797</v>
      </c>
      <c r="N105" s="7">
        <f>IF(ISNUMBER(_xll.BDP($C105, "DELTA_MID")),_xll.BDP($C105, "DELTA_MID")," ")</f>
        <v/>
      </c>
      <c r="O105" s="7">
        <f>IF(ISNUMBER(N105),_xll.BDP($C105, "OPT_UNDL_TICKER"),"")</f>
        <v/>
      </c>
      <c r="P105" s="8">
        <f>IF(ISNUMBER(N105),_xll.BDP($C105, "OPT_UNDL_PX")," ")</f>
        <v/>
      </c>
      <c r="Q105" s="7">
        <f>IF(ISNUMBER(N105),+G105*_xll.BDP($C105, "PX_POS_MULT_FACTOR")*P105/K105," ")</f>
        <v/>
      </c>
      <c r="R105" s="8">
        <f>IF(OR($A105="TUA",$A105="TYA"),"",IF(ISNUMBER(_xll.BDP($C105,"DUR_ADJ_OAS_MID")),_xll.BDP($C105,"DUR_ADJ_OAS_MID"),IF(ISNUMBER(_xll.BDP($E105&amp;" ISIN","DUR_ADJ_OAS_MID")),_xll.BDP($E105&amp;" ISIN","DUR_ADJ_OAS_MID")," ")))</f>
        <v/>
      </c>
      <c r="S105" s="7">
        <f>IF(ISNUMBER(N105),Q105*N105,IF(ISNUMBER(R105),J105*R105," "))</f>
        <v/>
      </c>
      <c r="AB105" s="8" t="inlineStr">
        <is>
          <t>UJNKTUB02 00001</t>
        </is>
      </c>
    </row>
    <row r="106">
      <c r="A106" t="inlineStr">
        <is>
          <t>CDX</t>
        </is>
      </c>
      <c r="B106" t="inlineStr">
        <is>
          <t>Darling Ingredients Inc</t>
        </is>
      </c>
      <c r="C106" t="inlineStr">
        <is>
          <t>DAR UN</t>
        </is>
      </c>
      <c r="D106" t="inlineStr">
        <is>
          <t>2250289</t>
        </is>
      </c>
      <c r="E106" t="inlineStr">
        <is>
          <t>US2372661015</t>
        </is>
      </c>
      <c r="F106" t="inlineStr">
        <is>
          <t>237266101</t>
        </is>
      </c>
      <c r="G106" s="1" t="n">
        <v>-36355.734337064</v>
      </c>
      <c r="H106" s="1" t="n">
        <v>35.45</v>
      </c>
      <c r="I106" s="2" t="n">
        <v>-1288810.782248919</v>
      </c>
      <c r="J106" s="3" t="n">
        <v>-0.0027753515523418</v>
      </c>
      <c r="K106" s="4" t="n">
        <v>464377488.02</v>
      </c>
      <c r="L106" s="5" t="n">
        <v>20825001</v>
      </c>
      <c r="M106" s="6" t="n">
        <v>22.29903797</v>
      </c>
      <c r="N106" s="7">
        <f>IF(ISNUMBER(_xll.BDP($C106, "DELTA_MID")),_xll.BDP($C106, "DELTA_MID")," ")</f>
        <v/>
      </c>
      <c r="O106" s="7">
        <f>IF(ISNUMBER(N106),_xll.BDP($C106, "OPT_UNDL_TICKER"),"")</f>
        <v/>
      </c>
      <c r="P106" s="8">
        <f>IF(ISNUMBER(N106),_xll.BDP($C106, "OPT_UNDL_PX")," ")</f>
        <v/>
      </c>
      <c r="Q106" s="7">
        <f>IF(ISNUMBER(N106),+G106*_xll.BDP($C106, "PX_POS_MULT_FACTOR")*P106/K106," ")</f>
        <v/>
      </c>
      <c r="R106" s="8">
        <f>IF(OR($A106="TUA",$A106="TYA"),"",IF(ISNUMBER(_xll.BDP($C106,"DUR_ADJ_OAS_MID")),_xll.BDP($C106,"DUR_ADJ_OAS_MID"),IF(ISNUMBER(_xll.BDP($E106&amp;" ISIN","DUR_ADJ_OAS_MID")),_xll.BDP($E106&amp;" ISIN","DUR_ADJ_OAS_MID")," ")))</f>
        <v/>
      </c>
      <c r="S106" s="7">
        <f>IF(ISNUMBER(N106),Q106*N106,IF(ISNUMBER(R106),J106*R106," "))</f>
        <v/>
      </c>
      <c r="AB106" s="8" t="inlineStr">
        <is>
          <t>UJNKTUB02 00001</t>
        </is>
      </c>
    </row>
    <row r="107">
      <c r="A107" t="inlineStr">
        <is>
          <t>CDX</t>
        </is>
      </c>
      <c r="B107" t="inlineStr">
        <is>
          <t>Dollar General Corp</t>
        </is>
      </c>
      <c r="C107" t="inlineStr">
        <is>
          <t>DG UN</t>
        </is>
      </c>
      <c r="D107" t="inlineStr">
        <is>
          <t>B5B1S13</t>
        </is>
      </c>
      <c r="E107" t="inlineStr">
        <is>
          <t>US2566771059</t>
        </is>
      </c>
      <c r="F107" t="inlineStr">
        <is>
          <t>256677105</t>
        </is>
      </c>
      <c r="G107" s="1" t="n">
        <v>-8927.347015855999</v>
      </c>
      <c r="H107" s="1" t="n">
        <v>135.45</v>
      </c>
      <c r="I107" s="2" t="n">
        <v>-1209209.153297695</v>
      </c>
      <c r="J107" s="3" t="n">
        <v>-0.0026039357731432</v>
      </c>
      <c r="K107" s="4" t="n">
        <v>464377488.02</v>
      </c>
      <c r="L107" s="5" t="n">
        <v>20825001</v>
      </c>
      <c r="M107" s="6" t="n">
        <v>22.29903797</v>
      </c>
      <c r="N107" s="7">
        <f>IF(ISNUMBER(_xll.BDP($C107, "DELTA_MID")),_xll.BDP($C107, "DELTA_MID")," ")</f>
        <v/>
      </c>
      <c r="O107" s="7">
        <f>IF(ISNUMBER(N107),_xll.BDP($C107, "OPT_UNDL_TICKER"),"")</f>
        <v/>
      </c>
      <c r="P107" s="8">
        <f>IF(ISNUMBER(N107),_xll.BDP($C107, "OPT_UNDL_PX")," ")</f>
        <v/>
      </c>
      <c r="Q107" s="7">
        <f>IF(ISNUMBER(N107),+G107*_xll.BDP($C107, "PX_POS_MULT_FACTOR")*P107/K107," ")</f>
        <v/>
      </c>
      <c r="R107" s="8">
        <f>IF(OR($A107="TUA",$A107="TYA"),"",IF(ISNUMBER(_xll.BDP($C107,"DUR_ADJ_OAS_MID")),_xll.BDP($C107,"DUR_ADJ_OAS_MID"),IF(ISNUMBER(_xll.BDP($E107&amp;" ISIN","DUR_ADJ_OAS_MID")),_xll.BDP($E107&amp;" ISIN","DUR_ADJ_OAS_MID")," ")))</f>
        <v/>
      </c>
      <c r="S107" s="7">
        <f>IF(ISNUMBER(N107),Q107*N107,IF(ISNUMBER(R107),J107*R107," "))</f>
        <v/>
      </c>
      <c r="AB107" s="8" t="inlineStr">
        <is>
          <t>UJNKTUB02 00001</t>
        </is>
      </c>
    </row>
    <row r="108">
      <c r="A108" t="inlineStr">
        <is>
          <t>CDX</t>
        </is>
      </c>
      <c r="B108" t="inlineStr">
        <is>
          <t>DaVita Inc</t>
        </is>
      </c>
      <c r="C108" t="inlineStr">
        <is>
          <t>DVA UN</t>
        </is>
      </c>
      <c r="D108" t="inlineStr">
        <is>
          <t>2898087</t>
        </is>
      </c>
      <c r="E108" t="inlineStr">
        <is>
          <t>US23918K1088</t>
        </is>
      </c>
      <c r="F108" t="inlineStr">
        <is>
          <t>23918K108</t>
        </is>
      </c>
      <c r="G108" s="1" t="n">
        <v>-9517.686238872</v>
      </c>
      <c r="H108" s="1" t="n">
        <v>114.41</v>
      </c>
      <c r="I108" s="2" t="n">
        <v>-1088918.482589345</v>
      </c>
      <c r="J108" s="3" t="n">
        <v>-0.0023448993775134</v>
      </c>
      <c r="K108" s="4" t="n">
        <v>464377488.02</v>
      </c>
      <c r="L108" s="5" t="n">
        <v>20825001</v>
      </c>
      <c r="M108" s="6" t="n">
        <v>22.29903797</v>
      </c>
      <c r="N108" s="7">
        <f>IF(ISNUMBER(_xll.BDP($C108, "DELTA_MID")),_xll.BDP($C108, "DELTA_MID")," ")</f>
        <v/>
      </c>
      <c r="O108" s="7">
        <f>IF(ISNUMBER(N108),_xll.BDP($C108, "OPT_UNDL_TICKER"),"")</f>
        <v/>
      </c>
      <c r="P108" s="8">
        <f>IF(ISNUMBER(N108),_xll.BDP($C108, "OPT_UNDL_PX")," ")</f>
        <v/>
      </c>
      <c r="Q108" s="7">
        <f>IF(ISNUMBER(N108),+G108*_xll.BDP($C108, "PX_POS_MULT_FACTOR")*P108/K108," ")</f>
        <v/>
      </c>
      <c r="R108" s="8">
        <f>IF(OR($A108="TUA",$A108="TYA"),"",IF(ISNUMBER(_xll.BDP($C108,"DUR_ADJ_OAS_MID")),_xll.BDP($C108,"DUR_ADJ_OAS_MID"),IF(ISNUMBER(_xll.BDP($E108&amp;" ISIN","DUR_ADJ_OAS_MID")),_xll.BDP($E108&amp;" ISIN","DUR_ADJ_OAS_MID")," ")))</f>
        <v/>
      </c>
      <c r="S108" s="7">
        <f>IF(ISNUMBER(N108),Q108*N108,IF(ISNUMBER(R108),J108*R108," "))</f>
        <v/>
      </c>
      <c r="AB108" s="8" t="inlineStr">
        <is>
          <t>UJNKTUB02 00001</t>
        </is>
      </c>
    </row>
    <row r="109">
      <c r="A109" t="inlineStr">
        <is>
          <t>CDX</t>
        </is>
      </c>
      <c r="B109" t="inlineStr">
        <is>
          <t>DXC Technology Co</t>
        </is>
      </c>
      <c r="C109" t="inlineStr">
        <is>
          <t>DXC UN</t>
        </is>
      </c>
      <c r="D109" t="inlineStr">
        <is>
          <t>BYXD7B3</t>
        </is>
      </c>
      <c r="E109" t="inlineStr">
        <is>
          <t>US23355L1061</t>
        </is>
      </c>
      <c r="F109" t="inlineStr">
        <is>
          <t>23355L106</t>
        </is>
      </c>
      <c r="G109" s="1" t="n">
        <v>-92580.17689372</v>
      </c>
      <c r="H109" s="1" t="n">
        <v>15.1</v>
      </c>
      <c r="I109" s="2" t="n">
        <v>-1397960.671095172</v>
      </c>
      <c r="J109" s="3" t="n">
        <v>-0.0030103971599824</v>
      </c>
      <c r="K109" s="4" t="n">
        <v>464377488.02</v>
      </c>
      <c r="L109" s="5" t="n">
        <v>20825001</v>
      </c>
      <c r="M109" s="6" t="n">
        <v>22.29903797</v>
      </c>
      <c r="N109" s="7">
        <f>IF(ISNUMBER(_xll.BDP($C109, "DELTA_MID")),_xll.BDP($C109, "DELTA_MID")," ")</f>
        <v/>
      </c>
      <c r="O109" s="7">
        <f>IF(ISNUMBER(N109),_xll.BDP($C109, "OPT_UNDL_TICKER"),"")</f>
        <v/>
      </c>
      <c r="P109" s="8">
        <f>IF(ISNUMBER(N109),_xll.BDP($C109, "OPT_UNDL_PX")," ")</f>
        <v/>
      </c>
      <c r="Q109" s="7">
        <f>IF(ISNUMBER(N109),+G109*_xll.BDP($C109, "PX_POS_MULT_FACTOR")*P109/K109," ")</f>
        <v/>
      </c>
      <c r="R109" s="8">
        <f>IF(OR($A109="TUA",$A109="TYA"),"",IF(ISNUMBER(_xll.BDP($C109,"DUR_ADJ_OAS_MID")),_xll.BDP($C109,"DUR_ADJ_OAS_MID"),IF(ISNUMBER(_xll.BDP($E109&amp;" ISIN","DUR_ADJ_OAS_MID")),_xll.BDP($E109&amp;" ISIN","DUR_ADJ_OAS_MID")," ")))</f>
        <v/>
      </c>
      <c r="S109" s="7">
        <f>IF(ISNUMBER(N109),Q109*N109,IF(ISNUMBER(R109),J109*R109," "))</f>
        <v/>
      </c>
      <c r="AB109" s="8" t="inlineStr">
        <is>
          <t>UJNKTUB02 00001</t>
        </is>
      </c>
    </row>
    <row r="110">
      <c r="A110" t="inlineStr">
        <is>
          <t>CDX</t>
        </is>
      </c>
      <c r="B110" t="inlineStr">
        <is>
          <t>Eastman Chemical Co</t>
        </is>
      </c>
      <c r="C110" t="inlineStr">
        <is>
          <t>EMN UN</t>
        </is>
      </c>
      <c r="D110" t="inlineStr">
        <is>
          <t>2298386</t>
        </is>
      </c>
      <c r="E110" t="inlineStr">
        <is>
          <t>US2774321002</t>
        </is>
      </c>
      <c r="F110" t="inlineStr">
        <is>
          <t>277432100</t>
        </is>
      </c>
      <c r="G110" s="1" t="n">
        <v>-20417.22531228</v>
      </c>
      <c r="H110" s="1" t="n">
        <v>62.86</v>
      </c>
      <c r="I110" s="2" t="n">
        <v>-1283426.783129921</v>
      </c>
      <c r="J110" s="3" t="n">
        <v>-0.0027637575382953</v>
      </c>
      <c r="K110" s="4" t="n">
        <v>464377488.02</v>
      </c>
      <c r="L110" s="5" t="n">
        <v>20825001</v>
      </c>
      <c r="M110" s="6" t="n">
        <v>22.29903797</v>
      </c>
      <c r="N110" s="7">
        <f>IF(ISNUMBER(_xll.BDP($C110, "DELTA_MID")),_xll.BDP($C110, "DELTA_MID")," ")</f>
        <v/>
      </c>
      <c r="O110" s="7">
        <f>IF(ISNUMBER(N110),_xll.BDP($C110, "OPT_UNDL_TICKER"),"")</f>
        <v/>
      </c>
      <c r="P110" s="8">
        <f>IF(ISNUMBER(N110),_xll.BDP($C110, "OPT_UNDL_PX")," ")</f>
        <v/>
      </c>
      <c r="Q110" s="7">
        <f>IF(ISNUMBER(N110),+G110*_xll.BDP($C110, "PX_POS_MULT_FACTOR")*P110/K110," ")</f>
        <v/>
      </c>
      <c r="R110" s="8">
        <f>IF(OR($A110="TUA",$A110="TYA"),"",IF(ISNUMBER(_xll.BDP($C110,"DUR_ADJ_OAS_MID")),_xll.BDP($C110,"DUR_ADJ_OAS_MID"),IF(ISNUMBER(_xll.BDP($E110&amp;" ISIN","DUR_ADJ_OAS_MID")),_xll.BDP($E110&amp;" ISIN","DUR_ADJ_OAS_MID")," ")))</f>
        <v/>
      </c>
      <c r="S110" s="7">
        <f>IF(ISNUMBER(N110),Q110*N110,IF(ISNUMBER(R110),J110*R110," "))</f>
        <v/>
      </c>
      <c r="AB110" s="8" t="inlineStr">
        <is>
          <t>UJNKTUB02 00001</t>
        </is>
      </c>
    </row>
    <row r="111">
      <c r="A111" t="inlineStr">
        <is>
          <t>CDX</t>
        </is>
      </c>
      <c r="B111" t="inlineStr">
        <is>
          <t>Enphase Energy Inc</t>
        </is>
      </c>
      <c r="C111" t="inlineStr">
        <is>
          <t>ENPH UQ</t>
        </is>
      </c>
      <c r="D111" t="inlineStr">
        <is>
          <t>B65SQW4</t>
        </is>
      </c>
      <c r="E111" t="inlineStr">
        <is>
          <t>US29355A1079</t>
        </is>
      </c>
      <c r="F111" t="inlineStr">
        <is>
          <t>29355A107</t>
        </is>
      </c>
      <c r="G111" s="1" t="n">
        <v>-31545.103181944</v>
      </c>
      <c r="H111" s="1" t="n">
        <v>32.85</v>
      </c>
      <c r="I111" s="2" t="n">
        <v>-1036256.63952686</v>
      </c>
      <c r="J111" s="3" t="n">
        <v>-0.0022314962853716</v>
      </c>
      <c r="K111" s="4" t="n">
        <v>464377488.02</v>
      </c>
      <c r="L111" s="5" t="n">
        <v>20825001</v>
      </c>
      <c r="M111" s="6" t="n">
        <v>22.29903797</v>
      </c>
      <c r="N111" s="7">
        <f>IF(ISNUMBER(_xll.BDP($C111, "DELTA_MID")),_xll.BDP($C111, "DELTA_MID")," ")</f>
        <v/>
      </c>
      <c r="O111" s="7">
        <f>IF(ISNUMBER(N111),_xll.BDP($C111, "OPT_UNDL_TICKER"),"")</f>
        <v/>
      </c>
      <c r="P111" s="8">
        <f>IF(ISNUMBER(N111),_xll.BDP($C111, "OPT_UNDL_PX")," ")</f>
        <v/>
      </c>
      <c r="Q111" s="7">
        <f>IF(ISNUMBER(N111),+G111*_xll.BDP($C111, "PX_POS_MULT_FACTOR")*P111/K111," ")</f>
        <v/>
      </c>
      <c r="R111" s="8">
        <f>IF(OR($A111="TUA",$A111="TYA"),"",IF(ISNUMBER(_xll.BDP($C111,"DUR_ADJ_OAS_MID")),_xll.BDP($C111,"DUR_ADJ_OAS_MID"),IF(ISNUMBER(_xll.BDP($E111&amp;" ISIN","DUR_ADJ_OAS_MID")),_xll.BDP($E111&amp;" ISIN","DUR_ADJ_OAS_MID")," ")))</f>
        <v/>
      </c>
      <c r="S111" s="7">
        <f>IF(ISNUMBER(N111),Q111*N111,IF(ISNUMBER(R111),J111*R111," "))</f>
        <v/>
      </c>
      <c r="AB111" s="8" t="inlineStr">
        <is>
          <t>UJNKTUB02 00001</t>
        </is>
      </c>
    </row>
    <row r="112">
      <c r="A112" t="inlineStr">
        <is>
          <t>CDX</t>
        </is>
      </c>
      <c r="B112" t="inlineStr">
        <is>
          <t>Ford Motor Co</t>
        </is>
      </c>
      <c r="C112" t="inlineStr">
        <is>
          <t>F UN</t>
        </is>
      </c>
      <c r="D112" t="inlineStr">
        <is>
          <t>2615468</t>
        </is>
      </c>
      <c r="E112" t="inlineStr">
        <is>
          <t>US3453708600</t>
        </is>
      </c>
      <c r="F112" t="inlineStr">
        <is>
          <t>345370860</t>
        </is>
      </c>
      <c r="G112" s="1" t="n">
        <v>-47923.186283248</v>
      </c>
      <c r="H112" s="1" t="n">
        <v>13.36</v>
      </c>
      <c r="I112" s="2" t="n">
        <v>-640253.7687441933</v>
      </c>
      <c r="J112" s="3" t="n">
        <v>-0.0013787355874508</v>
      </c>
      <c r="K112" s="4" t="n">
        <v>464377488.02</v>
      </c>
      <c r="L112" s="5" t="n">
        <v>20825001</v>
      </c>
      <c r="M112" s="6" t="n">
        <v>22.29903797</v>
      </c>
      <c r="N112" s="7">
        <f>IF(ISNUMBER(_xll.BDP($C112, "DELTA_MID")),_xll.BDP($C112, "DELTA_MID")," ")</f>
        <v/>
      </c>
      <c r="O112" s="7">
        <f>IF(ISNUMBER(N112),_xll.BDP($C112, "OPT_UNDL_TICKER"),"")</f>
        <v/>
      </c>
      <c r="P112" s="8">
        <f>IF(ISNUMBER(N112),_xll.BDP($C112, "OPT_UNDL_PX")," ")</f>
        <v/>
      </c>
      <c r="Q112" s="7">
        <f>IF(ISNUMBER(N112),+G112*_xll.BDP($C112, "PX_POS_MULT_FACTOR")*P112/K112," ")</f>
        <v/>
      </c>
      <c r="R112" s="8">
        <f>IF(OR($A112="TUA",$A112="TYA"),"",IF(ISNUMBER(_xll.BDP($C112,"DUR_ADJ_OAS_MID")),_xll.BDP($C112,"DUR_ADJ_OAS_MID"),IF(ISNUMBER(_xll.BDP($E112&amp;" ISIN","DUR_ADJ_OAS_MID")),_xll.BDP($E112&amp;" ISIN","DUR_ADJ_OAS_MID")," ")))</f>
        <v/>
      </c>
      <c r="S112" s="7">
        <f>IF(ISNUMBER(N112),Q112*N112,IF(ISNUMBER(R112),J112*R112," "))</f>
        <v/>
      </c>
      <c r="AB112" s="8" t="inlineStr">
        <is>
          <t>UJNKTUB02 00001</t>
        </is>
      </c>
    </row>
    <row r="113">
      <c r="A113" t="inlineStr">
        <is>
          <t>CDX</t>
        </is>
      </c>
      <c r="B113" t="inlineStr">
        <is>
          <t>Five9 Inc</t>
        </is>
      </c>
      <c r="C113" t="inlineStr">
        <is>
          <t>FIVN UQ</t>
        </is>
      </c>
      <c r="D113" t="inlineStr">
        <is>
          <t>BKY7X18</t>
        </is>
      </c>
      <c r="E113" t="inlineStr">
        <is>
          <t>US3383071012</t>
        </is>
      </c>
      <c r="F113" t="inlineStr">
        <is>
          <t>338307101</t>
        </is>
      </c>
      <c r="G113" s="1" t="n">
        <v>-39842.003711104</v>
      </c>
      <c r="H113" s="1" t="n">
        <v>19.71</v>
      </c>
      <c r="I113" s="2" t="n">
        <v>-785285.8931458598</v>
      </c>
      <c r="J113" s="3" t="n">
        <v>-0.0016910507365336</v>
      </c>
      <c r="K113" s="4" t="n">
        <v>464377488.02</v>
      </c>
      <c r="L113" s="5" t="n">
        <v>20825001</v>
      </c>
      <c r="M113" s="6" t="n">
        <v>22.29903797</v>
      </c>
      <c r="N113" s="7">
        <f>IF(ISNUMBER(_xll.BDP($C113, "DELTA_MID")),_xll.BDP($C113, "DELTA_MID")," ")</f>
        <v/>
      </c>
      <c r="O113" s="7">
        <f>IF(ISNUMBER(N113),_xll.BDP($C113, "OPT_UNDL_TICKER"),"")</f>
        <v/>
      </c>
      <c r="P113" s="8">
        <f>IF(ISNUMBER(N113),_xll.BDP($C113, "OPT_UNDL_PX")," ")</f>
        <v/>
      </c>
      <c r="Q113" s="7">
        <f>IF(ISNUMBER(N113),+G113*_xll.BDP($C113, "PX_POS_MULT_FACTOR")*P113/K113," ")</f>
        <v/>
      </c>
      <c r="R113" s="8">
        <f>IF(OR($A113="TUA",$A113="TYA"),"",IF(ISNUMBER(_xll.BDP($C113,"DUR_ADJ_OAS_MID")),_xll.BDP($C113,"DUR_ADJ_OAS_MID"),IF(ISNUMBER(_xll.BDP($E113&amp;" ISIN","DUR_ADJ_OAS_MID")),_xll.BDP($E113&amp;" ISIN","DUR_ADJ_OAS_MID")," ")))</f>
        <v/>
      </c>
      <c r="S113" s="7">
        <f>IF(ISNUMBER(N113),Q113*N113,IF(ISNUMBER(R113),J113*R113," "))</f>
        <v/>
      </c>
      <c r="AB113" s="8" t="inlineStr">
        <is>
          <t>UJNKTUB02 00001</t>
        </is>
      </c>
    </row>
    <row r="114">
      <c r="A114" t="inlineStr">
        <is>
          <t>CDX</t>
        </is>
      </c>
      <c r="B114" t="inlineStr">
        <is>
          <t>FMC Corp</t>
        </is>
      </c>
      <c r="C114" t="inlineStr">
        <is>
          <t>FMC UN</t>
        </is>
      </c>
      <c r="D114" t="inlineStr">
        <is>
          <t>2328603</t>
        </is>
      </c>
      <c r="E114" t="inlineStr">
        <is>
          <t>US3024913036</t>
        </is>
      </c>
      <c r="F114" t="inlineStr">
        <is>
          <t>302491303</t>
        </is>
      </c>
      <c r="G114" s="1" t="n">
        <v>-38304.676448984</v>
      </c>
      <c r="H114" s="1" t="n">
        <v>13.33</v>
      </c>
      <c r="I114" s="2" t="n">
        <v>-510601.3370649567</v>
      </c>
      <c r="J114" s="3" t="n">
        <v>-0.0010995393838793</v>
      </c>
      <c r="K114" s="4" t="n">
        <v>464377488.02</v>
      </c>
      <c r="L114" s="5" t="n">
        <v>20825001</v>
      </c>
      <c r="M114" s="6" t="n">
        <v>22.29903797</v>
      </c>
      <c r="N114" s="7">
        <f>IF(ISNUMBER(_xll.BDP($C114, "DELTA_MID")),_xll.BDP($C114, "DELTA_MID")," ")</f>
        <v/>
      </c>
      <c r="O114" s="7">
        <f>IF(ISNUMBER(N114),_xll.BDP($C114, "OPT_UNDL_TICKER"),"")</f>
        <v/>
      </c>
      <c r="P114" s="8">
        <f>IF(ISNUMBER(N114),_xll.BDP($C114, "OPT_UNDL_PX")," ")</f>
        <v/>
      </c>
      <c r="Q114" s="7">
        <f>IF(ISNUMBER(N114),+G114*_xll.BDP($C114, "PX_POS_MULT_FACTOR")*P114/K114," ")</f>
        <v/>
      </c>
      <c r="R114" s="8">
        <f>IF(OR($A114="TUA",$A114="TYA"),"",IF(ISNUMBER(_xll.BDP($C114,"DUR_ADJ_OAS_MID")),_xll.BDP($C114,"DUR_ADJ_OAS_MID"),IF(ISNUMBER(_xll.BDP($E114&amp;" ISIN","DUR_ADJ_OAS_MID")),_xll.BDP($E114&amp;" ISIN","DUR_ADJ_OAS_MID")," ")))</f>
        <v/>
      </c>
      <c r="S114" s="7">
        <f>IF(ISNUMBER(N114),Q114*N114,IF(ISNUMBER(R114),J114*R114," "))</f>
        <v/>
      </c>
      <c r="AB114" s="8" t="inlineStr">
        <is>
          <t>UJNKTUB02 00001</t>
        </is>
      </c>
    </row>
    <row r="115">
      <c r="A115" t="inlineStr">
        <is>
          <t>CDX</t>
        </is>
      </c>
      <c r="B115" t="inlineStr">
        <is>
          <t>Graphic Packaging Holding Co</t>
        </is>
      </c>
      <c r="C115" t="inlineStr">
        <is>
          <t>GPK UN</t>
        </is>
      </c>
      <c r="D115" t="inlineStr">
        <is>
          <t>B2Q8249</t>
        </is>
      </c>
      <c r="E115" t="inlineStr">
        <is>
          <t>US3886891015</t>
        </is>
      </c>
      <c r="F115" t="inlineStr">
        <is>
          <t>388689101</t>
        </is>
      </c>
      <c r="G115" s="1" t="n">
        <v>-68215.33366911999</v>
      </c>
      <c r="H115" s="1" t="n">
        <v>15.12</v>
      </c>
      <c r="I115" s="2" t="n">
        <v>-1031415.845077094</v>
      </c>
      <c r="J115" s="3" t="n">
        <v>-0.0022210720193927</v>
      </c>
      <c r="K115" s="4" t="n">
        <v>464377488.02</v>
      </c>
      <c r="L115" s="5" t="n">
        <v>20825001</v>
      </c>
      <c r="M115" s="6" t="n">
        <v>22.29903797</v>
      </c>
      <c r="N115" s="7">
        <f>IF(ISNUMBER(_xll.BDP($C115, "DELTA_MID")),_xll.BDP($C115, "DELTA_MID")," ")</f>
        <v/>
      </c>
      <c r="O115" s="7">
        <f>IF(ISNUMBER(N115),_xll.BDP($C115, "OPT_UNDL_TICKER"),"")</f>
        <v/>
      </c>
      <c r="P115" s="8">
        <f>IF(ISNUMBER(N115),_xll.BDP($C115, "OPT_UNDL_PX")," ")</f>
        <v/>
      </c>
      <c r="Q115" s="7">
        <f>IF(ISNUMBER(N115),+G115*_xll.BDP($C115, "PX_POS_MULT_FACTOR")*P115/K115," ")</f>
        <v/>
      </c>
      <c r="R115" s="8">
        <f>IF(OR($A115="TUA",$A115="TYA"),"",IF(ISNUMBER(_xll.BDP($C115,"DUR_ADJ_OAS_MID")),_xll.BDP($C115,"DUR_ADJ_OAS_MID"),IF(ISNUMBER(_xll.BDP($E115&amp;" ISIN","DUR_ADJ_OAS_MID")),_xll.BDP($E115&amp;" ISIN","DUR_ADJ_OAS_MID")," ")))</f>
        <v/>
      </c>
      <c r="S115" s="7">
        <f>IF(ISNUMBER(N115),Q115*N115,IF(ISNUMBER(R115),J115*R115," "))</f>
        <v/>
      </c>
      <c r="AB115" s="8" t="inlineStr">
        <is>
          <t>UJNKTUB02 00001</t>
        </is>
      </c>
    </row>
    <row r="116">
      <c r="A116" t="inlineStr">
        <is>
          <t>CDX</t>
        </is>
      </c>
      <c r="B116" t="inlineStr">
        <is>
          <t>ZoomInfo Technologies Inc</t>
        </is>
      </c>
      <c r="C116" t="inlineStr">
        <is>
          <t>GTM UW</t>
        </is>
      </c>
      <c r="D116" t="inlineStr">
        <is>
          <t>BMWF095</t>
        </is>
      </c>
      <c r="E116" t="inlineStr">
        <is>
          <t>US98980F1049</t>
        </is>
      </c>
      <c r="F116" t="inlineStr">
        <is>
          <t>98980F104</t>
        </is>
      </c>
      <c r="G116" s="1" t="n">
        <v>-114755.402052272</v>
      </c>
      <c r="H116" s="1" t="n">
        <v>10.12</v>
      </c>
      <c r="I116" s="2" t="n">
        <v>-1161324.668768992</v>
      </c>
      <c r="J116" s="3" t="n">
        <v>-0.0025008203427789</v>
      </c>
      <c r="K116" s="4" t="n">
        <v>464377488.02</v>
      </c>
      <c r="L116" s="5" t="n">
        <v>20825001</v>
      </c>
      <c r="M116" s="6" t="n">
        <v>22.29903797</v>
      </c>
      <c r="N116" s="7">
        <f>IF(ISNUMBER(_xll.BDP($C116, "DELTA_MID")),_xll.BDP($C116, "DELTA_MID")," ")</f>
        <v/>
      </c>
      <c r="O116" s="7">
        <f>IF(ISNUMBER(N116),_xll.BDP($C116, "OPT_UNDL_TICKER"),"")</f>
        <v/>
      </c>
      <c r="P116" s="8">
        <f>IF(ISNUMBER(N116),_xll.BDP($C116, "OPT_UNDL_PX")," ")</f>
        <v/>
      </c>
      <c r="Q116" s="7">
        <f>IF(ISNUMBER(N116),+G116*_xll.BDP($C116, "PX_POS_MULT_FACTOR")*P116/K116," ")</f>
        <v/>
      </c>
      <c r="R116" s="8">
        <f>IF(OR($A116="TUA",$A116="TYA"),"",IF(ISNUMBER(_xll.BDP($C116,"DUR_ADJ_OAS_MID")),_xll.BDP($C116,"DUR_ADJ_OAS_MID"),IF(ISNUMBER(_xll.BDP($E116&amp;" ISIN","DUR_ADJ_OAS_MID")),_xll.BDP($E116&amp;" ISIN","DUR_ADJ_OAS_MID")," ")))</f>
        <v/>
      </c>
      <c r="S116" s="7">
        <f>IF(ISNUMBER(N116),Q116*N116,IF(ISNUMBER(R116),J116*R116," "))</f>
        <v/>
      </c>
      <c r="AB116" s="8" t="inlineStr">
        <is>
          <t>UJNKTUB02 00001</t>
        </is>
      </c>
    </row>
    <row r="117">
      <c r="A117" t="inlineStr">
        <is>
          <t>CDX</t>
        </is>
      </c>
      <c r="B117" t="inlineStr">
        <is>
          <t>GXO Logistics Inc</t>
        </is>
      </c>
      <c r="C117" t="inlineStr">
        <is>
          <t>GXO UN</t>
        </is>
      </c>
      <c r="D117" t="inlineStr">
        <is>
          <t>BNNTGF1</t>
        </is>
      </c>
      <c r="E117" t="inlineStr">
        <is>
          <t>US36262G1013</t>
        </is>
      </c>
      <c r="F117" t="inlineStr">
        <is>
          <t>36262G101</t>
        </is>
      </c>
      <c r="G117" s="1" t="n">
        <v>-21981.08402342399</v>
      </c>
      <c r="H117" s="1" t="n">
        <v>54.29</v>
      </c>
      <c r="I117" s="2" t="n">
        <v>-1193353.051631689</v>
      </c>
      <c r="J117" s="3" t="n">
        <v>-0.0025697909188489</v>
      </c>
      <c r="K117" s="4" t="n">
        <v>464377488.02</v>
      </c>
      <c r="L117" s="5" t="n">
        <v>20825001</v>
      </c>
      <c r="M117" s="6" t="n">
        <v>22.29903797</v>
      </c>
      <c r="N117" s="7">
        <f>IF(ISNUMBER(_xll.BDP($C117, "DELTA_MID")),_xll.BDP($C117, "DELTA_MID")," ")</f>
        <v/>
      </c>
      <c r="O117" s="7">
        <f>IF(ISNUMBER(N117),_xll.BDP($C117, "OPT_UNDL_TICKER"),"")</f>
        <v/>
      </c>
      <c r="P117" s="8">
        <f>IF(ISNUMBER(N117),_xll.BDP($C117, "OPT_UNDL_PX")," ")</f>
        <v/>
      </c>
      <c r="Q117" s="7">
        <f>IF(ISNUMBER(N117),+G117*_xll.BDP($C117, "PX_POS_MULT_FACTOR")*P117/K117," ")</f>
        <v/>
      </c>
      <c r="R117" s="8">
        <f>IF(OR($A117="TUA",$A117="TYA"),"",IF(ISNUMBER(_xll.BDP($C117,"DUR_ADJ_OAS_MID")),_xll.BDP($C117,"DUR_ADJ_OAS_MID"),IF(ISNUMBER(_xll.BDP($E117&amp;" ISIN","DUR_ADJ_OAS_MID")),_xll.BDP($E117&amp;" ISIN","DUR_ADJ_OAS_MID")," ")))</f>
        <v/>
      </c>
      <c r="S117" s="7">
        <f>IF(ISNUMBER(N117),Q117*N117,IF(ISNUMBER(R117),J117*R117," "))</f>
        <v/>
      </c>
      <c r="AB117" s="8" t="inlineStr">
        <is>
          <t>UJNKTUB02 00001</t>
        </is>
      </c>
    </row>
    <row r="118">
      <c r="A118" t="inlineStr">
        <is>
          <t>CDX</t>
        </is>
      </c>
      <c r="B118" t="inlineStr">
        <is>
          <t>Huntsman Corp</t>
        </is>
      </c>
      <c r="C118" t="inlineStr">
        <is>
          <t>HUN UN</t>
        </is>
      </c>
      <c r="D118" t="inlineStr">
        <is>
          <t>B0650B9</t>
        </is>
      </c>
      <c r="E118" t="inlineStr">
        <is>
          <t>US4470111075</t>
        </is>
      </c>
      <c r="F118" t="inlineStr">
        <is>
          <t>447011107</t>
        </is>
      </c>
      <c r="G118" s="1" t="n">
        <v>-141003.475538936</v>
      </c>
      <c r="H118" s="1" t="n">
        <v>9.9</v>
      </c>
      <c r="I118" s="2" t="n">
        <v>-1395934.407835467</v>
      </c>
      <c r="J118" s="3" t="n">
        <v>-0.0030060337631512</v>
      </c>
      <c r="K118" s="4" t="n">
        <v>464377488.02</v>
      </c>
      <c r="L118" s="5" t="n">
        <v>20825001</v>
      </c>
      <c r="M118" s="6" t="n">
        <v>22.29903797</v>
      </c>
      <c r="N118" s="7">
        <f>IF(ISNUMBER(_xll.BDP($C118, "DELTA_MID")),_xll.BDP($C118, "DELTA_MID")," ")</f>
        <v/>
      </c>
      <c r="O118" s="7">
        <f>IF(ISNUMBER(N118),_xll.BDP($C118, "OPT_UNDL_TICKER"),"")</f>
        <v/>
      </c>
      <c r="P118" s="8">
        <f>IF(ISNUMBER(N118),_xll.BDP($C118, "OPT_UNDL_PX")," ")</f>
        <v/>
      </c>
      <c r="Q118" s="7">
        <f>IF(ISNUMBER(N118),+G118*_xll.BDP($C118, "PX_POS_MULT_FACTOR")*P118/K118," ")</f>
        <v/>
      </c>
      <c r="R118" s="8">
        <f>IF(OR($A118="TUA",$A118="TYA"),"",IF(ISNUMBER(_xll.BDP($C118,"DUR_ADJ_OAS_MID")),_xll.BDP($C118,"DUR_ADJ_OAS_MID"),IF(ISNUMBER(_xll.BDP($E118&amp;" ISIN","DUR_ADJ_OAS_MID")),_xll.BDP($E118&amp;" ISIN","DUR_ADJ_OAS_MID")," ")))</f>
        <v/>
      </c>
      <c r="S118" s="7">
        <f>IF(ISNUMBER(N118),Q118*N118,IF(ISNUMBER(R118),J118*R118," "))</f>
        <v/>
      </c>
      <c r="AB118" s="8" t="inlineStr">
        <is>
          <t>UJNKTUB02 00001</t>
        </is>
      </c>
    </row>
    <row r="119">
      <c r="A119" t="inlineStr">
        <is>
          <t>CDX</t>
        </is>
      </c>
      <c r="B119" t="inlineStr">
        <is>
          <t>Iridium Communications Inc</t>
        </is>
      </c>
      <c r="C119" t="inlineStr">
        <is>
          <t>IRDM UW</t>
        </is>
      </c>
      <c r="D119" t="inlineStr">
        <is>
          <t>B2QH310</t>
        </is>
      </c>
      <c r="E119" t="inlineStr">
        <is>
          <t>US46269C1027</t>
        </is>
      </c>
      <c r="F119" t="inlineStr">
        <is>
          <t>46269C102</t>
        </is>
      </c>
      <c r="G119" s="1" t="n">
        <v>-61651.723742752</v>
      </c>
      <c r="H119" s="1" t="n">
        <v>17.4</v>
      </c>
      <c r="I119" s="2" t="n">
        <v>-1072739.993123885</v>
      </c>
      <c r="J119" s="3" t="n">
        <v>-0.0023100602867245</v>
      </c>
      <c r="K119" s="4" t="n">
        <v>464377488.02</v>
      </c>
      <c r="L119" s="5" t="n">
        <v>20825001</v>
      </c>
      <c r="M119" s="6" t="n">
        <v>22.29903797</v>
      </c>
      <c r="N119" s="7">
        <f>IF(ISNUMBER(_xll.BDP($C119, "DELTA_MID")),_xll.BDP($C119, "DELTA_MID")," ")</f>
        <v/>
      </c>
      <c r="O119" s="7">
        <f>IF(ISNUMBER(N119),_xll.BDP($C119, "OPT_UNDL_TICKER"),"")</f>
        <v/>
      </c>
      <c r="P119" s="8">
        <f>IF(ISNUMBER(N119),_xll.BDP($C119, "OPT_UNDL_PX")," ")</f>
        <v/>
      </c>
      <c r="Q119" s="7">
        <f>IF(ISNUMBER(N119),+G119*_xll.BDP($C119, "PX_POS_MULT_FACTOR")*P119/K119," ")</f>
        <v/>
      </c>
      <c r="R119" s="8">
        <f>IF(OR($A119="TUA",$A119="TYA"),"",IF(ISNUMBER(_xll.BDP($C119,"DUR_ADJ_OAS_MID")),_xll.BDP($C119,"DUR_ADJ_OAS_MID"),IF(ISNUMBER(_xll.BDP($E119&amp;" ISIN","DUR_ADJ_OAS_MID")),_xll.BDP($E119&amp;" ISIN","DUR_ADJ_OAS_MID")," ")))</f>
        <v/>
      </c>
      <c r="S119" s="7">
        <f>IF(ISNUMBER(N119),Q119*N119,IF(ISNUMBER(R119),J119*R119," "))</f>
        <v/>
      </c>
      <c r="AB119" s="8" t="inlineStr">
        <is>
          <t>UJNKTUB02 00001</t>
        </is>
      </c>
    </row>
    <row r="120">
      <c r="A120" t="inlineStr">
        <is>
          <t>CDX</t>
        </is>
      </c>
      <c r="B120" t="inlineStr">
        <is>
          <t>Jazz Pharmaceuticals PLC</t>
        </is>
      </c>
      <c r="C120" t="inlineStr">
        <is>
          <t>JAZZ UW</t>
        </is>
      </c>
      <c r="D120" t="inlineStr">
        <is>
          <t>B4Q5ZN4</t>
        </is>
      </c>
      <c r="E120" t="inlineStr">
        <is>
          <t>IE00B4Q5ZN47</t>
        </is>
      </c>
      <c r="G120" s="1" t="n">
        <v>-8695.897095408</v>
      </c>
      <c r="H120" s="1" t="n">
        <v>170.8</v>
      </c>
      <c r="I120" s="2" t="n">
        <v>-1485259.223895686</v>
      </c>
      <c r="J120" s="3" t="n">
        <v>-0.0031983876527445</v>
      </c>
      <c r="K120" s="4" t="n">
        <v>464377488.02</v>
      </c>
      <c r="L120" s="5" t="n">
        <v>20825001</v>
      </c>
      <c r="M120" s="6" t="n">
        <v>22.29903797</v>
      </c>
      <c r="N120" s="7">
        <f>IF(ISNUMBER(_xll.BDP($C120, "DELTA_MID")),_xll.BDP($C120, "DELTA_MID")," ")</f>
        <v/>
      </c>
      <c r="O120" s="7">
        <f>IF(ISNUMBER(N120),_xll.BDP($C120, "OPT_UNDL_TICKER"),"")</f>
        <v/>
      </c>
      <c r="P120" s="8">
        <f>IF(ISNUMBER(N120),_xll.BDP($C120, "OPT_UNDL_PX")," ")</f>
        <v/>
      </c>
      <c r="Q120" s="7">
        <f>IF(ISNUMBER(N120),+G120*_xll.BDP($C120, "PX_POS_MULT_FACTOR")*P120/K120," ")</f>
        <v/>
      </c>
      <c r="R120" s="8">
        <f>IF(OR($A120="TUA",$A120="TYA"),"",IF(ISNUMBER(_xll.BDP($C120,"DUR_ADJ_OAS_MID")),_xll.BDP($C120,"DUR_ADJ_OAS_MID"),IF(ISNUMBER(_xll.BDP($E120&amp;" ISIN","DUR_ADJ_OAS_MID")),_xll.BDP($E120&amp;" ISIN","DUR_ADJ_OAS_MID")," ")))</f>
        <v/>
      </c>
      <c r="S120" s="7">
        <f>IF(ISNUMBER(N120),Q120*N120,IF(ISNUMBER(R120),J120*R120," "))</f>
        <v/>
      </c>
      <c r="AB120" s="8" t="inlineStr">
        <is>
          <t>UJNKTUB02 00001</t>
        </is>
      </c>
    </row>
    <row r="121">
      <c r="A121" t="inlineStr">
        <is>
          <t>CDX</t>
        </is>
      </c>
      <c r="B121" t="inlineStr">
        <is>
          <t>JetBlue Airways Corp</t>
        </is>
      </c>
      <c r="C121" t="inlineStr">
        <is>
          <t>JBLU UW</t>
        </is>
      </c>
      <c r="D121" t="inlineStr">
        <is>
          <t>2852760</t>
        </is>
      </c>
      <c r="E121" t="inlineStr">
        <is>
          <t>US4771431016</t>
        </is>
      </c>
      <c r="F121" t="inlineStr">
        <is>
          <t>477143101</t>
        </is>
      </c>
      <c r="G121" s="1" t="n">
        <v>-126666.159567496</v>
      </c>
      <c r="H121" s="1" t="n">
        <v>4.74</v>
      </c>
      <c r="I121" s="2" t="n">
        <v>-600397.5963499311</v>
      </c>
      <c r="J121" s="3" t="n">
        <v>-0.0012929084889749</v>
      </c>
      <c r="K121" s="4" t="n">
        <v>464377488.02</v>
      </c>
      <c r="L121" s="5" t="n">
        <v>20825001</v>
      </c>
      <c r="M121" s="6" t="n">
        <v>22.29903797</v>
      </c>
      <c r="N121" s="7">
        <f>IF(ISNUMBER(_xll.BDP($C121, "DELTA_MID")),_xll.BDP($C121, "DELTA_MID")," ")</f>
        <v/>
      </c>
      <c r="O121" s="7">
        <f>IF(ISNUMBER(N121),_xll.BDP($C121, "OPT_UNDL_TICKER"),"")</f>
        <v/>
      </c>
      <c r="P121" s="8">
        <f>IF(ISNUMBER(N121),_xll.BDP($C121, "OPT_UNDL_PX")," ")</f>
        <v/>
      </c>
      <c r="Q121" s="7">
        <f>IF(ISNUMBER(N121),+G121*_xll.BDP($C121, "PX_POS_MULT_FACTOR")*P121/K121," ")</f>
        <v/>
      </c>
      <c r="R121" s="8">
        <f>IF(OR($A121="TUA",$A121="TYA"),"",IF(ISNUMBER(_xll.BDP($C121,"DUR_ADJ_OAS_MID")),_xll.BDP($C121,"DUR_ADJ_OAS_MID"),IF(ISNUMBER(_xll.BDP($E121&amp;" ISIN","DUR_ADJ_OAS_MID")),_xll.BDP($E121&amp;" ISIN","DUR_ADJ_OAS_MID")," ")))</f>
        <v/>
      </c>
      <c r="S121" s="7">
        <f>IF(ISNUMBER(N121),Q121*N121,IF(ISNUMBER(R121),J121*R121," "))</f>
        <v/>
      </c>
      <c r="AB121" s="8" t="inlineStr">
        <is>
          <t>UJNKTUB02 00001</t>
        </is>
      </c>
    </row>
    <row r="122">
      <c r="A122" t="inlineStr">
        <is>
          <t>CDX</t>
        </is>
      </c>
      <c r="B122" t="inlineStr">
        <is>
          <t>Kyndryl Holdings Inc</t>
        </is>
      </c>
      <c r="C122" t="inlineStr">
        <is>
          <t>KD UN</t>
        </is>
      </c>
      <c r="D122" t="inlineStr">
        <is>
          <t>BP6JW21</t>
        </is>
      </c>
      <c r="E122" t="inlineStr">
        <is>
          <t>US50155Q1004</t>
        </is>
      </c>
      <c r="F122" t="inlineStr">
        <is>
          <t>50155Q100</t>
        </is>
      </c>
      <c r="G122" s="1" t="n">
        <v>-42230.458563032</v>
      </c>
      <c r="H122" s="1" t="n">
        <v>27.28</v>
      </c>
      <c r="I122" s="2" t="n">
        <v>-1152046.909599513</v>
      </c>
      <c r="J122" s="3" t="n">
        <v>-0.002480841426038</v>
      </c>
      <c r="K122" s="4" t="n">
        <v>464377488.02</v>
      </c>
      <c r="L122" s="5" t="n">
        <v>20825001</v>
      </c>
      <c r="M122" s="6" t="n">
        <v>22.29903797</v>
      </c>
      <c r="N122" s="7">
        <f>IF(ISNUMBER(_xll.BDP($C122, "DELTA_MID")),_xll.BDP($C122, "DELTA_MID")," ")</f>
        <v/>
      </c>
      <c r="O122" s="7">
        <f>IF(ISNUMBER(N122),_xll.BDP($C122, "OPT_UNDL_TICKER"),"")</f>
        <v/>
      </c>
      <c r="P122" s="8">
        <f>IF(ISNUMBER(N122),_xll.BDP($C122, "OPT_UNDL_PX")," ")</f>
        <v/>
      </c>
      <c r="Q122" s="7">
        <f>IF(ISNUMBER(N122),+G122*_xll.BDP($C122, "PX_POS_MULT_FACTOR")*P122/K122," ")</f>
        <v/>
      </c>
      <c r="R122" s="8">
        <f>IF(OR($A122="TUA",$A122="TYA"),"",IF(ISNUMBER(_xll.BDP($C122,"DUR_ADJ_OAS_MID")),_xll.BDP($C122,"DUR_ADJ_OAS_MID"),IF(ISNUMBER(_xll.BDP($E122&amp;" ISIN","DUR_ADJ_OAS_MID")),_xll.BDP($E122&amp;" ISIN","DUR_ADJ_OAS_MID")," ")))</f>
        <v/>
      </c>
      <c r="S122" s="7">
        <f>IF(ISNUMBER(N122),Q122*N122,IF(ISNUMBER(R122),J122*R122," "))</f>
        <v/>
      </c>
      <c r="AB122" s="8" t="inlineStr">
        <is>
          <t>UJNKTUB02 00001</t>
        </is>
      </c>
    </row>
    <row r="123">
      <c r="A123" t="inlineStr">
        <is>
          <t>CDX</t>
        </is>
      </c>
      <c r="B123" t="inlineStr">
        <is>
          <t>Lithia Motors Inc</t>
        </is>
      </c>
      <c r="C123" t="inlineStr">
        <is>
          <t>LAD UN</t>
        </is>
      </c>
      <c r="D123" t="inlineStr">
        <is>
          <t>2515030</t>
        </is>
      </c>
      <c r="E123" t="inlineStr">
        <is>
          <t>US5367971034</t>
        </is>
      </c>
      <c r="F123" t="inlineStr">
        <is>
          <t>536797103</t>
        </is>
      </c>
      <c r="G123" s="1" t="n">
        <v>-3903.339765824</v>
      </c>
      <c r="H123" s="1" t="n">
        <v>345.41</v>
      </c>
      <c r="I123" s="2" t="n">
        <v>-1348252.588513268</v>
      </c>
      <c r="J123" s="3" t="n">
        <v>-0.0029033547561961</v>
      </c>
      <c r="K123" s="4" t="n">
        <v>464377488.02</v>
      </c>
      <c r="L123" s="5" t="n">
        <v>20825001</v>
      </c>
      <c r="M123" s="6" t="n">
        <v>22.29903797</v>
      </c>
      <c r="N123" s="7">
        <f>IF(ISNUMBER(_xll.BDP($C123, "DELTA_MID")),_xll.BDP($C123, "DELTA_MID")," ")</f>
        <v/>
      </c>
      <c r="O123" s="7">
        <f>IF(ISNUMBER(N123),_xll.BDP($C123, "OPT_UNDL_TICKER"),"")</f>
        <v/>
      </c>
      <c r="P123" s="8">
        <f>IF(ISNUMBER(N123),_xll.BDP($C123, "OPT_UNDL_PX")," ")</f>
        <v/>
      </c>
      <c r="Q123" s="7">
        <f>IF(ISNUMBER(N123),+G123*_xll.BDP($C123, "PX_POS_MULT_FACTOR")*P123/K123," ")</f>
        <v/>
      </c>
      <c r="R123" s="8">
        <f>IF(OR($A123="TUA",$A123="TYA"),"",IF(ISNUMBER(_xll.BDP($C123,"DUR_ADJ_OAS_MID")),_xll.BDP($C123,"DUR_ADJ_OAS_MID"),IF(ISNUMBER(_xll.BDP($E123&amp;" ISIN","DUR_ADJ_OAS_MID")),_xll.BDP($E123&amp;" ISIN","DUR_ADJ_OAS_MID")," ")))</f>
        <v/>
      </c>
      <c r="S123" s="7">
        <f>IF(ISNUMBER(N123),Q123*N123,IF(ISNUMBER(R123),J123*R123," "))</f>
        <v/>
      </c>
      <c r="AB123" s="8" t="inlineStr">
        <is>
          <t>UJNKTUB02 00001</t>
        </is>
      </c>
    </row>
    <row r="124">
      <c r="A124" t="inlineStr">
        <is>
          <t>CDX</t>
        </is>
      </c>
      <c r="B124" t="inlineStr">
        <is>
          <t>Liberty Global Ltd</t>
        </is>
      </c>
      <c r="C124" t="inlineStr">
        <is>
          <t>LBTYA UW</t>
        </is>
      </c>
      <c r="D124" t="inlineStr">
        <is>
          <t>BS71B31</t>
        </is>
      </c>
      <c r="E124" t="inlineStr">
        <is>
          <t>BMG611881019</t>
        </is>
      </c>
      <c r="G124" s="1" t="n">
        <v>-59720.544514328</v>
      </c>
      <c r="H124" s="1" t="n">
        <v>11.14</v>
      </c>
      <c r="I124" s="2" t="n">
        <v>-665286.865889614</v>
      </c>
      <c r="J124" s="3" t="n">
        <v>-0.0014326423718906</v>
      </c>
      <c r="K124" s="4" t="n">
        <v>464377488.02</v>
      </c>
      <c r="L124" s="5" t="n">
        <v>20825001</v>
      </c>
      <c r="M124" s="6" t="n">
        <v>22.29903797</v>
      </c>
      <c r="N124" s="7">
        <f>IF(ISNUMBER(_xll.BDP($C124, "DELTA_MID")),_xll.BDP($C124, "DELTA_MID")," ")</f>
        <v/>
      </c>
      <c r="O124" s="7">
        <f>IF(ISNUMBER(N124),_xll.BDP($C124, "OPT_UNDL_TICKER"),"")</f>
        <v/>
      </c>
      <c r="P124" s="8">
        <f>IF(ISNUMBER(N124),_xll.BDP($C124, "OPT_UNDL_PX")," ")</f>
        <v/>
      </c>
      <c r="Q124" s="7">
        <f>IF(ISNUMBER(N124),+G124*_xll.BDP($C124, "PX_POS_MULT_FACTOR")*P124/K124," ")</f>
        <v/>
      </c>
      <c r="R124" s="8">
        <f>IF(OR($A124="TUA",$A124="TYA"),"",IF(ISNUMBER(_xll.BDP($C124,"DUR_ADJ_OAS_MID")),_xll.BDP($C124,"DUR_ADJ_OAS_MID"),IF(ISNUMBER(_xll.BDP($E124&amp;" ISIN","DUR_ADJ_OAS_MID")),_xll.BDP($E124&amp;" ISIN","DUR_ADJ_OAS_MID")," ")))</f>
        <v/>
      </c>
      <c r="S124" s="7">
        <f>IF(ISNUMBER(N124),Q124*N124,IF(ISNUMBER(R124),J124*R124," "))</f>
        <v/>
      </c>
      <c r="AB124" s="8" t="inlineStr">
        <is>
          <t>UJNKTUB02 00001</t>
        </is>
      </c>
    </row>
    <row r="125">
      <c r="A125" t="inlineStr">
        <is>
          <t>CDX</t>
        </is>
      </c>
      <c r="B125" t="inlineStr">
        <is>
          <t>Liberty Global Ltd</t>
        </is>
      </c>
      <c r="C125" t="inlineStr">
        <is>
          <t>LBTYK UW</t>
        </is>
      </c>
      <c r="D125" t="inlineStr">
        <is>
          <t>BS71BR5</t>
        </is>
      </c>
      <c r="E125" t="inlineStr">
        <is>
          <t>BMG611881274</t>
        </is>
      </c>
      <c r="G125" s="1" t="n">
        <v>-46881.811574928</v>
      </c>
      <c r="H125" s="1" t="n">
        <v>11.03</v>
      </c>
      <c r="I125" s="2" t="n">
        <v>-517106.3816714557</v>
      </c>
      <c r="J125" s="3" t="n">
        <v>-0.0011135474802542</v>
      </c>
      <c r="K125" s="4" t="n">
        <v>464377488.02</v>
      </c>
      <c r="L125" s="5" t="n">
        <v>20825001</v>
      </c>
      <c r="M125" s="6" t="n">
        <v>22.29903797</v>
      </c>
      <c r="N125" s="7">
        <f>IF(ISNUMBER(_xll.BDP($C125, "DELTA_MID")),_xll.BDP($C125, "DELTA_MID")," ")</f>
        <v/>
      </c>
      <c r="O125" s="7">
        <f>IF(ISNUMBER(N125),_xll.BDP($C125, "OPT_UNDL_TICKER"),"")</f>
        <v/>
      </c>
      <c r="P125" s="8">
        <f>IF(ISNUMBER(N125),_xll.BDP($C125, "OPT_UNDL_PX")," ")</f>
        <v/>
      </c>
      <c r="Q125" s="7">
        <f>IF(ISNUMBER(N125),+G125*_xll.BDP($C125, "PX_POS_MULT_FACTOR")*P125/K125," ")</f>
        <v/>
      </c>
      <c r="R125" s="8">
        <f>IF(OR($A125="TUA",$A125="TYA"),"",IF(ISNUMBER(_xll.BDP($C125,"DUR_ADJ_OAS_MID")),_xll.BDP($C125,"DUR_ADJ_OAS_MID"),IF(ISNUMBER(_xll.BDP($E125&amp;" ISIN","DUR_ADJ_OAS_MID")),_xll.BDP($E125&amp;" ISIN","DUR_ADJ_OAS_MID")," ")))</f>
        <v/>
      </c>
      <c r="S125" s="7">
        <f>IF(ISNUMBER(N125),Q125*N125,IF(ISNUMBER(R125),J125*R125," "))</f>
        <v/>
      </c>
      <c r="AB125" s="8" t="inlineStr">
        <is>
          <t>UJNKTUB02 00001</t>
        </is>
      </c>
    </row>
    <row r="126">
      <c r="A126" t="inlineStr">
        <is>
          <t>CDX</t>
        </is>
      </c>
      <c r="B126" t="inlineStr">
        <is>
          <t>Lumentum Holdings Inc</t>
        </is>
      </c>
      <c r="C126" t="inlineStr">
        <is>
          <t>LITE UW</t>
        </is>
      </c>
      <c r="D126" t="inlineStr">
        <is>
          <t>BYM9ZP2</t>
        </is>
      </c>
      <c r="E126" t="inlineStr">
        <is>
          <t>US55024U1097</t>
        </is>
      </c>
      <c r="F126" t="inlineStr">
        <is>
          <t>55024U109</t>
        </is>
      </c>
      <c r="G126" s="1" t="n">
        <v>-6142.898531080001</v>
      </c>
      <c r="H126" s="1" t="n">
        <v>395.92</v>
      </c>
      <c r="I126" s="2" t="n">
        <v>-2432096.386425194</v>
      </c>
      <c r="J126" s="3" t="n">
        <v>-0.0052373262037208</v>
      </c>
      <c r="K126" s="4" t="n">
        <v>464377488.02</v>
      </c>
      <c r="L126" s="5" t="n">
        <v>20825001</v>
      </c>
      <c r="M126" s="6" t="n">
        <v>22.29903797</v>
      </c>
      <c r="N126" s="7">
        <f>IF(ISNUMBER(_xll.BDP($C126, "DELTA_MID")),_xll.BDP($C126, "DELTA_MID")," ")</f>
        <v/>
      </c>
      <c r="O126" s="7">
        <f>IF(ISNUMBER(N126),_xll.BDP($C126, "OPT_UNDL_TICKER"),"")</f>
        <v/>
      </c>
      <c r="P126" s="8">
        <f>IF(ISNUMBER(N126),_xll.BDP($C126, "OPT_UNDL_PX")," ")</f>
        <v/>
      </c>
      <c r="Q126" s="7">
        <f>IF(ISNUMBER(N126),+G126*_xll.BDP($C126, "PX_POS_MULT_FACTOR")*P126/K126," ")</f>
        <v/>
      </c>
      <c r="R126" s="8">
        <f>IF(OR($A126="TUA",$A126="TYA"),"",IF(ISNUMBER(_xll.BDP($C126,"DUR_ADJ_OAS_MID")),_xll.BDP($C126,"DUR_ADJ_OAS_MID"),IF(ISNUMBER(_xll.BDP($E126&amp;" ISIN","DUR_ADJ_OAS_MID")),_xll.BDP($E126&amp;" ISIN","DUR_ADJ_OAS_MID")," ")))</f>
        <v/>
      </c>
      <c r="S126" s="7">
        <f>IF(ISNUMBER(N126),Q126*N126,IF(ISNUMBER(R126),J126*R126," "))</f>
        <v/>
      </c>
      <c r="AB126" s="8" t="inlineStr">
        <is>
          <t>UJNKTUB02 00001</t>
        </is>
      </c>
    </row>
    <row r="127">
      <c r="A127" t="inlineStr">
        <is>
          <t>CDX</t>
        </is>
      </c>
      <c r="B127" t="inlineStr">
        <is>
          <t>Southwest Airlines Co</t>
        </is>
      </c>
      <c r="C127" t="inlineStr">
        <is>
          <t>LUV UN</t>
        </is>
      </c>
      <c r="D127" t="inlineStr">
        <is>
          <t>2831543</t>
        </is>
      </c>
      <c r="E127" t="inlineStr">
        <is>
          <t>US8447411088</t>
        </is>
      </c>
      <c r="F127" t="inlineStr">
        <is>
          <t>844741108</t>
        </is>
      </c>
      <c r="G127" s="1" t="n">
        <v>-36339.256964632</v>
      </c>
      <c r="H127" s="1" t="n">
        <v>41.48</v>
      </c>
      <c r="I127" s="2" t="n">
        <v>-1507352.378892935</v>
      </c>
      <c r="J127" s="3" t="n">
        <v>-0.0032459635055091</v>
      </c>
      <c r="K127" s="4" t="n">
        <v>464377488.02</v>
      </c>
      <c r="L127" s="5" t="n">
        <v>20825001</v>
      </c>
      <c r="M127" s="6" t="n">
        <v>22.29903797</v>
      </c>
      <c r="N127" s="7">
        <f>IF(ISNUMBER(_xll.BDP($C127, "DELTA_MID")),_xll.BDP($C127, "DELTA_MID")," ")</f>
        <v/>
      </c>
      <c r="O127" s="7">
        <f>IF(ISNUMBER(N127),_xll.BDP($C127, "OPT_UNDL_TICKER"),"")</f>
        <v/>
      </c>
      <c r="P127" s="8">
        <f>IF(ISNUMBER(N127),_xll.BDP($C127, "OPT_UNDL_PX")," ")</f>
        <v/>
      </c>
      <c r="Q127" s="7">
        <f>IF(ISNUMBER(N127),+G127*_xll.BDP($C127, "PX_POS_MULT_FACTOR")*P127/K127," ")</f>
        <v/>
      </c>
      <c r="R127" s="8">
        <f>IF(OR($A127="TUA",$A127="TYA"),"",IF(ISNUMBER(_xll.BDP($C127,"DUR_ADJ_OAS_MID")),_xll.BDP($C127,"DUR_ADJ_OAS_MID"),IF(ISNUMBER(_xll.BDP($E127&amp;" ISIN","DUR_ADJ_OAS_MID")),_xll.BDP($E127&amp;" ISIN","DUR_ADJ_OAS_MID")," ")))</f>
        <v/>
      </c>
      <c r="S127" s="7">
        <f>IF(ISNUMBER(N127),Q127*N127,IF(ISNUMBER(R127),J127*R127," "))</f>
        <v/>
      </c>
      <c r="AB127" s="8" t="inlineStr">
        <is>
          <t>UJNKTUB02 00001</t>
        </is>
      </c>
    </row>
    <row r="128">
      <c r="A128" t="inlineStr">
        <is>
          <t>CDX</t>
        </is>
      </c>
      <c r="B128" t="inlineStr">
        <is>
          <t>Macy's Inc</t>
        </is>
      </c>
      <c r="C128" t="inlineStr">
        <is>
          <t>M UN</t>
        </is>
      </c>
      <c r="D128" t="inlineStr">
        <is>
          <t>2345022</t>
        </is>
      </c>
      <c r="E128" t="inlineStr">
        <is>
          <t>US55616P1049</t>
        </is>
      </c>
      <c r="F128" t="inlineStr">
        <is>
          <t>55616P104</t>
        </is>
      </c>
      <c r="G128" s="1" t="n">
        <v>-57744.826459232</v>
      </c>
      <c r="H128" s="1" t="n">
        <v>22.32</v>
      </c>
      <c r="I128" s="2" t="n">
        <v>-1288864.526570058</v>
      </c>
      <c r="J128" s="3" t="n">
        <v>-0.0027754672864644</v>
      </c>
      <c r="K128" s="4" t="n">
        <v>464377488.02</v>
      </c>
      <c r="L128" s="5" t="n">
        <v>20825001</v>
      </c>
      <c r="M128" s="6" t="n">
        <v>22.29903797</v>
      </c>
      <c r="N128" s="7">
        <f>IF(ISNUMBER(_xll.BDP($C128, "DELTA_MID")),_xll.BDP($C128, "DELTA_MID")," ")</f>
        <v/>
      </c>
      <c r="O128" s="7">
        <f>IF(ISNUMBER(N128),_xll.BDP($C128, "OPT_UNDL_TICKER"),"")</f>
        <v/>
      </c>
      <c r="P128" s="8">
        <f>IF(ISNUMBER(N128),_xll.BDP($C128, "OPT_UNDL_PX")," ")</f>
        <v/>
      </c>
      <c r="Q128" s="7">
        <f>IF(ISNUMBER(N128),+G128*_xll.BDP($C128, "PX_POS_MULT_FACTOR")*P128/K128," ")</f>
        <v/>
      </c>
      <c r="R128" s="8">
        <f>IF(OR($A128="TUA",$A128="TYA"),"",IF(ISNUMBER(_xll.BDP($C128,"DUR_ADJ_OAS_MID")),_xll.BDP($C128,"DUR_ADJ_OAS_MID"),IF(ISNUMBER(_xll.BDP($E128&amp;" ISIN","DUR_ADJ_OAS_MID")),_xll.BDP($E128&amp;" ISIN","DUR_ADJ_OAS_MID")," ")))</f>
        <v/>
      </c>
      <c r="S128" s="7">
        <f>IF(ISNUMBER(N128),Q128*N128,IF(ISNUMBER(R128),J128*R128," "))</f>
        <v/>
      </c>
      <c r="AB128" s="8" t="inlineStr">
        <is>
          <t>UJNKTUB02 00001</t>
        </is>
      </c>
    </row>
    <row r="129">
      <c r="A129" t="inlineStr">
        <is>
          <t>CDX</t>
        </is>
      </c>
      <c r="B129" t="inlineStr">
        <is>
          <t>ManpowerGroup Inc</t>
        </is>
      </c>
      <c r="C129" t="inlineStr">
        <is>
          <t>MAN UN</t>
        </is>
      </c>
      <c r="D129" t="inlineStr">
        <is>
          <t>2562490</t>
        </is>
      </c>
      <c r="E129" t="inlineStr">
        <is>
          <t>US56418H1005</t>
        </is>
      </c>
      <c r="F129" t="inlineStr">
        <is>
          <t>56418H100</t>
        </is>
      </c>
      <c r="G129" s="1" t="n">
        <v>-31142.986120648</v>
      </c>
      <c r="H129" s="1" t="n">
        <v>29.35</v>
      </c>
      <c r="I129" s="2" t="n">
        <v>-914046.6426410188</v>
      </c>
      <c r="J129" s="3" t="n">
        <v>-0.0019683267734151</v>
      </c>
      <c r="K129" s="4" t="n">
        <v>464377488.02</v>
      </c>
      <c r="L129" s="5" t="n">
        <v>20825001</v>
      </c>
      <c r="M129" s="6" t="n">
        <v>22.29903797</v>
      </c>
      <c r="N129" s="7">
        <f>IF(ISNUMBER(_xll.BDP($C129, "DELTA_MID")),_xll.BDP($C129, "DELTA_MID")," ")</f>
        <v/>
      </c>
      <c r="O129" s="7">
        <f>IF(ISNUMBER(N129),_xll.BDP($C129, "OPT_UNDL_TICKER"),"")</f>
        <v/>
      </c>
      <c r="P129" s="8">
        <f>IF(ISNUMBER(N129),_xll.BDP($C129, "OPT_UNDL_PX")," ")</f>
        <v/>
      </c>
      <c r="Q129" s="7">
        <f>IF(ISNUMBER(N129),+G129*_xll.BDP($C129, "PX_POS_MULT_FACTOR")*P129/K129," ")</f>
        <v/>
      </c>
      <c r="R129" s="8">
        <f>IF(OR($A129="TUA",$A129="TYA"),"",IF(ISNUMBER(_xll.BDP($C129,"DUR_ADJ_OAS_MID")),_xll.BDP($C129,"DUR_ADJ_OAS_MID"),IF(ISNUMBER(_xll.BDP($E129&amp;" ISIN","DUR_ADJ_OAS_MID")),_xll.BDP($E129&amp;" ISIN","DUR_ADJ_OAS_MID")," ")))</f>
        <v/>
      </c>
      <c r="S129" s="7">
        <f>IF(ISNUMBER(N129),Q129*N129,IF(ISNUMBER(R129),J129*R129," "))</f>
        <v/>
      </c>
      <c r="AB129" s="8" t="inlineStr">
        <is>
          <t>UJNKTUB02 00001</t>
        </is>
      </c>
    </row>
    <row r="130">
      <c r="A130" t="inlineStr">
        <is>
          <t>CDX</t>
        </is>
      </c>
      <c r="B130" t="inlineStr">
        <is>
          <t>MGM Resorts International</t>
        </is>
      </c>
      <c r="C130" t="inlineStr">
        <is>
          <t>MGM UN</t>
        </is>
      </c>
      <c r="D130" t="inlineStr">
        <is>
          <t>2547419</t>
        </is>
      </c>
      <c r="E130" t="inlineStr">
        <is>
          <t>US5529531015</t>
        </is>
      </c>
      <c r="F130" t="inlineStr">
        <is>
          <t>552953101</t>
        </is>
      </c>
      <c r="G130" s="1" t="n">
        <v>-37360.637673832</v>
      </c>
      <c r="H130" s="1" t="n">
        <v>37.09</v>
      </c>
      <c r="I130" s="2" t="n">
        <v>-1385706.051322429</v>
      </c>
      <c r="J130" s="3" t="n">
        <v>-0.0029840078106084</v>
      </c>
      <c r="K130" s="4" t="n">
        <v>464377488.02</v>
      </c>
      <c r="L130" s="5" t="n">
        <v>20825001</v>
      </c>
      <c r="M130" s="6" t="n">
        <v>22.29903797</v>
      </c>
      <c r="N130" s="7">
        <f>IF(ISNUMBER(_xll.BDP($C130, "DELTA_MID")),_xll.BDP($C130, "DELTA_MID")," ")</f>
        <v/>
      </c>
      <c r="O130" s="7">
        <f>IF(ISNUMBER(N130),_xll.BDP($C130, "OPT_UNDL_TICKER"),"")</f>
        <v/>
      </c>
      <c r="P130" s="8">
        <f>IF(ISNUMBER(N130),_xll.BDP($C130, "OPT_UNDL_PX")," ")</f>
        <v/>
      </c>
      <c r="Q130" s="7">
        <f>IF(ISNUMBER(N130),+G130*_xll.BDP($C130, "PX_POS_MULT_FACTOR")*P130/K130," ")</f>
        <v/>
      </c>
      <c r="R130" s="8">
        <f>IF(OR($A130="TUA",$A130="TYA"),"",IF(ISNUMBER(_xll.BDP($C130,"DUR_ADJ_OAS_MID")),_xll.BDP($C130,"DUR_ADJ_OAS_MID"),IF(ISNUMBER(_xll.BDP($E130&amp;" ISIN","DUR_ADJ_OAS_MID")),_xll.BDP($E130&amp;" ISIN","DUR_ADJ_OAS_MID")," ")))</f>
        <v/>
      </c>
      <c r="S130" s="7">
        <f>IF(ISNUMBER(N130),Q130*N130,IF(ISNUMBER(R130),J130*R130," "))</f>
        <v/>
      </c>
      <c r="AB130" s="8" t="inlineStr">
        <is>
          <t>UJNKTUB02 00001</t>
        </is>
      </c>
    </row>
    <row r="131">
      <c r="A131" t="inlineStr">
        <is>
          <t>CDX</t>
        </is>
      </c>
      <c r="B131" t="inlineStr">
        <is>
          <t>MKS Inc</t>
        </is>
      </c>
      <c r="C131" t="inlineStr">
        <is>
          <t>MKSI UW</t>
        </is>
      </c>
      <c r="D131" t="inlineStr">
        <is>
          <t>2404871</t>
        </is>
      </c>
      <c r="E131" t="inlineStr">
        <is>
          <t>US55306N1046</t>
        </is>
      </c>
      <c r="F131" t="inlineStr">
        <is>
          <t>55306N104</t>
        </is>
      </c>
      <c r="G131" s="1" t="n">
        <v>-8695.617673520001</v>
      </c>
      <c r="H131" s="1" t="n">
        <v>163.4</v>
      </c>
      <c r="I131" s="2" t="n">
        <v>-1420863.927853168</v>
      </c>
      <c r="J131" s="3" t="n">
        <v>-0.0030597175024814</v>
      </c>
      <c r="K131" s="4" t="n">
        <v>464377488.02</v>
      </c>
      <c r="L131" s="5" t="n">
        <v>20825001</v>
      </c>
      <c r="M131" s="6" t="n">
        <v>22.29903797</v>
      </c>
      <c r="N131" s="7">
        <f>IF(ISNUMBER(_xll.BDP($C131, "DELTA_MID")),_xll.BDP($C131, "DELTA_MID")," ")</f>
        <v/>
      </c>
      <c r="O131" s="7">
        <f>IF(ISNUMBER(N131),_xll.BDP($C131, "OPT_UNDL_TICKER"),"")</f>
        <v/>
      </c>
      <c r="P131" s="8">
        <f>IF(ISNUMBER(N131),_xll.BDP($C131, "OPT_UNDL_PX")," ")</f>
        <v/>
      </c>
      <c r="Q131" s="7">
        <f>IF(ISNUMBER(N131),+G131*_xll.BDP($C131, "PX_POS_MULT_FACTOR")*P131/K131," ")</f>
        <v/>
      </c>
      <c r="R131" s="8">
        <f>IF(OR($A131="TUA",$A131="TYA"),"",IF(ISNUMBER(_xll.BDP($C131,"DUR_ADJ_OAS_MID")),_xll.BDP($C131,"DUR_ADJ_OAS_MID"),IF(ISNUMBER(_xll.BDP($E131&amp;" ISIN","DUR_ADJ_OAS_MID")),_xll.BDP($E131&amp;" ISIN","DUR_ADJ_OAS_MID")," ")))</f>
        <v/>
      </c>
      <c r="S131" s="7">
        <f>IF(ISNUMBER(N131),Q131*N131,IF(ISNUMBER(R131),J131*R131," "))</f>
        <v/>
      </c>
      <c r="AB131" s="8" t="inlineStr">
        <is>
          <t>UJNKTUB02 00001</t>
        </is>
      </c>
    </row>
    <row r="132">
      <c r="A132" t="inlineStr">
        <is>
          <t>CDX</t>
        </is>
      </c>
      <c r="B132" t="inlineStr">
        <is>
          <t>Mosaic Co/The</t>
        </is>
      </c>
      <c r="C132" t="inlineStr">
        <is>
          <t>MOS UN</t>
        </is>
      </c>
      <c r="D132" t="inlineStr">
        <is>
          <t>B3NPHP6</t>
        </is>
      </c>
      <c r="E132" t="inlineStr">
        <is>
          <t>US61945C1036</t>
        </is>
      </c>
      <c r="F132" t="inlineStr">
        <is>
          <t>61945C103</t>
        </is>
      </c>
      <c r="G132" s="1" t="n">
        <v>-30478.582207496</v>
      </c>
      <c r="H132" s="1" t="n">
        <v>24.24</v>
      </c>
      <c r="I132" s="2" t="n">
        <v>-738800.8327097029</v>
      </c>
      <c r="J132" s="3" t="n">
        <v>-0.001590948854691</v>
      </c>
      <c r="K132" s="4" t="n">
        <v>464377488.02</v>
      </c>
      <c r="L132" s="5" t="n">
        <v>20825001</v>
      </c>
      <c r="M132" s="6" t="n">
        <v>22.29903797</v>
      </c>
      <c r="N132" s="7">
        <f>IF(ISNUMBER(_xll.BDP($C132, "DELTA_MID")),_xll.BDP($C132, "DELTA_MID")," ")</f>
        <v/>
      </c>
      <c r="O132" s="7">
        <f>IF(ISNUMBER(N132),_xll.BDP($C132, "OPT_UNDL_TICKER"),"")</f>
        <v/>
      </c>
      <c r="P132" s="8">
        <f>IF(ISNUMBER(N132),_xll.BDP($C132, "OPT_UNDL_PX")," ")</f>
        <v/>
      </c>
      <c r="Q132" s="7">
        <f>IF(ISNUMBER(N132),+G132*_xll.BDP($C132, "PX_POS_MULT_FACTOR")*P132/K132," ")</f>
        <v/>
      </c>
      <c r="R132" s="8">
        <f>IF(OR($A132="TUA",$A132="TYA"),"",IF(ISNUMBER(_xll.BDP($C132,"DUR_ADJ_OAS_MID")),_xll.BDP($C132,"DUR_ADJ_OAS_MID"),IF(ISNUMBER(_xll.BDP($E132&amp;" ISIN","DUR_ADJ_OAS_MID")),_xll.BDP($E132&amp;" ISIN","DUR_ADJ_OAS_MID")," ")))</f>
        <v/>
      </c>
      <c r="S132" s="7">
        <f>IF(ISNUMBER(N132),Q132*N132,IF(ISNUMBER(R132),J132*R132," "))</f>
        <v/>
      </c>
      <c r="AB132" s="8" t="inlineStr">
        <is>
          <t>UJNKTUB02 00001</t>
        </is>
      </c>
    </row>
    <row r="133">
      <c r="A133" t="inlineStr">
        <is>
          <t>CDX</t>
        </is>
      </c>
      <c r="B133" t="inlineStr">
        <is>
          <t>Matador Resources Co</t>
        </is>
      </c>
      <c r="C133" t="inlineStr">
        <is>
          <t>MTDR UN</t>
        </is>
      </c>
      <c r="D133" t="inlineStr">
        <is>
          <t>B7MSLL8</t>
        </is>
      </c>
      <c r="E133" t="inlineStr">
        <is>
          <t>US5764852050</t>
        </is>
      </c>
      <c r="F133" t="inlineStr">
        <is>
          <t>576485205</t>
        </is>
      </c>
      <c r="G133" s="1" t="n">
        <v>-27080.546257864</v>
      </c>
      <c r="H133" s="1" t="n">
        <v>41.73</v>
      </c>
      <c r="I133" s="2" t="n">
        <v>-1130071.195340665</v>
      </c>
      <c r="J133" s="3" t="n">
        <v>-0.0024335184725664</v>
      </c>
      <c r="K133" s="4" t="n">
        <v>464377488.02</v>
      </c>
      <c r="L133" s="5" t="n">
        <v>20825001</v>
      </c>
      <c r="M133" s="6" t="n">
        <v>22.29903797</v>
      </c>
      <c r="N133" s="7">
        <f>IF(ISNUMBER(_xll.BDP($C133, "DELTA_MID")),_xll.BDP($C133, "DELTA_MID")," ")</f>
        <v/>
      </c>
      <c r="O133" s="7">
        <f>IF(ISNUMBER(N133),_xll.BDP($C133, "OPT_UNDL_TICKER"),"")</f>
        <v/>
      </c>
      <c r="P133" s="8">
        <f>IF(ISNUMBER(N133),_xll.BDP($C133, "OPT_UNDL_PX")," ")</f>
        <v/>
      </c>
      <c r="Q133" s="7">
        <f>IF(ISNUMBER(N133),+G133*_xll.BDP($C133, "PX_POS_MULT_FACTOR")*P133/K133," ")</f>
        <v/>
      </c>
      <c r="R133" s="8">
        <f>IF(OR($A133="TUA",$A133="TYA"),"",IF(ISNUMBER(_xll.BDP($C133,"DUR_ADJ_OAS_MID")),_xll.BDP($C133,"DUR_ADJ_OAS_MID"),IF(ISNUMBER(_xll.BDP($E133&amp;" ISIN","DUR_ADJ_OAS_MID")),_xll.BDP($E133&amp;" ISIN","DUR_ADJ_OAS_MID")," ")))</f>
        <v/>
      </c>
      <c r="S133" s="7">
        <f>IF(ISNUMBER(N133),Q133*N133,IF(ISNUMBER(R133),J133*R133," "))</f>
        <v/>
      </c>
      <c r="AB133" s="8" t="inlineStr">
        <is>
          <t>UJNKTUB02 00001</t>
        </is>
      </c>
    </row>
    <row r="134">
      <c r="A134" t="inlineStr">
        <is>
          <t>CDX</t>
        </is>
      </c>
      <c r="B134" t="inlineStr">
        <is>
          <t>Norwegian Cruise Line Holdings</t>
        </is>
      </c>
      <c r="C134" t="inlineStr">
        <is>
          <t>NCLH UN</t>
        </is>
      </c>
      <c r="D134" t="inlineStr">
        <is>
          <t>B9CGTC3</t>
        </is>
      </c>
      <c r="E134" t="inlineStr">
        <is>
          <t>BMG667211046</t>
        </is>
      </c>
      <c r="G134" s="1" t="n">
        <v>-51514.323202992</v>
      </c>
      <c r="H134" s="1" t="n">
        <v>23.17</v>
      </c>
      <c r="I134" s="2" t="n">
        <v>-1193586.868613325</v>
      </c>
      <c r="J134" s="3" t="n">
        <v>-0.0025702944251292</v>
      </c>
      <c r="K134" s="4" t="n">
        <v>464377488.02</v>
      </c>
      <c r="L134" s="5" t="n">
        <v>20825001</v>
      </c>
      <c r="M134" s="6" t="n">
        <v>22.29903797</v>
      </c>
      <c r="N134" s="7">
        <f>IF(ISNUMBER(_xll.BDP($C134, "DELTA_MID")),_xll.BDP($C134, "DELTA_MID")," ")</f>
        <v/>
      </c>
      <c r="O134" s="7">
        <f>IF(ISNUMBER(N134),_xll.BDP($C134, "OPT_UNDL_TICKER"),"")</f>
        <v/>
      </c>
      <c r="P134" s="8">
        <f>IF(ISNUMBER(N134),_xll.BDP($C134, "OPT_UNDL_PX")," ")</f>
        <v/>
      </c>
      <c r="Q134" s="7">
        <f>IF(ISNUMBER(N134),+G134*_xll.BDP($C134, "PX_POS_MULT_FACTOR")*P134/K134," ")</f>
        <v/>
      </c>
      <c r="R134" s="8">
        <f>IF(OR($A134="TUA",$A134="TYA"),"",IF(ISNUMBER(_xll.BDP($C134,"DUR_ADJ_OAS_MID")),_xll.BDP($C134,"DUR_ADJ_OAS_MID"),IF(ISNUMBER(_xll.BDP($E134&amp;" ISIN","DUR_ADJ_OAS_MID")),_xll.BDP($E134&amp;" ISIN","DUR_ADJ_OAS_MID")," ")))</f>
        <v/>
      </c>
      <c r="S134" s="7">
        <f>IF(ISNUMBER(N134),Q134*N134,IF(ISNUMBER(R134),J134*R134," "))</f>
        <v/>
      </c>
      <c r="AB134" s="8" t="inlineStr">
        <is>
          <t>UJNKTUB02 00001</t>
        </is>
      </c>
    </row>
    <row r="135">
      <c r="A135" t="inlineStr">
        <is>
          <t>CDX</t>
        </is>
      </c>
      <c r="B135" t="inlineStr">
        <is>
          <t>Newell Brands Inc</t>
        </is>
      </c>
      <c r="C135" t="inlineStr">
        <is>
          <t>NWL UW</t>
        </is>
      </c>
      <c r="D135" t="inlineStr">
        <is>
          <t>2635701</t>
        </is>
      </c>
      <c r="E135" t="inlineStr">
        <is>
          <t>US6512291062</t>
        </is>
      </c>
      <c r="F135" t="inlineStr">
        <is>
          <t>651229106</t>
        </is>
      </c>
      <c r="G135" s="1" t="n">
        <v>-241868.718422584</v>
      </c>
      <c r="H135" s="1" t="n">
        <v>3.68</v>
      </c>
      <c r="I135" s="2" t="n">
        <v>-890076.8837951091</v>
      </c>
      <c r="J135" s="3" t="n">
        <v>-0.0019167098034622</v>
      </c>
      <c r="K135" s="4" t="n">
        <v>464377488.02</v>
      </c>
      <c r="L135" s="5" t="n">
        <v>20825001</v>
      </c>
      <c r="M135" s="6" t="n">
        <v>22.29903797</v>
      </c>
      <c r="N135" s="7">
        <f>IF(ISNUMBER(_xll.BDP($C135, "DELTA_MID")),_xll.BDP($C135, "DELTA_MID")," ")</f>
        <v/>
      </c>
      <c r="O135" s="7">
        <f>IF(ISNUMBER(N135),_xll.BDP($C135, "OPT_UNDL_TICKER"),"")</f>
        <v/>
      </c>
      <c r="P135" s="8">
        <f>IF(ISNUMBER(N135),_xll.BDP($C135, "OPT_UNDL_PX")," ")</f>
        <v/>
      </c>
      <c r="Q135" s="7">
        <f>IF(ISNUMBER(N135),+G135*_xll.BDP($C135, "PX_POS_MULT_FACTOR")*P135/K135," ")</f>
        <v/>
      </c>
      <c r="R135" s="8">
        <f>IF(OR($A135="TUA",$A135="TYA"),"",IF(ISNUMBER(_xll.BDP($C135,"DUR_ADJ_OAS_MID")),_xll.BDP($C135,"DUR_ADJ_OAS_MID"),IF(ISNUMBER(_xll.BDP($E135&amp;" ISIN","DUR_ADJ_OAS_MID")),_xll.BDP($E135&amp;" ISIN","DUR_ADJ_OAS_MID")," ")))</f>
        <v/>
      </c>
      <c r="S135" s="7">
        <f>IF(ISNUMBER(N135),Q135*N135,IF(ISNUMBER(R135),J135*R135," "))</f>
        <v/>
      </c>
      <c r="AB135" s="8" t="inlineStr">
        <is>
          <t>UJNKTUB02 00001</t>
        </is>
      </c>
    </row>
    <row r="136">
      <c r="A136" t="inlineStr">
        <is>
          <t>CDX</t>
        </is>
      </c>
      <c r="B136" t="inlineStr">
        <is>
          <t>Nexstar Media Group Inc</t>
        </is>
      </c>
      <c r="C136" t="inlineStr">
        <is>
          <t>NXST UW</t>
        </is>
      </c>
      <c r="D136" t="inlineStr">
        <is>
          <t>2949758</t>
        </is>
      </c>
      <c r="E136" t="inlineStr">
        <is>
          <t>US65336K1034</t>
        </is>
      </c>
      <c r="F136" t="inlineStr">
        <is>
          <t>65336K103</t>
        </is>
      </c>
      <c r="G136" s="1" t="n">
        <v>-6163.129357288</v>
      </c>
      <c r="H136" s="1" t="n">
        <v>203.5</v>
      </c>
      <c r="I136" s="2" t="n">
        <v>-1254196.824208108</v>
      </c>
      <c r="J136" s="3" t="n">
        <v>-0.0027008131456925</v>
      </c>
      <c r="K136" s="4" t="n">
        <v>464377488.02</v>
      </c>
      <c r="L136" s="5" t="n">
        <v>20825001</v>
      </c>
      <c r="M136" s="6" t="n">
        <v>22.29903797</v>
      </c>
      <c r="N136" s="7">
        <f>IF(ISNUMBER(_xll.BDP($C136, "DELTA_MID")),_xll.BDP($C136, "DELTA_MID")," ")</f>
        <v/>
      </c>
      <c r="O136" s="7">
        <f>IF(ISNUMBER(N136),_xll.BDP($C136, "OPT_UNDL_TICKER"),"")</f>
        <v/>
      </c>
      <c r="P136" s="8">
        <f>IF(ISNUMBER(N136),_xll.BDP($C136, "OPT_UNDL_PX")," ")</f>
        <v/>
      </c>
      <c r="Q136" s="7">
        <f>IF(ISNUMBER(N136),+G136*_xll.BDP($C136, "PX_POS_MULT_FACTOR")*P136/K136," ")</f>
        <v/>
      </c>
      <c r="R136" s="8">
        <f>IF(OR($A136="TUA",$A136="TYA"),"",IF(ISNUMBER(_xll.BDP($C136,"DUR_ADJ_OAS_MID")),_xll.BDP($C136,"DUR_ADJ_OAS_MID"),IF(ISNUMBER(_xll.BDP($E136&amp;" ISIN","DUR_ADJ_OAS_MID")),_xll.BDP($E136&amp;" ISIN","DUR_ADJ_OAS_MID")," ")))</f>
        <v/>
      </c>
      <c r="S136" s="7">
        <f>IF(ISNUMBER(N136),Q136*N136,IF(ISNUMBER(R136),J136*R136," "))</f>
        <v/>
      </c>
      <c r="AB136" s="8" t="inlineStr">
        <is>
          <t>UJNKTUB02 00001</t>
        </is>
      </c>
    </row>
    <row r="137">
      <c r="A137" t="inlineStr">
        <is>
          <t>CDX</t>
        </is>
      </c>
      <c r="B137" t="inlineStr">
        <is>
          <t>Organon &amp; Co</t>
        </is>
      </c>
      <c r="C137" t="inlineStr">
        <is>
          <t>OGN UN</t>
        </is>
      </c>
      <c r="D137" t="inlineStr">
        <is>
          <t>BLDC8J4</t>
        </is>
      </c>
      <c r="E137" t="inlineStr">
        <is>
          <t>US68622V1061</t>
        </is>
      </c>
      <c r="F137" t="inlineStr">
        <is>
          <t>68622V106</t>
        </is>
      </c>
      <c r="G137" s="1" t="n">
        <v>-124560.092053544</v>
      </c>
      <c r="H137" s="1" t="n">
        <v>7.09</v>
      </c>
      <c r="I137" s="2" t="n">
        <v>-883131.0526596271</v>
      </c>
      <c r="J137" s="3" t="n">
        <v>-0.001901752508342</v>
      </c>
      <c r="K137" s="4" t="n">
        <v>464377488.02</v>
      </c>
      <c r="L137" s="5" t="n">
        <v>20825001</v>
      </c>
      <c r="M137" s="6" t="n">
        <v>22.29903797</v>
      </c>
      <c r="N137" s="7">
        <f>IF(ISNUMBER(_xll.BDP($C137, "DELTA_MID")),_xll.BDP($C137, "DELTA_MID")," ")</f>
        <v/>
      </c>
      <c r="O137" s="7">
        <f>IF(ISNUMBER(N137),_xll.BDP($C137, "OPT_UNDL_TICKER"),"")</f>
        <v/>
      </c>
      <c r="P137" s="8">
        <f>IF(ISNUMBER(N137),_xll.BDP($C137, "OPT_UNDL_PX")," ")</f>
        <v/>
      </c>
      <c r="Q137" s="7">
        <f>IF(ISNUMBER(N137),+G137*_xll.BDP($C137, "PX_POS_MULT_FACTOR")*P137/K137," ")</f>
        <v/>
      </c>
      <c r="R137" s="8">
        <f>IF(OR($A137="TUA",$A137="TYA"),"",IF(ISNUMBER(_xll.BDP($C137,"DUR_ADJ_OAS_MID")),_xll.BDP($C137,"DUR_ADJ_OAS_MID"),IF(ISNUMBER(_xll.BDP($E137&amp;" ISIN","DUR_ADJ_OAS_MID")),_xll.BDP($E137&amp;" ISIN","DUR_ADJ_OAS_MID")," ")))</f>
        <v/>
      </c>
      <c r="S137" s="7">
        <f>IF(ISNUMBER(N137),Q137*N137,IF(ISNUMBER(R137),J137*R137," "))</f>
        <v/>
      </c>
      <c r="AB137" s="8" t="inlineStr">
        <is>
          <t>UJNKTUB02 00001</t>
        </is>
      </c>
    </row>
    <row r="138">
      <c r="A138" t="inlineStr">
        <is>
          <t>CDX</t>
        </is>
      </c>
      <c r="B138" t="inlineStr">
        <is>
          <t>Olin Corp</t>
        </is>
      </c>
      <c r="C138" t="inlineStr">
        <is>
          <t>OLN UN</t>
        </is>
      </c>
      <c r="D138" t="inlineStr">
        <is>
          <t>2658526</t>
        </is>
      </c>
      <c r="E138" t="inlineStr">
        <is>
          <t>US6806652052</t>
        </is>
      </c>
      <c r="F138" t="inlineStr">
        <is>
          <t>680665205</t>
        </is>
      </c>
      <c r="G138" s="1" t="n">
        <v>-50089.113973432</v>
      </c>
      <c r="H138" s="1" t="n">
        <v>20.61</v>
      </c>
      <c r="I138" s="2" t="n">
        <v>-1032336.638992433</v>
      </c>
      <c r="J138" s="3" t="n">
        <v>-0.0022230548758814</v>
      </c>
      <c r="K138" s="4" t="n">
        <v>464377488.02</v>
      </c>
      <c r="L138" s="5" t="n">
        <v>20825001</v>
      </c>
      <c r="M138" s="6" t="n">
        <v>22.29903797</v>
      </c>
      <c r="N138" s="7">
        <f>IF(ISNUMBER(_xll.BDP($C138, "DELTA_MID")),_xll.BDP($C138, "DELTA_MID")," ")</f>
        <v/>
      </c>
      <c r="O138" s="7">
        <f>IF(ISNUMBER(N138),_xll.BDP($C138, "OPT_UNDL_TICKER"),"")</f>
        <v/>
      </c>
      <c r="P138" s="8">
        <f>IF(ISNUMBER(N138),_xll.BDP($C138, "OPT_UNDL_PX")," ")</f>
        <v/>
      </c>
      <c r="Q138" s="7">
        <f>IF(ISNUMBER(N138),+G138*_xll.BDP($C138, "PX_POS_MULT_FACTOR")*P138/K138," ")</f>
        <v/>
      </c>
      <c r="R138" s="8">
        <f>IF(OR($A138="TUA",$A138="TYA"),"",IF(ISNUMBER(_xll.BDP($C138,"DUR_ADJ_OAS_MID")),_xll.BDP($C138,"DUR_ADJ_OAS_MID"),IF(ISNUMBER(_xll.BDP($E138&amp;" ISIN","DUR_ADJ_OAS_MID")),_xll.BDP($E138&amp;" ISIN","DUR_ADJ_OAS_MID")," ")))</f>
        <v/>
      </c>
      <c r="S138" s="7">
        <f>IF(ISNUMBER(N138),Q138*N138,IF(ISNUMBER(R138),J138*R138," "))</f>
        <v/>
      </c>
      <c r="AB138" s="8" t="inlineStr">
        <is>
          <t>UJNKTUB02 00001</t>
        </is>
      </c>
    </row>
    <row r="139">
      <c r="A139" t="inlineStr">
        <is>
          <t>CDX</t>
        </is>
      </c>
      <c r="B139" t="inlineStr">
        <is>
          <t>Penn Entertainment Inc</t>
        </is>
      </c>
      <c r="C139" t="inlineStr">
        <is>
          <t>PENN UW</t>
        </is>
      </c>
      <c r="D139" t="inlineStr">
        <is>
          <t>2682105</t>
        </is>
      </c>
      <c r="E139" t="inlineStr">
        <is>
          <t>US7075691094</t>
        </is>
      </c>
      <c r="F139" t="inlineStr">
        <is>
          <t>707569109</t>
        </is>
      </c>
      <c r="G139" s="1" t="n">
        <v>-69435.358635704</v>
      </c>
      <c r="H139" s="1" t="n">
        <v>14.64</v>
      </c>
      <c r="I139" s="2" t="n">
        <v>-1016533.650426707</v>
      </c>
      <c r="J139" s="3" t="n">
        <v>-0.0021890243964257</v>
      </c>
      <c r="K139" s="4" t="n">
        <v>464377488.02</v>
      </c>
      <c r="L139" s="5" t="n">
        <v>20825001</v>
      </c>
      <c r="M139" s="6" t="n">
        <v>22.29903797</v>
      </c>
      <c r="N139" s="7">
        <f>IF(ISNUMBER(_xll.BDP($C139, "DELTA_MID")),_xll.BDP($C139, "DELTA_MID")," ")</f>
        <v/>
      </c>
      <c r="O139" s="7">
        <f>IF(ISNUMBER(N139),_xll.BDP($C139, "OPT_UNDL_TICKER"),"")</f>
        <v/>
      </c>
      <c r="P139" s="8">
        <f>IF(ISNUMBER(N139),_xll.BDP($C139, "OPT_UNDL_PX")," ")</f>
        <v/>
      </c>
      <c r="Q139" s="7">
        <f>IF(ISNUMBER(N139),+G139*_xll.BDP($C139, "PX_POS_MULT_FACTOR")*P139/K139," ")</f>
        <v/>
      </c>
      <c r="R139" s="8">
        <f>IF(OR($A139="TUA",$A139="TYA"),"",IF(ISNUMBER(_xll.BDP($C139,"DUR_ADJ_OAS_MID")),_xll.BDP($C139,"DUR_ADJ_OAS_MID"),IF(ISNUMBER(_xll.BDP($E139&amp;" ISIN","DUR_ADJ_OAS_MID")),_xll.BDP($E139&amp;" ISIN","DUR_ADJ_OAS_MID")," ")))</f>
        <v/>
      </c>
      <c r="S139" s="7">
        <f>IF(ISNUMBER(N139),Q139*N139,IF(ISNUMBER(R139),J139*R139," "))</f>
        <v/>
      </c>
      <c r="AB139" s="8" t="inlineStr">
        <is>
          <t>UJNKTUB02 00001</t>
        </is>
      </c>
    </row>
    <row r="140">
      <c r="A140" t="inlineStr">
        <is>
          <t>CDX</t>
        </is>
      </c>
      <c r="B140" t="inlineStr">
        <is>
          <t>Permian Resources Corp</t>
        </is>
      </c>
      <c r="C140" t="inlineStr">
        <is>
          <t>PR UN</t>
        </is>
      </c>
      <c r="D140" t="inlineStr">
        <is>
          <t>BQPCHB2</t>
        </is>
      </c>
      <c r="E140" t="inlineStr">
        <is>
          <t>US71424F1057</t>
        </is>
      </c>
      <c r="F140" t="inlineStr">
        <is>
          <t>71424F105</t>
        </is>
      </c>
      <c r="G140" s="1" t="n">
        <v>-92564.781429208</v>
      </c>
      <c r="H140" s="1" t="n">
        <v>13.88</v>
      </c>
      <c r="I140" s="2" t="n">
        <v>-1284799.166237407</v>
      </c>
      <c r="J140" s="3" t="n">
        <v>-0.0027667128562056</v>
      </c>
      <c r="K140" s="4" t="n">
        <v>464377488.02</v>
      </c>
      <c r="L140" s="5" t="n">
        <v>20825001</v>
      </c>
      <c r="M140" s="6" t="n">
        <v>22.29903797</v>
      </c>
      <c r="N140" s="7">
        <f>IF(ISNUMBER(_xll.BDP($C140, "DELTA_MID")),_xll.BDP($C140, "DELTA_MID")," ")</f>
        <v/>
      </c>
      <c r="O140" s="7">
        <f>IF(ISNUMBER(N140),_xll.BDP($C140, "OPT_UNDL_TICKER"),"")</f>
        <v/>
      </c>
      <c r="P140" s="8">
        <f>IF(ISNUMBER(N140),_xll.BDP($C140, "OPT_UNDL_PX")," ")</f>
        <v/>
      </c>
      <c r="Q140" s="7">
        <f>IF(ISNUMBER(N140),+G140*_xll.BDP($C140, "PX_POS_MULT_FACTOR")*P140/K140," ")</f>
        <v/>
      </c>
      <c r="R140" s="8">
        <f>IF(OR($A140="TUA",$A140="TYA"),"",IF(ISNUMBER(_xll.BDP($C140,"DUR_ADJ_OAS_MID")),_xll.BDP($C140,"DUR_ADJ_OAS_MID"),IF(ISNUMBER(_xll.BDP($E140&amp;" ISIN","DUR_ADJ_OAS_MID")),_xll.BDP($E140&amp;" ISIN","DUR_ADJ_OAS_MID")," ")))</f>
        <v/>
      </c>
      <c r="S140" s="7">
        <f>IF(ISNUMBER(N140),Q140*N140,IF(ISNUMBER(R140),J140*R140," "))</f>
        <v/>
      </c>
      <c r="AB140" s="8" t="inlineStr">
        <is>
          <t>UJNKTUB02 00001</t>
        </is>
      </c>
    </row>
    <row r="141">
      <c r="A141" t="inlineStr">
        <is>
          <t>CDX</t>
        </is>
      </c>
      <c r="B141" t="inlineStr">
        <is>
          <t>Perrigo Co PLC</t>
        </is>
      </c>
      <c r="C141" t="inlineStr">
        <is>
          <t>PRGO UN</t>
        </is>
      </c>
      <c r="D141" t="inlineStr">
        <is>
          <t>BGH1M56</t>
        </is>
      </c>
      <c r="E141" t="inlineStr">
        <is>
          <t>IE00BGH1M568</t>
        </is>
      </c>
      <c r="G141" s="1" t="n">
        <v>-55700.89198004</v>
      </c>
      <c r="H141" s="1" t="n">
        <v>13.75</v>
      </c>
      <c r="I141" s="2" t="n">
        <v>-765887.2647255501</v>
      </c>
      <c r="J141" s="3" t="n">
        <v>-0.0016492773325234</v>
      </c>
      <c r="K141" s="4" t="n">
        <v>464377488.02</v>
      </c>
      <c r="L141" s="5" t="n">
        <v>20825001</v>
      </c>
      <c r="M141" s="6" t="n">
        <v>22.29903797</v>
      </c>
      <c r="N141" s="7">
        <f>IF(ISNUMBER(_xll.BDP($C141, "DELTA_MID")),_xll.BDP($C141, "DELTA_MID")," ")</f>
        <v/>
      </c>
      <c r="O141" s="7">
        <f>IF(ISNUMBER(N141),_xll.BDP($C141, "OPT_UNDL_TICKER"),"")</f>
        <v/>
      </c>
      <c r="P141" s="8">
        <f>IF(ISNUMBER(N141),_xll.BDP($C141, "OPT_UNDL_PX")," ")</f>
        <v/>
      </c>
      <c r="Q141" s="7">
        <f>IF(ISNUMBER(N141),+G141*_xll.BDP($C141, "PX_POS_MULT_FACTOR")*P141/K141," ")</f>
        <v/>
      </c>
      <c r="R141" s="8">
        <f>IF(OR($A141="TUA",$A141="TYA"),"",IF(ISNUMBER(_xll.BDP($C141,"DUR_ADJ_OAS_MID")),_xll.BDP($C141,"DUR_ADJ_OAS_MID"),IF(ISNUMBER(_xll.BDP($E141&amp;" ISIN","DUR_ADJ_OAS_MID")),_xll.BDP($E141&amp;" ISIN","DUR_ADJ_OAS_MID")," ")))</f>
        <v/>
      </c>
      <c r="S141" s="7">
        <f>IF(ISNUMBER(N141),Q141*N141,IF(ISNUMBER(R141),J141*R141," "))</f>
        <v/>
      </c>
      <c r="AB141" s="8" t="inlineStr">
        <is>
          <t>UJNKTUB02 00001</t>
        </is>
      </c>
    </row>
    <row r="142">
      <c r="A142" t="inlineStr">
        <is>
          <t>CDX</t>
        </is>
      </c>
      <c r="B142" t="inlineStr">
        <is>
          <t>PVH Corp</t>
        </is>
      </c>
      <c r="C142" t="inlineStr">
        <is>
          <t>PVH UN</t>
        </is>
      </c>
      <c r="D142" t="inlineStr">
        <is>
          <t>B3V9F12</t>
        </is>
      </c>
      <c r="E142" t="inlineStr">
        <is>
          <t>US6936561009</t>
        </is>
      </c>
      <c r="F142" t="inlineStr">
        <is>
          <t>693656100</t>
        </is>
      </c>
      <c r="G142" s="1" t="n">
        <v>-5982.446475168001</v>
      </c>
      <c r="H142" s="1" t="n">
        <v>68.91</v>
      </c>
      <c r="I142" s="2" t="n">
        <v>-412250.3866038269</v>
      </c>
      <c r="J142" s="3" t="n">
        <v>-0.0008877484314788</v>
      </c>
      <c r="K142" s="4" t="n">
        <v>464377488.02</v>
      </c>
      <c r="L142" s="5" t="n">
        <v>20825001</v>
      </c>
      <c r="M142" s="6" t="n">
        <v>22.29903797</v>
      </c>
      <c r="N142" s="7">
        <f>IF(ISNUMBER(_xll.BDP($C142, "DELTA_MID")),_xll.BDP($C142, "DELTA_MID")," ")</f>
        <v/>
      </c>
      <c r="O142" s="7">
        <f>IF(ISNUMBER(N142),_xll.BDP($C142, "OPT_UNDL_TICKER"),"")</f>
        <v/>
      </c>
      <c r="P142" s="8">
        <f>IF(ISNUMBER(N142),_xll.BDP($C142, "OPT_UNDL_PX")," ")</f>
        <v/>
      </c>
      <c r="Q142" s="7">
        <f>IF(ISNUMBER(N142),+G142*_xll.BDP($C142, "PX_POS_MULT_FACTOR")*P142/K142," ")</f>
        <v/>
      </c>
      <c r="R142" s="8">
        <f>IF(OR($A142="TUA",$A142="TYA"),"",IF(ISNUMBER(_xll.BDP($C142,"DUR_ADJ_OAS_MID")),_xll.BDP($C142,"DUR_ADJ_OAS_MID"),IF(ISNUMBER(_xll.BDP($E142&amp;" ISIN","DUR_ADJ_OAS_MID")),_xll.BDP($E142&amp;" ISIN","DUR_ADJ_OAS_MID")," ")))</f>
        <v/>
      </c>
      <c r="S142" s="7">
        <f>IF(ISNUMBER(N142),Q142*N142,IF(ISNUMBER(R142),J142*R142," "))</f>
        <v/>
      </c>
      <c r="AB142" s="8" t="inlineStr">
        <is>
          <t>UJNKTUB02 00001</t>
        </is>
      </c>
    </row>
    <row r="143">
      <c r="A143" t="inlineStr">
        <is>
          <t>CDX</t>
        </is>
      </c>
      <c r="B143" t="inlineStr">
        <is>
          <t>QXO Inc</t>
        </is>
      </c>
      <c r="C143" t="inlineStr">
        <is>
          <t>QXO UN</t>
        </is>
      </c>
      <c r="D143" t="inlineStr">
        <is>
          <t>BRDY9L1</t>
        </is>
      </c>
      <c r="E143" t="inlineStr">
        <is>
          <t>US82846H4056</t>
        </is>
      </c>
      <c r="F143" t="inlineStr">
        <is>
          <t>82846H405</t>
        </is>
      </c>
      <c r="G143" s="1" t="n">
        <v>-42009.974247896</v>
      </c>
      <c r="H143" s="1" t="n">
        <v>21.55</v>
      </c>
      <c r="I143" s="2" t="n">
        <v>-905314.9450421588</v>
      </c>
      <c r="J143" s="3" t="n">
        <v>-0.0019495237568518</v>
      </c>
      <c r="K143" s="4" t="n">
        <v>464377488.02</v>
      </c>
      <c r="L143" s="5" t="n">
        <v>20825001</v>
      </c>
      <c r="M143" s="6" t="n">
        <v>22.29903797</v>
      </c>
      <c r="N143" s="7">
        <f>IF(ISNUMBER(_xll.BDP($C143, "DELTA_MID")),_xll.BDP($C143, "DELTA_MID")," ")</f>
        <v/>
      </c>
      <c r="O143" s="7">
        <f>IF(ISNUMBER(N143),_xll.BDP($C143, "OPT_UNDL_TICKER"),"")</f>
        <v/>
      </c>
      <c r="P143" s="8">
        <f>IF(ISNUMBER(N143),_xll.BDP($C143, "OPT_UNDL_PX")," ")</f>
        <v/>
      </c>
      <c r="Q143" s="7">
        <f>IF(ISNUMBER(N143),+G143*_xll.BDP($C143, "PX_POS_MULT_FACTOR")*P143/K143," ")</f>
        <v/>
      </c>
      <c r="R143" s="8">
        <f>IF(OR($A143="TUA",$A143="TYA"),"",IF(ISNUMBER(_xll.BDP($C143,"DUR_ADJ_OAS_MID")),_xll.BDP($C143,"DUR_ADJ_OAS_MID"),IF(ISNUMBER(_xll.BDP($E143&amp;" ISIN","DUR_ADJ_OAS_MID")),_xll.BDP($E143&amp;" ISIN","DUR_ADJ_OAS_MID")," ")))</f>
        <v/>
      </c>
      <c r="S143" s="7">
        <f>IF(ISNUMBER(N143),Q143*N143,IF(ISNUMBER(R143),J143*R143," "))</f>
        <v/>
      </c>
      <c r="AB143" s="8" t="inlineStr">
        <is>
          <t>UJNKTUB02 00001</t>
        </is>
      </c>
    </row>
    <row r="144">
      <c r="A144" t="inlineStr">
        <is>
          <t>CDX</t>
        </is>
      </c>
      <c r="B144" t="inlineStr">
        <is>
          <t>Ryder System Inc</t>
        </is>
      </c>
      <c r="C144" t="inlineStr">
        <is>
          <t>R UN</t>
        </is>
      </c>
      <c r="D144" t="inlineStr">
        <is>
          <t>2760669</t>
        </is>
      </c>
      <c r="E144" t="inlineStr">
        <is>
          <t>US7835491082</t>
        </is>
      </c>
      <c r="F144" t="inlineStr">
        <is>
          <t>783549108</t>
        </is>
      </c>
      <c r="G144" s="1" t="n">
        <v>-6400.837305751999</v>
      </c>
      <c r="H144" s="1" t="n">
        <v>197.77</v>
      </c>
      <c r="I144" s="2" t="n">
        <v>-1265893.593958573</v>
      </c>
      <c r="J144" s="3" t="n">
        <v>-0.0027260012093955</v>
      </c>
      <c r="K144" s="4" t="n">
        <v>464377488.02</v>
      </c>
      <c r="L144" s="5" t="n">
        <v>20825001</v>
      </c>
      <c r="M144" s="6" t="n">
        <v>22.29903797</v>
      </c>
      <c r="N144" s="7">
        <f>IF(ISNUMBER(_xll.BDP($C144, "DELTA_MID")),_xll.BDP($C144, "DELTA_MID")," ")</f>
        <v/>
      </c>
      <c r="O144" s="7">
        <f>IF(ISNUMBER(N144),_xll.BDP($C144, "OPT_UNDL_TICKER"),"")</f>
        <v/>
      </c>
      <c r="P144" s="8">
        <f>IF(ISNUMBER(N144),_xll.BDP($C144, "OPT_UNDL_PX")," ")</f>
        <v/>
      </c>
      <c r="Q144" s="7">
        <f>IF(ISNUMBER(N144),+G144*_xll.BDP($C144, "PX_POS_MULT_FACTOR")*P144/K144," ")</f>
        <v/>
      </c>
      <c r="R144" s="8">
        <f>IF(OR($A144="TUA",$A144="TYA"),"",IF(ISNUMBER(_xll.BDP($C144,"DUR_ADJ_OAS_MID")),_xll.BDP($C144,"DUR_ADJ_OAS_MID"),IF(ISNUMBER(_xll.BDP($E144&amp;" ISIN","DUR_ADJ_OAS_MID")),_xll.BDP($E144&amp;" ISIN","DUR_ADJ_OAS_MID")," ")))</f>
        <v/>
      </c>
      <c r="S144" s="7">
        <f>IF(ISNUMBER(N144),Q144*N144,IF(ISNUMBER(R144),J144*R144," "))</f>
        <v/>
      </c>
      <c r="AB144" s="8" t="inlineStr">
        <is>
          <t>UJNKTUB02 00001</t>
        </is>
      </c>
    </row>
    <row r="145">
      <c r="A145" t="inlineStr">
        <is>
          <t>CDX</t>
        </is>
      </c>
      <c r="B145" t="inlineStr">
        <is>
          <t>Ultragenyx Pharmaceutical Inc</t>
        </is>
      </c>
      <c r="C145" t="inlineStr">
        <is>
          <t>RARE UW</t>
        </is>
      </c>
      <c r="D145" t="inlineStr">
        <is>
          <t>BJ62Z18</t>
        </is>
      </c>
      <c r="E145" t="inlineStr">
        <is>
          <t>US90400D1081</t>
        </is>
      </c>
      <c r="F145" t="inlineStr">
        <is>
          <t>90400D108</t>
        </is>
      </c>
      <c r="G145" s="1" t="n">
        <v>-34972.03033252</v>
      </c>
      <c r="H145" s="1" t="n">
        <v>34.58</v>
      </c>
      <c r="I145" s="2" t="n">
        <v>-1209332.808898542</v>
      </c>
      <c r="J145" s="3" t="n">
        <v>-0.0026042020556484</v>
      </c>
      <c r="K145" s="4" t="n">
        <v>464377488.02</v>
      </c>
      <c r="L145" s="5" t="n">
        <v>20825001</v>
      </c>
      <c r="M145" s="6" t="n">
        <v>22.29903797</v>
      </c>
      <c r="N145" s="7">
        <f>IF(ISNUMBER(_xll.BDP($C145, "DELTA_MID")),_xll.BDP($C145, "DELTA_MID")," ")</f>
        <v/>
      </c>
      <c r="O145" s="7">
        <f>IF(ISNUMBER(N145),_xll.BDP($C145, "OPT_UNDL_TICKER"),"")</f>
        <v/>
      </c>
      <c r="P145" s="8">
        <f>IF(ISNUMBER(N145),_xll.BDP($C145, "OPT_UNDL_PX")," ")</f>
        <v/>
      </c>
      <c r="Q145" s="7">
        <f>IF(ISNUMBER(N145),+G145*_xll.BDP($C145, "PX_POS_MULT_FACTOR")*P145/K145," ")</f>
        <v/>
      </c>
      <c r="R145" s="8">
        <f>IF(OR($A145="TUA",$A145="TYA"),"",IF(ISNUMBER(_xll.BDP($C145,"DUR_ADJ_OAS_MID")),_xll.BDP($C145,"DUR_ADJ_OAS_MID"),IF(ISNUMBER(_xll.BDP($E145&amp;" ISIN","DUR_ADJ_OAS_MID")),_xll.BDP($E145&amp;" ISIN","DUR_ADJ_OAS_MID")," ")))</f>
        <v/>
      </c>
      <c r="S145" s="7">
        <f>IF(ISNUMBER(N145),Q145*N145,IF(ISNUMBER(R145),J145*R145," "))</f>
        <v/>
      </c>
      <c r="AB145" s="8" t="inlineStr">
        <is>
          <t>UJNKTUB02 00001</t>
        </is>
      </c>
    </row>
    <row r="146">
      <c r="A146" t="inlineStr">
        <is>
          <t>CDX</t>
        </is>
      </c>
      <c r="B146" t="inlineStr">
        <is>
          <t>RH</t>
        </is>
      </c>
      <c r="C146" t="inlineStr">
        <is>
          <t>RH UN</t>
        </is>
      </c>
      <c r="D146" t="inlineStr">
        <is>
          <t>BYXR425</t>
        </is>
      </c>
      <c r="E146" t="inlineStr">
        <is>
          <t>US74967X1037</t>
        </is>
      </c>
      <c r="F146" t="inlineStr">
        <is>
          <t>74967X103</t>
        </is>
      </c>
      <c r="G146" s="1" t="n">
        <v>-7053.044623872</v>
      </c>
      <c r="H146" s="1" t="n">
        <v>182.98</v>
      </c>
      <c r="I146" s="2" t="n">
        <v>-1290566.105276098</v>
      </c>
      <c r="J146" s="3" t="n">
        <v>-0.0027791315009234</v>
      </c>
      <c r="K146" s="4" t="n">
        <v>464377488.02</v>
      </c>
      <c r="L146" s="5" t="n">
        <v>20825001</v>
      </c>
      <c r="M146" s="6" t="n">
        <v>22.29903797</v>
      </c>
      <c r="N146" s="7">
        <f>IF(ISNUMBER(_xll.BDP($C146, "DELTA_MID")),_xll.BDP($C146, "DELTA_MID")," ")</f>
        <v/>
      </c>
      <c r="O146" s="7">
        <f>IF(ISNUMBER(N146),_xll.BDP($C146, "OPT_UNDL_TICKER"),"")</f>
        <v/>
      </c>
      <c r="P146" s="8">
        <f>IF(ISNUMBER(N146),_xll.BDP($C146, "OPT_UNDL_PX")," ")</f>
        <v/>
      </c>
      <c r="Q146" s="7">
        <f>IF(ISNUMBER(N146),+G146*_xll.BDP($C146, "PX_POS_MULT_FACTOR")*P146/K146," ")</f>
        <v/>
      </c>
      <c r="R146" s="8">
        <f>IF(OR($A146="TUA",$A146="TYA"),"",IF(ISNUMBER(_xll.BDP($C146,"DUR_ADJ_OAS_MID")),_xll.BDP($C146,"DUR_ADJ_OAS_MID"),IF(ISNUMBER(_xll.BDP($E146&amp;" ISIN","DUR_ADJ_OAS_MID")),_xll.BDP($E146&amp;" ISIN","DUR_ADJ_OAS_MID")," ")))</f>
        <v/>
      </c>
      <c r="S146" s="7">
        <f>IF(ISNUMBER(N146),Q146*N146,IF(ISNUMBER(R146),J146*R146," "))</f>
        <v/>
      </c>
      <c r="AB146" s="8" t="inlineStr">
        <is>
          <t>UJNKTUB02 00001</t>
        </is>
      </c>
    </row>
    <row r="147">
      <c r="A147" t="inlineStr">
        <is>
          <t>CDX</t>
        </is>
      </c>
      <c r="B147" t="inlineStr">
        <is>
          <t>RingCentral Inc</t>
        </is>
      </c>
      <c r="C147" t="inlineStr">
        <is>
          <t>RNG UN</t>
        </is>
      </c>
      <c r="D147" t="inlineStr">
        <is>
          <t>BDZCRX3</t>
        </is>
      </c>
      <c r="E147" t="inlineStr">
        <is>
          <t>US76680R2067</t>
        </is>
      </c>
      <c r="F147" t="inlineStr">
        <is>
          <t>76680R206</t>
        </is>
      </c>
      <c r="G147" s="1" t="n">
        <v>-43782.329393664</v>
      </c>
      <c r="H147" s="1" t="n">
        <v>29.26</v>
      </c>
      <c r="I147" s="2" t="n">
        <v>-1281070.958058609</v>
      </c>
      <c r="J147" s="3" t="n">
        <v>-0.0027586844563047</v>
      </c>
      <c r="K147" s="4" t="n">
        <v>464377488.02</v>
      </c>
      <c r="L147" s="5" t="n">
        <v>20825001</v>
      </c>
      <c r="M147" s="6" t="n">
        <v>22.29903797</v>
      </c>
      <c r="N147" s="7">
        <f>IF(ISNUMBER(_xll.BDP($C147, "DELTA_MID")),_xll.BDP($C147, "DELTA_MID")," ")</f>
        <v/>
      </c>
      <c r="O147" s="7">
        <f>IF(ISNUMBER(N147),_xll.BDP($C147, "OPT_UNDL_TICKER"),"")</f>
        <v/>
      </c>
      <c r="P147" s="8">
        <f>IF(ISNUMBER(N147),_xll.BDP($C147, "OPT_UNDL_PX")," ")</f>
        <v/>
      </c>
      <c r="Q147" s="7">
        <f>IF(ISNUMBER(N147),+G147*_xll.BDP($C147, "PX_POS_MULT_FACTOR")*P147/K147," ")</f>
        <v/>
      </c>
      <c r="R147" s="8">
        <f>IF(OR($A147="TUA",$A147="TYA"),"",IF(ISNUMBER(_xll.BDP($C147,"DUR_ADJ_OAS_MID")),_xll.BDP($C147,"DUR_ADJ_OAS_MID"),IF(ISNUMBER(_xll.BDP($E147&amp;" ISIN","DUR_ADJ_OAS_MID")),_xll.BDP($E147&amp;" ISIN","DUR_ADJ_OAS_MID")," ")))</f>
        <v/>
      </c>
      <c r="S147" s="7">
        <f>IF(ISNUMBER(N147),Q147*N147,IF(ISNUMBER(R147),J147*R147," "))</f>
        <v/>
      </c>
      <c r="AB147" s="8" t="inlineStr">
        <is>
          <t>UJNKTUB02 00001</t>
        </is>
      </c>
    </row>
    <row r="148">
      <c r="A148" t="inlineStr">
        <is>
          <t>CDX</t>
        </is>
      </c>
      <c r="B148" t="inlineStr">
        <is>
          <t>Sealed Air Corp</t>
        </is>
      </c>
      <c r="C148" t="inlineStr">
        <is>
          <t>SEE UN</t>
        </is>
      </c>
      <c r="D148" t="inlineStr">
        <is>
          <t>2232793</t>
        </is>
      </c>
      <c r="E148" t="inlineStr">
        <is>
          <t>US81211K1007</t>
        </is>
      </c>
      <c r="F148" t="inlineStr">
        <is>
          <t>81211K100</t>
        </is>
      </c>
      <c r="G148" s="1" t="n">
        <v>-30489.530774888</v>
      </c>
      <c r="H148" s="1" t="n">
        <v>41.36</v>
      </c>
      <c r="I148" s="2" t="n">
        <v>-1261046.992849368</v>
      </c>
      <c r="J148" s="3" t="n">
        <v>-0.0027155644392371</v>
      </c>
      <c r="K148" s="4" t="n">
        <v>464377488.02</v>
      </c>
      <c r="L148" s="5" t="n">
        <v>20825001</v>
      </c>
      <c r="M148" s="6" t="n">
        <v>22.29903797</v>
      </c>
      <c r="N148" s="7">
        <f>IF(ISNUMBER(_xll.BDP($C148, "DELTA_MID")),_xll.BDP($C148, "DELTA_MID")," ")</f>
        <v/>
      </c>
      <c r="O148" s="7">
        <f>IF(ISNUMBER(N148),_xll.BDP($C148, "OPT_UNDL_TICKER"),"")</f>
        <v/>
      </c>
      <c r="P148" s="8">
        <f>IF(ISNUMBER(N148),_xll.BDP($C148, "OPT_UNDL_PX")," ")</f>
        <v/>
      </c>
      <c r="Q148" s="7">
        <f>IF(ISNUMBER(N148),+G148*_xll.BDP($C148, "PX_POS_MULT_FACTOR")*P148/K148," ")</f>
        <v/>
      </c>
      <c r="R148" s="8">
        <f>IF(OR($A148="TUA",$A148="TYA"),"",IF(ISNUMBER(_xll.BDP($C148,"DUR_ADJ_OAS_MID")),_xll.BDP($C148,"DUR_ADJ_OAS_MID"),IF(ISNUMBER(_xll.BDP($E148&amp;" ISIN","DUR_ADJ_OAS_MID")),_xll.BDP($E148&amp;" ISIN","DUR_ADJ_OAS_MID")," ")))</f>
        <v/>
      </c>
      <c r="S148" s="7">
        <f>IF(ISNUMBER(N148),Q148*N148,IF(ISNUMBER(R148),J148*R148," "))</f>
        <v/>
      </c>
      <c r="AB148" s="8" t="inlineStr">
        <is>
          <t>UJNKTUB02 00001</t>
        </is>
      </c>
    </row>
    <row r="149">
      <c r="A149" t="inlineStr">
        <is>
          <t>CDX</t>
        </is>
      </c>
      <c r="B149" t="inlineStr">
        <is>
          <t>Sotera Health Co</t>
        </is>
      </c>
      <c r="C149" t="inlineStr">
        <is>
          <t>SHC UW</t>
        </is>
      </c>
      <c r="D149" t="inlineStr">
        <is>
          <t>BNKVRZ7</t>
        </is>
      </c>
      <c r="E149" t="inlineStr">
        <is>
          <t>US83601L1026</t>
        </is>
      </c>
      <c r="F149" t="inlineStr">
        <is>
          <t>83601L102</t>
        </is>
      </c>
      <c r="G149" s="1" t="n">
        <v>-73151.93894524001</v>
      </c>
      <c r="H149" s="1" t="n">
        <v>17.7</v>
      </c>
      <c r="I149" s="2" t="n">
        <v>-1294789.319330748</v>
      </c>
      <c r="J149" s="3" t="n">
        <v>-0.0027882258566224</v>
      </c>
      <c r="K149" s="4" t="n">
        <v>464377488.02</v>
      </c>
      <c r="L149" s="5" t="n">
        <v>20825001</v>
      </c>
      <c r="M149" s="6" t="n">
        <v>22.29903797</v>
      </c>
      <c r="N149" s="7">
        <f>IF(ISNUMBER(_xll.BDP($C149, "DELTA_MID")),_xll.BDP($C149, "DELTA_MID")," ")</f>
        <v/>
      </c>
      <c r="O149" s="7">
        <f>IF(ISNUMBER(N149),_xll.BDP($C149, "OPT_UNDL_TICKER"),"")</f>
        <v/>
      </c>
      <c r="P149" s="8">
        <f>IF(ISNUMBER(N149),_xll.BDP($C149, "OPT_UNDL_PX")," ")</f>
        <v/>
      </c>
      <c r="Q149" s="7">
        <f>IF(ISNUMBER(N149),+G149*_xll.BDP($C149, "PX_POS_MULT_FACTOR")*P149/K149," ")</f>
        <v/>
      </c>
      <c r="R149" s="8">
        <f>IF(OR($A149="TUA",$A149="TYA"),"",IF(ISNUMBER(_xll.BDP($C149,"DUR_ADJ_OAS_MID")),_xll.BDP($C149,"DUR_ADJ_OAS_MID"),IF(ISNUMBER(_xll.BDP($E149&amp;" ISIN","DUR_ADJ_OAS_MID")),_xll.BDP($E149&amp;" ISIN","DUR_ADJ_OAS_MID")," ")))</f>
        <v/>
      </c>
      <c r="S149" s="7">
        <f>IF(ISNUMBER(N149),Q149*N149,IF(ISNUMBER(R149),J149*R149," "))</f>
        <v/>
      </c>
      <c r="AB149" s="8" t="inlineStr">
        <is>
          <t>UJNKTUB02 00001</t>
        </is>
      </c>
    </row>
    <row r="150">
      <c r="A150" t="inlineStr">
        <is>
          <t>CDX</t>
        </is>
      </c>
      <c r="B150" t="inlineStr">
        <is>
          <t>Sirius XM Holdings Inc</t>
        </is>
      </c>
      <c r="C150" t="inlineStr">
        <is>
          <t>SIRI UW</t>
        </is>
      </c>
      <c r="D150" t="inlineStr">
        <is>
          <t>BQWS627</t>
        </is>
      </c>
      <c r="E150" t="inlineStr">
        <is>
          <t>US8299331004</t>
        </is>
      </c>
      <c r="F150" t="inlineStr">
        <is>
          <t>829933100</t>
        </is>
      </c>
      <c r="G150" s="1" t="n">
        <v>-54575.205976496</v>
      </c>
      <c r="H150" s="1" t="n">
        <v>20.67</v>
      </c>
      <c r="I150" s="2" t="n">
        <v>-1128069.507534172</v>
      </c>
      <c r="J150" s="3" t="n">
        <v>-0.0024292079970198</v>
      </c>
      <c r="K150" s="4" t="n">
        <v>464377488.02</v>
      </c>
      <c r="L150" s="5" t="n">
        <v>20825001</v>
      </c>
      <c r="M150" s="6" t="n">
        <v>22.29903797</v>
      </c>
      <c r="N150" s="7">
        <f>IF(ISNUMBER(_xll.BDP($C150, "DELTA_MID")),_xll.BDP($C150, "DELTA_MID")," ")</f>
        <v/>
      </c>
      <c r="O150" s="7">
        <f>IF(ISNUMBER(N150),_xll.BDP($C150, "OPT_UNDL_TICKER"),"")</f>
        <v/>
      </c>
      <c r="P150" s="8">
        <f>IF(ISNUMBER(N150),_xll.BDP($C150, "OPT_UNDL_PX")," ")</f>
        <v/>
      </c>
      <c r="Q150" s="7">
        <f>IF(ISNUMBER(N150),+G150*_xll.BDP($C150, "PX_POS_MULT_FACTOR")*P150/K150," ")</f>
        <v/>
      </c>
      <c r="R150" s="8">
        <f>IF(OR($A150="TUA",$A150="TYA"),"",IF(ISNUMBER(_xll.BDP($C150,"DUR_ADJ_OAS_MID")),_xll.BDP($C150,"DUR_ADJ_OAS_MID"),IF(ISNUMBER(_xll.BDP($E150&amp;" ISIN","DUR_ADJ_OAS_MID")),_xll.BDP($E150&amp;" ISIN","DUR_ADJ_OAS_MID")," ")))</f>
        <v/>
      </c>
      <c r="S150" s="7">
        <f>IF(ISNUMBER(N150),Q150*N150,IF(ISNUMBER(R150),J150*R150," "))</f>
        <v/>
      </c>
      <c r="AB150" s="8" t="inlineStr">
        <is>
          <t>UJNKTUB02 00001</t>
        </is>
      </c>
    </row>
    <row r="151">
      <c r="A151" t="inlineStr">
        <is>
          <t>CDX</t>
        </is>
      </c>
      <c r="B151" t="inlineStr">
        <is>
          <t>Silgan Holdings Inc</t>
        </is>
      </c>
      <c r="C151" t="inlineStr">
        <is>
          <t>SLGN UN</t>
        </is>
      </c>
      <c r="D151" t="inlineStr">
        <is>
          <t>2809324</t>
        </is>
      </c>
      <c r="E151" t="inlineStr">
        <is>
          <t>US8270481091</t>
        </is>
      </c>
      <c r="F151" t="inlineStr">
        <is>
          <t>827048109</t>
        </is>
      </c>
      <c r="G151" s="1" t="n">
        <v>-26886.635986552</v>
      </c>
      <c r="H151" s="1" t="n">
        <v>40.83</v>
      </c>
      <c r="I151" s="2" t="n">
        <v>-1097781.347330918</v>
      </c>
      <c r="J151" s="3" t="n">
        <v>-0.00236398485209</v>
      </c>
      <c r="K151" s="4" t="n">
        <v>464377488.02</v>
      </c>
      <c r="L151" s="5" t="n">
        <v>20825001</v>
      </c>
      <c r="M151" s="6" t="n">
        <v>22.29903797</v>
      </c>
      <c r="N151" s="7">
        <f>IF(ISNUMBER(_xll.BDP($C151, "DELTA_MID")),_xll.BDP($C151, "DELTA_MID")," ")</f>
        <v/>
      </c>
      <c r="O151" s="7">
        <f>IF(ISNUMBER(N151),_xll.BDP($C151, "OPT_UNDL_TICKER"),"")</f>
        <v/>
      </c>
      <c r="P151" s="8">
        <f>IF(ISNUMBER(N151),_xll.BDP($C151, "OPT_UNDL_PX")," ")</f>
        <v/>
      </c>
      <c r="Q151" s="7">
        <f>IF(ISNUMBER(N151),+G151*_xll.BDP($C151, "PX_POS_MULT_FACTOR")*P151/K151," ")</f>
        <v/>
      </c>
      <c r="R151" s="8">
        <f>IF(OR($A151="TUA",$A151="TYA"),"",IF(ISNUMBER(_xll.BDP($C151,"DUR_ADJ_OAS_MID")),_xll.BDP($C151,"DUR_ADJ_OAS_MID"),IF(ISNUMBER(_xll.BDP($E151&amp;" ISIN","DUR_ADJ_OAS_MID")),_xll.BDP($E151&amp;" ISIN","DUR_ADJ_OAS_MID")," ")))</f>
        <v/>
      </c>
      <c r="S151" s="7">
        <f>IF(ISNUMBER(N151),Q151*N151,IF(ISNUMBER(R151),J151*R151," "))</f>
        <v/>
      </c>
      <c r="AB151" s="8" t="inlineStr">
        <is>
          <t>UJNKTUB02 00001</t>
        </is>
      </c>
    </row>
    <row r="152">
      <c r="A152" t="inlineStr">
        <is>
          <t>CDX</t>
        </is>
      </c>
      <c r="B152" t="inlineStr">
        <is>
          <t>Scotts Miracle-Gro Co/The</t>
        </is>
      </c>
      <c r="C152" t="inlineStr">
        <is>
          <t>SMG UN</t>
        </is>
      </c>
      <c r="D152" t="inlineStr">
        <is>
          <t>2781518</t>
        </is>
      </c>
      <c r="E152" t="inlineStr">
        <is>
          <t>US8101861065</t>
        </is>
      </c>
      <c r="F152" t="inlineStr">
        <is>
          <t>810186106</t>
        </is>
      </c>
      <c r="G152" s="1" t="n">
        <v>-21924.346046032</v>
      </c>
      <c r="H152" s="1" t="n">
        <v>57.81</v>
      </c>
      <c r="I152" s="2" t="n">
        <v>-1267446.44492111</v>
      </c>
      <c r="J152" s="3" t="n">
        <v>-0.0027293451504835</v>
      </c>
      <c r="K152" s="4" t="n">
        <v>464377488.02</v>
      </c>
      <c r="L152" s="5" t="n">
        <v>20825001</v>
      </c>
      <c r="M152" s="6" t="n">
        <v>22.29903797</v>
      </c>
      <c r="N152" s="7">
        <f>IF(ISNUMBER(_xll.BDP($C152, "DELTA_MID")),_xll.BDP($C152, "DELTA_MID")," ")</f>
        <v/>
      </c>
      <c r="O152" s="7">
        <f>IF(ISNUMBER(N152),_xll.BDP($C152, "OPT_UNDL_TICKER"),"")</f>
        <v/>
      </c>
      <c r="P152" s="8">
        <f>IF(ISNUMBER(N152),_xll.BDP($C152, "OPT_UNDL_PX")," ")</f>
        <v/>
      </c>
      <c r="Q152" s="7">
        <f>IF(ISNUMBER(N152),+G152*_xll.BDP($C152, "PX_POS_MULT_FACTOR")*P152/K152," ")</f>
        <v/>
      </c>
      <c r="R152" s="8">
        <f>IF(OR($A152="TUA",$A152="TYA"),"",IF(ISNUMBER(_xll.BDP($C152,"DUR_ADJ_OAS_MID")),_xll.BDP($C152,"DUR_ADJ_OAS_MID"),IF(ISNUMBER(_xll.BDP($E152&amp;" ISIN","DUR_ADJ_OAS_MID")),_xll.BDP($E152&amp;" ISIN","DUR_ADJ_OAS_MID")," ")))</f>
        <v/>
      </c>
      <c r="S152" s="7">
        <f>IF(ISNUMBER(N152),Q152*N152,IF(ISNUMBER(R152),J152*R152," "))</f>
        <v/>
      </c>
      <c r="AB152" s="8" t="inlineStr">
        <is>
          <t>UJNKTUB02 00001</t>
        </is>
      </c>
    </row>
    <row r="153">
      <c r="A153" t="inlineStr">
        <is>
          <t>CDX</t>
        </is>
      </c>
      <c r="B153" t="inlineStr">
        <is>
          <t>Sonoco Products Co</t>
        </is>
      </c>
      <c r="C153" t="inlineStr">
        <is>
          <t>SON UN</t>
        </is>
      </c>
      <c r="D153" t="inlineStr">
        <is>
          <t>2821395</t>
        </is>
      </c>
      <c r="E153" t="inlineStr">
        <is>
          <t>US8354951027</t>
        </is>
      </c>
      <c r="F153" t="inlineStr">
        <is>
          <t>835495102</t>
        </is>
      </c>
      <c r="G153" s="1" t="n">
        <v>-30262.80887724</v>
      </c>
      <c r="H153" s="1" t="n">
        <v>43.16</v>
      </c>
      <c r="I153" s="2" t="n">
        <v>-1306142.831141678</v>
      </c>
      <c r="J153" s="3" t="n">
        <v>-0.0028126747416434</v>
      </c>
      <c r="K153" s="4" t="n">
        <v>464377488.02</v>
      </c>
      <c r="L153" s="5" t="n">
        <v>20825001</v>
      </c>
      <c r="M153" s="6" t="n">
        <v>22.29903797</v>
      </c>
      <c r="N153" s="7">
        <f>IF(ISNUMBER(_xll.BDP($C153, "DELTA_MID")),_xll.BDP($C153, "DELTA_MID")," ")</f>
        <v/>
      </c>
      <c r="O153" s="7">
        <f>IF(ISNUMBER(N153),_xll.BDP($C153, "OPT_UNDL_TICKER"),"")</f>
        <v/>
      </c>
      <c r="P153" s="8">
        <f>IF(ISNUMBER(N153),_xll.BDP($C153, "OPT_UNDL_PX")," ")</f>
        <v/>
      </c>
      <c r="Q153" s="7">
        <f>IF(ISNUMBER(N153),+G153*_xll.BDP($C153, "PX_POS_MULT_FACTOR")*P153/K153," ")</f>
        <v/>
      </c>
      <c r="R153" s="8">
        <f>IF(OR($A153="TUA",$A153="TYA"),"",IF(ISNUMBER(_xll.BDP($C153,"DUR_ADJ_OAS_MID")),_xll.BDP($C153,"DUR_ADJ_OAS_MID"),IF(ISNUMBER(_xll.BDP($E153&amp;" ISIN","DUR_ADJ_OAS_MID")),_xll.BDP($E153&amp;" ISIN","DUR_ADJ_OAS_MID")," ")))</f>
        <v/>
      </c>
      <c r="S153" s="7">
        <f>IF(ISNUMBER(N153),Q153*N153,IF(ISNUMBER(R153),J153*R153," "))</f>
        <v/>
      </c>
      <c r="AB153" s="8" t="inlineStr">
        <is>
          <t>UJNKTUB02 00001</t>
        </is>
      </c>
    </row>
    <row r="154">
      <c r="A154" t="inlineStr">
        <is>
          <t>CDX</t>
        </is>
      </c>
      <c r="B154" t="inlineStr">
        <is>
          <t>Sarepta Therapeutics Inc</t>
        </is>
      </c>
      <c r="C154" t="inlineStr">
        <is>
          <t>SRPT UW</t>
        </is>
      </c>
      <c r="D154" t="inlineStr">
        <is>
          <t>B8DPDT7</t>
        </is>
      </c>
      <c r="E154" t="inlineStr">
        <is>
          <t>US8036071004</t>
        </is>
      </c>
      <c r="F154" t="inlineStr">
        <is>
          <t>803607100</t>
        </is>
      </c>
      <c r="G154" s="1" t="n">
        <v>-50135.5065258</v>
      </c>
      <c r="H154" s="1" t="n">
        <v>22.32</v>
      </c>
      <c r="I154" s="2" t="n">
        <v>-1119024.505655856</v>
      </c>
      <c r="J154" s="3" t="n">
        <v>-0.0024097303046</v>
      </c>
      <c r="K154" s="4" t="n">
        <v>464377488.02</v>
      </c>
      <c r="L154" s="5" t="n">
        <v>20825001</v>
      </c>
      <c r="M154" s="6" t="n">
        <v>22.29903797</v>
      </c>
      <c r="N154" s="7">
        <f>IF(ISNUMBER(_xll.BDP($C154, "DELTA_MID")),_xll.BDP($C154, "DELTA_MID")," ")</f>
        <v/>
      </c>
      <c r="O154" s="7">
        <f>IF(ISNUMBER(N154),_xll.BDP($C154, "OPT_UNDL_TICKER"),"")</f>
        <v/>
      </c>
      <c r="P154" s="8">
        <f>IF(ISNUMBER(N154),_xll.BDP($C154, "OPT_UNDL_PX")," ")</f>
        <v/>
      </c>
      <c r="Q154" s="7">
        <f>IF(ISNUMBER(N154),+G154*_xll.BDP($C154, "PX_POS_MULT_FACTOR")*P154/K154," ")</f>
        <v/>
      </c>
      <c r="R154" s="8">
        <f>IF(OR($A154="TUA",$A154="TYA"),"",IF(ISNUMBER(_xll.BDP($C154,"DUR_ADJ_OAS_MID")),_xll.BDP($C154,"DUR_ADJ_OAS_MID"),IF(ISNUMBER(_xll.BDP($E154&amp;" ISIN","DUR_ADJ_OAS_MID")),_xll.BDP($E154&amp;" ISIN","DUR_ADJ_OAS_MID")," ")))</f>
        <v/>
      </c>
      <c r="S154" s="7">
        <f>IF(ISNUMBER(N154),Q154*N154,IF(ISNUMBER(R154),J154*R154," "))</f>
        <v/>
      </c>
      <c r="AB154" s="8" t="inlineStr">
        <is>
          <t>UJNKTUB02 00001</t>
        </is>
      </c>
    </row>
    <row r="155">
      <c r="A155" t="inlineStr">
        <is>
          <t>CDX</t>
        </is>
      </c>
      <c r="B155" t="inlineStr">
        <is>
          <t>Sensata Technologies Holding P</t>
        </is>
      </c>
      <c r="C155" t="inlineStr">
        <is>
          <t>ST UN</t>
        </is>
      </c>
      <c r="D155" t="inlineStr">
        <is>
          <t>BFMBMT8</t>
        </is>
      </c>
      <c r="E155" t="inlineStr">
        <is>
          <t>GB00BFMBMT84</t>
        </is>
      </c>
      <c r="G155" s="1" t="n">
        <v>-34410.58401424</v>
      </c>
      <c r="H155" s="1" t="n">
        <v>33.64</v>
      </c>
      <c r="I155" s="2" t="n">
        <v>-1157572.046239034</v>
      </c>
      <c r="J155" s="3" t="n">
        <v>-0.0024927393685138</v>
      </c>
      <c r="K155" s="4" t="n">
        <v>464377488.02</v>
      </c>
      <c r="L155" s="5" t="n">
        <v>20825001</v>
      </c>
      <c r="M155" s="6" t="n">
        <v>22.29903797</v>
      </c>
      <c r="N155" s="7">
        <f>IF(ISNUMBER(_xll.BDP($C155, "DELTA_MID")),_xll.BDP($C155, "DELTA_MID")," ")</f>
        <v/>
      </c>
      <c r="O155" s="7">
        <f>IF(ISNUMBER(N155),_xll.BDP($C155, "OPT_UNDL_TICKER"),"")</f>
        <v/>
      </c>
      <c r="P155" s="8">
        <f>IF(ISNUMBER(N155),_xll.BDP($C155, "OPT_UNDL_PX")," ")</f>
        <v/>
      </c>
      <c r="Q155" s="7">
        <f>IF(ISNUMBER(N155),+G155*_xll.BDP($C155, "PX_POS_MULT_FACTOR")*P155/K155," ")</f>
        <v/>
      </c>
      <c r="R155" s="8">
        <f>IF(OR($A155="TUA",$A155="TYA"),"",IF(ISNUMBER(_xll.BDP($C155,"DUR_ADJ_OAS_MID")),_xll.BDP($C155,"DUR_ADJ_OAS_MID"),IF(ISNUMBER(_xll.BDP($E155&amp;" ISIN","DUR_ADJ_OAS_MID")),_xll.BDP($E155&amp;" ISIN","DUR_ADJ_OAS_MID")," ")))</f>
        <v/>
      </c>
      <c r="S155" s="7">
        <f>IF(ISNUMBER(N155),Q155*N155,IF(ISNUMBER(R155),J155*R155," "))</f>
        <v/>
      </c>
      <c r="AB155" s="8" t="inlineStr">
        <is>
          <t>UJNKTUB02 00001</t>
        </is>
      </c>
    </row>
    <row r="156">
      <c r="A156" t="inlineStr">
        <is>
          <t>CDX</t>
        </is>
      </c>
      <c r="B156" t="inlineStr">
        <is>
          <t>Teladoc Health Inc</t>
        </is>
      </c>
      <c r="C156" t="inlineStr">
        <is>
          <t>TDOC UN</t>
        </is>
      </c>
      <c r="D156" t="inlineStr">
        <is>
          <t>BYQRFY1</t>
        </is>
      </c>
      <c r="E156" t="inlineStr">
        <is>
          <t>US87918A1051</t>
        </is>
      </c>
      <c r="F156" t="inlineStr">
        <is>
          <t>87918A105</t>
        </is>
      </c>
      <c r="G156" s="1" t="n">
        <v>-89744.535422616</v>
      </c>
      <c r="H156" s="1" t="n">
        <v>7.25</v>
      </c>
      <c r="I156" s="2" t="n">
        <v>-650647.881813966</v>
      </c>
      <c r="J156" s="3" t="n">
        <v>-0.0014011184835599</v>
      </c>
      <c r="K156" s="4" t="n">
        <v>464377488.02</v>
      </c>
      <c r="L156" s="5" t="n">
        <v>20825001</v>
      </c>
      <c r="M156" s="6" t="n">
        <v>22.29903797</v>
      </c>
      <c r="N156" s="7">
        <f>IF(ISNUMBER(_xll.BDP($C156, "DELTA_MID")),_xll.BDP($C156, "DELTA_MID")," ")</f>
        <v/>
      </c>
      <c r="O156" s="7">
        <f>IF(ISNUMBER(N156),_xll.BDP($C156, "OPT_UNDL_TICKER"),"")</f>
        <v/>
      </c>
      <c r="P156" s="8">
        <f>IF(ISNUMBER(N156),_xll.BDP($C156, "OPT_UNDL_PX")," ")</f>
        <v/>
      </c>
      <c r="Q156" s="7">
        <f>IF(ISNUMBER(N156),+G156*_xll.BDP($C156, "PX_POS_MULT_FACTOR")*P156/K156," ")</f>
        <v/>
      </c>
      <c r="R156" s="8">
        <f>IF(OR($A156="TUA",$A156="TYA"),"",IF(ISNUMBER(_xll.BDP($C156,"DUR_ADJ_OAS_MID")),_xll.BDP($C156,"DUR_ADJ_OAS_MID"),IF(ISNUMBER(_xll.BDP($E156&amp;" ISIN","DUR_ADJ_OAS_MID")),_xll.BDP($E156&amp;" ISIN","DUR_ADJ_OAS_MID")," ")))</f>
        <v/>
      </c>
      <c r="S156" s="7">
        <f>IF(ISNUMBER(N156),Q156*N156,IF(ISNUMBER(R156),J156*R156," "))</f>
        <v/>
      </c>
      <c r="AB156" s="8" t="inlineStr">
        <is>
          <t>UJNKTUB02 00001</t>
        </is>
      </c>
    </row>
    <row r="157">
      <c r="A157" t="inlineStr">
        <is>
          <t>CDX</t>
        </is>
      </c>
      <c r="B157" t="inlineStr">
        <is>
          <t>Tenet Healthcare Corp</t>
        </is>
      </c>
      <c r="C157" t="inlineStr">
        <is>
          <t>THC UN</t>
        </is>
      </c>
      <c r="D157" t="inlineStr">
        <is>
          <t>B8DMK08</t>
        </is>
      </c>
      <c r="E157" t="inlineStr">
        <is>
          <t>US88033G4073</t>
        </is>
      </c>
      <c r="F157" t="inlineStr">
        <is>
          <t>88033G407</t>
        </is>
      </c>
      <c r="G157" s="1" t="n">
        <v>-5996.966190592</v>
      </c>
      <c r="H157" s="1" t="n">
        <v>197.77</v>
      </c>
      <c r="I157" s="2" t="n">
        <v>-1186020.00351338</v>
      </c>
      <c r="J157" s="3" t="n">
        <v>-0.002553999782742</v>
      </c>
      <c r="K157" s="4" t="n">
        <v>464377488.02</v>
      </c>
      <c r="L157" s="5" t="n">
        <v>20825001</v>
      </c>
      <c r="M157" s="6" t="n">
        <v>22.29903797</v>
      </c>
      <c r="N157" s="7">
        <f>IF(ISNUMBER(_xll.BDP($C157, "DELTA_MID")),_xll.BDP($C157, "DELTA_MID")," ")</f>
        <v/>
      </c>
      <c r="O157" s="7">
        <f>IF(ISNUMBER(N157),_xll.BDP($C157, "OPT_UNDL_TICKER"),"")</f>
        <v/>
      </c>
      <c r="P157" s="8">
        <f>IF(ISNUMBER(N157),_xll.BDP($C157, "OPT_UNDL_PX")," ")</f>
        <v/>
      </c>
      <c r="Q157" s="7">
        <f>IF(ISNUMBER(N157),+G157*_xll.BDP($C157, "PX_POS_MULT_FACTOR")*P157/K157," ")</f>
        <v/>
      </c>
      <c r="R157" s="8">
        <f>IF(OR($A157="TUA",$A157="TYA"),"",IF(ISNUMBER(_xll.BDP($C157,"DUR_ADJ_OAS_MID")),_xll.BDP($C157,"DUR_ADJ_OAS_MID"),IF(ISNUMBER(_xll.BDP($E157&amp;" ISIN","DUR_ADJ_OAS_MID")),_xll.BDP($E157&amp;" ISIN","DUR_ADJ_OAS_MID")," ")))</f>
        <v/>
      </c>
      <c r="S157" s="7">
        <f>IF(ISNUMBER(N157),Q157*N157,IF(ISNUMBER(R157),J157*R157," "))</f>
        <v/>
      </c>
      <c r="AB157" s="8" t="inlineStr">
        <is>
          <t>UJNKTUB02 00001</t>
        </is>
      </c>
    </row>
    <row r="158">
      <c r="A158" t="inlineStr">
        <is>
          <t>CDX</t>
        </is>
      </c>
      <c r="B158" t="inlineStr">
        <is>
          <t>Millicom International Cellula</t>
        </is>
      </c>
      <c r="C158" t="inlineStr">
        <is>
          <t>TIGO UW</t>
        </is>
      </c>
      <c r="D158" t="inlineStr">
        <is>
          <t>2418128</t>
        </is>
      </c>
      <c r="E158" t="inlineStr">
        <is>
          <t>LU0038705702</t>
        </is>
      </c>
      <c r="G158" s="1" t="n">
        <v>-25016.933832968</v>
      </c>
      <c r="H158" s="1" t="n">
        <v>54.07</v>
      </c>
      <c r="I158" s="2" t="n">
        <v>-1352665.61234858</v>
      </c>
      <c r="J158" s="3" t="n">
        <v>-0.0029128578521668</v>
      </c>
      <c r="K158" s="4" t="n">
        <v>464377488.02</v>
      </c>
      <c r="L158" s="5" t="n">
        <v>20825001</v>
      </c>
      <c r="M158" s="6" t="n">
        <v>22.29903797</v>
      </c>
      <c r="N158" s="7">
        <f>IF(ISNUMBER(_xll.BDP($C158, "DELTA_MID")),_xll.BDP($C158, "DELTA_MID")," ")</f>
        <v/>
      </c>
      <c r="O158" s="7">
        <f>IF(ISNUMBER(N158),_xll.BDP($C158, "OPT_UNDL_TICKER"),"")</f>
        <v/>
      </c>
      <c r="P158" s="8">
        <f>IF(ISNUMBER(N158),_xll.BDP($C158, "OPT_UNDL_PX")," ")</f>
        <v/>
      </c>
      <c r="Q158" s="7">
        <f>IF(ISNUMBER(N158),+G158*_xll.BDP($C158, "PX_POS_MULT_FACTOR")*P158/K158," ")</f>
        <v/>
      </c>
      <c r="R158" s="8">
        <f>IF(OR($A158="TUA",$A158="TYA"),"",IF(ISNUMBER(_xll.BDP($C158,"DUR_ADJ_OAS_MID")),_xll.BDP($C158,"DUR_ADJ_OAS_MID"),IF(ISNUMBER(_xll.BDP($E158&amp;" ISIN","DUR_ADJ_OAS_MID")),_xll.BDP($E158&amp;" ISIN","DUR_ADJ_OAS_MID")," ")))</f>
        <v/>
      </c>
      <c r="S158" s="7">
        <f>IF(ISNUMBER(N158),Q158*N158,IF(ISNUMBER(R158),J158*R158," "))</f>
        <v/>
      </c>
      <c r="AB158" s="8" t="inlineStr">
        <is>
          <t>UJNKTUB02 00001</t>
        </is>
      </c>
    </row>
    <row r="159">
      <c r="A159" t="inlineStr">
        <is>
          <t>CDX</t>
        </is>
      </c>
      <c r="B159" t="inlineStr">
        <is>
          <t>VF Corp</t>
        </is>
      </c>
      <c r="C159" t="inlineStr">
        <is>
          <t>VFC UN</t>
        </is>
      </c>
      <c r="D159" t="inlineStr">
        <is>
          <t>2928683</t>
        </is>
      </c>
      <c r="E159" t="inlineStr">
        <is>
          <t>US9182041080</t>
        </is>
      </c>
      <c r="F159" t="inlineStr">
        <is>
          <t>918204108</t>
        </is>
      </c>
      <c r="G159" s="1" t="n">
        <v>-83766.92771672799</v>
      </c>
      <c r="H159" s="1" t="n">
        <v>18.34</v>
      </c>
      <c r="I159" s="2" t="n">
        <v>-1536285.454324791</v>
      </c>
      <c r="J159" s="3" t="n">
        <v>-0.00330826858312</v>
      </c>
      <c r="K159" s="4" t="n">
        <v>464377488.02</v>
      </c>
      <c r="L159" s="5" t="n">
        <v>20825001</v>
      </c>
      <c r="M159" s="6" t="n">
        <v>22.29903797</v>
      </c>
      <c r="N159" s="7">
        <f>IF(ISNUMBER(_xll.BDP($C159, "DELTA_MID")),_xll.BDP($C159, "DELTA_MID")," ")</f>
        <v/>
      </c>
      <c r="O159" s="7">
        <f>IF(ISNUMBER(N159),_xll.BDP($C159, "OPT_UNDL_TICKER"),"")</f>
        <v/>
      </c>
      <c r="P159" s="8">
        <f>IF(ISNUMBER(N159),_xll.BDP($C159, "OPT_UNDL_PX")," ")</f>
        <v/>
      </c>
      <c r="Q159" s="7">
        <f>IF(ISNUMBER(N159),+G159*_xll.BDP($C159, "PX_POS_MULT_FACTOR")*P159/K159," ")</f>
        <v/>
      </c>
      <c r="R159" s="8">
        <f>IF(OR($A159="TUA",$A159="TYA"),"",IF(ISNUMBER(_xll.BDP($C159,"DUR_ADJ_OAS_MID")),_xll.BDP($C159,"DUR_ADJ_OAS_MID"),IF(ISNUMBER(_xll.BDP($E159&amp;" ISIN","DUR_ADJ_OAS_MID")),_xll.BDP($E159&amp;" ISIN","DUR_ADJ_OAS_MID")," ")))</f>
        <v/>
      </c>
      <c r="S159" s="7">
        <f>IF(ISNUMBER(N159),Q159*N159,IF(ISNUMBER(R159),J159*R159," "))</f>
        <v/>
      </c>
      <c r="AB159" s="8" t="inlineStr">
        <is>
          <t>UJNKTUB02 00001</t>
        </is>
      </c>
    </row>
    <row r="160">
      <c r="A160" t="inlineStr">
        <is>
          <t>CDX</t>
        </is>
      </c>
      <c r="B160" t="inlineStr">
        <is>
          <t>WESCO International Inc</t>
        </is>
      </c>
      <c r="C160" t="inlineStr">
        <is>
          <t>WCC UN</t>
        </is>
      </c>
      <c r="D160" t="inlineStr">
        <is>
          <t>2416973</t>
        </is>
      </c>
      <c r="E160" t="inlineStr">
        <is>
          <t>US95082P1057</t>
        </is>
      </c>
      <c r="F160" t="inlineStr">
        <is>
          <t>95082P105</t>
        </is>
      </c>
      <c r="G160" s="1" t="n">
        <v>-5076.536861184</v>
      </c>
      <c r="H160" s="1" t="n">
        <v>254.7</v>
      </c>
      <c r="I160" s="2" t="n">
        <v>-1292993.938543565</v>
      </c>
      <c r="J160" s="3" t="n">
        <v>-0.0027843596468394</v>
      </c>
      <c r="K160" s="4" t="n">
        <v>464377488.02</v>
      </c>
      <c r="L160" s="5" t="n">
        <v>20825001</v>
      </c>
      <c r="M160" s="6" t="n">
        <v>22.29903797</v>
      </c>
      <c r="N160" s="7">
        <f>IF(ISNUMBER(_xll.BDP($C160, "DELTA_MID")),_xll.BDP($C160, "DELTA_MID")," ")</f>
        <v/>
      </c>
      <c r="O160" s="7">
        <f>IF(ISNUMBER(N160),_xll.BDP($C160, "OPT_UNDL_TICKER"),"")</f>
        <v/>
      </c>
      <c r="P160" s="8">
        <f>IF(ISNUMBER(N160),_xll.BDP($C160, "OPT_UNDL_PX")," ")</f>
        <v/>
      </c>
      <c r="Q160" s="7">
        <f>IF(ISNUMBER(N160),+G160*_xll.BDP($C160, "PX_POS_MULT_FACTOR")*P160/K160," ")</f>
        <v/>
      </c>
      <c r="R160" s="8">
        <f>IF(OR($A160="TUA",$A160="TYA"),"",IF(ISNUMBER(_xll.BDP($C160,"DUR_ADJ_OAS_MID")),_xll.BDP($C160,"DUR_ADJ_OAS_MID"),IF(ISNUMBER(_xll.BDP($E160&amp;" ISIN","DUR_ADJ_OAS_MID")),_xll.BDP($E160&amp;" ISIN","DUR_ADJ_OAS_MID")," ")))</f>
        <v/>
      </c>
      <c r="S160" s="7">
        <f>IF(ISNUMBER(N160),Q160*N160,IF(ISNUMBER(R160),J160*R160," "))</f>
        <v/>
      </c>
      <c r="AB160" s="8" t="inlineStr">
        <is>
          <t>UJNKTUB02 00001</t>
        </is>
      </c>
    </row>
    <row r="161">
      <c r="A161" t="inlineStr">
        <is>
          <t>CDX</t>
        </is>
      </c>
      <c r="B161" t="inlineStr">
        <is>
          <t>Wendy's Co/The</t>
        </is>
      </c>
      <c r="C161" t="inlineStr">
        <is>
          <t>WEN UW</t>
        </is>
      </c>
      <c r="D161" t="inlineStr">
        <is>
          <t>B3NXMJ9</t>
        </is>
      </c>
      <c r="E161" t="inlineStr">
        <is>
          <t>US95058W1009</t>
        </is>
      </c>
      <c r="F161" t="inlineStr">
        <is>
          <t>95058W100</t>
        </is>
      </c>
      <c r="G161" s="1" t="n">
        <v>-133911.7258722</v>
      </c>
      <c r="H161" s="1" t="n">
        <v>8.289999999999999</v>
      </c>
      <c r="I161" s="2" t="n">
        <v>-1110128.207480538</v>
      </c>
      <c r="J161" s="3" t="n">
        <v>-0.0023905728337819</v>
      </c>
      <c r="K161" s="4" t="n">
        <v>464377488.02</v>
      </c>
      <c r="L161" s="5" t="n">
        <v>20825001</v>
      </c>
      <c r="M161" s="6" t="n">
        <v>22.29903797</v>
      </c>
      <c r="N161" s="7">
        <f>IF(ISNUMBER(_xll.BDP($C161, "DELTA_MID")),_xll.BDP($C161, "DELTA_MID")," ")</f>
        <v/>
      </c>
      <c r="O161" s="7">
        <f>IF(ISNUMBER(N161),_xll.BDP($C161, "OPT_UNDL_TICKER"),"")</f>
        <v/>
      </c>
      <c r="P161" s="8">
        <f>IF(ISNUMBER(N161),_xll.BDP($C161, "OPT_UNDL_PX")," ")</f>
        <v/>
      </c>
      <c r="Q161" s="7">
        <f>IF(ISNUMBER(N161),+G161*_xll.BDP($C161, "PX_POS_MULT_FACTOR")*P161/K161," ")</f>
        <v/>
      </c>
      <c r="R161" s="8">
        <f>IF(OR($A161="TUA",$A161="TYA"),"",IF(ISNUMBER(_xll.BDP($C161,"DUR_ADJ_OAS_MID")),_xll.BDP($C161,"DUR_ADJ_OAS_MID"),IF(ISNUMBER(_xll.BDP($E161&amp;" ISIN","DUR_ADJ_OAS_MID")),_xll.BDP($E161&amp;" ISIN","DUR_ADJ_OAS_MID")," ")))</f>
        <v/>
      </c>
      <c r="S161" s="7">
        <f>IF(ISNUMBER(N161),Q161*N161,IF(ISNUMBER(R161),J161*R161," "))</f>
        <v/>
      </c>
      <c r="AB161" s="8" t="inlineStr">
        <is>
          <t>UJNKTUB02 00001</t>
        </is>
      </c>
    </row>
    <row r="162">
      <c r="A162" t="inlineStr">
        <is>
          <t>CDX</t>
        </is>
      </c>
      <c r="B162" t="inlineStr">
        <is>
          <t>Weatherford International PLC</t>
        </is>
      </c>
      <c r="C162" t="inlineStr">
        <is>
          <t>WFRD UW</t>
        </is>
      </c>
      <c r="D162" t="inlineStr">
        <is>
          <t>BLNN369</t>
        </is>
      </c>
      <c r="E162" t="inlineStr">
        <is>
          <t>IE00BLNN3691</t>
        </is>
      </c>
      <c r="G162" s="1" t="n">
        <v>-17875.65748848</v>
      </c>
      <c r="H162" s="1" t="n">
        <v>78.09999999999999</v>
      </c>
      <c r="I162" s="2" t="n">
        <v>-1396088.849850288</v>
      </c>
      <c r="J162" s="3" t="n">
        <v>-0.0030063663417511</v>
      </c>
      <c r="K162" s="4" t="n">
        <v>464377488.02</v>
      </c>
      <c r="L162" s="5" t="n">
        <v>20825001</v>
      </c>
      <c r="M162" s="6" t="n">
        <v>22.29903797</v>
      </c>
      <c r="N162" s="7">
        <f>IF(ISNUMBER(_xll.BDP($C162, "DELTA_MID")),_xll.BDP($C162, "DELTA_MID")," ")</f>
        <v/>
      </c>
      <c r="O162" s="7">
        <f>IF(ISNUMBER(N162),_xll.BDP($C162, "OPT_UNDL_TICKER"),"")</f>
        <v/>
      </c>
      <c r="P162" s="8">
        <f>IF(ISNUMBER(N162),_xll.BDP($C162, "OPT_UNDL_PX")," ")</f>
        <v/>
      </c>
      <c r="Q162" s="7">
        <f>IF(ISNUMBER(N162),+G162*_xll.BDP($C162, "PX_POS_MULT_FACTOR")*P162/K162," ")</f>
        <v/>
      </c>
      <c r="R162" s="8">
        <f>IF(OR($A162="TUA",$A162="TYA"),"",IF(ISNUMBER(_xll.BDP($C162,"DUR_ADJ_OAS_MID")),_xll.BDP($C162,"DUR_ADJ_OAS_MID"),IF(ISNUMBER(_xll.BDP($E162&amp;" ISIN","DUR_ADJ_OAS_MID")),_xll.BDP($E162&amp;" ISIN","DUR_ADJ_OAS_MID")," ")))</f>
        <v/>
      </c>
      <c r="S162" s="7">
        <f>IF(ISNUMBER(N162),Q162*N162,IF(ISNUMBER(R162),J162*R162," "))</f>
        <v/>
      </c>
      <c r="AB162" s="8" t="inlineStr">
        <is>
          <t>UJNKTUB02 00001</t>
        </is>
      </c>
    </row>
    <row r="163">
      <c r="A163" t="inlineStr">
        <is>
          <t>CDX</t>
        </is>
      </c>
      <c r="B163" t="inlineStr">
        <is>
          <t>WillScot Holdings Corp</t>
        </is>
      </c>
      <c r="C163" t="inlineStr">
        <is>
          <t>WSC UR</t>
        </is>
      </c>
      <c r="D163" t="inlineStr">
        <is>
          <t>BMHL0Z4</t>
        </is>
      </c>
      <c r="E163" t="inlineStr">
        <is>
          <t>US9713781048</t>
        </is>
      </c>
      <c r="F163" t="inlineStr">
        <is>
          <t>971378104</t>
        </is>
      </c>
      <c r="G163" s="1" t="n">
        <v>-52219.236474736</v>
      </c>
      <c r="H163" s="1" t="n">
        <v>19.53</v>
      </c>
      <c r="I163" s="2" t="n">
        <v>-1019841.688351594</v>
      </c>
      <c r="J163" s="3" t="n">
        <v>-0.0021961479930906</v>
      </c>
      <c r="K163" s="4" t="n">
        <v>464377488.02</v>
      </c>
      <c r="L163" s="5" t="n">
        <v>20825001</v>
      </c>
      <c r="M163" s="6" t="n">
        <v>22.29903797</v>
      </c>
      <c r="N163" s="7">
        <f>IF(ISNUMBER(_xll.BDP($C163, "DELTA_MID")),_xll.BDP($C163, "DELTA_MID")," ")</f>
        <v/>
      </c>
      <c r="O163" s="7">
        <f>IF(ISNUMBER(N163),_xll.BDP($C163, "OPT_UNDL_TICKER"),"")</f>
        <v/>
      </c>
      <c r="P163" s="8">
        <f>IF(ISNUMBER(N163),_xll.BDP($C163, "OPT_UNDL_PX")," ")</f>
        <v/>
      </c>
      <c r="Q163" s="7">
        <f>IF(ISNUMBER(N163),+G163*_xll.BDP($C163, "PX_POS_MULT_FACTOR")*P163/K163," ")</f>
        <v/>
      </c>
      <c r="R163" s="8">
        <f>IF(OR($A163="TUA",$A163="TYA"),"",IF(ISNUMBER(_xll.BDP($C163,"DUR_ADJ_OAS_MID")),_xll.BDP($C163,"DUR_ADJ_OAS_MID"),IF(ISNUMBER(_xll.BDP($E163&amp;" ISIN","DUR_ADJ_OAS_MID")),_xll.BDP($E163&amp;" ISIN","DUR_ADJ_OAS_MID")," ")))</f>
        <v/>
      </c>
      <c r="S163" s="7">
        <f>IF(ISNUMBER(N163),Q163*N163,IF(ISNUMBER(R163),J163*R163," "))</f>
        <v/>
      </c>
      <c r="AB163" s="8" t="inlineStr">
        <is>
          <t>UJNKTUB02 00001</t>
        </is>
      </c>
    </row>
    <row r="164">
      <c r="A164" t="inlineStr">
        <is>
          <t>CDX</t>
        </is>
      </c>
      <c r="B164" t="inlineStr">
        <is>
          <t>DENTSPLY SIRONA Inc</t>
        </is>
      </c>
      <c r="C164" t="inlineStr">
        <is>
          <t>XRAY UW</t>
        </is>
      </c>
      <c r="D164" t="inlineStr">
        <is>
          <t>BYNPPC6</t>
        </is>
      </c>
      <c r="E164" t="inlineStr">
        <is>
          <t>US24906P1093</t>
        </is>
      </c>
      <c r="F164" t="inlineStr">
        <is>
          <t>24906P109</t>
        </is>
      </c>
      <c r="G164" s="1" t="n">
        <v>-95554.8742008</v>
      </c>
      <c r="H164" s="1" t="n">
        <v>11.22</v>
      </c>
      <c r="I164" s="2" t="n">
        <v>-1072125.688532976</v>
      </c>
      <c r="J164" s="3" t="n">
        <v>-0.0023087374306284</v>
      </c>
      <c r="K164" s="4" t="n">
        <v>464377488.02</v>
      </c>
      <c r="L164" s="5" t="n">
        <v>20825001</v>
      </c>
      <c r="M164" s="6" t="n">
        <v>22.29903797</v>
      </c>
      <c r="N164" s="7">
        <f>IF(ISNUMBER(_xll.BDP($C164, "DELTA_MID")),_xll.BDP($C164, "DELTA_MID")," ")</f>
        <v/>
      </c>
      <c r="O164" s="7">
        <f>IF(ISNUMBER(N164),_xll.BDP($C164, "OPT_UNDL_TICKER"),"")</f>
        <v/>
      </c>
      <c r="P164" s="8">
        <f>IF(ISNUMBER(N164),_xll.BDP($C164, "OPT_UNDL_PX")," ")</f>
        <v/>
      </c>
      <c r="Q164" s="7">
        <f>IF(ISNUMBER(N164),+G164*_xll.BDP($C164, "PX_POS_MULT_FACTOR")*P164/K164," ")</f>
        <v/>
      </c>
      <c r="R164" s="8">
        <f>IF(OR($A164="TUA",$A164="TYA"),"",IF(ISNUMBER(_xll.BDP($C164,"DUR_ADJ_OAS_MID")),_xll.BDP($C164,"DUR_ADJ_OAS_MID"),IF(ISNUMBER(_xll.BDP($E164&amp;" ISIN","DUR_ADJ_OAS_MID")),_xll.BDP($E164&amp;" ISIN","DUR_ADJ_OAS_MID")," ")))</f>
        <v/>
      </c>
      <c r="S164" s="7">
        <f>IF(ISNUMBER(N164),Q164*N164,IF(ISNUMBER(R164),J164*R164," "))</f>
        <v/>
      </c>
      <c r="AB164" s="8" t="inlineStr">
        <is>
          <t>UJNKTUB02 00001</t>
        </is>
      </c>
    </row>
    <row r="165">
      <c r="A165" t="inlineStr">
        <is>
          <t>CDX</t>
        </is>
      </c>
      <c r="B165" t="inlineStr">
        <is>
          <t>UQUATUB02</t>
        </is>
      </c>
      <c r="C165" t="inlineStr">
        <is>
          <t>UQUATUB02</t>
        </is>
      </c>
      <c r="F165" t="inlineStr">
        <is>
          <t>UQUATUB02</t>
        </is>
      </c>
      <c r="G165" s="1" t="n">
        <v>994655</v>
      </c>
      <c r="H165" s="1" t="n">
        <v>103.1498</v>
      </c>
      <c r="I165" s="2" t="n">
        <v>102598464.32</v>
      </c>
      <c r="J165" s="3" t="n">
        <v>0.22093764</v>
      </c>
      <c r="K165" s="4" t="n">
        <v>464377488.02</v>
      </c>
      <c r="L165" s="5" t="n">
        <v>20825001</v>
      </c>
      <c r="M165" s="6" t="n">
        <v>22.29903797</v>
      </c>
      <c r="N165" s="7">
        <f>IF(ISNUMBER(_xll.BDP($C165, "DELTA_MID")),_xll.BDP($C165, "DELTA_MID")," ")</f>
        <v/>
      </c>
      <c r="O165" s="7">
        <f>IF(ISNUMBER(N165),_xll.BDP($C165, "OPT_UNDL_TICKER"),"")</f>
        <v/>
      </c>
      <c r="P165" s="8">
        <f>IF(ISNUMBER(N165),_xll.BDP($C165, "OPT_UNDL_PX")," ")</f>
        <v/>
      </c>
      <c r="Q165" s="7">
        <f>IF(ISNUMBER(N165),+G165*_xll.BDP($C165, "PX_POS_MULT_FACTOR")*P165/K165," ")</f>
        <v/>
      </c>
      <c r="R165" s="8">
        <f>IF(OR($A165="TUA",$A165="TYA"),"",IF(ISNUMBER(_xll.BDP($C165,"DUR_ADJ_OAS_MID")),_xll.BDP($C165,"DUR_ADJ_OAS_MID"),IF(ISNUMBER(_xll.BDP($E165&amp;" ISIN","DUR_ADJ_OAS_MID")),_xll.BDP($E165&amp;" ISIN","DUR_ADJ_OAS_MID")," ")))</f>
        <v/>
      </c>
      <c r="S165" s="7">
        <f>IF(ISNUMBER(N165),Q165*N165,IF(ISNUMBER(R165),J165*R165," "))</f>
        <v/>
      </c>
      <c r="T165" t="inlineStr">
        <is>
          <t>UQUATUB02</t>
        </is>
      </c>
      <c r="U165" t="inlineStr">
        <is>
          <t>Swap</t>
        </is>
      </c>
    </row>
    <row r="166">
      <c r="A166" t="inlineStr">
        <is>
          <t>CDX</t>
        </is>
      </c>
      <c r="B166" t="inlineStr">
        <is>
          <t>Adobe Inc</t>
        </is>
      </c>
      <c r="C166" t="inlineStr">
        <is>
          <t>ADBE UW</t>
        </is>
      </c>
      <c r="D166" t="inlineStr">
        <is>
          <t>2008154</t>
        </is>
      </c>
      <c r="E166" t="inlineStr">
        <is>
          <t>US00724F1012</t>
        </is>
      </c>
      <c r="F166" t="inlineStr">
        <is>
          <t>00724F101</t>
        </is>
      </c>
      <c r="G166" s="1" t="n">
        <v>3004.00133032</v>
      </c>
      <c r="H166" s="1" t="n">
        <v>352.98</v>
      </c>
      <c r="I166" s="2" t="n">
        <v>1060352.389576354</v>
      </c>
      <c r="J166" s="3" t="n">
        <v>0.0022833845673644</v>
      </c>
      <c r="K166" s="4" t="n">
        <v>464377488.02</v>
      </c>
      <c r="L166" s="5" t="n">
        <v>20825001</v>
      </c>
      <c r="M166" s="6" t="n">
        <v>22.29903797</v>
      </c>
      <c r="N166" s="7">
        <f>IF(ISNUMBER(_xll.BDP($C166, "DELTA_MID")),_xll.BDP($C166, "DELTA_MID")," ")</f>
        <v/>
      </c>
      <c r="O166" s="7">
        <f>IF(ISNUMBER(N166),_xll.BDP($C166, "OPT_UNDL_TICKER"),"")</f>
        <v/>
      </c>
      <c r="P166" s="8">
        <f>IF(ISNUMBER(N166),_xll.BDP($C166, "OPT_UNDL_PX")," ")</f>
        <v/>
      </c>
      <c r="Q166" s="7">
        <f>IF(ISNUMBER(N166),+G166*_xll.BDP($C166, "PX_POS_MULT_FACTOR")*P166/K166," ")</f>
        <v/>
      </c>
      <c r="R166" s="8">
        <f>IF(OR($A166="TUA",$A166="TYA"),"",IF(ISNUMBER(_xll.BDP($C166,"DUR_ADJ_OAS_MID")),_xll.BDP($C166,"DUR_ADJ_OAS_MID"),IF(ISNUMBER(_xll.BDP($E166&amp;" ISIN","DUR_ADJ_OAS_MID")),_xll.BDP($E166&amp;" ISIN","DUR_ADJ_OAS_MID")," ")))</f>
        <v/>
      </c>
      <c r="S166" s="7">
        <f>IF(ISNUMBER(N166),Q166*N166,IF(ISNUMBER(R166),J166*R166," "))</f>
        <v/>
      </c>
      <c r="AB166" s="8" t="inlineStr">
        <is>
          <t>UQUATUB02</t>
        </is>
      </c>
    </row>
    <row r="167">
      <c r="A167" t="inlineStr">
        <is>
          <t>CDX</t>
        </is>
      </c>
      <c r="B167" t="inlineStr">
        <is>
          <t>Agree Realty Corp</t>
        </is>
      </c>
      <c r="C167" t="inlineStr">
        <is>
          <t>ADC UN</t>
        </is>
      </c>
      <c r="D167" t="inlineStr">
        <is>
          <t>2062161</t>
        </is>
      </c>
      <c r="E167" t="inlineStr">
        <is>
          <t>US0084921008</t>
        </is>
      </c>
      <c r="F167" t="inlineStr">
        <is>
          <t>008492100</t>
        </is>
      </c>
      <c r="G167" s="1" t="n">
        <v>13481.363890895</v>
      </c>
      <c r="H167" s="1" t="n">
        <v>72.40000000000001</v>
      </c>
      <c r="I167" s="2" t="n">
        <v>976050.7457007982</v>
      </c>
      <c r="J167" s="3" t="n">
        <v>0.0021018476797022</v>
      </c>
      <c r="K167" s="4" t="n">
        <v>464377488.02</v>
      </c>
      <c r="L167" s="5" t="n">
        <v>20825001</v>
      </c>
      <c r="M167" s="6" t="n">
        <v>22.29903797</v>
      </c>
      <c r="N167" s="7">
        <f>IF(ISNUMBER(_xll.BDP($C167, "DELTA_MID")),_xll.BDP($C167, "DELTA_MID")," ")</f>
        <v/>
      </c>
      <c r="O167" s="7">
        <f>IF(ISNUMBER(N167),_xll.BDP($C167, "OPT_UNDL_TICKER"),"")</f>
        <v/>
      </c>
      <c r="P167" s="8">
        <f>IF(ISNUMBER(N167),_xll.BDP($C167, "OPT_UNDL_PX")," ")</f>
        <v/>
      </c>
      <c r="Q167" s="7">
        <f>IF(ISNUMBER(N167),+G167*_xll.BDP($C167, "PX_POS_MULT_FACTOR")*P167/K167," ")</f>
        <v/>
      </c>
      <c r="R167" s="8">
        <f>IF(OR($A167="TUA",$A167="TYA"),"",IF(ISNUMBER(_xll.BDP($C167,"DUR_ADJ_OAS_MID")),_xll.BDP($C167,"DUR_ADJ_OAS_MID"),IF(ISNUMBER(_xll.BDP($E167&amp;" ISIN","DUR_ADJ_OAS_MID")),_xll.BDP($E167&amp;" ISIN","DUR_ADJ_OAS_MID")," ")))</f>
        <v/>
      </c>
      <c r="S167" s="7">
        <f>IF(ISNUMBER(N167),Q167*N167,IF(ISNUMBER(R167),J167*R167," "))</f>
        <v/>
      </c>
      <c r="AB167" s="8" t="inlineStr">
        <is>
          <t>UQUATUB02</t>
        </is>
      </c>
    </row>
    <row r="168">
      <c r="A168" t="inlineStr">
        <is>
          <t>CDX</t>
        </is>
      </c>
      <c r="B168" t="inlineStr">
        <is>
          <t>Arthur J Gallagher &amp; Co</t>
        </is>
      </c>
      <c r="C168" t="inlineStr">
        <is>
          <t>AJG UN</t>
        </is>
      </c>
      <c r="D168" t="inlineStr">
        <is>
          <t>2359506</t>
        </is>
      </c>
      <c r="E168" t="inlineStr">
        <is>
          <t>US3635761097</t>
        </is>
      </c>
      <c r="F168" t="inlineStr">
        <is>
          <t>363576109</t>
        </is>
      </c>
      <c r="G168" s="1" t="n">
        <v>3847.64581891</v>
      </c>
      <c r="H168" s="1" t="n">
        <v>260.77</v>
      </c>
      <c r="I168" s="2" t="n">
        <v>1003350.600197161</v>
      </c>
      <c r="J168" s="3" t="n">
        <v>0.0021606357458782</v>
      </c>
      <c r="K168" s="4" t="n">
        <v>464377488.02</v>
      </c>
      <c r="L168" s="5" t="n">
        <v>20825001</v>
      </c>
      <c r="M168" s="6" t="n">
        <v>22.29903797</v>
      </c>
      <c r="N168" s="7">
        <f>IF(ISNUMBER(_xll.BDP($C168, "DELTA_MID")),_xll.BDP($C168, "DELTA_MID")," ")</f>
        <v/>
      </c>
      <c r="O168" s="7">
        <f>IF(ISNUMBER(N168),_xll.BDP($C168, "OPT_UNDL_TICKER"),"")</f>
        <v/>
      </c>
      <c r="P168" s="8">
        <f>IF(ISNUMBER(N168),_xll.BDP($C168, "OPT_UNDL_PX")," ")</f>
        <v/>
      </c>
      <c r="Q168" s="7">
        <f>IF(ISNUMBER(N168),+G168*_xll.BDP($C168, "PX_POS_MULT_FACTOR")*P168/K168," ")</f>
        <v/>
      </c>
      <c r="R168" s="8">
        <f>IF(OR($A168="TUA",$A168="TYA"),"",IF(ISNUMBER(_xll.BDP($C168,"DUR_ADJ_OAS_MID")),_xll.BDP($C168,"DUR_ADJ_OAS_MID"),IF(ISNUMBER(_xll.BDP($E168&amp;" ISIN","DUR_ADJ_OAS_MID")),_xll.BDP($E168&amp;" ISIN","DUR_ADJ_OAS_MID")," ")))</f>
        <v/>
      </c>
      <c r="S168" s="7">
        <f>IF(ISNUMBER(N168),Q168*N168,IF(ISNUMBER(R168),J168*R168," "))</f>
        <v/>
      </c>
      <c r="AB168" s="8" t="inlineStr">
        <is>
          <t>UQUATUB02</t>
        </is>
      </c>
    </row>
    <row r="169">
      <c r="A169" t="inlineStr">
        <is>
          <t>CDX</t>
        </is>
      </c>
      <c r="B169" t="inlineStr">
        <is>
          <t>Allegion plc</t>
        </is>
      </c>
      <c r="C169" t="inlineStr">
        <is>
          <t>ALLE UN</t>
        </is>
      </c>
      <c r="D169" t="inlineStr">
        <is>
          <t>BFRT3W7</t>
        </is>
      </c>
      <c r="E169" t="inlineStr">
        <is>
          <t>IE00BFRT3W74</t>
        </is>
      </c>
      <c r="G169" s="1" t="n">
        <v>6168.402715249999</v>
      </c>
      <c r="H169" s="1" t="n">
        <v>160.85</v>
      </c>
      <c r="I169" s="2" t="n">
        <v>992187.5767479624</v>
      </c>
      <c r="J169" s="3" t="n">
        <v>0.0021365970623994</v>
      </c>
      <c r="K169" s="4" t="n">
        <v>464377488.02</v>
      </c>
      <c r="L169" s="5" t="n">
        <v>20825001</v>
      </c>
      <c r="M169" s="6" t="n">
        <v>22.29903797</v>
      </c>
      <c r="N169" s="7">
        <f>IF(ISNUMBER(_xll.BDP($C169, "DELTA_MID")),_xll.BDP($C169, "DELTA_MID")," ")</f>
        <v/>
      </c>
      <c r="O169" s="7">
        <f>IF(ISNUMBER(N169),_xll.BDP($C169, "OPT_UNDL_TICKER"),"")</f>
        <v/>
      </c>
      <c r="P169" s="8">
        <f>IF(ISNUMBER(N169),_xll.BDP($C169, "OPT_UNDL_PX")," ")</f>
        <v/>
      </c>
      <c r="Q169" s="7">
        <f>IF(ISNUMBER(N169),+G169*_xll.BDP($C169, "PX_POS_MULT_FACTOR")*P169/K169," ")</f>
        <v/>
      </c>
      <c r="R169" s="8">
        <f>IF(OR($A169="TUA",$A169="TYA"),"",IF(ISNUMBER(_xll.BDP($C169,"DUR_ADJ_OAS_MID")),_xll.BDP($C169,"DUR_ADJ_OAS_MID"),IF(ISNUMBER(_xll.BDP($E169&amp;" ISIN","DUR_ADJ_OAS_MID")),_xll.BDP($E169&amp;" ISIN","DUR_ADJ_OAS_MID")," ")))</f>
        <v/>
      </c>
      <c r="S169" s="7">
        <f>IF(ISNUMBER(N169),Q169*N169,IF(ISNUMBER(R169),J169*R169," "))</f>
        <v/>
      </c>
      <c r="AB169" s="8" t="inlineStr">
        <is>
          <t>UQUATUB02</t>
        </is>
      </c>
    </row>
    <row r="170">
      <c r="A170" t="inlineStr">
        <is>
          <t>CDX</t>
        </is>
      </c>
      <c r="B170" t="inlineStr">
        <is>
          <t>Allison Transmission Holdings</t>
        </is>
      </c>
      <c r="C170" t="inlineStr">
        <is>
          <t>ALSN UN</t>
        </is>
      </c>
      <c r="D170" t="inlineStr">
        <is>
          <t>B4PZ892</t>
        </is>
      </c>
      <c r="E170" t="inlineStr">
        <is>
          <t>US01973R1014</t>
        </is>
      </c>
      <c r="F170" t="inlineStr">
        <is>
          <t>01973R101</t>
        </is>
      </c>
      <c r="G170" s="1" t="n">
        <v>12170.010738895</v>
      </c>
      <c r="H170" s="1" t="n">
        <v>100.8</v>
      </c>
      <c r="I170" s="2" t="n">
        <v>1226737.082480616</v>
      </c>
      <c r="J170" s="3" t="n">
        <v>0.0026416807750762</v>
      </c>
      <c r="K170" s="4" t="n">
        <v>464377488.02</v>
      </c>
      <c r="L170" s="5" t="n">
        <v>20825001</v>
      </c>
      <c r="M170" s="6" t="n">
        <v>22.29903797</v>
      </c>
      <c r="N170" s="7">
        <f>IF(ISNUMBER(_xll.BDP($C170, "DELTA_MID")),_xll.BDP($C170, "DELTA_MID")," ")</f>
        <v/>
      </c>
      <c r="O170" s="7">
        <f>IF(ISNUMBER(N170),_xll.BDP($C170, "OPT_UNDL_TICKER"),"")</f>
        <v/>
      </c>
      <c r="P170" s="8">
        <f>IF(ISNUMBER(N170),_xll.BDP($C170, "OPT_UNDL_PX")," ")</f>
        <v/>
      </c>
      <c r="Q170" s="7">
        <f>IF(ISNUMBER(N170),+G170*_xll.BDP($C170, "PX_POS_MULT_FACTOR")*P170/K170," ")</f>
        <v/>
      </c>
      <c r="R170" s="8">
        <f>IF(OR($A170="TUA",$A170="TYA"),"",IF(ISNUMBER(_xll.BDP($C170,"DUR_ADJ_OAS_MID")),_xll.BDP($C170,"DUR_ADJ_OAS_MID"),IF(ISNUMBER(_xll.BDP($E170&amp;" ISIN","DUR_ADJ_OAS_MID")),_xll.BDP($E170&amp;" ISIN","DUR_ADJ_OAS_MID")," ")))</f>
        <v/>
      </c>
      <c r="S170" s="7">
        <f>IF(ISNUMBER(N170),Q170*N170,IF(ISNUMBER(R170),J170*R170," "))</f>
        <v/>
      </c>
      <c r="AB170" s="8" t="inlineStr">
        <is>
          <t>UQUATUB02</t>
        </is>
      </c>
    </row>
    <row r="171">
      <c r="A171" t="inlineStr">
        <is>
          <t>CDX</t>
        </is>
      </c>
      <c r="B171" t="inlineStr">
        <is>
          <t>Antero Midstream Corp</t>
        </is>
      </c>
      <c r="C171" t="inlineStr">
        <is>
          <t>AM UN</t>
        </is>
      </c>
      <c r="D171" t="inlineStr">
        <is>
          <t>BJBT0Q4</t>
        </is>
      </c>
      <c r="E171" t="inlineStr">
        <is>
          <t>US03676B1026</t>
        </is>
      </c>
      <c r="F171" t="inlineStr">
        <is>
          <t>03676B102</t>
        </is>
      </c>
      <c r="G171" s="1" t="n">
        <v>54771.750807745</v>
      </c>
      <c r="H171" s="1" t="n">
        <v>17.88</v>
      </c>
      <c r="I171" s="2" t="n">
        <v>979318.9044424804</v>
      </c>
      <c r="J171" s="3" t="n">
        <v>0.0021088853997166</v>
      </c>
      <c r="K171" s="4" t="n">
        <v>464377488.02</v>
      </c>
      <c r="L171" s="5" t="n">
        <v>20825001</v>
      </c>
      <c r="M171" s="6" t="n">
        <v>22.29903797</v>
      </c>
      <c r="N171" s="7">
        <f>IF(ISNUMBER(_xll.BDP($C171, "DELTA_MID")),_xll.BDP($C171, "DELTA_MID")," ")</f>
        <v/>
      </c>
      <c r="O171" s="7">
        <f>IF(ISNUMBER(N171),_xll.BDP($C171, "OPT_UNDL_TICKER"),"")</f>
        <v/>
      </c>
      <c r="P171" s="8">
        <f>IF(ISNUMBER(N171),_xll.BDP($C171, "OPT_UNDL_PX")," ")</f>
        <v/>
      </c>
      <c r="Q171" s="7">
        <f>IF(ISNUMBER(N171),+G171*_xll.BDP($C171, "PX_POS_MULT_FACTOR")*P171/K171," ")</f>
        <v/>
      </c>
      <c r="R171" s="8">
        <f>IF(OR($A171="TUA",$A171="TYA"),"",IF(ISNUMBER(_xll.BDP($C171,"DUR_ADJ_OAS_MID")),_xll.BDP($C171,"DUR_ADJ_OAS_MID"),IF(ISNUMBER(_xll.BDP($E171&amp;" ISIN","DUR_ADJ_OAS_MID")),_xll.BDP($E171&amp;" ISIN","DUR_ADJ_OAS_MID")," ")))</f>
        <v/>
      </c>
      <c r="S171" s="7">
        <f>IF(ISNUMBER(N171),Q171*N171,IF(ISNUMBER(R171),J171*R171," "))</f>
        <v/>
      </c>
      <c r="AB171" s="8" t="inlineStr">
        <is>
          <t>UQUATUB02</t>
        </is>
      </c>
    </row>
    <row r="172">
      <c r="A172" t="inlineStr">
        <is>
          <t>CDX</t>
        </is>
      </c>
      <c r="B172" t="inlineStr">
        <is>
          <t>AMETEK Inc</t>
        </is>
      </c>
      <c r="C172" t="inlineStr">
        <is>
          <t>AME UN</t>
        </is>
      </c>
      <c r="D172" t="inlineStr">
        <is>
          <t>2089212</t>
        </is>
      </c>
      <c r="E172" t="inlineStr">
        <is>
          <t>US0311001004</t>
        </is>
      </c>
      <c r="F172" t="inlineStr">
        <is>
          <t>031100100</t>
        </is>
      </c>
      <c r="G172" s="1" t="n">
        <v>5144.0572635</v>
      </c>
      <c r="H172" s="1" t="n">
        <v>208.28</v>
      </c>
      <c r="I172" s="2" t="n">
        <v>1071404.24684178</v>
      </c>
      <c r="J172" s="3" t="n">
        <v>0.0023071838633048</v>
      </c>
      <c r="K172" s="4" t="n">
        <v>464377488.02</v>
      </c>
      <c r="L172" s="5" t="n">
        <v>20825001</v>
      </c>
      <c r="M172" s="6" t="n">
        <v>22.29903797</v>
      </c>
      <c r="N172" s="7">
        <f>IF(ISNUMBER(_xll.BDP($C172, "DELTA_MID")),_xll.BDP($C172, "DELTA_MID")," ")</f>
        <v/>
      </c>
      <c r="O172" s="7">
        <f>IF(ISNUMBER(N172),_xll.BDP($C172, "OPT_UNDL_TICKER"),"")</f>
        <v/>
      </c>
      <c r="P172" s="8">
        <f>IF(ISNUMBER(N172),_xll.BDP($C172, "OPT_UNDL_PX")," ")</f>
        <v/>
      </c>
      <c r="Q172" s="7">
        <f>IF(ISNUMBER(N172),+G172*_xll.BDP($C172, "PX_POS_MULT_FACTOR")*P172/K172," ")</f>
        <v/>
      </c>
      <c r="R172" s="8">
        <f>IF(OR($A172="TUA",$A172="TYA"),"",IF(ISNUMBER(_xll.BDP($C172,"DUR_ADJ_OAS_MID")),_xll.BDP($C172,"DUR_ADJ_OAS_MID"),IF(ISNUMBER(_xll.BDP($E172&amp;" ISIN","DUR_ADJ_OAS_MID")),_xll.BDP($E172&amp;" ISIN","DUR_ADJ_OAS_MID")," ")))</f>
        <v/>
      </c>
      <c r="S172" s="7">
        <f>IF(ISNUMBER(N172),Q172*N172,IF(ISNUMBER(R172),J172*R172," "))</f>
        <v/>
      </c>
      <c r="AB172" s="8" t="inlineStr">
        <is>
          <t>UQUATUB02</t>
        </is>
      </c>
    </row>
    <row r="173">
      <c r="A173" t="inlineStr">
        <is>
          <t>CDX</t>
        </is>
      </c>
      <c r="B173" t="inlineStr">
        <is>
          <t>Aon PLC</t>
        </is>
      </c>
      <c r="C173" t="inlineStr">
        <is>
          <t>AON UN</t>
        </is>
      </c>
      <c r="D173" t="inlineStr">
        <is>
          <t>BLP1HW5</t>
        </is>
      </c>
      <c r="E173" t="inlineStr">
        <is>
          <t>IE00BLP1HW54</t>
        </is>
      </c>
      <c r="G173" s="1" t="n">
        <v>2840.81624171</v>
      </c>
      <c r="H173" s="1" t="n">
        <v>356.65</v>
      </c>
      <c r="I173" s="2" t="n">
        <v>1013177.112605872</v>
      </c>
      <c r="J173" s="3" t="n">
        <v>0.002181796359091</v>
      </c>
      <c r="K173" s="4" t="n">
        <v>464377488.02</v>
      </c>
      <c r="L173" s="5" t="n">
        <v>20825001</v>
      </c>
      <c r="M173" s="6" t="n">
        <v>22.29903797</v>
      </c>
      <c r="N173" s="7">
        <f>IF(ISNUMBER(_xll.BDP($C173, "DELTA_MID")),_xll.BDP($C173, "DELTA_MID")," ")</f>
        <v/>
      </c>
      <c r="O173" s="7">
        <f>IF(ISNUMBER(N173),_xll.BDP($C173, "OPT_UNDL_TICKER"),"")</f>
        <v/>
      </c>
      <c r="P173" s="8">
        <f>IF(ISNUMBER(N173),_xll.BDP($C173, "OPT_UNDL_PX")," ")</f>
        <v/>
      </c>
      <c r="Q173" s="7">
        <f>IF(ISNUMBER(N173),+G173*_xll.BDP($C173, "PX_POS_MULT_FACTOR")*P173/K173," ")</f>
        <v/>
      </c>
      <c r="R173" s="8">
        <f>IF(OR($A173="TUA",$A173="TYA"),"",IF(ISNUMBER(_xll.BDP($C173,"DUR_ADJ_OAS_MID")),_xll.BDP($C173,"DUR_ADJ_OAS_MID"),IF(ISNUMBER(_xll.BDP($E173&amp;" ISIN","DUR_ADJ_OAS_MID")),_xll.BDP($E173&amp;" ISIN","DUR_ADJ_OAS_MID")," ")))</f>
        <v/>
      </c>
      <c r="S173" s="7">
        <f>IF(ISNUMBER(N173),Q173*N173,IF(ISNUMBER(R173),J173*R173," "))</f>
        <v/>
      </c>
      <c r="AB173" s="8" t="inlineStr">
        <is>
          <t>UQUATUB02</t>
        </is>
      </c>
    </row>
    <row r="174">
      <c r="A174" t="inlineStr">
        <is>
          <t>CDX</t>
        </is>
      </c>
      <c r="B174" t="inlineStr">
        <is>
          <t>Avantor Inc</t>
        </is>
      </c>
      <c r="C174" t="inlineStr">
        <is>
          <t>AVTR UN</t>
        </is>
      </c>
      <c r="D174" t="inlineStr">
        <is>
          <t>BJLT387</t>
        </is>
      </c>
      <c r="E174" t="inlineStr">
        <is>
          <t>US05352A1007</t>
        </is>
      </c>
      <c r="F174" t="inlineStr">
        <is>
          <t>05352A100</t>
        </is>
      </c>
      <c r="G174" s="1" t="n">
        <v>87403.77834561002</v>
      </c>
      <c r="H174" s="1" t="n">
        <v>11.28</v>
      </c>
      <c r="I174" s="2" t="n">
        <v>985914.6197384808</v>
      </c>
      <c r="J174" s="3" t="n">
        <v>0.0021230887482125</v>
      </c>
      <c r="K174" s="4" t="n">
        <v>464377488.02</v>
      </c>
      <c r="L174" s="5" t="n">
        <v>20825001</v>
      </c>
      <c r="M174" s="6" t="n">
        <v>22.29903797</v>
      </c>
      <c r="N174" s="7">
        <f>IF(ISNUMBER(_xll.BDP($C174, "DELTA_MID")),_xll.BDP($C174, "DELTA_MID")," ")</f>
        <v/>
      </c>
      <c r="O174" s="7">
        <f>IF(ISNUMBER(N174),_xll.BDP($C174, "OPT_UNDL_TICKER"),"")</f>
        <v/>
      </c>
      <c r="P174" s="8">
        <f>IF(ISNUMBER(N174),_xll.BDP($C174, "OPT_UNDL_PX")," ")</f>
        <v/>
      </c>
      <c r="Q174" s="7">
        <f>IF(ISNUMBER(N174),+G174*_xll.BDP($C174, "PX_POS_MULT_FACTOR")*P174/K174," ")</f>
        <v/>
      </c>
      <c r="R174" s="8">
        <f>IF(OR($A174="TUA",$A174="TYA"),"",IF(ISNUMBER(_xll.BDP($C174,"DUR_ADJ_OAS_MID")),_xll.BDP($C174,"DUR_ADJ_OAS_MID"),IF(ISNUMBER(_xll.BDP($E174&amp;" ISIN","DUR_ADJ_OAS_MID")),_xll.BDP($E174&amp;" ISIN","DUR_ADJ_OAS_MID")," ")))</f>
        <v/>
      </c>
      <c r="S174" s="7">
        <f>IF(ISNUMBER(N174),Q174*N174,IF(ISNUMBER(R174),J174*R174," "))</f>
        <v/>
      </c>
      <c r="AB174" s="8" t="inlineStr">
        <is>
          <t>UQUATUB02</t>
        </is>
      </c>
    </row>
    <row r="175">
      <c r="A175" t="inlineStr">
        <is>
          <t>CDX</t>
        </is>
      </c>
      <c r="B175" t="inlineStr">
        <is>
          <t>Avery Dennison Corp</t>
        </is>
      </c>
      <c r="C175" t="inlineStr">
        <is>
          <t>AVY UN</t>
        </is>
      </c>
      <c r="D175" t="inlineStr">
        <is>
          <t>2066408</t>
        </is>
      </c>
      <c r="E175" t="inlineStr">
        <is>
          <t>US0536111091</t>
        </is>
      </c>
      <c r="F175" t="inlineStr">
        <is>
          <t>053611109</t>
        </is>
      </c>
      <c r="G175" s="1" t="n">
        <v>5752.44396218</v>
      </c>
      <c r="H175" s="1" t="n">
        <v>181.71</v>
      </c>
      <c r="I175" s="2" t="n">
        <v>1045276.592367728</v>
      </c>
      <c r="J175" s="3" t="n">
        <v>0.0022509200366808</v>
      </c>
      <c r="K175" s="4" t="n">
        <v>464377488.02</v>
      </c>
      <c r="L175" s="5" t="n">
        <v>20825001</v>
      </c>
      <c r="M175" s="6" t="n">
        <v>22.29903797</v>
      </c>
      <c r="N175" s="7">
        <f>IF(ISNUMBER(_xll.BDP($C175, "DELTA_MID")),_xll.BDP($C175, "DELTA_MID")," ")</f>
        <v/>
      </c>
      <c r="O175" s="7">
        <f>IF(ISNUMBER(N175),_xll.BDP($C175, "OPT_UNDL_TICKER"),"")</f>
        <v/>
      </c>
      <c r="P175" s="8">
        <f>IF(ISNUMBER(N175),_xll.BDP($C175, "OPT_UNDL_PX")," ")</f>
        <v/>
      </c>
      <c r="Q175" s="7">
        <f>IF(ISNUMBER(N175),+G175*_xll.BDP($C175, "PX_POS_MULT_FACTOR")*P175/K175," ")</f>
        <v/>
      </c>
      <c r="R175" s="8">
        <f>IF(OR($A175="TUA",$A175="TYA"),"",IF(ISNUMBER(_xll.BDP($C175,"DUR_ADJ_OAS_MID")),_xll.BDP($C175,"DUR_ADJ_OAS_MID"),IF(ISNUMBER(_xll.BDP($E175&amp;" ISIN","DUR_ADJ_OAS_MID")),_xll.BDP($E175&amp;" ISIN","DUR_ADJ_OAS_MID")," ")))</f>
        <v/>
      </c>
      <c r="S175" s="7">
        <f>IF(ISNUMBER(N175),Q175*N175,IF(ISNUMBER(R175),J175*R175," "))</f>
        <v/>
      </c>
      <c r="AB175" s="8" t="inlineStr">
        <is>
          <t>UQUATUB02</t>
        </is>
      </c>
    </row>
    <row r="176">
      <c r="A176" t="inlineStr">
        <is>
          <t>CDX</t>
        </is>
      </c>
      <c r="B176" t="inlineStr">
        <is>
          <t>American Water Works Co Inc</t>
        </is>
      </c>
      <c r="C176" t="inlineStr">
        <is>
          <t>AWK UN</t>
        </is>
      </c>
      <c r="D176" t="inlineStr">
        <is>
          <t>B2R3PV1</t>
        </is>
      </c>
      <c r="E176" t="inlineStr">
        <is>
          <t>US0304201033</t>
        </is>
      </c>
      <c r="F176" t="inlineStr">
        <is>
          <t>030420103</t>
        </is>
      </c>
      <c r="G176" s="1" t="n">
        <v>7557.02066765</v>
      </c>
      <c r="H176" s="1" t="n">
        <v>131.28</v>
      </c>
      <c r="I176" s="2" t="n">
        <v>992085.673249092</v>
      </c>
      <c r="J176" s="3" t="n">
        <v>0.0021363776213164</v>
      </c>
      <c r="K176" s="4" t="n">
        <v>464377488.02</v>
      </c>
      <c r="L176" s="5" t="n">
        <v>20825001</v>
      </c>
      <c r="M176" s="6" t="n">
        <v>22.29903797</v>
      </c>
      <c r="N176" s="7">
        <f>IF(ISNUMBER(_xll.BDP($C176, "DELTA_MID")),_xll.BDP($C176, "DELTA_MID")," ")</f>
        <v/>
      </c>
      <c r="O176" s="7">
        <f>IF(ISNUMBER(N176),_xll.BDP($C176, "OPT_UNDL_TICKER"),"")</f>
        <v/>
      </c>
      <c r="P176" s="8">
        <f>IF(ISNUMBER(N176),_xll.BDP($C176, "OPT_UNDL_PX")," ")</f>
        <v/>
      </c>
      <c r="Q176" s="7">
        <f>IF(ISNUMBER(N176),+G176*_xll.BDP($C176, "PX_POS_MULT_FACTOR")*P176/K176," ")</f>
        <v/>
      </c>
      <c r="R176" s="8">
        <f>IF(OR($A176="TUA",$A176="TYA"),"",IF(ISNUMBER(_xll.BDP($C176,"DUR_ADJ_OAS_MID")),_xll.BDP($C176,"DUR_ADJ_OAS_MID"),IF(ISNUMBER(_xll.BDP($E176&amp;" ISIN","DUR_ADJ_OAS_MID")),_xll.BDP($E176&amp;" ISIN","DUR_ADJ_OAS_MID")," ")))</f>
        <v/>
      </c>
      <c r="S176" s="7">
        <f>IF(ISNUMBER(N176),Q176*N176,IF(ISNUMBER(R176),J176*R176," "))</f>
        <v/>
      </c>
      <c r="AB176" s="8" t="inlineStr">
        <is>
          <t>UQUATUB02</t>
        </is>
      </c>
    </row>
    <row r="177">
      <c r="A177" t="inlineStr">
        <is>
          <t>CDX</t>
        </is>
      </c>
      <c r="B177" t="inlineStr">
        <is>
          <t>AutoZone Inc</t>
        </is>
      </c>
      <c r="C177" t="inlineStr">
        <is>
          <t>AZO UN</t>
        </is>
      </c>
      <c r="D177" t="inlineStr">
        <is>
          <t>2065955</t>
        </is>
      </c>
      <c r="E177" t="inlineStr">
        <is>
          <t>US0533321024</t>
        </is>
      </c>
      <c r="F177" t="inlineStr">
        <is>
          <t>053332102</t>
        </is>
      </c>
      <c r="G177" s="1" t="n">
        <v>257.89215909</v>
      </c>
      <c r="H177" s="1" t="n">
        <v>3456.02</v>
      </c>
      <c r="I177" s="2" t="n">
        <v>891280.4596582218</v>
      </c>
      <c r="J177" s="3" t="n">
        <v>0.0019193016083928</v>
      </c>
      <c r="K177" s="4" t="n">
        <v>464377488.02</v>
      </c>
      <c r="L177" s="5" t="n">
        <v>20825001</v>
      </c>
      <c r="M177" s="6" t="n">
        <v>22.29903797</v>
      </c>
      <c r="N177" s="7">
        <f>IF(ISNUMBER(_xll.BDP($C177, "DELTA_MID")),_xll.BDP($C177, "DELTA_MID")," ")</f>
        <v/>
      </c>
      <c r="O177" s="7">
        <f>IF(ISNUMBER(N177),_xll.BDP($C177, "OPT_UNDL_TICKER"),"")</f>
        <v/>
      </c>
      <c r="P177" s="8">
        <f>IF(ISNUMBER(N177),_xll.BDP($C177, "OPT_UNDL_PX")," ")</f>
        <v/>
      </c>
      <c r="Q177" s="7">
        <f>IF(ISNUMBER(N177),+G177*_xll.BDP($C177, "PX_POS_MULT_FACTOR")*P177/K177," ")</f>
        <v/>
      </c>
      <c r="R177" s="8">
        <f>IF(OR($A177="TUA",$A177="TYA"),"",IF(ISNUMBER(_xll.BDP($C177,"DUR_ADJ_OAS_MID")),_xll.BDP($C177,"DUR_ADJ_OAS_MID"),IF(ISNUMBER(_xll.BDP($E177&amp;" ISIN","DUR_ADJ_OAS_MID")),_xll.BDP($E177&amp;" ISIN","DUR_ADJ_OAS_MID")," ")))</f>
        <v/>
      </c>
      <c r="S177" s="7">
        <f>IF(ISNUMBER(N177),Q177*N177,IF(ISNUMBER(R177),J177*R177," "))</f>
        <v/>
      </c>
      <c r="AB177" s="8" t="inlineStr">
        <is>
          <t>UQUATUB02</t>
        </is>
      </c>
    </row>
    <row r="178">
      <c r="A178" t="inlineStr">
        <is>
          <t>CDX</t>
        </is>
      </c>
      <c r="B178" t="inlineStr">
        <is>
          <t>Birkenstock Holding Plc</t>
        </is>
      </c>
      <c r="C178" t="inlineStr">
        <is>
          <t>BIRK UN</t>
        </is>
      </c>
      <c r="D178" t="inlineStr">
        <is>
          <t>BS44BN3</t>
        </is>
      </c>
      <c r="E178" t="inlineStr">
        <is>
          <t>JE00BS44BN30</t>
        </is>
      </c>
      <c r="G178" s="1" t="n">
        <v>24779.646057275</v>
      </c>
      <c r="H178" s="1" t="n">
        <v>42.45</v>
      </c>
      <c r="I178" s="2" t="n">
        <v>1051895.975131324</v>
      </c>
      <c r="J178" s="3" t="n">
        <v>0.0022651743511865</v>
      </c>
      <c r="K178" s="4" t="n">
        <v>464377488.02</v>
      </c>
      <c r="L178" s="5" t="n">
        <v>20825001</v>
      </c>
      <c r="M178" s="6" t="n">
        <v>22.29903797</v>
      </c>
      <c r="N178" s="7">
        <f>IF(ISNUMBER(_xll.BDP($C178, "DELTA_MID")),_xll.BDP($C178, "DELTA_MID")," ")</f>
        <v/>
      </c>
      <c r="O178" s="7">
        <f>IF(ISNUMBER(N178),_xll.BDP($C178, "OPT_UNDL_TICKER"),"")</f>
        <v/>
      </c>
      <c r="P178" s="8">
        <f>IF(ISNUMBER(N178),_xll.BDP($C178, "OPT_UNDL_PX")," ")</f>
        <v/>
      </c>
      <c r="Q178" s="7">
        <f>IF(ISNUMBER(N178),+G178*_xll.BDP($C178, "PX_POS_MULT_FACTOR")*P178/K178," ")</f>
        <v/>
      </c>
      <c r="R178" s="8">
        <f>IF(OR($A178="TUA",$A178="TYA"),"",IF(ISNUMBER(_xll.BDP($C178,"DUR_ADJ_OAS_MID")),_xll.BDP($C178,"DUR_ADJ_OAS_MID"),IF(ISNUMBER(_xll.BDP($E178&amp;" ISIN","DUR_ADJ_OAS_MID")),_xll.BDP($E178&amp;" ISIN","DUR_ADJ_OAS_MID")," ")))</f>
        <v/>
      </c>
      <c r="S178" s="7">
        <f>IF(ISNUMBER(N178),Q178*N178,IF(ISNUMBER(R178),J178*R178," "))</f>
        <v/>
      </c>
      <c r="AB178" s="8" t="inlineStr">
        <is>
          <t>UQUATUB02</t>
        </is>
      </c>
    </row>
    <row r="179">
      <c r="A179" t="inlineStr">
        <is>
          <t>CDX</t>
        </is>
      </c>
      <c r="B179" t="inlineStr">
        <is>
          <t>TopBuild Corp</t>
        </is>
      </c>
      <c r="C179" t="inlineStr">
        <is>
          <t>BLD UN</t>
        </is>
      </c>
      <c r="D179" t="inlineStr">
        <is>
          <t>BZ0P3W2</t>
        </is>
      </c>
      <c r="E179" t="inlineStr">
        <is>
          <t>US89055F1030</t>
        </is>
      </c>
      <c r="F179" t="inlineStr">
        <is>
          <t>89055F103</t>
        </is>
      </c>
      <c r="G179" s="1" t="n">
        <v>2373.93513126</v>
      </c>
      <c r="H179" s="1" t="n">
        <v>428.13</v>
      </c>
      <c r="I179" s="2" t="n">
        <v>1016352.847746344</v>
      </c>
      <c r="J179" s="3" t="n">
        <v>0.0021886350522283</v>
      </c>
      <c r="K179" s="4" t="n">
        <v>464377488.02</v>
      </c>
      <c r="L179" s="5" t="n">
        <v>20825001</v>
      </c>
      <c r="M179" s="6" t="n">
        <v>22.29903797</v>
      </c>
      <c r="N179" s="7">
        <f>IF(ISNUMBER(_xll.BDP($C179, "DELTA_MID")),_xll.BDP($C179, "DELTA_MID")," ")</f>
        <v/>
      </c>
      <c r="O179" s="7">
        <f>IF(ISNUMBER(N179),_xll.BDP($C179, "OPT_UNDL_TICKER"),"")</f>
        <v/>
      </c>
      <c r="P179" s="8">
        <f>IF(ISNUMBER(N179),_xll.BDP($C179, "OPT_UNDL_PX")," ")</f>
        <v/>
      </c>
      <c r="Q179" s="7">
        <f>IF(ISNUMBER(N179),+G179*_xll.BDP($C179, "PX_POS_MULT_FACTOR")*P179/K179," ")</f>
        <v/>
      </c>
      <c r="R179" s="8">
        <f>IF(OR($A179="TUA",$A179="TYA"),"",IF(ISNUMBER(_xll.BDP($C179,"DUR_ADJ_OAS_MID")),_xll.BDP($C179,"DUR_ADJ_OAS_MID"),IF(ISNUMBER(_xll.BDP($E179&amp;" ISIN","DUR_ADJ_OAS_MID")),_xll.BDP($E179&amp;" ISIN","DUR_ADJ_OAS_MID")," ")))</f>
        <v/>
      </c>
      <c r="S179" s="7">
        <f>IF(ISNUMBER(N179),Q179*N179,IF(ISNUMBER(R179),J179*R179," "))</f>
        <v/>
      </c>
      <c r="AB179" s="8" t="inlineStr">
        <is>
          <t>UQUATUB02</t>
        </is>
      </c>
    </row>
    <row r="180">
      <c r="A180" t="inlineStr">
        <is>
          <t>CDX</t>
        </is>
      </c>
      <c r="B180" t="inlineStr">
        <is>
          <t>Broadridge Financial Solutions</t>
        </is>
      </c>
      <c r="C180" t="inlineStr">
        <is>
          <t>BR UN</t>
        </is>
      </c>
      <c r="D180" t="inlineStr">
        <is>
          <t>B1VP7R6</t>
        </is>
      </c>
      <c r="E180" t="inlineStr">
        <is>
          <t>US11133T1034</t>
        </is>
      </c>
      <c r="F180" t="inlineStr">
        <is>
          <t>11133T103</t>
        </is>
      </c>
      <c r="G180" s="1" t="n">
        <v>4399.95983662</v>
      </c>
      <c r="H180" s="1" t="n">
        <v>228.38</v>
      </c>
      <c r="I180" s="2" t="n">
        <v>1004862.827487276</v>
      </c>
      <c r="J180" s="3" t="n">
        <v>0.0021638922071174</v>
      </c>
      <c r="K180" s="4" t="n">
        <v>464377488.02</v>
      </c>
      <c r="L180" s="5" t="n">
        <v>20825001</v>
      </c>
      <c r="M180" s="6" t="n">
        <v>22.29903797</v>
      </c>
      <c r="N180" s="7">
        <f>IF(ISNUMBER(_xll.BDP($C180, "DELTA_MID")),_xll.BDP($C180, "DELTA_MID")," ")</f>
        <v/>
      </c>
      <c r="O180" s="7">
        <f>IF(ISNUMBER(N180),_xll.BDP($C180, "OPT_UNDL_TICKER"),"")</f>
        <v/>
      </c>
      <c r="P180" s="8">
        <f>IF(ISNUMBER(N180),_xll.BDP($C180, "OPT_UNDL_PX")," ")</f>
        <v/>
      </c>
      <c r="Q180" s="7">
        <f>IF(ISNUMBER(N180),+G180*_xll.BDP($C180, "PX_POS_MULT_FACTOR")*P180/K180," ")</f>
        <v/>
      </c>
      <c r="R180" s="8">
        <f>IF(OR($A180="TUA",$A180="TYA"),"",IF(ISNUMBER(_xll.BDP($C180,"DUR_ADJ_OAS_MID")),_xll.BDP($C180,"DUR_ADJ_OAS_MID"),IF(ISNUMBER(_xll.BDP($E180&amp;" ISIN","DUR_ADJ_OAS_MID")),_xll.BDP($E180&amp;" ISIN","DUR_ADJ_OAS_MID")," ")))</f>
        <v/>
      </c>
      <c r="S180" s="7">
        <f>IF(ISNUMBER(N180),Q180*N180,IF(ISNUMBER(R180),J180*R180," "))</f>
        <v/>
      </c>
      <c r="AB180" s="8" t="inlineStr">
        <is>
          <t>UQUATUB02</t>
        </is>
      </c>
    </row>
    <row r="181">
      <c r="A181" t="inlineStr">
        <is>
          <t>CDX</t>
        </is>
      </c>
      <c r="B181" t="inlineStr">
        <is>
          <t>BellRing Brands Inc</t>
        </is>
      </c>
      <c r="C181" t="inlineStr">
        <is>
          <t>BRBR UN</t>
        </is>
      </c>
      <c r="D181" t="inlineStr">
        <is>
          <t>BN70ZC0</t>
        </is>
      </c>
      <c r="E181" t="inlineStr">
        <is>
          <t>US07831C1036</t>
        </is>
      </c>
      <c r="F181" t="inlineStr">
        <is>
          <t>07831C103</t>
        </is>
      </c>
      <c r="G181" s="1" t="n">
        <v>36893.73132414</v>
      </c>
      <c r="H181" s="1" t="n">
        <v>30.13</v>
      </c>
      <c r="I181" s="2" t="n">
        <v>1111608.124796338</v>
      </c>
      <c r="J181" s="3" t="n">
        <v>0.0023937597180603</v>
      </c>
      <c r="K181" s="4" t="n">
        <v>464377488.02</v>
      </c>
      <c r="L181" s="5" t="n">
        <v>20825001</v>
      </c>
      <c r="M181" s="6" t="n">
        <v>22.29903797</v>
      </c>
      <c r="N181" s="7">
        <f>IF(ISNUMBER(_xll.BDP($C181, "DELTA_MID")),_xll.BDP($C181, "DELTA_MID")," ")</f>
        <v/>
      </c>
      <c r="O181" s="7">
        <f>IF(ISNUMBER(N181),_xll.BDP($C181, "OPT_UNDL_TICKER"),"")</f>
        <v/>
      </c>
      <c r="P181" s="8">
        <f>IF(ISNUMBER(N181),_xll.BDP($C181, "OPT_UNDL_PX")," ")</f>
        <v/>
      </c>
      <c r="Q181" s="7">
        <f>IF(ISNUMBER(N181),+G181*_xll.BDP($C181, "PX_POS_MULT_FACTOR")*P181/K181," ")</f>
        <v/>
      </c>
      <c r="R181" s="8">
        <f>IF(OR($A181="TUA",$A181="TYA"),"",IF(ISNUMBER(_xll.BDP($C181,"DUR_ADJ_OAS_MID")),_xll.BDP($C181,"DUR_ADJ_OAS_MID"),IF(ISNUMBER(_xll.BDP($E181&amp;" ISIN","DUR_ADJ_OAS_MID")),_xll.BDP($E181&amp;" ISIN","DUR_ADJ_OAS_MID")," ")))</f>
        <v/>
      </c>
      <c r="S181" s="7">
        <f>IF(ISNUMBER(N181),Q181*N181,IF(ISNUMBER(R181),J181*R181," "))</f>
        <v/>
      </c>
      <c r="AB181" s="8" t="inlineStr">
        <is>
          <t>UQUATUB02</t>
        </is>
      </c>
    </row>
    <row r="182">
      <c r="A182" t="inlineStr">
        <is>
          <t>CDX</t>
        </is>
      </c>
      <c r="B182" t="inlineStr">
        <is>
          <t>Brown &amp; Brown Inc</t>
        </is>
      </c>
      <c r="C182" t="inlineStr">
        <is>
          <t>BRO UN</t>
        </is>
      </c>
      <c r="D182" t="inlineStr">
        <is>
          <t>2692687</t>
        </is>
      </c>
      <c r="E182" t="inlineStr">
        <is>
          <t>US1152361010</t>
        </is>
      </c>
      <c r="F182" t="inlineStr">
        <is>
          <t>115236101</t>
        </is>
      </c>
      <c r="G182" s="1" t="n">
        <v>12325.34103697</v>
      </c>
      <c r="H182" s="1" t="n">
        <v>80.81999999999999</v>
      </c>
      <c r="I182" s="2" t="n">
        <v>996134.0626079153</v>
      </c>
      <c r="J182" s="3" t="n">
        <v>0.0021450955059324</v>
      </c>
      <c r="K182" s="4" t="n">
        <v>464377488.02</v>
      </c>
      <c r="L182" s="5" t="n">
        <v>20825001</v>
      </c>
      <c r="M182" s="6" t="n">
        <v>22.29903797</v>
      </c>
      <c r="N182" s="7">
        <f>IF(ISNUMBER(_xll.BDP($C182, "DELTA_MID")),_xll.BDP($C182, "DELTA_MID")," ")</f>
        <v/>
      </c>
      <c r="O182" s="7">
        <f>IF(ISNUMBER(N182),_xll.BDP($C182, "OPT_UNDL_TICKER"),"")</f>
        <v/>
      </c>
      <c r="P182" s="8">
        <f>IF(ISNUMBER(N182),_xll.BDP($C182, "OPT_UNDL_PX")," ")</f>
        <v/>
      </c>
      <c r="Q182" s="7">
        <f>IF(ISNUMBER(N182),+G182*_xll.BDP($C182, "PX_POS_MULT_FACTOR")*P182/K182," ")</f>
        <v/>
      </c>
      <c r="R182" s="8">
        <f>IF(OR($A182="TUA",$A182="TYA"),"",IF(ISNUMBER(_xll.BDP($C182,"DUR_ADJ_OAS_MID")),_xll.BDP($C182,"DUR_ADJ_OAS_MID"),IF(ISNUMBER(_xll.BDP($E182&amp;" ISIN","DUR_ADJ_OAS_MID")),_xll.BDP($E182&amp;" ISIN","DUR_ADJ_OAS_MID")," ")))</f>
        <v/>
      </c>
      <c r="S182" s="7">
        <f>IF(ISNUMBER(N182),Q182*N182,IF(ISNUMBER(R182),J182*R182," "))</f>
        <v/>
      </c>
      <c r="AB182" s="8" t="inlineStr">
        <is>
          <t>UQUATUB02</t>
        </is>
      </c>
    </row>
    <row r="183">
      <c r="A183" t="inlineStr">
        <is>
          <t>CDX</t>
        </is>
      </c>
      <c r="B183" t="inlineStr">
        <is>
          <t>Bentley Systems Inc</t>
        </is>
      </c>
      <c r="C183" t="inlineStr">
        <is>
          <t>BSY UW</t>
        </is>
      </c>
      <c r="D183" t="inlineStr">
        <is>
          <t>BMC1PR6</t>
        </is>
      </c>
      <c r="E183" t="inlineStr">
        <is>
          <t>US08265T2087</t>
        </is>
      </c>
      <c r="F183" t="inlineStr">
        <is>
          <t>08265T208</t>
        </is>
      </c>
      <c r="G183" s="1" t="n">
        <v>23040.42116927</v>
      </c>
      <c r="H183" s="1" t="n">
        <v>38.91</v>
      </c>
      <c r="I183" s="2" t="n">
        <v>896502.7876962957</v>
      </c>
      <c r="J183" s="3" t="n">
        <v>0.0019305474766203</v>
      </c>
      <c r="K183" s="4" t="n">
        <v>464377488.02</v>
      </c>
      <c r="L183" s="5" t="n">
        <v>20825001</v>
      </c>
      <c r="M183" s="6" t="n">
        <v>22.29903797</v>
      </c>
      <c r="N183" s="7">
        <f>IF(ISNUMBER(_xll.BDP($C183, "DELTA_MID")),_xll.BDP($C183, "DELTA_MID")," ")</f>
        <v/>
      </c>
      <c r="O183" s="7">
        <f>IF(ISNUMBER(N183),_xll.BDP($C183, "OPT_UNDL_TICKER"),"")</f>
        <v/>
      </c>
      <c r="P183" s="8">
        <f>IF(ISNUMBER(N183),_xll.BDP($C183, "OPT_UNDL_PX")," ")</f>
        <v/>
      </c>
      <c r="Q183" s="7">
        <f>IF(ISNUMBER(N183),+G183*_xll.BDP($C183, "PX_POS_MULT_FACTOR")*P183/K183," ")</f>
        <v/>
      </c>
      <c r="R183" s="8">
        <f>IF(OR($A183="TUA",$A183="TYA"),"",IF(ISNUMBER(_xll.BDP($C183,"DUR_ADJ_OAS_MID")),_xll.BDP($C183,"DUR_ADJ_OAS_MID"),IF(ISNUMBER(_xll.BDP($E183&amp;" ISIN","DUR_ADJ_OAS_MID")),_xll.BDP($E183&amp;" ISIN","DUR_ADJ_OAS_MID")," ")))</f>
        <v/>
      </c>
      <c r="S183" s="7">
        <f>IF(ISNUMBER(N183),Q183*N183,IF(ISNUMBER(R183),J183*R183," "))</f>
        <v/>
      </c>
      <c r="AB183" s="8" t="inlineStr">
        <is>
          <t>UQUATUB02</t>
        </is>
      </c>
    </row>
    <row r="184">
      <c r="A184" t="inlineStr">
        <is>
          <t>CDX</t>
        </is>
      </c>
      <c r="B184" t="inlineStr">
        <is>
          <t>CACI International Inc</t>
        </is>
      </c>
      <c r="C184" t="inlineStr">
        <is>
          <t>CACI UN</t>
        </is>
      </c>
      <c r="D184" t="inlineStr">
        <is>
          <t>2159267</t>
        </is>
      </c>
      <c r="E184" t="inlineStr">
        <is>
          <t>US1271903049</t>
        </is>
      </c>
      <c r="F184" t="inlineStr">
        <is>
          <t>127190304</t>
        </is>
      </c>
      <c r="G184" s="1" t="n">
        <v>1683.48740577</v>
      </c>
      <c r="H184" s="1" t="n">
        <v>544.41</v>
      </c>
      <c r="I184" s="2" t="n">
        <v>916507.3785752456</v>
      </c>
      <c r="J184" s="3" t="n">
        <v>0.001973625772608</v>
      </c>
      <c r="K184" s="4" t="n">
        <v>464377488.02</v>
      </c>
      <c r="L184" s="5" t="n">
        <v>20825001</v>
      </c>
      <c r="M184" s="6" t="n">
        <v>22.29903797</v>
      </c>
      <c r="N184" s="7">
        <f>IF(ISNUMBER(_xll.BDP($C184, "DELTA_MID")),_xll.BDP($C184, "DELTA_MID")," ")</f>
        <v/>
      </c>
      <c r="O184" s="7">
        <f>IF(ISNUMBER(N184),_xll.BDP($C184, "OPT_UNDL_TICKER"),"")</f>
        <v/>
      </c>
      <c r="P184" s="8">
        <f>IF(ISNUMBER(N184),_xll.BDP($C184, "OPT_UNDL_PX")," ")</f>
        <v/>
      </c>
      <c r="Q184" s="7">
        <f>IF(ISNUMBER(N184),+G184*_xll.BDP($C184, "PX_POS_MULT_FACTOR")*P184/K184," ")</f>
        <v/>
      </c>
      <c r="R184" s="8">
        <f>IF(OR($A184="TUA",$A184="TYA"),"",IF(ISNUMBER(_xll.BDP($C184,"DUR_ADJ_OAS_MID")),_xll.BDP($C184,"DUR_ADJ_OAS_MID"),IF(ISNUMBER(_xll.BDP($E184&amp;" ISIN","DUR_ADJ_OAS_MID")),_xll.BDP($E184&amp;" ISIN","DUR_ADJ_OAS_MID")," ")))</f>
        <v/>
      </c>
      <c r="S184" s="7">
        <f>IF(ISNUMBER(N184),Q184*N184,IF(ISNUMBER(R184),J184*R184," "))</f>
        <v/>
      </c>
      <c r="AB184" s="8" t="inlineStr">
        <is>
          <t>UQUATUB02</t>
        </is>
      </c>
    </row>
    <row r="185">
      <c r="A185" t="inlineStr">
        <is>
          <t>CDX</t>
        </is>
      </c>
      <c r="B185" t="inlineStr">
        <is>
          <t>Cboe Global Markets Inc</t>
        </is>
      </c>
      <c r="C185" t="inlineStr">
        <is>
          <t>CBOE UF</t>
        </is>
      </c>
      <c r="D185" t="inlineStr">
        <is>
          <t>B5834C5</t>
        </is>
      </c>
      <c r="E185" t="inlineStr">
        <is>
          <t>US12503M1080</t>
        </is>
      </c>
      <c r="F185" t="inlineStr">
        <is>
          <t>12503M108</t>
        </is>
      </c>
      <c r="G185" s="1" t="n">
        <v>3850.02901229</v>
      </c>
      <c r="H185" s="1" t="n">
        <v>255.96</v>
      </c>
      <c r="I185" s="2" t="n">
        <v>985453.4259857484</v>
      </c>
      <c r="J185" s="3" t="n">
        <v>0.0021220956041333</v>
      </c>
      <c r="K185" s="4" t="n">
        <v>464377488.02</v>
      </c>
      <c r="L185" s="5" t="n">
        <v>20825001</v>
      </c>
      <c r="M185" s="6" t="n">
        <v>22.29903797</v>
      </c>
      <c r="N185" s="7">
        <f>IF(ISNUMBER(_xll.BDP($C185, "DELTA_MID")),_xll.BDP($C185, "DELTA_MID")," ")</f>
        <v/>
      </c>
      <c r="O185" s="7">
        <f>IF(ISNUMBER(N185),_xll.BDP($C185, "OPT_UNDL_TICKER"),"")</f>
        <v/>
      </c>
      <c r="P185" s="8">
        <f>IF(ISNUMBER(N185),_xll.BDP($C185, "OPT_UNDL_PX")," ")</f>
        <v/>
      </c>
      <c r="Q185" s="7">
        <f>IF(ISNUMBER(N185),+G185*_xll.BDP($C185, "PX_POS_MULT_FACTOR")*P185/K185," ")</f>
        <v/>
      </c>
      <c r="R185" s="8">
        <f>IF(OR($A185="TUA",$A185="TYA"),"",IF(ISNUMBER(_xll.BDP($C185,"DUR_ADJ_OAS_MID")),_xll.BDP($C185,"DUR_ADJ_OAS_MID"),IF(ISNUMBER(_xll.BDP($E185&amp;" ISIN","DUR_ADJ_OAS_MID")),_xll.BDP($E185&amp;" ISIN","DUR_ADJ_OAS_MID")," ")))</f>
        <v/>
      </c>
      <c r="S185" s="7">
        <f>IF(ISNUMBER(N185),Q185*N185,IF(ISNUMBER(R185),J185*R185," "))</f>
        <v/>
      </c>
      <c r="AB185" s="8" t="inlineStr">
        <is>
          <t>UQUATUB02</t>
        </is>
      </c>
    </row>
    <row r="186">
      <c r="A186" t="inlineStr">
        <is>
          <t>CDX</t>
        </is>
      </c>
      <c r="B186" t="inlineStr">
        <is>
          <t>Crown Holdings Inc</t>
        </is>
      </c>
      <c r="C186" t="inlineStr">
        <is>
          <t>CCK UN</t>
        </is>
      </c>
      <c r="D186" t="inlineStr">
        <is>
          <t>2427986</t>
        </is>
      </c>
      <c r="E186" t="inlineStr">
        <is>
          <t>US2283681060</t>
        </is>
      </c>
      <c r="F186" t="inlineStr">
        <is>
          <t>228368106</t>
        </is>
      </c>
      <c r="G186" s="1" t="n">
        <v>10239.3963251</v>
      </c>
      <c r="H186" s="1" t="n">
        <v>102.69</v>
      </c>
      <c r="I186" s="2" t="n">
        <v>1051483.608624519</v>
      </c>
      <c r="J186" s="3" t="n">
        <v>0.0022642863526994</v>
      </c>
      <c r="K186" s="4" t="n">
        <v>464377488.02</v>
      </c>
      <c r="L186" s="5" t="n">
        <v>20825001</v>
      </c>
      <c r="M186" s="6" t="n">
        <v>22.29903797</v>
      </c>
      <c r="N186" s="7">
        <f>IF(ISNUMBER(_xll.BDP($C186, "DELTA_MID")),_xll.BDP($C186, "DELTA_MID")," ")</f>
        <v/>
      </c>
      <c r="O186" s="7">
        <f>IF(ISNUMBER(N186),_xll.BDP($C186, "OPT_UNDL_TICKER"),"")</f>
        <v/>
      </c>
      <c r="P186" s="8">
        <f>IF(ISNUMBER(N186),_xll.BDP($C186, "OPT_UNDL_PX")," ")</f>
        <v/>
      </c>
      <c r="Q186" s="7">
        <f>IF(ISNUMBER(N186),+G186*_xll.BDP($C186, "PX_POS_MULT_FACTOR")*P186/K186," ")</f>
        <v/>
      </c>
      <c r="R186" s="8">
        <f>IF(OR($A186="TUA",$A186="TYA"),"",IF(ISNUMBER(_xll.BDP($C186,"DUR_ADJ_OAS_MID")),_xll.BDP($C186,"DUR_ADJ_OAS_MID"),IF(ISNUMBER(_xll.BDP($E186&amp;" ISIN","DUR_ADJ_OAS_MID")),_xll.BDP($E186&amp;" ISIN","DUR_ADJ_OAS_MID")," ")))</f>
        <v/>
      </c>
      <c r="S186" s="7">
        <f>IF(ISNUMBER(N186),Q186*N186,IF(ISNUMBER(R186),J186*R186," "))</f>
        <v/>
      </c>
      <c r="AB186" s="8" t="inlineStr">
        <is>
          <t>UQUATUB02</t>
        </is>
      </c>
    </row>
    <row r="187">
      <c r="A187" t="inlineStr">
        <is>
          <t>CDX</t>
        </is>
      </c>
      <c r="B187" t="inlineStr">
        <is>
          <t>CDW Corp/DE</t>
        </is>
      </c>
      <c r="C187" t="inlineStr">
        <is>
          <t>CDW UW</t>
        </is>
      </c>
      <c r="D187" t="inlineStr">
        <is>
          <t>BBM5MD6</t>
        </is>
      </c>
      <c r="E187" t="inlineStr">
        <is>
          <t>US12514G1085</t>
        </is>
      </c>
      <c r="F187" t="inlineStr">
        <is>
          <t>12514G108</t>
        </is>
      </c>
      <c r="G187" s="1" t="n">
        <v>6855.907256595</v>
      </c>
      <c r="H187" s="1" t="n">
        <v>138.71</v>
      </c>
      <c r="I187" s="2" t="n">
        <v>950982.8955622924</v>
      </c>
      <c r="J187" s="3" t="n">
        <v>0.0020478660574548</v>
      </c>
      <c r="K187" s="4" t="n">
        <v>464377488.02</v>
      </c>
      <c r="L187" s="5" t="n">
        <v>20825001</v>
      </c>
      <c r="M187" s="6" t="n">
        <v>22.29903797</v>
      </c>
      <c r="N187" s="7">
        <f>IF(ISNUMBER(_xll.BDP($C187, "DELTA_MID")),_xll.BDP($C187, "DELTA_MID")," ")</f>
        <v/>
      </c>
      <c r="O187" s="7">
        <f>IF(ISNUMBER(N187),_xll.BDP($C187, "OPT_UNDL_TICKER"),"")</f>
        <v/>
      </c>
      <c r="P187" s="8">
        <f>IF(ISNUMBER(N187),_xll.BDP($C187, "OPT_UNDL_PX")," ")</f>
        <v/>
      </c>
      <c r="Q187" s="7">
        <f>IF(ISNUMBER(N187),+G187*_xll.BDP($C187, "PX_POS_MULT_FACTOR")*P187/K187," ")</f>
        <v/>
      </c>
      <c r="R187" s="8">
        <f>IF(OR($A187="TUA",$A187="TYA"),"",IF(ISNUMBER(_xll.BDP($C187,"DUR_ADJ_OAS_MID")),_xll.BDP($C187,"DUR_ADJ_OAS_MID"),IF(ISNUMBER(_xll.BDP($E187&amp;" ISIN","DUR_ADJ_OAS_MID")),_xll.BDP($E187&amp;" ISIN","DUR_ADJ_OAS_MID")," ")))</f>
        <v/>
      </c>
      <c r="S187" s="7">
        <f>IF(ISNUMBER(N187),Q187*N187,IF(ISNUMBER(R187),J187*R187," "))</f>
        <v/>
      </c>
      <c r="AB187" s="8" t="inlineStr">
        <is>
          <t>UQUATUB02</t>
        </is>
      </c>
    </row>
    <row r="188">
      <c r="A188" t="inlineStr">
        <is>
          <t>CDX</t>
        </is>
      </c>
      <c r="B188" t="inlineStr">
        <is>
          <t>Chemed Corp</t>
        </is>
      </c>
      <c r="C188" t="inlineStr">
        <is>
          <t>CHE UN</t>
        </is>
      </c>
      <c r="D188" t="inlineStr">
        <is>
          <t>2190084</t>
        </is>
      </c>
      <c r="E188" t="inlineStr">
        <is>
          <t>US16359R1032</t>
        </is>
      </c>
      <c r="F188" t="inlineStr">
        <is>
          <t>16359R103</t>
        </is>
      </c>
      <c r="G188" s="1" t="n">
        <v>2283.623441225</v>
      </c>
      <c r="H188" s="1" t="n">
        <v>435.28</v>
      </c>
      <c r="I188" s="2" t="n">
        <v>994015.6114964178</v>
      </c>
      <c r="J188" s="3" t="n">
        <v>0.0021405335898918</v>
      </c>
      <c r="K188" s="4" t="n">
        <v>464377488.02</v>
      </c>
      <c r="L188" s="5" t="n">
        <v>20825001</v>
      </c>
      <c r="M188" s="6" t="n">
        <v>22.29903797</v>
      </c>
      <c r="N188" s="7">
        <f>IF(ISNUMBER(_xll.BDP($C188, "DELTA_MID")),_xll.BDP($C188, "DELTA_MID")," ")</f>
        <v/>
      </c>
      <c r="O188" s="7">
        <f>IF(ISNUMBER(N188),_xll.BDP($C188, "OPT_UNDL_TICKER"),"")</f>
        <v/>
      </c>
      <c r="P188" s="8">
        <f>IF(ISNUMBER(N188),_xll.BDP($C188, "OPT_UNDL_PX")," ")</f>
        <v/>
      </c>
      <c r="Q188" s="7">
        <f>IF(ISNUMBER(N188),+G188*_xll.BDP($C188, "PX_POS_MULT_FACTOR")*P188/K188," ")</f>
        <v/>
      </c>
      <c r="R188" s="8">
        <f>IF(OR($A188="TUA",$A188="TYA"),"",IF(ISNUMBER(_xll.BDP($C188,"DUR_ADJ_OAS_MID")),_xll.BDP($C188,"DUR_ADJ_OAS_MID"),IF(ISNUMBER(_xll.BDP($E188&amp;" ISIN","DUR_ADJ_OAS_MID")),_xll.BDP($E188&amp;" ISIN","DUR_ADJ_OAS_MID")," ")))</f>
        <v/>
      </c>
      <c r="S188" s="7">
        <f>IF(ISNUMBER(N188),Q188*N188,IF(ISNUMBER(R188),J188*R188," "))</f>
        <v/>
      </c>
      <c r="AB188" s="8" t="inlineStr">
        <is>
          <t>UQUATUB02</t>
        </is>
      </c>
    </row>
    <row r="189">
      <c r="A189" t="inlineStr">
        <is>
          <t>CDX</t>
        </is>
      </c>
      <c r="B189" t="inlineStr">
        <is>
          <t>Choice Hotels International In</t>
        </is>
      </c>
      <c r="C189" t="inlineStr">
        <is>
          <t>CHH UN</t>
        </is>
      </c>
      <c r="D189" t="inlineStr">
        <is>
          <t>2106780</t>
        </is>
      </c>
      <c r="E189" t="inlineStr">
        <is>
          <t>US1699051066</t>
        </is>
      </c>
      <c r="F189" t="inlineStr">
        <is>
          <t>169905106</t>
        </is>
      </c>
      <c r="G189" s="1" t="n">
        <v>10464.545436245</v>
      </c>
      <c r="H189" s="1" t="n">
        <v>95.2</v>
      </c>
      <c r="I189" s="2" t="n">
        <v>996224.725530524</v>
      </c>
      <c r="J189" s="3" t="n">
        <v>0.0021452907413281</v>
      </c>
      <c r="K189" s="4" t="n">
        <v>464377488.02</v>
      </c>
      <c r="L189" s="5" t="n">
        <v>20825001</v>
      </c>
      <c r="M189" s="6" t="n">
        <v>22.29903797</v>
      </c>
      <c r="N189" s="7">
        <f>IF(ISNUMBER(_xll.BDP($C189, "DELTA_MID")),_xll.BDP($C189, "DELTA_MID")," ")</f>
        <v/>
      </c>
      <c r="O189" s="7">
        <f>IF(ISNUMBER(N189),_xll.BDP($C189, "OPT_UNDL_TICKER"),"")</f>
        <v/>
      </c>
      <c r="P189" s="8">
        <f>IF(ISNUMBER(N189),_xll.BDP($C189, "OPT_UNDL_PX")," ")</f>
        <v/>
      </c>
      <c r="Q189" s="7">
        <f>IF(ISNUMBER(N189),+G189*_xll.BDP($C189, "PX_POS_MULT_FACTOR")*P189/K189," ")</f>
        <v/>
      </c>
      <c r="R189" s="8">
        <f>IF(OR($A189="TUA",$A189="TYA"),"",IF(ISNUMBER(_xll.BDP($C189,"DUR_ADJ_OAS_MID")),_xll.BDP($C189,"DUR_ADJ_OAS_MID"),IF(ISNUMBER(_xll.BDP($E189&amp;" ISIN","DUR_ADJ_OAS_MID")),_xll.BDP($E189&amp;" ISIN","DUR_ADJ_OAS_MID")," ")))</f>
        <v/>
      </c>
      <c r="S189" s="7">
        <f>IF(ISNUMBER(N189),Q189*N189,IF(ISNUMBER(R189),J189*R189," "))</f>
        <v/>
      </c>
      <c r="AB189" s="8" t="inlineStr">
        <is>
          <t>UQUATUB02</t>
        </is>
      </c>
    </row>
    <row r="190">
      <c r="A190" t="inlineStr">
        <is>
          <t>CDX</t>
        </is>
      </c>
      <c r="B190" t="inlineStr">
        <is>
          <t>Colgate-Palmolive Co</t>
        </is>
      </c>
      <c r="C190" t="inlineStr">
        <is>
          <t>CL UN</t>
        </is>
      </c>
      <c r="D190" t="inlineStr">
        <is>
          <t>2209106</t>
        </is>
      </c>
      <c r="E190" t="inlineStr">
        <is>
          <t>US1941621039</t>
        </is>
      </c>
      <c r="F190" t="inlineStr">
        <is>
          <t>194162103</t>
        </is>
      </c>
      <c r="G190" s="1" t="n">
        <v>12743.8182565</v>
      </c>
      <c r="H190" s="1" t="n">
        <v>80.25</v>
      </c>
      <c r="I190" s="2" t="n">
        <v>1022691.415084125</v>
      </c>
      <c r="J190" s="3" t="n">
        <v>0.0022022846530408</v>
      </c>
      <c r="K190" s="4" t="n">
        <v>464377488.02</v>
      </c>
      <c r="L190" s="5" t="n">
        <v>20825001</v>
      </c>
      <c r="M190" s="6" t="n">
        <v>22.29903797</v>
      </c>
      <c r="N190" s="7">
        <f>IF(ISNUMBER(_xll.BDP($C190, "DELTA_MID")),_xll.BDP($C190, "DELTA_MID")," ")</f>
        <v/>
      </c>
      <c r="O190" s="7">
        <f>IF(ISNUMBER(N190),_xll.BDP($C190, "OPT_UNDL_TICKER"),"")</f>
        <v/>
      </c>
      <c r="P190" s="8">
        <f>IF(ISNUMBER(N190),_xll.BDP($C190, "OPT_UNDL_PX")," ")</f>
        <v/>
      </c>
      <c r="Q190" s="7">
        <f>IF(ISNUMBER(N190),+G190*_xll.BDP($C190, "PX_POS_MULT_FACTOR")*P190/K190," ")</f>
        <v/>
      </c>
      <c r="R190" s="8">
        <f>IF(OR($A190="TUA",$A190="TYA"),"",IF(ISNUMBER(_xll.BDP($C190,"DUR_ADJ_OAS_MID")),_xll.BDP($C190,"DUR_ADJ_OAS_MID"),IF(ISNUMBER(_xll.BDP($E190&amp;" ISIN","DUR_ADJ_OAS_MID")),_xll.BDP($E190&amp;" ISIN","DUR_ADJ_OAS_MID")," ")))</f>
        <v/>
      </c>
      <c r="S190" s="7">
        <f>IF(ISNUMBER(N190),Q190*N190,IF(ISNUMBER(R190),J190*R190," "))</f>
        <v/>
      </c>
      <c r="AB190" s="8" t="inlineStr">
        <is>
          <t>UQUATUB02</t>
        </is>
      </c>
    </row>
    <row r="191">
      <c r="A191" t="inlineStr">
        <is>
          <t>CDX</t>
        </is>
      </c>
      <c r="B191" t="inlineStr">
        <is>
          <t>Core &amp; Main Inc</t>
        </is>
      </c>
      <c r="C191" t="inlineStr">
        <is>
          <t>CNM UN</t>
        </is>
      </c>
      <c r="D191" t="inlineStr">
        <is>
          <t>BNXKS92</t>
        </is>
      </c>
      <c r="E191" t="inlineStr">
        <is>
          <t>US21874C1027</t>
        </is>
      </c>
      <c r="F191" t="inlineStr">
        <is>
          <t>21874C102</t>
        </is>
      </c>
      <c r="G191" s="1" t="n">
        <v>21095.54638674</v>
      </c>
      <c r="H191" s="1" t="n">
        <v>54.19</v>
      </c>
      <c r="I191" s="2" t="n">
        <v>1143167.65869744</v>
      </c>
      <c r="J191" s="3" t="n">
        <v>0.0024617206651675</v>
      </c>
      <c r="K191" s="4" t="n">
        <v>464377488.02</v>
      </c>
      <c r="L191" s="5" t="n">
        <v>20825001</v>
      </c>
      <c r="M191" s="6" t="n">
        <v>22.29903797</v>
      </c>
      <c r="N191" s="7">
        <f>IF(ISNUMBER(_xll.BDP($C191, "DELTA_MID")),_xll.BDP($C191, "DELTA_MID")," ")</f>
        <v/>
      </c>
      <c r="O191" s="7">
        <f>IF(ISNUMBER(N191),_xll.BDP($C191, "OPT_UNDL_TICKER"),"")</f>
        <v/>
      </c>
      <c r="P191" s="8">
        <f>IF(ISNUMBER(N191),_xll.BDP($C191, "OPT_UNDL_PX")," ")</f>
        <v/>
      </c>
      <c r="Q191" s="7">
        <f>IF(ISNUMBER(N191),+G191*_xll.BDP($C191, "PX_POS_MULT_FACTOR")*P191/K191," ")</f>
        <v/>
      </c>
      <c r="R191" s="8">
        <f>IF(OR($A191="TUA",$A191="TYA"),"",IF(ISNUMBER(_xll.BDP($C191,"DUR_ADJ_OAS_MID")),_xll.BDP($C191,"DUR_ADJ_OAS_MID"),IF(ISNUMBER(_xll.BDP($E191&amp;" ISIN","DUR_ADJ_OAS_MID")),_xll.BDP($E191&amp;" ISIN","DUR_ADJ_OAS_MID")," ")))</f>
        <v/>
      </c>
      <c r="S191" s="7">
        <f>IF(ISNUMBER(N191),Q191*N191,IF(ISNUMBER(R191),J191*R191," "))</f>
        <v/>
      </c>
      <c r="AB191" s="8" t="inlineStr">
        <is>
          <t>UQUATUB02</t>
        </is>
      </c>
    </row>
    <row r="192">
      <c r="A192" t="inlineStr">
        <is>
          <t>CDX</t>
        </is>
      </c>
      <c r="B192" t="inlineStr">
        <is>
          <t>CenterPoint Energy Inc</t>
        </is>
      </c>
      <c r="C192" t="inlineStr">
        <is>
          <t>CNP UN</t>
        </is>
      </c>
      <c r="D192" t="inlineStr">
        <is>
          <t>2440637</t>
        </is>
      </c>
      <c r="E192" t="inlineStr">
        <is>
          <t>US15189T1079</t>
        </is>
      </c>
      <c r="F192" t="inlineStr">
        <is>
          <t>15189T107</t>
        </is>
      </c>
      <c r="G192" s="1" t="n">
        <v>25029.063755765</v>
      </c>
      <c r="H192" s="1" t="n">
        <v>38.2</v>
      </c>
      <c r="I192" s="2" t="n">
        <v>956110.2354702232</v>
      </c>
      <c r="J192" s="3" t="n">
        <v>0.002058907376296</v>
      </c>
      <c r="K192" s="4" t="n">
        <v>464377488.02</v>
      </c>
      <c r="L192" s="5" t="n">
        <v>20825001</v>
      </c>
      <c r="M192" s="6" t="n">
        <v>22.29903797</v>
      </c>
      <c r="N192" s="7">
        <f>IF(ISNUMBER(_xll.BDP($C192, "DELTA_MID")),_xll.BDP($C192, "DELTA_MID")," ")</f>
        <v/>
      </c>
      <c r="O192" s="7">
        <f>IF(ISNUMBER(N192),_xll.BDP($C192, "OPT_UNDL_TICKER"),"")</f>
        <v/>
      </c>
      <c r="P192" s="8">
        <f>IF(ISNUMBER(N192),_xll.BDP($C192, "OPT_UNDL_PX")," ")</f>
        <v/>
      </c>
      <c r="Q192" s="7">
        <f>IF(ISNUMBER(N192),+G192*_xll.BDP($C192, "PX_POS_MULT_FACTOR")*P192/K192," ")</f>
        <v/>
      </c>
      <c r="R192" s="8">
        <f>IF(OR($A192="TUA",$A192="TYA"),"",IF(ISNUMBER(_xll.BDP($C192,"DUR_ADJ_OAS_MID")),_xll.BDP($C192,"DUR_ADJ_OAS_MID"),IF(ISNUMBER(_xll.BDP($E192&amp;" ISIN","DUR_ADJ_OAS_MID")),_xll.BDP($E192&amp;" ISIN","DUR_ADJ_OAS_MID")," ")))</f>
        <v/>
      </c>
      <c r="S192" s="7">
        <f>IF(ISNUMBER(N192),Q192*N192,IF(ISNUMBER(R192),J192*R192," "))</f>
        <v/>
      </c>
      <c r="AB192" s="8" t="inlineStr">
        <is>
          <t>UQUATUB02</t>
        </is>
      </c>
    </row>
    <row r="193">
      <c r="A193" t="inlineStr">
        <is>
          <t>CDX</t>
        </is>
      </c>
      <c r="B193" t="inlineStr">
        <is>
          <t>Corcept Therapeutics Inc</t>
        </is>
      </c>
      <c r="C193" t="inlineStr">
        <is>
          <t>CORT UR</t>
        </is>
      </c>
      <c r="D193" t="inlineStr">
        <is>
          <t>B00SCY1</t>
        </is>
      </c>
      <c r="E193" t="inlineStr">
        <is>
          <t>US2183521028</t>
        </is>
      </c>
      <c r="F193" t="inlineStr">
        <is>
          <t>218352102</t>
        </is>
      </c>
      <c r="G193" s="1" t="n">
        <v>13167.2627831</v>
      </c>
      <c r="H193" s="1" t="n">
        <v>83.59</v>
      </c>
      <c r="I193" s="2" t="n">
        <v>1100651.496039329</v>
      </c>
      <c r="J193" s="3" t="n">
        <v>0.0023701654891417</v>
      </c>
      <c r="K193" s="4" t="n">
        <v>464377488.02</v>
      </c>
      <c r="L193" s="5" t="n">
        <v>20825001</v>
      </c>
      <c r="M193" s="6" t="n">
        <v>22.29903797</v>
      </c>
      <c r="N193" s="7">
        <f>IF(ISNUMBER(_xll.BDP($C193, "DELTA_MID")),_xll.BDP($C193, "DELTA_MID")," ")</f>
        <v/>
      </c>
      <c r="O193" s="7">
        <f>IF(ISNUMBER(N193),_xll.BDP($C193, "OPT_UNDL_TICKER"),"")</f>
        <v/>
      </c>
      <c r="P193" s="8">
        <f>IF(ISNUMBER(N193),_xll.BDP($C193, "OPT_UNDL_PX")," ")</f>
        <v/>
      </c>
      <c r="Q193" s="7">
        <f>IF(ISNUMBER(N193),+G193*_xll.BDP($C193, "PX_POS_MULT_FACTOR")*P193/K193," ")</f>
        <v/>
      </c>
      <c r="R193" s="8">
        <f>IF(OR($A193="TUA",$A193="TYA"),"",IF(ISNUMBER(_xll.BDP($C193,"DUR_ADJ_OAS_MID")),_xll.BDP($C193,"DUR_ADJ_OAS_MID"),IF(ISNUMBER(_xll.BDP($E193&amp;" ISIN","DUR_ADJ_OAS_MID")),_xll.BDP($E193&amp;" ISIN","DUR_ADJ_OAS_MID")," ")))</f>
        <v/>
      </c>
      <c r="S193" s="7">
        <f>IF(ISNUMBER(N193),Q193*N193,IF(ISNUMBER(R193),J193*R193," "))</f>
        <v/>
      </c>
      <c r="AB193" s="8" t="inlineStr">
        <is>
          <t>UQUATUB02</t>
        </is>
      </c>
    </row>
    <row r="194">
      <c r="A194" t="inlineStr">
        <is>
          <t>CDX</t>
        </is>
      </c>
      <c r="B194" t="inlineStr">
        <is>
          <t>CRH PLC</t>
        </is>
      </c>
      <c r="C194" t="inlineStr">
        <is>
          <t>CRH UN</t>
        </is>
      </c>
      <c r="D194" t="inlineStr">
        <is>
          <t>B01ZKD6</t>
        </is>
      </c>
      <c r="E194" t="inlineStr">
        <is>
          <t>IE0001827041</t>
        </is>
      </c>
      <c r="G194" s="1" t="n">
        <v>9077.804397829999</v>
      </c>
      <c r="H194" s="1" t="n">
        <v>127.54</v>
      </c>
      <c r="I194" s="2" t="n">
        <v>1157783.172899238</v>
      </c>
      <c r="J194" s="3" t="n">
        <v>0.0024931940129909</v>
      </c>
      <c r="K194" s="4" t="n">
        <v>464377488.02</v>
      </c>
      <c r="L194" s="5" t="n">
        <v>20825001</v>
      </c>
      <c r="M194" s="6" t="n">
        <v>22.29903797</v>
      </c>
      <c r="N194" s="7">
        <f>IF(ISNUMBER(_xll.BDP($C194, "DELTA_MID")),_xll.BDP($C194, "DELTA_MID")," ")</f>
        <v/>
      </c>
      <c r="O194" s="7">
        <f>IF(ISNUMBER(N194),_xll.BDP($C194, "OPT_UNDL_TICKER"),"")</f>
        <v/>
      </c>
      <c r="P194" s="8">
        <f>IF(ISNUMBER(N194),_xll.BDP($C194, "OPT_UNDL_PX")," ")</f>
        <v/>
      </c>
      <c r="Q194" s="7">
        <f>IF(ISNUMBER(N194),+G194*_xll.BDP($C194, "PX_POS_MULT_FACTOR")*P194/K194," ")</f>
        <v/>
      </c>
      <c r="R194" s="8">
        <f>IF(OR($A194="TUA",$A194="TYA"),"",IF(ISNUMBER(_xll.BDP($C194,"DUR_ADJ_OAS_MID")),_xll.BDP($C194,"DUR_ADJ_OAS_MID"),IF(ISNUMBER(_xll.BDP($E194&amp;" ISIN","DUR_ADJ_OAS_MID")),_xll.BDP($E194&amp;" ISIN","DUR_ADJ_OAS_MID")," ")))</f>
        <v/>
      </c>
      <c r="S194" s="7">
        <f>IF(ISNUMBER(N194),Q194*N194,IF(ISNUMBER(R194),J194*R194," "))</f>
        <v/>
      </c>
      <c r="AB194" s="8" t="inlineStr">
        <is>
          <t>UQUATUB02</t>
        </is>
      </c>
    </row>
    <row r="195">
      <c r="A195" t="inlineStr">
        <is>
          <t>CDX</t>
        </is>
      </c>
      <c r="B195" t="inlineStr">
        <is>
          <t>Crocs Inc</t>
        </is>
      </c>
      <c r="C195" t="inlineStr">
        <is>
          <t>CROX UW</t>
        </is>
      </c>
      <c r="D195" t="inlineStr">
        <is>
          <t>B0T7Z62</t>
        </is>
      </c>
      <c r="E195" t="inlineStr">
        <is>
          <t>US2270461096</t>
        </is>
      </c>
      <c r="F195" t="inlineStr">
        <is>
          <t>227046109</t>
        </is>
      </c>
      <c r="G195" s="1" t="n">
        <v>13553.004911925</v>
      </c>
      <c r="H195" s="1" t="n">
        <v>90.61</v>
      </c>
      <c r="I195" s="2" t="n">
        <v>1228037.775069524</v>
      </c>
      <c r="J195" s="3" t="n">
        <v>0.0026444817131545</v>
      </c>
      <c r="K195" s="4" t="n">
        <v>464377488.02</v>
      </c>
      <c r="L195" s="5" t="n">
        <v>20825001</v>
      </c>
      <c r="M195" s="6" t="n">
        <v>22.29903797</v>
      </c>
      <c r="N195" s="7">
        <f>IF(ISNUMBER(_xll.BDP($C195, "DELTA_MID")),_xll.BDP($C195, "DELTA_MID")," ")</f>
        <v/>
      </c>
      <c r="O195" s="7">
        <f>IF(ISNUMBER(N195),_xll.BDP($C195, "OPT_UNDL_TICKER"),"")</f>
        <v/>
      </c>
      <c r="P195" s="8">
        <f>IF(ISNUMBER(N195),_xll.BDP($C195, "OPT_UNDL_PX")," ")</f>
        <v/>
      </c>
      <c r="Q195" s="7">
        <f>IF(ISNUMBER(N195),+G195*_xll.BDP($C195, "PX_POS_MULT_FACTOR")*P195/K195," ")</f>
        <v/>
      </c>
      <c r="R195" s="8">
        <f>IF(OR($A195="TUA",$A195="TYA"),"",IF(ISNUMBER(_xll.BDP($C195,"DUR_ADJ_OAS_MID")),_xll.BDP($C195,"DUR_ADJ_OAS_MID"),IF(ISNUMBER(_xll.BDP($E195&amp;" ISIN","DUR_ADJ_OAS_MID")),_xll.BDP($E195&amp;" ISIN","DUR_ADJ_OAS_MID")," ")))</f>
        <v/>
      </c>
      <c r="S195" s="7">
        <f>IF(ISNUMBER(N195),Q195*N195,IF(ISNUMBER(R195),J195*R195," "))</f>
        <v/>
      </c>
      <c r="AB195" s="8" t="inlineStr">
        <is>
          <t>UQUATUB02</t>
        </is>
      </c>
    </row>
    <row r="196">
      <c r="A196" t="inlineStr">
        <is>
          <t>CDX</t>
        </is>
      </c>
      <c r="B196" t="inlineStr">
        <is>
          <t>Cintas Corp</t>
        </is>
      </c>
      <c r="C196" t="inlineStr">
        <is>
          <t>CTAS UW</t>
        </is>
      </c>
      <c r="D196" t="inlineStr">
        <is>
          <t>2197137</t>
        </is>
      </c>
      <c r="E196" t="inlineStr">
        <is>
          <t>US1729081059</t>
        </is>
      </c>
      <c r="F196" t="inlineStr">
        <is>
          <t>172908105</t>
        </is>
      </c>
      <c r="G196" s="1" t="n">
        <v>5326.987248515</v>
      </c>
      <c r="H196" s="1" t="n">
        <v>191.18</v>
      </c>
      <c r="I196" s="2" t="n">
        <v>1018413.422171098</v>
      </c>
      <c r="J196" s="3" t="n">
        <v>0.0021930723354256</v>
      </c>
      <c r="K196" s="4" t="n">
        <v>464377488.02</v>
      </c>
      <c r="L196" s="5" t="n">
        <v>20825001</v>
      </c>
      <c r="M196" s="6" t="n">
        <v>22.29903797</v>
      </c>
      <c r="N196" s="7">
        <f>IF(ISNUMBER(_xll.BDP($C196, "DELTA_MID")),_xll.BDP($C196, "DELTA_MID")," ")</f>
        <v/>
      </c>
      <c r="O196" s="7">
        <f>IF(ISNUMBER(N196),_xll.BDP($C196, "OPT_UNDL_TICKER"),"")</f>
        <v/>
      </c>
      <c r="P196" s="8">
        <f>IF(ISNUMBER(N196),_xll.BDP($C196, "OPT_UNDL_PX")," ")</f>
        <v/>
      </c>
      <c r="Q196" s="7">
        <f>IF(ISNUMBER(N196),+G196*_xll.BDP($C196, "PX_POS_MULT_FACTOR")*P196/K196," ")</f>
        <v/>
      </c>
      <c r="R196" s="8">
        <f>IF(OR($A196="TUA",$A196="TYA"),"",IF(ISNUMBER(_xll.BDP($C196,"DUR_ADJ_OAS_MID")),_xll.BDP($C196,"DUR_ADJ_OAS_MID"),IF(ISNUMBER(_xll.BDP($E196&amp;" ISIN","DUR_ADJ_OAS_MID")),_xll.BDP($E196&amp;" ISIN","DUR_ADJ_OAS_MID")," ")))</f>
        <v/>
      </c>
      <c r="S196" s="7">
        <f>IF(ISNUMBER(N196),Q196*N196,IF(ISNUMBER(R196),J196*R196," "))</f>
        <v/>
      </c>
      <c r="AB196" s="8" t="inlineStr">
        <is>
          <t>UQUATUB02</t>
        </is>
      </c>
    </row>
    <row r="197">
      <c r="A197" t="inlineStr">
        <is>
          <t>CDX</t>
        </is>
      </c>
      <c r="B197" t="inlineStr">
        <is>
          <t>Cognizant Technology Solutions</t>
        </is>
      </c>
      <c r="C197" t="inlineStr">
        <is>
          <t>CTSH UW</t>
        </is>
      </c>
      <c r="D197" t="inlineStr">
        <is>
          <t>2257019</t>
        </is>
      </c>
      <c r="E197" t="inlineStr">
        <is>
          <t>US1924461023</t>
        </is>
      </c>
      <c r="F197" t="inlineStr">
        <is>
          <t>192446102</t>
        </is>
      </c>
      <c r="G197" s="1" t="n">
        <v>13696.708687705</v>
      </c>
      <c r="H197" s="1" t="n">
        <v>85.42</v>
      </c>
      <c r="I197" s="2" t="n">
        <v>1169972.856103761</v>
      </c>
      <c r="J197" s="3" t="n">
        <v>0.002519443526628</v>
      </c>
      <c r="K197" s="4" t="n">
        <v>464377488.02</v>
      </c>
      <c r="L197" s="5" t="n">
        <v>20825001</v>
      </c>
      <c r="M197" s="6" t="n">
        <v>22.29903797</v>
      </c>
      <c r="N197" s="7">
        <f>IF(ISNUMBER(_xll.BDP($C197, "DELTA_MID")),_xll.BDP($C197, "DELTA_MID")," ")</f>
        <v/>
      </c>
      <c r="O197" s="7">
        <f>IF(ISNUMBER(N197),_xll.BDP($C197, "OPT_UNDL_TICKER"),"")</f>
        <v/>
      </c>
      <c r="P197" s="8">
        <f>IF(ISNUMBER(N197),_xll.BDP($C197, "OPT_UNDL_PX")," ")</f>
        <v/>
      </c>
      <c r="Q197" s="7">
        <f>IF(ISNUMBER(N197),+G197*_xll.BDP($C197, "PX_POS_MULT_FACTOR")*P197/K197," ")</f>
        <v/>
      </c>
      <c r="R197" s="8">
        <f>IF(OR($A197="TUA",$A197="TYA"),"",IF(ISNUMBER(_xll.BDP($C197,"DUR_ADJ_OAS_MID")),_xll.BDP($C197,"DUR_ADJ_OAS_MID"),IF(ISNUMBER(_xll.BDP($E197&amp;" ISIN","DUR_ADJ_OAS_MID")),_xll.BDP($E197&amp;" ISIN","DUR_ADJ_OAS_MID")," ")))</f>
        <v/>
      </c>
      <c r="S197" s="7">
        <f>IF(ISNUMBER(N197),Q197*N197,IF(ISNUMBER(R197),J197*R197," "))</f>
        <v/>
      </c>
      <c r="AB197" s="8" t="inlineStr">
        <is>
          <t>UQUATUB02</t>
        </is>
      </c>
    </row>
    <row r="198">
      <c r="A198" t="inlineStr">
        <is>
          <t>CDX</t>
        </is>
      </c>
      <c r="B198" t="inlineStr">
        <is>
          <t>Crane NXT Co</t>
        </is>
      </c>
      <c r="C198" t="inlineStr">
        <is>
          <t>CXT UN</t>
        </is>
      </c>
      <c r="D198" t="inlineStr">
        <is>
          <t>BQ7W2W6</t>
        </is>
      </c>
      <c r="E198" t="inlineStr">
        <is>
          <t>US2244411052</t>
        </is>
      </c>
      <c r="F198" t="inlineStr">
        <is>
          <t>224441105</t>
        </is>
      </c>
      <c r="G198" s="1" t="n">
        <v>16976.531828145</v>
      </c>
      <c r="H198" s="1" t="n">
        <v>48.46</v>
      </c>
      <c r="I198" s="2" t="n">
        <v>822682.7323919068</v>
      </c>
      <c r="J198" s="3" t="n">
        <v>0.0017715818566047</v>
      </c>
      <c r="K198" s="4" t="n">
        <v>464377488.02</v>
      </c>
      <c r="L198" s="5" t="n">
        <v>20825001</v>
      </c>
      <c r="M198" s="6" t="n">
        <v>22.29903797</v>
      </c>
      <c r="N198" s="7">
        <f>IF(ISNUMBER(_xll.BDP($C198, "DELTA_MID")),_xll.BDP($C198, "DELTA_MID")," ")</f>
        <v/>
      </c>
      <c r="O198" s="7">
        <f>IF(ISNUMBER(N198),_xll.BDP($C198, "OPT_UNDL_TICKER"),"")</f>
        <v/>
      </c>
      <c r="P198" s="8">
        <f>IF(ISNUMBER(N198),_xll.BDP($C198, "OPT_UNDL_PX")," ")</f>
        <v/>
      </c>
      <c r="Q198" s="7">
        <f>IF(ISNUMBER(N198),+G198*_xll.BDP($C198, "PX_POS_MULT_FACTOR")*P198/K198," ")</f>
        <v/>
      </c>
      <c r="R198" s="8">
        <f>IF(OR($A198="TUA",$A198="TYA"),"",IF(ISNUMBER(_xll.BDP($C198,"DUR_ADJ_OAS_MID")),_xll.BDP($C198,"DUR_ADJ_OAS_MID"),IF(ISNUMBER(_xll.BDP($E198&amp;" ISIN","DUR_ADJ_OAS_MID")),_xll.BDP($E198&amp;" ISIN","DUR_ADJ_OAS_MID")," ")))</f>
        <v/>
      </c>
      <c r="S198" s="7">
        <f>IF(ISNUMBER(N198),Q198*N198,IF(ISNUMBER(R198),J198*R198," "))</f>
        <v/>
      </c>
      <c r="AB198" s="8" t="inlineStr">
        <is>
          <t>UQUATUB02</t>
        </is>
      </c>
    </row>
    <row r="199">
      <c r="A199" t="inlineStr">
        <is>
          <t>CDX</t>
        </is>
      </c>
      <c r="B199" t="inlineStr">
        <is>
          <t>Deckers Outdoor Corp</t>
        </is>
      </c>
      <c r="C199" t="inlineStr">
        <is>
          <t>DECK UN</t>
        </is>
      </c>
      <c r="D199" t="inlineStr">
        <is>
          <t>2267278</t>
        </is>
      </c>
      <c r="E199" t="inlineStr">
        <is>
          <t>US2435371073</t>
        </is>
      </c>
      <c r="F199" t="inlineStr">
        <is>
          <t>243537107</t>
        </is>
      </c>
      <c r="G199" s="1" t="n">
        <v>12009.84044959</v>
      </c>
      <c r="H199" s="1" t="n">
        <v>100.95</v>
      </c>
      <c r="I199" s="2" t="n">
        <v>1212393.39338611</v>
      </c>
      <c r="J199" s="3" t="n">
        <v>0.0026107927810098</v>
      </c>
      <c r="K199" s="4" t="n">
        <v>464377488.02</v>
      </c>
      <c r="L199" s="5" t="n">
        <v>20825001</v>
      </c>
      <c r="M199" s="6" t="n">
        <v>22.29903797</v>
      </c>
      <c r="N199" s="7">
        <f>IF(ISNUMBER(_xll.BDP($C199, "DELTA_MID")),_xll.BDP($C199, "DELTA_MID")," ")</f>
        <v/>
      </c>
      <c r="O199" s="7">
        <f>IF(ISNUMBER(N199),_xll.BDP($C199, "OPT_UNDL_TICKER"),"")</f>
        <v/>
      </c>
      <c r="P199" s="8">
        <f>IF(ISNUMBER(N199),_xll.BDP($C199, "OPT_UNDL_PX")," ")</f>
        <v/>
      </c>
      <c r="Q199" s="7">
        <f>IF(ISNUMBER(N199),+G199*_xll.BDP($C199, "PX_POS_MULT_FACTOR")*P199/K199," ")</f>
        <v/>
      </c>
      <c r="R199" s="8">
        <f>IF(OR($A199="TUA",$A199="TYA"),"",IF(ISNUMBER(_xll.BDP($C199,"DUR_ADJ_OAS_MID")),_xll.BDP($C199,"DUR_ADJ_OAS_MID"),IF(ISNUMBER(_xll.BDP($E199&amp;" ISIN","DUR_ADJ_OAS_MID")),_xll.BDP($E199&amp;" ISIN","DUR_ADJ_OAS_MID")," ")))</f>
        <v/>
      </c>
      <c r="S199" s="7">
        <f>IF(ISNUMBER(N199),Q199*N199,IF(ISNUMBER(R199),J199*R199," "))</f>
        <v/>
      </c>
      <c r="AB199" s="8" t="inlineStr">
        <is>
          <t>UQUATUB02</t>
        </is>
      </c>
    </row>
    <row r="200">
      <c r="A200" t="inlineStr">
        <is>
          <t>CDX</t>
        </is>
      </c>
      <c r="B200" t="inlineStr">
        <is>
          <t>Domino's Pizza Inc</t>
        </is>
      </c>
      <c r="C200" t="inlineStr">
        <is>
          <t>DPZ UW</t>
        </is>
      </c>
      <c r="D200" t="inlineStr">
        <is>
          <t>B01SD70</t>
        </is>
      </c>
      <c r="E200" t="inlineStr">
        <is>
          <t>US25754A2015</t>
        </is>
      </c>
      <c r="F200" t="inlineStr">
        <is>
          <t>25754A201</t>
        </is>
      </c>
      <c r="G200" s="1" t="n">
        <v>2425.041499815</v>
      </c>
      <c r="H200" s="1" t="n">
        <v>425.43</v>
      </c>
      <c r="I200" s="2" t="n">
        <v>1031685.405266295</v>
      </c>
      <c r="J200" s="3" t="n">
        <v>0.0022216524958287</v>
      </c>
      <c r="K200" s="4" t="n">
        <v>464377488.02</v>
      </c>
      <c r="L200" s="5" t="n">
        <v>20825001</v>
      </c>
      <c r="M200" s="6" t="n">
        <v>22.29903797</v>
      </c>
      <c r="N200" s="7">
        <f>IF(ISNUMBER(_xll.BDP($C200, "DELTA_MID")),_xll.BDP($C200, "DELTA_MID")," ")</f>
        <v/>
      </c>
      <c r="O200" s="7">
        <f>IF(ISNUMBER(N200),_xll.BDP($C200, "OPT_UNDL_TICKER"),"")</f>
        <v/>
      </c>
      <c r="P200" s="8">
        <f>IF(ISNUMBER(N200),_xll.BDP($C200, "OPT_UNDL_PX")," ")</f>
        <v/>
      </c>
      <c r="Q200" s="7">
        <f>IF(ISNUMBER(N200),+G200*_xll.BDP($C200, "PX_POS_MULT_FACTOR")*P200/K200," ")</f>
        <v/>
      </c>
      <c r="R200" s="8">
        <f>IF(OR($A200="TUA",$A200="TYA"),"",IF(ISNUMBER(_xll.BDP($C200,"DUR_ADJ_OAS_MID")),_xll.BDP($C200,"DUR_ADJ_OAS_MID"),IF(ISNUMBER(_xll.BDP($E200&amp;" ISIN","DUR_ADJ_OAS_MID")),_xll.BDP($E200&amp;" ISIN","DUR_ADJ_OAS_MID")," ")))</f>
        <v/>
      </c>
      <c r="S200" s="7">
        <f>IF(ISNUMBER(N200),Q200*N200,IF(ISNUMBER(R200),J200*R200," "))</f>
        <v/>
      </c>
      <c r="AB200" s="8" t="inlineStr">
        <is>
          <t>UQUATUB02</t>
        </is>
      </c>
    </row>
    <row r="201">
      <c r="A201" t="inlineStr">
        <is>
          <t>CDX</t>
        </is>
      </c>
      <c r="B201" t="inlineStr">
        <is>
          <t>DT Midstream Inc</t>
        </is>
      </c>
      <c r="C201" t="inlineStr">
        <is>
          <t>DTM UN</t>
        </is>
      </c>
      <c r="D201" t="inlineStr">
        <is>
          <t>BN7L880</t>
        </is>
      </c>
      <c r="E201" t="inlineStr">
        <is>
          <t>US23345M1071</t>
        </is>
      </c>
      <c r="F201" t="inlineStr">
        <is>
          <t>23345M107</t>
        </is>
      </c>
      <c r="G201" s="1" t="n">
        <v>8579.049567905</v>
      </c>
      <c r="H201" s="1" t="n">
        <v>120.55</v>
      </c>
      <c r="I201" s="2" t="n">
        <v>1034204.425410948</v>
      </c>
      <c r="J201" s="3" t="n">
        <v>0.0022270770054348</v>
      </c>
      <c r="K201" s="4" t="n">
        <v>464377488.02</v>
      </c>
      <c r="L201" s="5" t="n">
        <v>20825001</v>
      </c>
      <c r="M201" s="6" t="n">
        <v>22.29903797</v>
      </c>
      <c r="N201" s="7">
        <f>IF(ISNUMBER(_xll.BDP($C201, "DELTA_MID")),_xll.BDP($C201, "DELTA_MID")," ")</f>
        <v/>
      </c>
      <c r="O201" s="7">
        <f>IF(ISNUMBER(N201),_xll.BDP($C201, "OPT_UNDL_TICKER"),"")</f>
        <v/>
      </c>
      <c r="P201" s="8">
        <f>IF(ISNUMBER(N201),_xll.BDP($C201, "OPT_UNDL_PX")," ")</f>
        <v/>
      </c>
      <c r="Q201" s="7">
        <f>IF(ISNUMBER(N201),+G201*_xll.BDP($C201, "PX_POS_MULT_FACTOR")*P201/K201," ")</f>
        <v/>
      </c>
      <c r="R201" s="8">
        <f>IF(OR($A201="TUA",$A201="TYA"),"",IF(ISNUMBER(_xll.BDP($C201,"DUR_ADJ_OAS_MID")),_xll.BDP($C201,"DUR_ADJ_OAS_MID"),IF(ISNUMBER(_xll.BDP($E201&amp;" ISIN","DUR_ADJ_OAS_MID")),_xll.BDP($E201&amp;" ISIN","DUR_ADJ_OAS_MID")," ")))</f>
        <v/>
      </c>
      <c r="S201" s="7">
        <f>IF(ISNUMBER(N201),Q201*N201,IF(ISNUMBER(R201),J201*R201," "))</f>
        <v/>
      </c>
      <c r="AB201" s="8" t="inlineStr">
        <is>
          <t>UQUATUB02</t>
        </is>
      </c>
    </row>
    <row r="202">
      <c r="A202" t="inlineStr">
        <is>
          <t>CDX</t>
        </is>
      </c>
      <c r="B202" t="inlineStr">
        <is>
          <t>Electronic Arts Inc</t>
        </is>
      </c>
      <c r="C202" t="inlineStr">
        <is>
          <t>EA UW</t>
        </is>
      </c>
      <c r="D202" t="inlineStr">
        <is>
          <t>2310194</t>
        </is>
      </c>
      <c r="E202" t="inlineStr">
        <is>
          <t>US2855121099</t>
        </is>
      </c>
      <c r="F202" t="inlineStr">
        <is>
          <t>285512109</t>
        </is>
      </c>
      <c r="G202" s="1" t="n">
        <v>5056.64101417</v>
      </c>
      <c r="H202" s="1" t="n">
        <v>204.78</v>
      </c>
      <c r="I202" s="2" t="n">
        <v>1035498.946881733</v>
      </c>
      <c r="J202" s="3" t="n">
        <v>0.0022298646545009</v>
      </c>
      <c r="K202" s="4" t="n">
        <v>464377488.02</v>
      </c>
      <c r="L202" s="5" t="n">
        <v>20825001</v>
      </c>
      <c r="M202" s="6" t="n">
        <v>22.29903797</v>
      </c>
      <c r="N202" s="7">
        <f>IF(ISNUMBER(_xll.BDP($C202, "DELTA_MID")),_xll.BDP($C202, "DELTA_MID")," ")</f>
        <v/>
      </c>
      <c r="O202" s="7">
        <f>IF(ISNUMBER(N202),_xll.BDP($C202, "OPT_UNDL_TICKER"),"")</f>
        <v/>
      </c>
      <c r="P202" s="8">
        <f>IF(ISNUMBER(N202),_xll.BDP($C202, "OPT_UNDL_PX")," ")</f>
        <v/>
      </c>
      <c r="Q202" s="7">
        <f>IF(ISNUMBER(N202),+G202*_xll.BDP($C202, "PX_POS_MULT_FACTOR")*P202/K202," ")</f>
        <v/>
      </c>
      <c r="R202" s="8">
        <f>IF(OR($A202="TUA",$A202="TYA"),"",IF(ISNUMBER(_xll.BDP($C202,"DUR_ADJ_OAS_MID")),_xll.BDP($C202,"DUR_ADJ_OAS_MID"),IF(ISNUMBER(_xll.BDP($E202&amp;" ISIN","DUR_ADJ_OAS_MID")),_xll.BDP($E202&amp;" ISIN","DUR_ADJ_OAS_MID")," ")))</f>
        <v/>
      </c>
      <c r="S202" s="7">
        <f>IF(ISNUMBER(N202),Q202*N202,IF(ISNUMBER(R202),J202*R202," "))</f>
        <v/>
      </c>
      <c r="AB202" s="8" t="inlineStr">
        <is>
          <t>UQUATUB02</t>
        </is>
      </c>
    </row>
    <row r="203">
      <c r="A203" t="inlineStr">
        <is>
          <t>CDX</t>
        </is>
      </c>
      <c r="B203" t="inlineStr">
        <is>
          <t>Ecolab Inc</t>
        </is>
      </c>
      <c r="C203" t="inlineStr">
        <is>
          <t>ECL UN</t>
        </is>
      </c>
      <c r="D203" t="inlineStr">
        <is>
          <t>2304227</t>
        </is>
      </c>
      <c r="E203" t="inlineStr">
        <is>
          <t>US2788651006</t>
        </is>
      </c>
      <c r="F203" t="inlineStr">
        <is>
          <t>278865100</t>
        </is>
      </c>
      <c r="G203" s="1" t="n">
        <v>3846.604415125</v>
      </c>
      <c r="H203" s="1" t="n">
        <v>265.58</v>
      </c>
      <c r="I203" s="2" t="n">
        <v>1021581.200568898</v>
      </c>
      <c r="J203" s="3" t="n">
        <v>0.0021998938943502</v>
      </c>
      <c r="K203" s="4" t="n">
        <v>464377488.02</v>
      </c>
      <c r="L203" s="5" t="n">
        <v>20825001</v>
      </c>
      <c r="M203" s="6" t="n">
        <v>22.29903797</v>
      </c>
      <c r="N203" s="7">
        <f>IF(ISNUMBER(_xll.BDP($C203, "DELTA_MID")),_xll.BDP($C203, "DELTA_MID")," ")</f>
        <v/>
      </c>
      <c r="O203" s="7">
        <f>IF(ISNUMBER(N203),_xll.BDP($C203, "OPT_UNDL_TICKER"),"")</f>
        <v/>
      </c>
      <c r="P203" s="8">
        <f>IF(ISNUMBER(N203),_xll.BDP($C203, "OPT_UNDL_PX")," ")</f>
        <v/>
      </c>
      <c r="Q203" s="7">
        <f>IF(ISNUMBER(N203),+G203*_xll.BDP($C203, "PX_POS_MULT_FACTOR")*P203/K203," ")</f>
        <v/>
      </c>
      <c r="R203" s="8">
        <f>IF(OR($A203="TUA",$A203="TYA"),"",IF(ISNUMBER(_xll.BDP($C203,"DUR_ADJ_OAS_MID")),_xll.BDP($C203,"DUR_ADJ_OAS_MID"),IF(ISNUMBER(_xll.BDP($E203&amp;" ISIN","DUR_ADJ_OAS_MID")),_xll.BDP($E203&amp;" ISIN","DUR_ADJ_OAS_MID")," ")))</f>
        <v/>
      </c>
      <c r="S203" s="7">
        <f>IF(ISNUMBER(N203),Q203*N203,IF(ISNUMBER(R203),J203*R203," "))</f>
        <v/>
      </c>
      <c r="AB203" s="8" t="inlineStr">
        <is>
          <t>UQUATUB02</t>
        </is>
      </c>
    </row>
    <row r="204">
      <c r="A204" t="inlineStr">
        <is>
          <t>CDX</t>
        </is>
      </c>
      <c r="B204" t="inlineStr">
        <is>
          <t>Edison International</t>
        </is>
      </c>
      <c r="C204" t="inlineStr">
        <is>
          <t>EIX UN</t>
        </is>
      </c>
      <c r="D204" t="inlineStr">
        <is>
          <t>2829515</t>
        </is>
      </c>
      <c r="E204" t="inlineStr">
        <is>
          <t>US2810201077</t>
        </is>
      </c>
      <c r="F204" t="inlineStr">
        <is>
          <t>281020107</t>
        </is>
      </c>
      <c r="G204" s="1" t="n">
        <v>16941.832293815</v>
      </c>
      <c r="H204" s="1" t="n">
        <v>60.1</v>
      </c>
      <c r="I204" s="2" t="n">
        <v>1018204.120858282</v>
      </c>
      <c r="J204" s="3" t="n">
        <v>0.002192621621689</v>
      </c>
      <c r="K204" s="4" t="n">
        <v>464377488.02</v>
      </c>
      <c r="L204" s="5" t="n">
        <v>20825001</v>
      </c>
      <c r="M204" s="6" t="n">
        <v>22.29903797</v>
      </c>
      <c r="N204" s="7">
        <f>IF(ISNUMBER(_xll.BDP($C204, "DELTA_MID")),_xll.BDP($C204, "DELTA_MID")," ")</f>
        <v/>
      </c>
      <c r="O204" s="7">
        <f>IF(ISNUMBER(N204),_xll.BDP($C204, "OPT_UNDL_TICKER"),"")</f>
        <v/>
      </c>
      <c r="P204" s="8">
        <f>IF(ISNUMBER(N204),_xll.BDP($C204, "OPT_UNDL_PX")," ")</f>
        <v/>
      </c>
      <c r="Q204" s="7">
        <f>IF(ISNUMBER(N204),+G204*_xll.BDP($C204, "PX_POS_MULT_FACTOR")*P204/K204," ")</f>
        <v/>
      </c>
      <c r="R204" s="8">
        <f>IF(OR($A204="TUA",$A204="TYA"),"",IF(ISNUMBER(_xll.BDP($C204,"DUR_ADJ_OAS_MID")),_xll.BDP($C204,"DUR_ADJ_OAS_MID"),IF(ISNUMBER(_xll.BDP($E204&amp;" ISIN","DUR_ADJ_OAS_MID")),_xll.BDP($E204&amp;" ISIN","DUR_ADJ_OAS_MID")," ")))</f>
        <v/>
      </c>
      <c r="S204" s="7">
        <f>IF(ISNUMBER(N204),Q204*N204,IF(ISNUMBER(R204),J204*R204," "))</f>
        <v/>
      </c>
      <c r="AB204" s="8" t="inlineStr">
        <is>
          <t>UQUATUB02</t>
        </is>
      </c>
    </row>
    <row r="205">
      <c r="A205" t="inlineStr">
        <is>
          <t>CDX</t>
        </is>
      </c>
      <c r="B205" t="inlineStr">
        <is>
          <t>Element Solutions Inc</t>
        </is>
      </c>
      <c r="C205" t="inlineStr">
        <is>
          <t>ESI UN</t>
        </is>
      </c>
      <c r="D205" t="inlineStr">
        <is>
          <t>BJ1C2K1</t>
        </is>
      </c>
      <c r="E205" t="inlineStr">
        <is>
          <t>US28618M1062</t>
        </is>
      </c>
      <c r="F205" t="inlineStr">
        <is>
          <t>28618M106</t>
        </is>
      </c>
      <c r="G205" s="1" t="n">
        <v>38418.50163155999</v>
      </c>
      <c r="H205" s="1" t="n">
        <v>25.72</v>
      </c>
      <c r="I205" s="2" t="n">
        <v>988123.861963723</v>
      </c>
      <c r="J205" s="3" t="n">
        <v>0.0021278461756982</v>
      </c>
      <c r="K205" s="4" t="n">
        <v>464377488.02</v>
      </c>
      <c r="L205" s="5" t="n">
        <v>20825001</v>
      </c>
      <c r="M205" s="6" t="n">
        <v>22.29903797</v>
      </c>
      <c r="N205" s="7">
        <f>IF(ISNUMBER(_xll.BDP($C205, "DELTA_MID")),_xll.BDP($C205, "DELTA_MID")," ")</f>
        <v/>
      </c>
      <c r="O205" s="7">
        <f>IF(ISNUMBER(N205),_xll.BDP($C205, "OPT_UNDL_TICKER"),"")</f>
        <v/>
      </c>
      <c r="P205" s="8">
        <f>IF(ISNUMBER(N205),_xll.BDP($C205, "OPT_UNDL_PX")," ")</f>
        <v/>
      </c>
      <c r="Q205" s="7">
        <f>IF(ISNUMBER(N205),+G205*_xll.BDP($C205, "PX_POS_MULT_FACTOR")*P205/K205," ")</f>
        <v/>
      </c>
      <c r="R205" s="8">
        <f>IF(OR($A205="TUA",$A205="TYA"),"",IF(ISNUMBER(_xll.BDP($C205,"DUR_ADJ_OAS_MID")),_xll.BDP($C205,"DUR_ADJ_OAS_MID"),IF(ISNUMBER(_xll.BDP($E205&amp;" ISIN","DUR_ADJ_OAS_MID")),_xll.BDP($E205&amp;" ISIN","DUR_ADJ_OAS_MID")," ")))</f>
        <v/>
      </c>
      <c r="S205" s="7">
        <f>IF(ISNUMBER(N205),Q205*N205,IF(ISNUMBER(R205),J205*R205," "))</f>
        <v/>
      </c>
      <c r="AB205" s="8" t="inlineStr">
        <is>
          <t>UQUATUB02</t>
        </is>
      </c>
    </row>
    <row r="206">
      <c r="A206" t="inlineStr">
        <is>
          <t>CDX</t>
        </is>
      </c>
      <c r="B206" t="inlineStr">
        <is>
          <t>Exelixis Inc</t>
        </is>
      </c>
      <c r="C206" t="inlineStr">
        <is>
          <t>EXEL UW</t>
        </is>
      </c>
      <c r="D206" t="inlineStr">
        <is>
          <t>2576941</t>
        </is>
      </c>
      <c r="E206" t="inlineStr">
        <is>
          <t>US30161Q1040</t>
        </is>
      </c>
      <c r="F206" t="inlineStr">
        <is>
          <t>30161Q104</t>
        </is>
      </c>
      <c r="G206" s="1" t="n">
        <v>23881.27266662</v>
      </c>
      <c r="H206" s="1" t="n">
        <v>46.51</v>
      </c>
      <c r="I206" s="2" t="n">
        <v>1110717.991724496</v>
      </c>
      <c r="J206" s="3" t="n">
        <v>0.0023918428872604</v>
      </c>
      <c r="K206" s="4" t="n">
        <v>464377488.02</v>
      </c>
      <c r="L206" s="5" t="n">
        <v>20825001</v>
      </c>
      <c r="M206" s="6" t="n">
        <v>22.29903797</v>
      </c>
      <c r="N206" s="7">
        <f>IF(ISNUMBER(_xll.BDP($C206, "DELTA_MID")),_xll.BDP($C206, "DELTA_MID")," ")</f>
        <v/>
      </c>
      <c r="O206" s="7">
        <f>IF(ISNUMBER(N206),_xll.BDP($C206, "OPT_UNDL_TICKER"),"")</f>
        <v/>
      </c>
      <c r="P206" s="8">
        <f>IF(ISNUMBER(N206),_xll.BDP($C206, "OPT_UNDL_PX")," ")</f>
        <v/>
      </c>
      <c r="Q206" s="7">
        <f>IF(ISNUMBER(N206),+G206*_xll.BDP($C206, "PX_POS_MULT_FACTOR")*P206/K206," ")</f>
        <v/>
      </c>
      <c r="R206" s="8">
        <f>IF(OR($A206="TUA",$A206="TYA"),"",IF(ISNUMBER(_xll.BDP($C206,"DUR_ADJ_OAS_MID")),_xll.BDP($C206,"DUR_ADJ_OAS_MID"),IF(ISNUMBER(_xll.BDP($E206&amp;" ISIN","DUR_ADJ_OAS_MID")),_xll.BDP($E206&amp;" ISIN","DUR_ADJ_OAS_MID")," ")))</f>
        <v/>
      </c>
      <c r="S206" s="7">
        <f>IF(ISNUMBER(N206),Q206*N206,IF(ISNUMBER(R206),J206*R206," "))</f>
        <v/>
      </c>
      <c r="AB206" s="8" t="inlineStr">
        <is>
          <t>UQUATUB02</t>
        </is>
      </c>
    </row>
    <row r="207">
      <c r="A207" t="inlineStr">
        <is>
          <t>CDX</t>
        </is>
      </c>
      <c r="B207" t="inlineStr">
        <is>
          <t>Ferguson Enterprises Inc</t>
        </is>
      </c>
      <c r="C207" t="inlineStr">
        <is>
          <t>FERG UN</t>
        </is>
      </c>
      <c r="D207" t="inlineStr">
        <is>
          <t>BS6VHW3</t>
        </is>
      </c>
      <c r="E207" t="inlineStr">
        <is>
          <t>US31488V1070</t>
        </is>
      </c>
      <c r="F207" t="inlineStr">
        <is>
          <t>31488V107</t>
        </is>
      </c>
      <c r="G207" s="1" t="n">
        <v>4096.60199748</v>
      </c>
      <c r="H207" s="1" t="n">
        <v>228.53</v>
      </c>
      <c r="I207" s="2" t="n">
        <v>936196.4544841044</v>
      </c>
      <c r="J207" s="3" t="n">
        <v>0.0020160246321927</v>
      </c>
      <c r="K207" s="4" t="n">
        <v>464377488.02</v>
      </c>
      <c r="L207" s="5" t="n">
        <v>20825001</v>
      </c>
      <c r="M207" s="6" t="n">
        <v>22.29903797</v>
      </c>
      <c r="N207" s="7">
        <f>IF(ISNUMBER(_xll.BDP($C207, "DELTA_MID")),_xll.BDP($C207, "DELTA_MID")," ")</f>
        <v/>
      </c>
      <c r="O207" s="7">
        <f>IF(ISNUMBER(N207),_xll.BDP($C207, "OPT_UNDL_TICKER"),"")</f>
        <v/>
      </c>
      <c r="P207" s="8">
        <f>IF(ISNUMBER(N207),_xll.BDP($C207, "OPT_UNDL_PX")," ")</f>
        <v/>
      </c>
      <c r="Q207" s="7">
        <f>IF(ISNUMBER(N207),+G207*_xll.BDP($C207, "PX_POS_MULT_FACTOR")*P207/K207," ")</f>
        <v/>
      </c>
      <c r="R207" s="8">
        <f>IF(OR($A207="TUA",$A207="TYA"),"",IF(ISNUMBER(_xll.BDP($C207,"DUR_ADJ_OAS_MID")),_xll.BDP($C207,"DUR_ADJ_OAS_MID"),IF(ISNUMBER(_xll.BDP($E207&amp;" ISIN","DUR_ADJ_OAS_MID")),_xll.BDP($E207&amp;" ISIN","DUR_ADJ_OAS_MID")," ")))</f>
        <v/>
      </c>
      <c r="S207" s="7">
        <f>IF(ISNUMBER(N207),Q207*N207,IF(ISNUMBER(R207),J207*R207," "))</f>
        <v/>
      </c>
      <c r="AB207" s="8" t="inlineStr">
        <is>
          <t>UQUATUB02</t>
        </is>
      </c>
    </row>
    <row r="208">
      <c r="A208" t="inlineStr">
        <is>
          <t>CDX</t>
        </is>
      </c>
      <c r="B208" t="inlineStr">
        <is>
          <t>F5 Inc</t>
        </is>
      </c>
      <c r="C208" t="inlineStr">
        <is>
          <t>FFIV UW</t>
        </is>
      </c>
      <c r="D208" t="inlineStr">
        <is>
          <t>2427599</t>
        </is>
      </c>
      <c r="E208" t="inlineStr">
        <is>
          <t>US3156161024</t>
        </is>
      </c>
      <c r="F208" t="inlineStr">
        <is>
          <t>315616102</t>
        </is>
      </c>
      <c r="G208" s="1" t="n">
        <v>4250.66212112</v>
      </c>
      <c r="H208" s="1" t="n">
        <v>262.33</v>
      </c>
      <c r="I208" s="2" t="n">
        <v>1115076.19423341</v>
      </c>
      <c r="J208" s="3" t="n">
        <v>0.0024012279298633</v>
      </c>
      <c r="K208" s="4" t="n">
        <v>464377488.02</v>
      </c>
      <c r="L208" s="5" t="n">
        <v>20825001</v>
      </c>
      <c r="M208" s="6" t="n">
        <v>22.29903797</v>
      </c>
      <c r="N208" s="7">
        <f>IF(ISNUMBER(_xll.BDP($C208, "DELTA_MID")),_xll.BDP($C208, "DELTA_MID")," ")</f>
        <v/>
      </c>
      <c r="O208" s="7">
        <f>IF(ISNUMBER(N208),_xll.BDP($C208, "OPT_UNDL_TICKER"),"")</f>
        <v/>
      </c>
      <c r="P208" s="8">
        <f>IF(ISNUMBER(N208),_xll.BDP($C208, "OPT_UNDL_PX")," ")</f>
        <v/>
      </c>
      <c r="Q208" s="7">
        <f>IF(ISNUMBER(N208),+G208*_xll.BDP($C208, "PX_POS_MULT_FACTOR")*P208/K208," ")</f>
        <v/>
      </c>
      <c r="R208" s="8">
        <f>IF(OR($A208="TUA",$A208="TYA"),"",IF(ISNUMBER(_xll.BDP($C208,"DUR_ADJ_OAS_MID")),_xll.BDP($C208,"DUR_ADJ_OAS_MID"),IF(ISNUMBER(_xll.BDP($E208&amp;" ISIN","DUR_ADJ_OAS_MID")),_xll.BDP($E208&amp;" ISIN","DUR_ADJ_OAS_MID")," ")))</f>
        <v/>
      </c>
      <c r="S208" s="7">
        <f>IF(ISNUMBER(N208),Q208*N208,IF(ISNUMBER(R208),J208*R208," "))</f>
        <v/>
      </c>
      <c r="AB208" s="8" t="inlineStr">
        <is>
          <t>UQUATUB02</t>
        </is>
      </c>
    </row>
    <row r="209">
      <c r="A209" t="inlineStr">
        <is>
          <t>CDX</t>
        </is>
      </c>
      <c r="B209" t="inlineStr">
        <is>
          <t>Comfort Systems USA Inc</t>
        </is>
      </c>
      <c r="C209" t="inlineStr">
        <is>
          <t>FIX UN</t>
        </is>
      </c>
      <c r="D209" t="inlineStr">
        <is>
          <t>2036047</t>
        </is>
      </c>
      <c r="E209" t="inlineStr">
        <is>
          <t>US1999081045</t>
        </is>
      </c>
      <c r="F209" t="inlineStr">
        <is>
          <t>199908104</t>
        </is>
      </c>
      <c r="G209" s="1" t="n">
        <v>1093.50779252</v>
      </c>
      <c r="H209" s="1" t="n">
        <v>958.0700000000001</v>
      </c>
      <c r="I209" s="2" t="n">
        <v>1047657.010779637</v>
      </c>
      <c r="J209" s="3" t="n">
        <v>0.002256046078475</v>
      </c>
      <c r="K209" s="4" t="n">
        <v>464377488.02</v>
      </c>
      <c r="L209" s="5" t="n">
        <v>20825001</v>
      </c>
      <c r="M209" s="6" t="n">
        <v>22.29903797</v>
      </c>
      <c r="N209" s="7">
        <f>IF(ISNUMBER(_xll.BDP($C209, "DELTA_MID")),_xll.BDP($C209, "DELTA_MID")," ")</f>
        <v/>
      </c>
      <c r="O209" s="7">
        <f>IF(ISNUMBER(N209),_xll.BDP($C209, "OPT_UNDL_TICKER"),"")</f>
        <v/>
      </c>
      <c r="P209" s="8">
        <f>IF(ISNUMBER(N209),_xll.BDP($C209, "OPT_UNDL_PX")," ")</f>
        <v/>
      </c>
      <c r="Q209" s="7">
        <f>IF(ISNUMBER(N209),+G209*_xll.BDP($C209, "PX_POS_MULT_FACTOR")*P209/K209," ")</f>
        <v/>
      </c>
      <c r="R209" s="8">
        <f>IF(OR($A209="TUA",$A209="TYA"),"",IF(ISNUMBER(_xll.BDP($C209,"DUR_ADJ_OAS_MID")),_xll.BDP($C209,"DUR_ADJ_OAS_MID"),IF(ISNUMBER(_xll.BDP($E209&amp;" ISIN","DUR_ADJ_OAS_MID")),_xll.BDP($E209&amp;" ISIN","DUR_ADJ_OAS_MID")," ")))</f>
        <v/>
      </c>
      <c r="S209" s="7">
        <f>IF(ISNUMBER(N209),Q209*N209,IF(ISNUMBER(R209),J209*R209," "))</f>
        <v/>
      </c>
      <c r="AB209" s="8" t="inlineStr">
        <is>
          <t>UQUATUB02</t>
        </is>
      </c>
    </row>
    <row r="210">
      <c r="A210" t="inlineStr">
        <is>
          <t>CDX</t>
        </is>
      </c>
      <c r="B210" t="inlineStr">
        <is>
          <t>Genpact Ltd</t>
        </is>
      </c>
      <c r="C210" t="inlineStr">
        <is>
          <t>G UN</t>
        </is>
      </c>
      <c r="D210" t="inlineStr">
        <is>
          <t>B23DBK6</t>
        </is>
      </c>
      <c r="E210" t="inlineStr">
        <is>
          <t>BMG3922B1072</t>
        </is>
      </c>
      <c r="G210" s="1" t="n">
        <v>22157.60716678001</v>
      </c>
      <c r="H210" s="1" t="n">
        <v>48.09</v>
      </c>
      <c r="I210" s="2" t="n">
        <v>1065559.328650451</v>
      </c>
      <c r="J210" s="3" t="n">
        <v>0.0022945972966815</v>
      </c>
      <c r="K210" s="4" t="n">
        <v>464377488.02</v>
      </c>
      <c r="L210" s="5" t="n">
        <v>20825001</v>
      </c>
      <c r="M210" s="6" t="n">
        <v>22.29903797</v>
      </c>
      <c r="N210" s="7">
        <f>IF(ISNUMBER(_xll.BDP($C210, "DELTA_MID")),_xll.BDP($C210, "DELTA_MID")," ")</f>
        <v/>
      </c>
      <c r="O210" s="7">
        <f>IF(ISNUMBER(N210),_xll.BDP($C210, "OPT_UNDL_TICKER"),"")</f>
        <v/>
      </c>
      <c r="P210" s="8">
        <f>IF(ISNUMBER(N210),_xll.BDP($C210, "OPT_UNDL_PX")," ")</f>
        <v/>
      </c>
      <c r="Q210" s="7">
        <f>IF(ISNUMBER(N210),+G210*_xll.BDP($C210, "PX_POS_MULT_FACTOR")*P210/K210," ")</f>
        <v/>
      </c>
      <c r="R210" s="8">
        <f>IF(OR($A210="TUA",$A210="TYA"),"",IF(ISNUMBER(_xll.BDP($C210,"DUR_ADJ_OAS_MID")),_xll.BDP($C210,"DUR_ADJ_OAS_MID"),IF(ISNUMBER(_xll.BDP($E210&amp;" ISIN","DUR_ADJ_OAS_MID")),_xll.BDP($E210&amp;" ISIN","DUR_ADJ_OAS_MID")," ")))</f>
        <v/>
      </c>
      <c r="S210" s="7">
        <f>IF(ISNUMBER(N210),Q210*N210,IF(ISNUMBER(R210),J210*R210," "))</f>
        <v/>
      </c>
      <c r="AB210" s="8" t="inlineStr">
        <is>
          <t>UQUATUB02</t>
        </is>
      </c>
    </row>
    <row r="211">
      <c r="A211" t="inlineStr">
        <is>
          <t>CDX</t>
        </is>
      </c>
      <c r="B211" t="inlineStr">
        <is>
          <t>GoDaddy Inc</t>
        </is>
      </c>
      <c r="C211" t="inlineStr">
        <is>
          <t>GDDY UN</t>
        </is>
      </c>
      <c r="D211" t="inlineStr">
        <is>
          <t>BWFRFC6</t>
        </is>
      </c>
      <c r="E211" t="inlineStr">
        <is>
          <t>US3802371076</t>
        </is>
      </c>
      <c r="F211" t="inlineStr">
        <is>
          <t>380237107</t>
        </is>
      </c>
      <c r="G211" s="1" t="n">
        <v>7668.889515499999</v>
      </c>
      <c r="H211" s="1" t="n">
        <v>127.15</v>
      </c>
      <c r="I211" s="2" t="n">
        <v>975099.301895825</v>
      </c>
      <c r="J211" s="3" t="n">
        <v>0.002099798821113</v>
      </c>
      <c r="K211" s="4" t="n">
        <v>464377488.02</v>
      </c>
      <c r="L211" s="5" t="n">
        <v>20825001</v>
      </c>
      <c r="M211" s="6" t="n">
        <v>22.29903797</v>
      </c>
      <c r="N211" s="7">
        <f>IF(ISNUMBER(_xll.BDP($C211, "DELTA_MID")),_xll.BDP($C211, "DELTA_MID")," ")</f>
        <v/>
      </c>
      <c r="O211" s="7">
        <f>IF(ISNUMBER(N211),_xll.BDP($C211, "OPT_UNDL_TICKER"),"")</f>
        <v/>
      </c>
      <c r="P211" s="8">
        <f>IF(ISNUMBER(N211),_xll.BDP($C211, "OPT_UNDL_PX")," ")</f>
        <v/>
      </c>
      <c r="Q211" s="7">
        <f>IF(ISNUMBER(N211),+G211*_xll.BDP($C211, "PX_POS_MULT_FACTOR")*P211/K211," ")</f>
        <v/>
      </c>
      <c r="R211" s="8">
        <f>IF(OR($A211="TUA",$A211="TYA"),"",IF(ISNUMBER(_xll.BDP($C211,"DUR_ADJ_OAS_MID")),_xll.BDP($C211,"DUR_ADJ_OAS_MID"),IF(ISNUMBER(_xll.BDP($E211&amp;" ISIN","DUR_ADJ_OAS_MID")),_xll.BDP($E211&amp;" ISIN","DUR_ADJ_OAS_MID")," ")))</f>
        <v/>
      </c>
      <c r="S211" s="7">
        <f>IF(ISNUMBER(N211),Q211*N211,IF(ISNUMBER(R211),J211*R211," "))</f>
        <v/>
      </c>
      <c r="AB211" s="8" t="inlineStr">
        <is>
          <t>UQUATUB02</t>
        </is>
      </c>
    </row>
    <row r="212">
      <c r="A212" t="inlineStr">
        <is>
          <t>CDX</t>
        </is>
      </c>
      <c r="B212" t="inlineStr">
        <is>
          <t>General Mills Inc</t>
        </is>
      </c>
      <c r="C212" t="inlineStr">
        <is>
          <t>GIS UN</t>
        </is>
      </c>
      <c r="D212" t="inlineStr">
        <is>
          <t>2367026</t>
        </is>
      </c>
      <c r="E212" t="inlineStr">
        <is>
          <t>US3703341046</t>
        </is>
      </c>
      <c r="F212" t="inlineStr">
        <is>
          <t>370334104</t>
        </is>
      </c>
      <c r="G212" s="1" t="n">
        <v>20979.85607438</v>
      </c>
      <c r="H212" s="1" t="n">
        <v>47</v>
      </c>
      <c r="I212" s="2" t="n">
        <v>986053.23549586</v>
      </c>
      <c r="J212" s="3" t="n">
        <v>0.0021233872462254</v>
      </c>
      <c r="K212" s="4" t="n">
        <v>464377488.02</v>
      </c>
      <c r="L212" s="5" t="n">
        <v>20825001</v>
      </c>
      <c r="M212" s="6" t="n">
        <v>22.29903797</v>
      </c>
      <c r="N212" s="7">
        <f>IF(ISNUMBER(_xll.BDP($C212, "DELTA_MID")),_xll.BDP($C212, "DELTA_MID")," ")</f>
        <v/>
      </c>
      <c r="O212" s="7">
        <f>IF(ISNUMBER(N212),_xll.BDP($C212, "OPT_UNDL_TICKER"),"")</f>
        <v/>
      </c>
      <c r="P212" s="8">
        <f>IF(ISNUMBER(N212),_xll.BDP($C212, "OPT_UNDL_PX")," ")</f>
        <v/>
      </c>
      <c r="Q212" s="7">
        <f>IF(ISNUMBER(N212),+G212*_xll.BDP($C212, "PX_POS_MULT_FACTOR")*P212/K212," ")</f>
        <v/>
      </c>
      <c r="R212" s="8">
        <f>IF(OR($A212="TUA",$A212="TYA"),"",IF(ISNUMBER(_xll.BDP($C212,"DUR_ADJ_OAS_MID")),_xll.BDP($C212,"DUR_ADJ_OAS_MID"),IF(ISNUMBER(_xll.BDP($E212&amp;" ISIN","DUR_ADJ_OAS_MID")),_xll.BDP($E212&amp;" ISIN","DUR_ADJ_OAS_MID")," ")))</f>
        <v/>
      </c>
      <c r="S212" s="7">
        <f>IF(ISNUMBER(N212),Q212*N212,IF(ISNUMBER(R212),J212*R212," "))</f>
        <v/>
      </c>
      <c r="AB212" s="8" t="inlineStr">
        <is>
          <t>UQUATUB02</t>
        </is>
      </c>
    </row>
    <row r="213">
      <c r="A213" t="inlineStr">
        <is>
          <t>CDX</t>
        </is>
      </c>
      <c r="B213" t="inlineStr">
        <is>
          <t>Howard Hughes Holdings Inc</t>
        </is>
      </c>
      <c r="C213" t="inlineStr">
        <is>
          <t>HHH UN</t>
        </is>
      </c>
      <c r="D213" t="inlineStr">
        <is>
          <t>BR1W702</t>
        </is>
      </c>
      <c r="E213" t="inlineStr">
        <is>
          <t>US44267T1025</t>
        </is>
      </c>
      <c r="F213" t="inlineStr">
        <is>
          <t>44267T102</t>
        </is>
      </c>
      <c r="G213" s="1" t="n">
        <v>11575.177209245</v>
      </c>
      <c r="H213" s="1" t="n">
        <v>78.70999999999999</v>
      </c>
      <c r="I213" s="2" t="n">
        <v>911082.1981396738</v>
      </c>
      <c r="J213" s="3" t="n">
        <v>0.0019619430778703</v>
      </c>
      <c r="K213" s="4" t="n">
        <v>464377488.02</v>
      </c>
      <c r="L213" s="5" t="n">
        <v>20825001</v>
      </c>
      <c r="M213" s="6" t="n">
        <v>22.29903797</v>
      </c>
      <c r="N213" s="7">
        <f>IF(ISNUMBER(_xll.BDP($C213, "DELTA_MID")),_xll.BDP($C213, "DELTA_MID")," ")</f>
        <v/>
      </c>
      <c r="O213" s="7">
        <f>IF(ISNUMBER(N213),_xll.BDP($C213, "OPT_UNDL_TICKER"),"")</f>
        <v/>
      </c>
      <c r="P213" s="8">
        <f>IF(ISNUMBER(N213),_xll.BDP($C213, "OPT_UNDL_PX")," ")</f>
        <v/>
      </c>
      <c r="Q213" s="7">
        <f>IF(ISNUMBER(N213),+G213*_xll.BDP($C213, "PX_POS_MULT_FACTOR")*P213/K213," ")</f>
        <v/>
      </c>
      <c r="R213" s="8">
        <f>IF(OR($A213="TUA",$A213="TYA"),"",IF(ISNUMBER(_xll.BDP($C213,"DUR_ADJ_OAS_MID")),_xll.BDP($C213,"DUR_ADJ_OAS_MID"),IF(ISNUMBER(_xll.BDP($E213&amp;" ISIN","DUR_ADJ_OAS_MID")),_xll.BDP($E213&amp;" ISIN","DUR_ADJ_OAS_MID")," ")))</f>
        <v/>
      </c>
      <c r="S213" s="7">
        <f>IF(ISNUMBER(N213),Q213*N213,IF(ISNUMBER(R213),J213*R213," "))</f>
        <v/>
      </c>
      <c r="AB213" s="8" t="inlineStr">
        <is>
          <t>UQUATUB02</t>
        </is>
      </c>
    </row>
    <row r="214">
      <c r="A214" t="inlineStr">
        <is>
          <t>CDX</t>
        </is>
      </c>
      <c r="B214" t="inlineStr">
        <is>
          <t>H&amp;R Block Inc</t>
        </is>
      </c>
      <c r="C214" t="inlineStr">
        <is>
          <t>HRB UN</t>
        </is>
      </c>
      <c r="D214" t="inlineStr">
        <is>
          <t>2105505</t>
        </is>
      </c>
      <c r="E214" t="inlineStr">
        <is>
          <t>US0936711052</t>
        </is>
      </c>
      <c r="F214" t="inlineStr">
        <is>
          <t>093671105</t>
        </is>
      </c>
      <c r="G214" s="1" t="n">
        <v>22467.9236123</v>
      </c>
      <c r="H214" s="1" t="n">
        <v>43.49</v>
      </c>
      <c r="I214" s="2" t="n">
        <v>977129.9978989272</v>
      </c>
      <c r="J214" s="3" t="n">
        <v>0.0021041717635047</v>
      </c>
      <c r="K214" s="4" t="n">
        <v>464377488.02</v>
      </c>
      <c r="L214" s="5" t="n">
        <v>20825001</v>
      </c>
      <c r="M214" s="6" t="n">
        <v>22.29903797</v>
      </c>
      <c r="N214" s="7">
        <f>IF(ISNUMBER(_xll.BDP($C214, "DELTA_MID")),_xll.BDP($C214, "DELTA_MID")," ")</f>
        <v/>
      </c>
      <c r="O214" s="7">
        <f>IF(ISNUMBER(N214),_xll.BDP($C214, "OPT_UNDL_TICKER"),"")</f>
        <v/>
      </c>
      <c r="P214" s="8">
        <f>IF(ISNUMBER(N214),_xll.BDP($C214, "OPT_UNDL_PX")," ")</f>
        <v/>
      </c>
      <c r="Q214" s="7">
        <f>IF(ISNUMBER(N214),+G214*_xll.BDP($C214, "PX_POS_MULT_FACTOR")*P214/K214," ")</f>
        <v/>
      </c>
      <c r="R214" s="8">
        <f>IF(OR($A214="TUA",$A214="TYA"),"",IF(ISNUMBER(_xll.BDP($C214,"DUR_ADJ_OAS_MID")),_xll.BDP($C214,"DUR_ADJ_OAS_MID"),IF(ISNUMBER(_xll.BDP($E214&amp;" ISIN","DUR_ADJ_OAS_MID")),_xll.BDP($E214&amp;" ISIN","DUR_ADJ_OAS_MID")," ")))</f>
        <v/>
      </c>
      <c r="S214" s="7">
        <f>IF(ISNUMBER(N214),Q214*N214,IF(ISNUMBER(R214),J214*R214," "))</f>
        <v/>
      </c>
      <c r="AB214" s="8" t="inlineStr">
        <is>
          <t>UQUATUB02</t>
        </is>
      </c>
    </row>
    <row r="215">
      <c r="A215" t="inlineStr">
        <is>
          <t>CDX</t>
        </is>
      </c>
      <c r="B215" t="inlineStr">
        <is>
          <t>Henry Schein Inc</t>
        </is>
      </c>
      <c r="C215" t="inlineStr">
        <is>
          <t>HSIC UW</t>
        </is>
      </c>
      <c r="D215" t="inlineStr">
        <is>
          <t>2416962</t>
        </is>
      </c>
      <c r="E215" t="inlineStr">
        <is>
          <t>US8064071025</t>
        </is>
      </c>
      <c r="F215" t="inlineStr">
        <is>
          <t>806407102</t>
        </is>
      </c>
      <c r="G215" s="1" t="n">
        <v>13924.8914966</v>
      </c>
      <c r="H215" s="1" t="n">
        <v>76.19</v>
      </c>
      <c r="I215" s="2" t="n">
        <v>1060937.483125954</v>
      </c>
      <c r="J215" s="3" t="n">
        <v>0.0022846445198055</v>
      </c>
      <c r="K215" s="4" t="n">
        <v>464377488.02</v>
      </c>
      <c r="L215" s="5" t="n">
        <v>20825001</v>
      </c>
      <c r="M215" s="6" t="n">
        <v>22.29903797</v>
      </c>
      <c r="N215" s="7">
        <f>IF(ISNUMBER(_xll.BDP($C215, "DELTA_MID")),_xll.BDP($C215, "DELTA_MID")," ")</f>
        <v/>
      </c>
      <c r="O215" s="7">
        <f>IF(ISNUMBER(N215),_xll.BDP($C215, "OPT_UNDL_TICKER"),"")</f>
        <v/>
      </c>
      <c r="P215" s="8">
        <f>IF(ISNUMBER(N215),_xll.BDP($C215, "OPT_UNDL_PX")," ")</f>
        <v/>
      </c>
      <c r="Q215" s="7">
        <f>IF(ISNUMBER(N215),+G215*_xll.BDP($C215, "PX_POS_MULT_FACTOR")*P215/K215," ")</f>
        <v/>
      </c>
      <c r="R215" s="8">
        <f>IF(OR($A215="TUA",$A215="TYA"),"",IF(ISNUMBER(_xll.BDP($C215,"DUR_ADJ_OAS_MID")),_xll.BDP($C215,"DUR_ADJ_OAS_MID"),IF(ISNUMBER(_xll.BDP($E215&amp;" ISIN","DUR_ADJ_OAS_MID")),_xll.BDP($E215&amp;" ISIN","DUR_ADJ_OAS_MID")," ")))</f>
        <v/>
      </c>
      <c r="S215" s="7">
        <f>IF(ISNUMBER(N215),Q215*N215,IF(ISNUMBER(R215),J215*R215," "))</f>
        <v/>
      </c>
      <c r="AB215" s="8" t="inlineStr">
        <is>
          <t>UQUATUB02</t>
        </is>
      </c>
    </row>
    <row r="216">
      <c r="A216" t="inlineStr">
        <is>
          <t>CDX</t>
        </is>
      </c>
      <c r="B216" t="inlineStr">
        <is>
          <t>Hershey Co/The</t>
        </is>
      </c>
      <c r="C216" t="inlineStr">
        <is>
          <t>HSY UN</t>
        </is>
      </c>
      <c r="D216" t="inlineStr">
        <is>
          <t>2422806</t>
        </is>
      </c>
      <c r="E216" t="inlineStr">
        <is>
          <t>US4278661081</t>
        </is>
      </c>
      <c r="F216" t="inlineStr">
        <is>
          <t>427866108</t>
        </is>
      </c>
      <c r="G216" s="1" t="n">
        <v>5550.529991835</v>
      </c>
      <c r="H216" s="1" t="n">
        <v>184.8</v>
      </c>
      <c r="I216" s="2" t="n">
        <v>1025737.942491108</v>
      </c>
      <c r="J216" s="3" t="n">
        <v>0.0022088451075968</v>
      </c>
      <c r="K216" s="4" t="n">
        <v>464377488.02</v>
      </c>
      <c r="L216" s="5" t="n">
        <v>20825001</v>
      </c>
      <c r="M216" s="6" t="n">
        <v>22.29903797</v>
      </c>
      <c r="N216" s="7">
        <f>IF(ISNUMBER(_xll.BDP($C216, "DELTA_MID")),_xll.BDP($C216, "DELTA_MID")," ")</f>
        <v/>
      </c>
      <c r="O216" s="7">
        <f>IF(ISNUMBER(N216),_xll.BDP($C216, "OPT_UNDL_TICKER"),"")</f>
        <v/>
      </c>
      <c r="P216" s="8">
        <f>IF(ISNUMBER(N216),_xll.BDP($C216, "OPT_UNDL_PX")," ")</f>
        <v/>
      </c>
      <c r="Q216" s="7">
        <f>IF(ISNUMBER(N216),+G216*_xll.BDP($C216, "PX_POS_MULT_FACTOR")*P216/K216," ")</f>
        <v/>
      </c>
      <c r="R216" s="8">
        <f>IF(OR($A216="TUA",$A216="TYA"),"",IF(ISNUMBER(_xll.BDP($C216,"DUR_ADJ_OAS_MID")),_xll.BDP($C216,"DUR_ADJ_OAS_MID"),IF(ISNUMBER(_xll.BDP($E216&amp;" ISIN","DUR_ADJ_OAS_MID")),_xll.BDP($E216&amp;" ISIN","DUR_ADJ_OAS_MID")," ")))</f>
        <v/>
      </c>
      <c r="S216" s="7">
        <f>IF(ISNUMBER(N216),Q216*N216,IF(ISNUMBER(R216),J216*R216," "))</f>
        <v/>
      </c>
      <c r="AB216" s="8" t="inlineStr">
        <is>
          <t>UQUATUB02</t>
        </is>
      </c>
    </row>
    <row r="217">
      <c r="A217" t="inlineStr">
        <is>
          <t>CDX</t>
        </is>
      </c>
      <c r="B217" t="inlineStr">
        <is>
          <t>Intercontinental Exchange Inc</t>
        </is>
      </c>
      <c r="C217" t="inlineStr">
        <is>
          <t>ICE UN</t>
        </is>
      </c>
      <c r="D217" t="inlineStr">
        <is>
          <t>BFSSDS9</t>
        </is>
      </c>
      <c r="E217" t="inlineStr">
        <is>
          <t>US45866F1049</t>
        </is>
      </c>
      <c r="F217" t="inlineStr">
        <is>
          <t>45866F104</t>
        </is>
      </c>
      <c r="G217" s="1" t="n">
        <v>6540.770712945</v>
      </c>
      <c r="H217" s="1" t="n">
        <v>162.63</v>
      </c>
      <c r="I217" s="2" t="n">
        <v>1063725.541046245</v>
      </c>
      <c r="J217" s="3" t="n">
        <v>0.0022906483808716</v>
      </c>
      <c r="K217" s="4" t="n">
        <v>464377488.02</v>
      </c>
      <c r="L217" s="5" t="n">
        <v>20825001</v>
      </c>
      <c r="M217" s="6" t="n">
        <v>22.29903797</v>
      </c>
      <c r="N217" s="7">
        <f>IF(ISNUMBER(_xll.BDP($C217, "DELTA_MID")),_xll.BDP($C217, "DELTA_MID")," ")</f>
        <v/>
      </c>
      <c r="O217" s="7">
        <f>IF(ISNUMBER(N217),_xll.BDP($C217, "OPT_UNDL_TICKER"),"")</f>
        <v/>
      </c>
      <c r="P217" s="8">
        <f>IF(ISNUMBER(N217),_xll.BDP($C217, "OPT_UNDL_PX")," ")</f>
        <v/>
      </c>
      <c r="Q217" s="7">
        <f>IF(ISNUMBER(N217),+G217*_xll.BDP($C217, "PX_POS_MULT_FACTOR")*P217/K217," ")</f>
        <v/>
      </c>
      <c r="R217" s="8">
        <f>IF(OR($A217="TUA",$A217="TYA"),"",IF(ISNUMBER(_xll.BDP($C217,"DUR_ADJ_OAS_MID")),_xll.BDP($C217,"DUR_ADJ_OAS_MID"),IF(ISNUMBER(_xll.BDP($E217&amp;" ISIN","DUR_ADJ_OAS_MID")),_xll.BDP($E217&amp;" ISIN","DUR_ADJ_OAS_MID")," ")))</f>
        <v/>
      </c>
      <c r="S217" s="7">
        <f>IF(ISNUMBER(N217),Q217*N217,IF(ISNUMBER(R217),J217*R217," "))</f>
        <v/>
      </c>
      <c r="AB217" s="8" t="inlineStr">
        <is>
          <t>UQUATUB02</t>
        </is>
      </c>
    </row>
    <row r="218">
      <c r="A218" t="inlineStr">
        <is>
          <t>CDX</t>
        </is>
      </c>
      <c r="B218" t="inlineStr">
        <is>
          <t>James Hardie Industries PLC</t>
        </is>
      </c>
      <c r="C218" t="inlineStr">
        <is>
          <t>JHX UN</t>
        </is>
      </c>
      <c r="D218" t="inlineStr">
        <is>
          <t>BT18HQ0</t>
        </is>
      </c>
      <c r="E218" t="inlineStr">
        <is>
          <t>IE000R94NGM2</t>
        </is>
      </c>
      <c r="G218" s="1" t="n">
        <v>56913.33154704</v>
      </c>
      <c r="H218" s="1" t="n">
        <v>20.93</v>
      </c>
      <c r="I218" s="2" t="n">
        <v>1191196.029279547</v>
      </c>
      <c r="J218" s="3" t="n">
        <v>0.0025651459427082</v>
      </c>
      <c r="K218" s="4" t="n">
        <v>464377488.02</v>
      </c>
      <c r="L218" s="5" t="n">
        <v>20825001</v>
      </c>
      <c r="M218" s="6" t="n">
        <v>22.29903797</v>
      </c>
      <c r="N218" s="7">
        <f>IF(ISNUMBER(_xll.BDP($C218, "DELTA_MID")),_xll.BDP($C218, "DELTA_MID")," ")</f>
        <v/>
      </c>
      <c r="O218" s="7">
        <f>IF(ISNUMBER(N218),_xll.BDP($C218, "OPT_UNDL_TICKER"),"")</f>
        <v/>
      </c>
      <c r="P218" s="8">
        <f>IF(ISNUMBER(N218),_xll.BDP($C218, "OPT_UNDL_PX")," ")</f>
        <v/>
      </c>
      <c r="Q218" s="7">
        <f>IF(ISNUMBER(N218),+G218*_xll.BDP($C218, "PX_POS_MULT_FACTOR")*P218/K218," ")</f>
        <v/>
      </c>
      <c r="R218" s="8">
        <f>IF(OR($A218="TUA",$A218="TYA"),"",IF(ISNUMBER(_xll.BDP($C218,"DUR_ADJ_OAS_MID")),_xll.BDP($C218,"DUR_ADJ_OAS_MID"),IF(ISNUMBER(_xll.BDP($E218&amp;" ISIN","DUR_ADJ_OAS_MID")),_xll.BDP($E218&amp;" ISIN","DUR_ADJ_OAS_MID")," ")))</f>
        <v/>
      </c>
      <c r="S218" s="7">
        <f>IF(ISNUMBER(N218),Q218*N218,IF(ISNUMBER(R218),J218*R218," "))</f>
        <v/>
      </c>
      <c r="AB218" s="8" t="inlineStr">
        <is>
          <t>UQUATUB02</t>
        </is>
      </c>
    </row>
    <row r="219">
      <c r="A219" t="inlineStr">
        <is>
          <t>CDX</t>
        </is>
      </c>
      <c r="B219" t="inlineStr">
        <is>
          <t>Keurig Dr Pepper Inc</t>
        </is>
      </c>
      <c r="C219" t="inlineStr">
        <is>
          <t>KDP UW</t>
        </is>
      </c>
      <c r="D219" t="inlineStr">
        <is>
          <t>BD3W133</t>
        </is>
      </c>
      <c r="E219" t="inlineStr">
        <is>
          <t>US49271V1008</t>
        </is>
      </c>
      <c r="F219" t="inlineStr">
        <is>
          <t>49271V100</t>
        </is>
      </c>
      <c r="G219" s="1" t="n">
        <v>36662.550625075</v>
      </c>
      <c r="H219" s="1" t="n">
        <v>28</v>
      </c>
      <c r="I219" s="2" t="n">
        <v>1026551.4175021</v>
      </c>
      <c r="J219" s="3" t="n">
        <v>0.0022105968613575</v>
      </c>
      <c r="K219" s="4" t="n">
        <v>464377488.02</v>
      </c>
      <c r="L219" s="5" t="n">
        <v>20825001</v>
      </c>
      <c r="M219" s="6" t="n">
        <v>22.29903797</v>
      </c>
      <c r="N219" s="7">
        <f>IF(ISNUMBER(_xll.BDP($C219, "DELTA_MID")),_xll.BDP($C219, "DELTA_MID")," ")</f>
        <v/>
      </c>
      <c r="O219" s="7">
        <f>IF(ISNUMBER(N219),_xll.BDP($C219, "OPT_UNDL_TICKER"),"")</f>
        <v/>
      </c>
      <c r="P219" s="8">
        <f>IF(ISNUMBER(N219),_xll.BDP($C219, "OPT_UNDL_PX")," ")</f>
        <v/>
      </c>
      <c r="Q219" s="7">
        <f>IF(ISNUMBER(N219),+G219*_xll.BDP($C219, "PX_POS_MULT_FACTOR")*P219/K219," ")</f>
        <v/>
      </c>
      <c r="R219" s="8">
        <f>IF(OR($A219="TUA",$A219="TYA"),"",IF(ISNUMBER(_xll.BDP($C219,"DUR_ADJ_OAS_MID")),_xll.BDP($C219,"DUR_ADJ_OAS_MID"),IF(ISNUMBER(_xll.BDP($E219&amp;" ISIN","DUR_ADJ_OAS_MID")),_xll.BDP($E219&amp;" ISIN","DUR_ADJ_OAS_MID")," ")))</f>
        <v/>
      </c>
      <c r="S219" s="7">
        <f>IF(ISNUMBER(N219),Q219*N219,IF(ISNUMBER(R219),J219*R219," "))</f>
        <v/>
      </c>
      <c r="AB219" s="8" t="inlineStr">
        <is>
          <t>UQUATUB02</t>
        </is>
      </c>
    </row>
    <row r="220">
      <c r="A220" t="inlineStr">
        <is>
          <t>CDX</t>
        </is>
      </c>
      <c r="B220" t="inlineStr">
        <is>
          <t>Kraft Heinz Co/The</t>
        </is>
      </c>
      <c r="C220" t="inlineStr">
        <is>
          <t>KHC UW</t>
        </is>
      </c>
      <c r="D220" t="inlineStr">
        <is>
          <t>BYRY499</t>
        </is>
      </c>
      <c r="E220" t="inlineStr">
        <is>
          <t>US5007541064</t>
        </is>
      </c>
      <c r="F220" t="inlineStr">
        <is>
          <t>500754106</t>
        </is>
      </c>
      <c r="G220" s="1" t="n">
        <v>40026.358455095</v>
      </c>
      <c r="H220" s="1" t="n">
        <v>24.02</v>
      </c>
      <c r="I220" s="2" t="n">
        <v>961433.1300913818</v>
      </c>
      <c r="J220" s="3" t="n">
        <v>0.0020703698066646</v>
      </c>
      <c r="K220" s="4" t="n">
        <v>464377488.02</v>
      </c>
      <c r="L220" s="5" t="n">
        <v>20825001</v>
      </c>
      <c r="M220" s="6" t="n">
        <v>22.29903797</v>
      </c>
      <c r="N220" s="7">
        <f>IF(ISNUMBER(_xll.BDP($C220, "DELTA_MID")),_xll.BDP($C220, "DELTA_MID")," ")</f>
        <v/>
      </c>
      <c r="O220" s="7">
        <f>IF(ISNUMBER(N220),_xll.BDP($C220, "OPT_UNDL_TICKER"),"")</f>
        <v/>
      </c>
      <c r="P220" s="8">
        <f>IF(ISNUMBER(N220),_xll.BDP($C220, "OPT_UNDL_PX")," ")</f>
        <v/>
      </c>
      <c r="Q220" s="7">
        <f>IF(ISNUMBER(N220),+G220*_xll.BDP($C220, "PX_POS_MULT_FACTOR")*P220/K220," ")</f>
        <v/>
      </c>
      <c r="R220" s="8">
        <f>IF(OR($A220="TUA",$A220="TYA"),"",IF(ISNUMBER(_xll.BDP($C220,"DUR_ADJ_OAS_MID")),_xll.BDP($C220,"DUR_ADJ_OAS_MID"),IF(ISNUMBER(_xll.BDP($E220&amp;" ISIN","DUR_ADJ_OAS_MID")),_xll.BDP($E220&amp;" ISIN","DUR_ADJ_OAS_MID")," ")))</f>
        <v/>
      </c>
      <c r="S220" s="7">
        <f>IF(ISNUMBER(N220),Q220*N220,IF(ISNUMBER(R220),J220*R220," "))</f>
        <v/>
      </c>
      <c r="AB220" s="8" t="inlineStr">
        <is>
          <t>UQUATUB02</t>
        </is>
      </c>
    </row>
    <row r="221">
      <c r="A221" t="inlineStr">
        <is>
          <t>CDX</t>
        </is>
      </c>
      <c r="B221" t="inlineStr">
        <is>
          <t>Karman Holdings Inc</t>
        </is>
      </c>
      <c r="C221" t="inlineStr">
        <is>
          <t>KRMN UN</t>
        </is>
      </c>
      <c r="D221" t="inlineStr">
        <is>
          <t>BTRFVH4</t>
        </is>
      </c>
      <c r="E221" t="inlineStr">
        <is>
          <t>US4859241048</t>
        </is>
      </c>
      <c r="F221" t="inlineStr">
        <is>
          <t>485924104</t>
        </is>
      </c>
      <c r="G221" s="1" t="n">
        <v>16508.79630905</v>
      </c>
      <c r="H221" s="1" t="n">
        <v>80.81</v>
      </c>
      <c r="I221" s="2" t="n">
        <v>1334075.82973433</v>
      </c>
      <c r="J221" s="3" t="n">
        <v>0.0028728262332925</v>
      </c>
      <c r="K221" s="4" t="n">
        <v>464377488.02</v>
      </c>
      <c r="L221" s="5" t="n">
        <v>20825001</v>
      </c>
      <c r="M221" s="6" t="n">
        <v>22.29903797</v>
      </c>
      <c r="N221" s="7">
        <f>IF(ISNUMBER(_xll.BDP($C221, "DELTA_MID")),_xll.BDP($C221, "DELTA_MID")," ")</f>
        <v/>
      </c>
      <c r="O221" s="7">
        <f>IF(ISNUMBER(N221),_xll.BDP($C221, "OPT_UNDL_TICKER"),"")</f>
        <v/>
      </c>
      <c r="P221" s="8">
        <f>IF(ISNUMBER(N221),_xll.BDP($C221, "OPT_UNDL_PX")," ")</f>
        <v/>
      </c>
      <c r="Q221" s="7">
        <f>IF(ISNUMBER(N221),+G221*_xll.BDP($C221, "PX_POS_MULT_FACTOR")*P221/K221," ")</f>
        <v/>
      </c>
      <c r="R221" s="8">
        <f>IF(OR($A221="TUA",$A221="TYA"),"",IF(ISNUMBER(_xll.BDP($C221,"DUR_ADJ_OAS_MID")),_xll.BDP($C221,"DUR_ADJ_OAS_MID"),IF(ISNUMBER(_xll.BDP($E221&amp;" ISIN","DUR_ADJ_OAS_MID")),_xll.BDP($E221&amp;" ISIN","DUR_ADJ_OAS_MID")," ")))</f>
        <v/>
      </c>
      <c r="S221" s="7">
        <f>IF(ISNUMBER(N221),Q221*N221,IF(ISNUMBER(R221),J221*R221," "))</f>
        <v/>
      </c>
      <c r="AB221" s="8" t="inlineStr">
        <is>
          <t>UQUATUB02</t>
        </is>
      </c>
    </row>
    <row r="222">
      <c r="A222" t="inlineStr">
        <is>
          <t>CDX</t>
        </is>
      </c>
      <c r="B222" t="inlineStr">
        <is>
          <t>Lineage Inc</t>
        </is>
      </c>
      <c r="C222" t="inlineStr">
        <is>
          <t>LINE UW</t>
        </is>
      </c>
      <c r="D222" t="inlineStr">
        <is>
          <t>BP5DSY8</t>
        </is>
      </c>
      <c r="E222" t="inlineStr">
        <is>
          <t>US53566V1061</t>
        </is>
      </c>
      <c r="F222" t="inlineStr">
        <is>
          <t>53566V106</t>
        </is>
      </c>
      <c r="G222" s="1" t="n">
        <v>29771.17596049</v>
      </c>
      <c r="H222" s="1" t="n">
        <v>35.08</v>
      </c>
      <c r="I222" s="2" t="n">
        <v>1044372.852693989</v>
      </c>
      <c r="J222" s="3" t="n">
        <v>0.0022489739051454</v>
      </c>
      <c r="K222" s="4" t="n">
        <v>464377488.02</v>
      </c>
      <c r="L222" s="5" t="n">
        <v>20825001</v>
      </c>
      <c r="M222" s="6" t="n">
        <v>22.29903797</v>
      </c>
      <c r="N222" s="7">
        <f>IF(ISNUMBER(_xll.BDP($C222, "DELTA_MID")),_xll.BDP($C222, "DELTA_MID")," ")</f>
        <v/>
      </c>
      <c r="O222" s="7">
        <f>IF(ISNUMBER(N222),_xll.BDP($C222, "OPT_UNDL_TICKER"),"")</f>
        <v/>
      </c>
      <c r="P222" s="8">
        <f>IF(ISNUMBER(N222),_xll.BDP($C222, "OPT_UNDL_PX")," ")</f>
        <v/>
      </c>
      <c r="Q222" s="7">
        <f>IF(ISNUMBER(N222),+G222*_xll.BDP($C222, "PX_POS_MULT_FACTOR")*P222/K222," ")</f>
        <v/>
      </c>
      <c r="R222" s="8">
        <f>IF(OR($A222="TUA",$A222="TYA"),"",IF(ISNUMBER(_xll.BDP($C222,"DUR_ADJ_OAS_MID")),_xll.BDP($C222,"DUR_ADJ_OAS_MID"),IF(ISNUMBER(_xll.BDP($E222&amp;" ISIN","DUR_ADJ_OAS_MID")),_xll.BDP($E222&amp;" ISIN","DUR_ADJ_OAS_MID")," ")))</f>
        <v/>
      </c>
      <c r="S222" s="7">
        <f>IF(ISNUMBER(N222),Q222*N222,IF(ISNUMBER(R222),J222*R222," "))</f>
        <v/>
      </c>
      <c r="AB222" s="8" t="inlineStr">
        <is>
          <t>UQUATUB02</t>
        </is>
      </c>
    </row>
    <row r="223">
      <c r="A223" t="inlineStr">
        <is>
          <t>CDX</t>
        </is>
      </c>
      <c r="B223" t="inlineStr">
        <is>
          <t>LKQ Corp</t>
        </is>
      </c>
      <c r="C223" t="inlineStr">
        <is>
          <t>LKQ UW</t>
        </is>
      </c>
      <c r="D223" t="inlineStr">
        <is>
          <t>2971029</t>
        </is>
      </c>
      <c r="E223" t="inlineStr">
        <is>
          <t>US5018892084</t>
        </is>
      </c>
      <c r="F223" t="inlineStr">
        <is>
          <t>501889208</t>
        </is>
      </c>
      <c r="G223" s="1" t="n">
        <v>32558.26491772</v>
      </c>
      <c r="H223" s="1" t="n">
        <v>30.26</v>
      </c>
      <c r="I223" s="2" t="n">
        <v>985213.0964102072</v>
      </c>
      <c r="J223" s="3" t="n">
        <v>0.0021215780734999</v>
      </c>
      <c r="K223" s="4" t="n">
        <v>464377488.02</v>
      </c>
      <c r="L223" s="5" t="n">
        <v>20825001</v>
      </c>
      <c r="M223" s="6" t="n">
        <v>22.29903797</v>
      </c>
      <c r="N223" s="7">
        <f>IF(ISNUMBER(_xll.BDP($C223, "DELTA_MID")),_xll.BDP($C223, "DELTA_MID")," ")</f>
        <v/>
      </c>
      <c r="O223" s="7">
        <f>IF(ISNUMBER(N223),_xll.BDP($C223, "OPT_UNDL_TICKER"),"")</f>
        <v/>
      </c>
      <c r="P223" s="8">
        <f>IF(ISNUMBER(N223),_xll.BDP($C223, "OPT_UNDL_PX")," ")</f>
        <v/>
      </c>
      <c r="Q223" s="7">
        <f>IF(ISNUMBER(N223),+G223*_xll.BDP($C223, "PX_POS_MULT_FACTOR")*P223/K223," ")</f>
        <v/>
      </c>
      <c r="R223" s="8">
        <f>IF(OR($A223="TUA",$A223="TYA"),"",IF(ISNUMBER(_xll.BDP($C223,"DUR_ADJ_OAS_MID")),_xll.BDP($C223,"DUR_ADJ_OAS_MID"),IF(ISNUMBER(_xll.BDP($E223&amp;" ISIN","DUR_ADJ_OAS_MID")),_xll.BDP($E223&amp;" ISIN","DUR_ADJ_OAS_MID")," ")))</f>
        <v/>
      </c>
      <c r="S223" s="7">
        <f>IF(ISNUMBER(N223),Q223*N223,IF(ISNUMBER(R223),J223*R223," "))</f>
        <v/>
      </c>
      <c r="AB223" s="8" t="inlineStr">
        <is>
          <t>UQUATUB02</t>
        </is>
      </c>
    </row>
    <row r="224">
      <c r="A224" t="inlineStr">
        <is>
          <t>CDX</t>
        </is>
      </c>
      <c r="B224" t="inlineStr">
        <is>
          <t>Cheniere Energy Inc</t>
        </is>
      </c>
      <c r="C224" t="inlineStr">
        <is>
          <t>LNG UN</t>
        </is>
      </c>
      <c r="D224" t="inlineStr">
        <is>
          <t>2654364</t>
        </is>
      </c>
      <c r="E224" t="inlineStr">
        <is>
          <t>US16411R2085</t>
        </is>
      </c>
      <c r="F224" t="inlineStr">
        <is>
          <t>16411R208</t>
        </is>
      </c>
      <c r="G224" s="1" t="n">
        <v>4622.21748568</v>
      </c>
      <c r="H224" s="1" t="n">
        <v>190.33</v>
      </c>
      <c r="I224" s="2" t="n">
        <v>879746.6540494745</v>
      </c>
      <c r="J224" s="3" t="n">
        <v>0.0018944644750125</v>
      </c>
      <c r="K224" s="4" t="n">
        <v>464377488.02</v>
      </c>
      <c r="L224" s="5" t="n">
        <v>20825001</v>
      </c>
      <c r="M224" s="6" t="n">
        <v>22.29903797</v>
      </c>
      <c r="N224" s="7">
        <f>IF(ISNUMBER(_xll.BDP($C224, "DELTA_MID")),_xll.BDP($C224, "DELTA_MID")," ")</f>
        <v/>
      </c>
      <c r="O224" s="7">
        <f>IF(ISNUMBER(N224),_xll.BDP($C224, "OPT_UNDL_TICKER"),"")</f>
        <v/>
      </c>
      <c r="P224" s="8">
        <f>IF(ISNUMBER(N224),_xll.BDP($C224, "OPT_UNDL_PX")," ")</f>
        <v/>
      </c>
      <c r="Q224" s="7">
        <f>IF(ISNUMBER(N224),+G224*_xll.BDP($C224, "PX_POS_MULT_FACTOR")*P224/K224," ")</f>
        <v/>
      </c>
      <c r="R224" s="8">
        <f>IF(OR($A224="TUA",$A224="TYA"),"",IF(ISNUMBER(_xll.BDP($C224,"DUR_ADJ_OAS_MID")),_xll.BDP($C224,"DUR_ADJ_OAS_MID"),IF(ISNUMBER(_xll.BDP($E224&amp;" ISIN","DUR_ADJ_OAS_MID")),_xll.BDP($E224&amp;" ISIN","DUR_ADJ_OAS_MID")," ")))</f>
        <v/>
      </c>
      <c r="S224" s="7">
        <f>IF(ISNUMBER(N224),Q224*N224,IF(ISNUMBER(R224),J224*R224," "))</f>
        <v/>
      </c>
      <c r="AB224" s="8" t="inlineStr">
        <is>
          <t>UQUATUB02</t>
        </is>
      </c>
    </row>
    <row r="225">
      <c r="A225" t="inlineStr">
        <is>
          <t>CDX</t>
        </is>
      </c>
      <c r="B225" t="inlineStr">
        <is>
          <t>Alliant Energy Corp</t>
        </is>
      </c>
      <c r="C225" t="inlineStr">
        <is>
          <t>LNT UW</t>
        </is>
      </c>
      <c r="D225" t="inlineStr">
        <is>
          <t>2973821</t>
        </is>
      </c>
      <c r="E225" t="inlineStr">
        <is>
          <t>US0188021085</t>
        </is>
      </c>
      <c r="F225" t="inlineStr">
        <is>
          <t>018802108</t>
        </is>
      </c>
      <c r="G225" s="1" t="n">
        <v>14772.8348841</v>
      </c>
      <c r="H225" s="1" t="n">
        <v>65.45</v>
      </c>
      <c r="I225" s="2" t="n">
        <v>966882.0431643452</v>
      </c>
      <c r="J225" s="3" t="n">
        <v>0.00208210360775</v>
      </c>
      <c r="K225" s="4" t="n">
        <v>464377488.02</v>
      </c>
      <c r="L225" s="5" t="n">
        <v>20825001</v>
      </c>
      <c r="M225" s="6" t="n">
        <v>22.29903797</v>
      </c>
      <c r="N225" s="7">
        <f>IF(ISNUMBER(_xll.BDP($C225, "DELTA_MID")),_xll.BDP($C225, "DELTA_MID")," ")</f>
        <v/>
      </c>
      <c r="O225" s="7">
        <f>IF(ISNUMBER(N225),_xll.BDP($C225, "OPT_UNDL_TICKER"),"")</f>
        <v/>
      </c>
      <c r="P225" s="8">
        <f>IF(ISNUMBER(N225),_xll.BDP($C225, "OPT_UNDL_PX")," ")</f>
        <v/>
      </c>
      <c r="Q225" s="7">
        <f>IF(ISNUMBER(N225),+G225*_xll.BDP($C225, "PX_POS_MULT_FACTOR")*P225/K225," ")</f>
        <v/>
      </c>
      <c r="R225" s="8">
        <f>IF(OR($A225="TUA",$A225="TYA"),"",IF(ISNUMBER(_xll.BDP($C225,"DUR_ADJ_OAS_MID")),_xll.BDP($C225,"DUR_ADJ_OAS_MID"),IF(ISNUMBER(_xll.BDP($E225&amp;" ISIN","DUR_ADJ_OAS_MID")),_xll.BDP($E225&amp;" ISIN","DUR_ADJ_OAS_MID")," ")))</f>
        <v/>
      </c>
      <c r="S225" s="7">
        <f>IF(ISNUMBER(N225),Q225*N225,IF(ISNUMBER(R225),J225*R225," "))</f>
        <v/>
      </c>
      <c r="AB225" s="8" t="inlineStr">
        <is>
          <t>UQUATUB02</t>
        </is>
      </c>
    </row>
    <row r="226">
      <c r="A226" t="inlineStr">
        <is>
          <t>CDX</t>
        </is>
      </c>
      <c r="B226" t="inlineStr">
        <is>
          <t>Loar Holdings Inc</t>
        </is>
      </c>
      <c r="C226" t="inlineStr">
        <is>
          <t>LOAR UN</t>
        </is>
      </c>
      <c r="D226" t="inlineStr">
        <is>
          <t>BLDCK32</t>
        </is>
      </c>
      <c r="E226" t="inlineStr">
        <is>
          <t>US53947R1059</t>
        </is>
      </c>
      <c r="F226" t="inlineStr">
        <is>
          <t>53947R105</t>
        </is>
      </c>
      <c r="G226" s="1" t="n">
        <v>14896.73507883</v>
      </c>
      <c r="H226" s="1" t="n">
        <v>68.62</v>
      </c>
      <c r="I226" s="2" t="n">
        <v>1022213.961109315</v>
      </c>
      <c r="J226" s="3" t="n">
        <v>0.0022012564938662</v>
      </c>
      <c r="K226" s="4" t="n">
        <v>464377488.02</v>
      </c>
      <c r="L226" s="5" t="n">
        <v>20825001</v>
      </c>
      <c r="M226" s="6" t="n">
        <v>22.29903797</v>
      </c>
      <c r="N226" s="7">
        <f>IF(ISNUMBER(_xll.BDP($C226, "DELTA_MID")),_xll.BDP($C226, "DELTA_MID")," ")</f>
        <v/>
      </c>
      <c r="O226" s="7">
        <f>IF(ISNUMBER(N226),_xll.BDP($C226, "OPT_UNDL_TICKER"),"")</f>
        <v/>
      </c>
      <c r="P226" s="8">
        <f>IF(ISNUMBER(N226),_xll.BDP($C226, "OPT_UNDL_PX")," ")</f>
        <v/>
      </c>
      <c r="Q226" s="7">
        <f>IF(ISNUMBER(N226),+G226*_xll.BDP($C226, "PX_POS_MULT_FACTOR")*P226/K226," ")</f>
        <v/>
      </c>
      <c r="R226" s="8">
        <f>IF(OR($A226="TUA",$A226="TYA"),"",IF(ISNUMBER(_xll.BDP($C226,"DUR_ADJ_OAS_MID")),_xll.BDP($C226,"DUR_ADJ_OAS_MID"),IF(ISNUMBER(_xll.BDP($E226&amp;" ISIN","DUR_ADJ_OAS_MID")),_xll.BDP($E226&amp;" ISIN","DUR_ADJ_OAS_MID")," ")))</f>
        <v/>
      </c>
      <c r="S226" s="7">
        <f>IF(ISNUMBER(N226),Q226*N226,IF(ISNUMBER(R226),J226*R226," "))</f>
        <v/>
      </c>
      <c r="AB226" s="8" t="inlineStr">
        <is>
          <t>UQUATUB02</t>
        </is>
      </c>
    </row>
    <row r="227">
      <c r="A227" t="inlineStr">
        <is>
          <t>CDX</t>
        </is>
      </c>
      <c r="B227" t="inlineStr">
        <is>
          <t>Grand Canyon Education Inc</t>
        </is>
      </c>
      <c r="C227" t="inlineStr">
        <is>
          <t>LOPE UW</t>
        </is>
      </c>
      <c r="D227" t="inlineStr">
        <is>
          <t>B3F1XM1</t>
        </is>
      </c>
      <c r="E227" t="inlineStr">
        <is>
          <t>US38526M1062</t>
        </is>
      </c>
      <c r="F227" t="inlineStr">
        <is>
          <t>38526M106</t>
        </is>
      </c>
      <c r="G227" s="1" t="n">
        <v>5928.32880583</v>
      </c>
      <c r="H227" s="1" t="n">
        <v>168.21</v>
      </c>
      <c r="I227" s="2" t="n">
        <v>997204.1884286642</v>
      </c>
      <c r="J227" s="3" t="n">
        <v>0.0021473999368068</v>
      </c>
      <c r="K227" s="4" t="n">
        <v>464377488.02</v>
      </c>
      <c r="L227" s="5" t="n">
        <v>20825001</v>
      </c>
      <c r="M227" s="6" t="n">
        <v>22.29903797</v>
      </c>
      <c r="N227" s="7">
        <f>IF(ISNUMBER(_xll.BDP($C227, "DELTA_MID")),_xll.BDP($C227, "DELTA_MID")," ")</f>
        <v/>
      </c>
      <c r="O227" s="7">
        <f>IF(ISNUMBER(N227),_xll.BDP($C227, "OPT_UNDL_TICKER"),"")</f>
        <v/>
      </c>
      <c r="P227" s="8">
        <f>IF(ISNUMBER(N227),_xll.BDP($C227, "OPT_UNDL_PX")," ")</f>
        <v/>
      </c>
      <c r="Q227" s="7">
        <f>IF(ISNUMBER(N227),+G227*_xll.BDP($C227, "PX_POS_MULT_FACTOR")*P227/K227," ")</f>
        <v/>
      </c>
      <c r="R227" s="8">
        <f>IF(OR($A227="TUA",$A227="TYA"),"",IF(ISNUMBER(_xll.BDP($C227,"DUR_ADJ_OAS_MID")),_xll.BDP($C227,"DUR_ADJ_OAS_MID"),IF(ISNUMBER(_xll.BDP($E227&amp;" ISIN","DUR_ADJ_OAS_MID")),_xll.BDP($E227&amp;" ISIN","DUR_ADJ_OAS_MID")," ")))</f>
        <v/>
      </c>
      <c r="S227" s="7">
        <f>IF(ISNUMBER(N227),Q227*N227,IF(ISNUMBER(R227),J227*R227," "))</f>
        <v/>
      </c>
      <c r="AB227" s="8" t="inlineStr">
        <is>
          <t>UQUATUB02</t>
        </is>
      </c>
    </row>
    <row r="228">
      <c r="A228" t="inlineStr">
        <is>
          <t>CDX</t>
        </is>
      </c>
      <c r="B228" t="inlineStr">
        <is>
          <t>Lululemon Athletica Inc</t>
        </is>
      </c>
      <c r="C228" t="inlineStr">
        <is>
          <t>LULU UW</t>
        </is>
      </c>
      <c r="D228" t="inlineStr">
        <is>
          <t>B23FN39</t>
        </is>
      </c>
      <c r="E228" t="inlineStr">
        <is>
          <t>US5500211090</t>
        </is>
      </c>
      <c r="F228" t="inlineStr">
        <is>
          <t>550021109</t>
        </is>
      </c>
      <c r="G228" s="1" t="n">
        <v>5827.601088635</v>
      </c>
      <c r="H228" s="1" t="n">
        <v>210.4</v>
      </c>
      <c r="I228" s="2" t="n">
        <v>1226127.269048804</v>
      </c>
      <c r="J228" s="3" t="n">
        <v>0.0026403675903341</v>
      </c>
      <c r="K228" s="4" t="n">
        <v>464377488.02</v>
      </c>
      <c r="L228" s="5" t="n">
        <v>20825001</v>
      </c>
      <c r="M228" s="6" t="n">
        <v>22.29903797</v>
      </c>
      <c r="N228" s="7">
        <f>IF(ISNUMBER(_xll.BDP($C228, "DELTA_MID")),_xll.BDP($C228, "DELTA_MID")," ")</f>
        <v/>
      </c>
      <c r="O228" s="7">
        <f>IF(ISNUMBER(N228),_xll.BDP($C228, "OPT_UNDL_TICKER"),"")</f>
        <v/>
      </c>
      <c r="P228" s="8">
        <f>IF(ISNUMBER(N228),_xll.BDP($C228, "OPT_UNDL_PX")," ")</f>
        <v/>
      </c>
      <c r="Q228" s="7">
        <f>IF(ISNUMBER(N228),+G228*_xll.BDP($C228, "PX_POS_MULT_FACTOR")*P228/K228," ")</f>
        <v/>
      </c>
      <c r="R228" s="8">
        <f>IF(OR($A228="TUA",$A228="TYA"),"",IF(ISNUMBER(_xll.BDP($C228,"DUR_ADJ_OAS_MID")),_xll.BDP($C228,"DUR_ADJ_OAS_MID"),IF(ISNUMBER(_xll.BDP($E228&amp;" ISIN","DUR_ADJ_OAS_MID")),_xll.BDP($E228&amp;" ISIN","DUR_ADJ_OAS_MID")," ")))</f>
        <v/>
      </c>
      <c r="S228" s="7">
        <f>IF(ISNUMBER(N228),Q228*N228,IF(ISNUMBER(R228),J228*R228," "))</f>
        <v/>
      </c>
      <c r="AB228" s="8" t="inlineStr">
        <is>
          <t>UQUATUB02</t>
        </is>
      </c>
    </row>
    <row r="229">
      <c r="A229" t="inlineStr">
        <is>
          <t>CDX</t>
        </is>
      </c>
      <c r="B229" t="inlineStr">
        <is>
          <t>Manhattan Associates Inc</t>
        </is>
      </c>
      <c r="C229" t="inlineStr">
        <is>
          <t>MANH UW</t>
        </is>
      </c>
      <c r="D229" t="inlineStr">
        <is>
          <t>2239471</t>
        </is>
      </c>
      <c r="E229" t="inlineStr">
        <is>
          <t>US5627501092</t>
        </is>
      </c>
      <c r="F229" t="inlineStr">
        <is>
          <t>562750109</t>
        </is>
      </c>
      <c r="G229" s="1" t="n">
        <v>5580.73865884</v>
      </c>
      <c r="H229" s="1" t="n">
        <v>175.29</v>
      </c>
      <c r="I229" s="2" t="n">
        <v>978247.6795080636</v>
      </c>
      <c r="J229" s="3" t="n">
        <v>0.0021065786019884</v>
      </c>
      <c r="K229" s="4" t="n">
        <v>464377488.02</v>
      </c>
      <c r="L229" s="5" t="n">
        <v>20825001</v>
      </c>
      <c r="M229" s="6" t="n">
        <v>22.29903797</v>
      </c>
      <c r="N229" s="7">
        <f>IF(ISNUMBER(_xll.BDP($C229, "DELTA_MID")),_xll.BDP($C229, "DELTA_MID")," ")</f>
        <v/>
      </c>
      <c r="O229" s="7">
        <f>IF(ISNUMBER(N229),_xll.BDP($C229, "OPT_UNDL_TICKER"),"")</f>
        <v/>
      </c>
      <c r="P229" s="8">
        <f>IF(ISNUMBER(N229),_xll.BDP($C229, "OPT_UNDL_PX")," ")</f>
        <v/>
      </c>
      <c r="Q229" s="7">
        <f>IF(ISNUMBER(N229),+G229*_xll.BDP($C229, "PX_POS_MULT_FACTOR")*P229/K229," ")</f>
        <v/>
      </c>
      <c r="R229" s="8">
        <f>IF(OR($A229="TUA",$A229="TYA"),"",IF(ISNUMBER(_xll.BDP($C229,"DUR_ADJ_OAS_MID")),_xll.BDP($C229,"DUR_ADJ_OAS_MID"),IF(ISNUMBER(_xll.BDP($E229&amp;" ISIN","DUR_ADJ_OAS_MID")),_xll.BDP($E229&amp;" ISIN","DUR_ADJ_OAS_MID")," ")))</f>
        <v/>
      </c>
      <c r="S229" s="7">
        <f>IF(ISNUMBER(N229),Q229*N229,IF(ISNUMBER(R229),J229*R229," "))</f>
        <v/>
      </c>
      <c r="AB229" s="8" t="inlineStr">
        <is>
          <t>UQUATUB02</t>
        </is>
      </c>
    </row>
    <row r="230">
      <c r="A230" t="inlineStr">
        <is>
          <t>CDX</t>
        </is>
      </c>
      <c r="B230" t="inlineStr">
        <is>
          <t>Masco Corp</t>
        </is>
      </c>
      <c r="C230" t="inlineStr">
        <is>
          <t>MAS UN</t>
        </is>
      </c>
      <c r="D230" t="inlineStr">
        <is>
          <t>2570200</t>
        </is>
      </c>
      <c r="E230" t="inlineStr">
        <is>
          <t>US5745991068</t>
        </is>
      </c>
      <c r="F230" t="inlineStr">
        <is>
          <t>574599106</t>
        </is>
      </c>
      <c r="G230" s="1" t="n">
        <v>16372.921462775</v>
      </c>
      <c r="H230" s="1" t="n">
        <v>64.75</v>
      </c>
      <c r="I230" s="2" t="n">
        <v>1060146.664714681</v>
      </c>
      <c r="J230" s="3" t="n">
        <v>0.002282941555231</v>
      </c>
      <c r="K230" s="4" t="n">
        <v>464377488.02</v>
      </c>
      <c r="L230" s="5" t="n">
        <v>20825001</v>
      </c>
      <c r="M230" s="6" t="n">
        <v>22.29903797</v>
      </c>
      <c r="N230" s="7">
        <f>IF(ISNUMBER(_xll.BDP($C230, "DELTA_MID")),_xll.BDP($C230, "DELTA_MID")," ")</f>
        <v/>
      </c>
      <c r="O230" s="7">
        <f>IF(ISNUMBER(N230),_xll.BDP($C230, "OPT_UNDL_TICKER"),"")</f>
        <v/>
      </c>
      <c r="P230" s="8">
        <f>IF(ISNUMBER(N230),_xll.BDP($C230, "OPT_UNDL_PX")," ")</f>
        <v/>
      </c>
      <c r="Q230" s="7">
        <f>IF(ISNUMBER(N230),+G230*_xll.BDP($C230, "PX_POS_MULT_FACTOR")*P230/K230," ")</f>
        <v/>
      </c>
      <c r="R230" s="8">
        <f>IF(OR($A230="TUA",$A230="TYA"),"",IF(ISNUMBER(_xll.BDP($C230,"DUR_ADJ_OAS_MID")),_xll.BDP($C230,"DUR_ADJ_OAS_MID"),IF(ISNUMBER(_xll.BDP($E230&amp;" ISIN","DUR_ADJ_OAS_MID")),_xll.BDP($E230&amp;" ISIN","DUR_ADJ_OAS_MID")," ")))</f>
        <v/>
      </c>
      <c r="S230" s="7">
        <f>IF(ISNUMBER(N230),Q230*N230,IF(ISNUMBER(R230),J230*R230," "))</f>
        <v/>
      </c>
      <c r="AB230" s="8" t="inlineStr">
        <is>
          <t>UQUATUB02</t>
        </is>
      </c>
    </row>
    <row r="231">
      <c r="A231" t="inlineStr">
        <is>
          <t>CDX</t>
        </is>
      </c>
      <c r="B231" t="inlineStr">
        <is>
          <t>Medtronic PLC</t>
        </is>
      </c>
      <c r="C231" t="inlineStr">
        <is>
          <t>MDT UN</t>
        </is>
      </c>
      <c r="D231" t="inlineStr">
        <is>
          <t>BTN1Y11</t>
        </is>
      </c>
      <c r="E231" t="inlineStr">
        <is>
          <t>IE00BTN1Y115</t>
        </is>
      </c>
      <c r="G231" s="1" t="n">
        <v>10158.63829634</v>
      </c>
      <c r="H231" s="1" t="n">
        <v>97.27</v>
      </c>
      <c r="I231" s="2" t="n">
        <v>988130.747084992</v>
      </c>
      <c r="J231" s="3" t="n">
        <v>0.0021278610022595</v>
      </c>
      <c r="K231" s="4" t="n">
        <v>464377488.02</v>
      </c>
      <c r="L231" s="5" t="n">
        <v>20825001</v>
      </c>
      <c r="M231" s="6" t="n">
        <v>22.29903797</v>
      </c>
      <c r="N231" s="7">
        <f>IF(ISNUMBER(_xll.BDP($C231, "DELTA_MID")),_xll.BDP($C231, "DELTA_MID")," ")</f>
        <v/>
      </c>
      <c r="O231" s="7">
        <f>IF(ISNUMBER(N231),_xll.BDP($C231, "OPT_UNDL_TICKER"),"")</f>
        <v/>
      </c>
      <c r="P231" s="8">
        <f>IF(ISNUMBER(N231),_xll.BDP($C231, "OPT_UNDL_PX")," ")</f>
        <v/>
      </c>
      <c r="Q231" s="7">
        <f>IF(ISNUMBER(N231),+G231*_xll.BDP($C231, "PX_POS_MULT_FACTOR")*P231/K231," ")</f>
        <v/>
      </c>
      <c r="R231" s="8">
        <f>IF(OR($A231="TUA",$A231="TYA"),"",IF(ISNUMBER(_xll.BDP($C231,"DUR_ADJ_OAS_MID")),_xll.BDP($C231,"DUR_ADJ_OAS_MID"),IF(ISNUMBER(_xll.BDP($E231&amp;" ISIN","DUR_ADJ_OAS_MID")),_xll.BDP($E231&amp;" ISIN","DUR_ADJ_OAS_MID")," ")))</f>
        <v/>
      </c>
      <c r="S231" s="7">
        <f>IF(ISNUMBER(N231),Q231*N231,IF(ISNUMBER(R231),J231*R231," "))</f>
        <v/>
      </c>
      <c r="AB231" s="8" t="inlineStr">
        <is>
          <t>UQUATUB02</t>
        </is>
      </c>
    </row>
    <row r="232">
      <c r="A232" t="inlineStr">
        <is>
          <t>CDX</t>
        </is>
      </c>
      <c r="B232" t="inlineStr">
        <is>
          <t>Marsh &amp; McLennan Cos Inc</t>
        </is>
      </c>
      <c r="C232" t="inlineStr">
        <is>
          <t>MMC UN</t>
        </is>
      </c>
      <c r="D232" t="inlineStr">
        <is>
          <t>2567741</t>
        </is>
      </c>
      <c r="E232" t="inlineStr">
        <is>
          <t>US5717481023</t>
        </is>
      </c>
      <c r="F232" t="inlineStr">
        <is>
          <t>571748102</t>
        </is>
      </c>
      <c r="G232" s="1" t="n">
        <v>5440.9219948</v>
      </c>
      <c r="H232" s="1" t="n">
        <v>187.6</v>
      </c>
      <c r="I232" s="2" t="n">
        <v>1020716.96622448</v>
      </c>
      <c r="J232" s="3" t="n">
        <v>0.0021980328344007</v>
      </c>
      <c r="K232" s="4" t="n">
        <v>464377488.02</v>
      </c>
      <c r="L232" s="5" t="n">
        <v>20825001</v>
      </c>
      <c r="M232" s="6" t="n">
        <v>22.29903797</v>
      </c>
      <c r="N232" s="7">
        <f>IF(ISNUMBER(_xll.BDP($C232, "DELTA_MID")),_xll.BDP($C232, "DELTA_MID")," ")</f>
        <v/>
      </c>
      <c r="O232" s="7">
        <f>IF(ISNUMBER(N232),_xll.BDP($C232, "OPT_UNDL_TICKER"),"")</f>
        <v/>
      </c>
      <c r="P232" s="8">
        <f>IF(ISNUMBER(N232),_xll.BDP($C232, "OPT_UNDL_PX")," ")</f>
        <v/>
      </c>
      <c r="Q232" s="7">
        <f>IF(ISNUMBER(N232),+G232*_xll.BDP($C232, "PX_POS_MULT_FACTOR")*P232/K232," ")</f>
        <v/>
      </c>
      <c r="R232" s="8">
        <f>IF(OR($A232="TUA",$A232="TYA"),"",IF(ISNUMBER(_xll.BDP($C232,"DUR_ADJ_OAS_MID")),_xll.BDP($C232,"DUR_ADJ_OAS_MID"),IF(ISNUMBER(_xll.BDP($E232&amp;" ISIN","DUR_ADJ_OAS_MID")),_xll.BDP($E232&amp;" ISIN","DUR_ADJ_OAS_MID")," ")))</f>
        <v/>
      </c>
      <c r="S232" s="7">
        <f>IF(ISNUMBER(N232),Q232*N232,IF(ISNUMBER(R232),J232*R232," "))</f>
        <v/>
      </c>
      <c r="AB232" s="8" t="inlineStr">
        <is>
          <t>UQUATUB02</t>
        </is>
      </c>
    </row>
    <row r="233">
      <c r="A233" t="inlineStr">
        <is>
          <t>CDX</t>
        </is>
      </c>
      <c r="B233" t="inlineStr">
        <is>
          <t>Molina Healthcare Inc</t>
        </is>
      </c>
      <c r="C233" t="inlineStr">
        <is>
          <t>MOH UN</t>
        </is>
      </c>
      <c r="D233" t="inlineStr">
        <is>
          <t>2212706</t>
        </is>
      </c>
      <c r="E233" t="inlineStr">
        <is>
          <t>US60855R1005</t>
        </is>
      </c>
      <c r="F233" t="inlineStr">
        <is>
          <t>60855R100</t>
        </is>
      </c>
      <c r="G233" s="1" t="n">
        <v>7231.75057886</v>
      </c>
      <c r="H233" s="1" t="n">
        <v>163.47</v>
      </c>
      <c r="I233" s="2" t="n">
        <v>1182174.267126244</v>
      </c>
      <c r="J233" s="3" t="n">
        <v>0.0025457182951886</v>
      </c>
      <c r="K233" s="4" t="n">
        <v>464377488.02</v>
      </c>
      <c r="L233" s="5" t="n">
        <v>20825001</v>
      </c>
      <c r="M233" s="6" t="n">
        <v>22.29903797</v>
      </c>
      <c r="N233" s="7">
        <f>IF(ISNUMBER(_xll.BDP($C233, "DELTA_MID")),_xll.BDP($C233, "DELTA_MID")," ")</f>
        <v/>
      </c>
      <c r="O233" s="7">
        <f>IF(ISNUMBER(N233),_xll.BDP($C233, "OPT_UNDL_TICKER"),"")</f>
        <v/>
      </c>
      <c r="P233" s="8">
        <f>IF(ISNUMBER(N233),_xll.BDP($C233, "OPT_UNDL_PX")," ")</f>
        <v/>
      </c>
      <c r="Q233" s="7">
        <f>IF(ISNUMBER(N233),+G233*_xll.BDP($C233, "PX_POS_MULT_FACTOR")*P233/K233," ")</f>
        <v/>
      </c>
      <c r="R233" s="8">
        <f>IF(OR($A233="TUA",$A233="TYA"),"",IF(ISNUMBER(_xll.BDP($C233,"DUR_ADJ_OAS_MID")),_xll.BDP($C233,"DUR_ADJ_OAS_MID"),IF(ISNUMBER(_xll.BDP($E233&amp;" ISIN","DUR_ADJ_OAS_MID")),_xll.BDP($E233&amp;" ISIN","DUR_ADJ_OAS_MID")," ")))</f>
        <v/>
      </c>
      <c r="S233" s="7">
        <f>IF(ISNUMBER(N233),Q233*N233,IF(ISNUMBER(R233),J233*R233," "))</f>
        <v/>
      </c>
      <c r="AB233" s="8" t="inlineStr">
        <is>
          <t>UQUATUB02</t>
        </is>
      </c>
    </row>
    <row r="234">
      <c r="A234" t="inlineStr">
        <is>
          <t>CDX</t>
        </is>
      </c>
      <c r="B234" t="inlineStr">
        <is>
          <t>Medical Properties Trust Inc</t>
        </is>
      </c>
      <c r="C234" t="inlineStr">
        <is>
          <t>MPW UN</t>
        </is>
      </c>
      <c r="D234" t="inlineStr">
        <is>
          <t>B0JL5L9</t>
        </is>
      </c>
      <c r="E234" t="inlineStr">
        <is>
          <t>US58463J3041</t>
        </is>
      </c>
      <c r="F234" t="inlineStr">
        <is>
          <t>58463J304</t>
        </is>
      </c>
      <c r="G234" s="1" t="n">
        <v>200940.40402031</v>
      </c>
      <c r="H234" s="1" t="n">
        <v>5.05</v>
      </c>
      <c r="I234" s="2" t="n">
        <v>1014749.040302565</v>
      </c>
      <c r="J234" s="3" t="n">
        <v>0.0021851813804093</v>
      </c>
      <c r="K234" s="4" t="n">
        <v>464377488.02</v>
      </c>
      <c r="L234" s="5" t="n">
        <v>20825001</v>
      </c>
      <c r="M234" s="6" t="n">
        <v>22.29903797</v>
      </c>
      <c r="N234" s="7">
        <f>IF(ISNUMBER(_xll.BDP($C234, "DELTA_MID")),_xll.BDP($C234, "DELTA_MID")," ")</f>
        <v/>
      </c>
      <c r="O234" s="7">
        <f>IF(ISNUMBER(N234),_xll.BDP($C234, "OPT_UNDL_TICKER"),"")</f>
        <v/>
      </c>
      <c r="P234" s="8">
        <f>IF(ISNUMBER(N234),_xll.BDP($C234, "OPT_UNDL_PX")," ")</f>
        <v/>
      </c>
      <c r="Q234" s="7">
        <f>IF(ISNUMBER(N234),+G234*_xll.BDP($C234, "PX_POS_MULT_FACTOR")*P234/K234," ")</f>
        <v/>
      </c>
      <c r="R234" s="8">
        <f>IF(OR($A234="TUA",$A234="TYA"),"",IF(ISNUMBER(_xll.BDP($C234,"DUR_ADJ_OAS_MID")),_xll.BDP($C234,"DUR_ADJ_OAS_MID"),IF(ISNUMBER(_xll.BDP($E234&amp;" ISIN","DUR_ADJ_OAS_MID")),_xll.BDP($E234&amp;" ISIN","DUR_ADJ_OAS_MID")," ")))</f>
        <v/>
      </c>
      <c r="S234" s="7">
        <f>IF(ISNUMBER(N234),Q234*N234,IF(ISNUMBER(R234),J234*R234," "))</f>
        <v/>
      </c>
      <c r="AB234" s="8" t="inlineStr">
        <is>
          <t>UQUATUB02</t>
        </is>
      </c>
    </row>
    <row r="235">
      <c r="A235" t="inlineStr">
        <is>
          <t>CDX</t>
        </is>
      </c>
      <c r="B235" t="inlineStr">
        <is>
          <t>Motorola Solutions Inc</t>
        </is>
      </c>
      <c r="C235" t="inlineStr">
        <is>
          <t>MSI UN</t>
        </is>
      </c>
      <c r="D235" t="inlineStr">
        <is>
          <t>B5BKPQ4</t>
        </is>
      </c>
      <c r="E235" t="inlineStr">
        <is>
          <t>US6200763075</t>
        </is>
      </c>
      <c r="F235" t="inlineStr">
        <is>
          <t>620076307</t>
        </is>
      </c>
      <c r="G235" s="1" t="n">
        <v>2617.650472635</v>
      </c>
      <c r="H235" s="1" t="n">
        <v>376.48</v>
      </c>
      <c r="I235" s="2" t="n">
        <v>985493.0499376248</v>
      </c>
      <c r="J235" s="3" t="n">
        <v>0.0021221809311634</v>
      </c>
      <c r="K235" s="4" t="n">
        <v>464377488.02</v>
      </c>
      <c r="L235" s="5" t="n">
        <v>20825001</v>
      </c>
      <c r="M235" s="6" t="n">
        <v>22.29903797</v>
      </c>
      <c r="N235" s="7">
        <f>IF(ISNUMBER(_xll.BDP($C235, "DELTA_MID")),_xll.BDP($C235, "DELTA_MID")," ")</f>
        <v/>
      </c>
      <c r="O235" s="7">
        <f>IF(ISNUMBER(N235),_xll.BDP($C235, "OPT_UNDL_TICKER"),"")</f>
        <v/>
      </c>
      <c r="P235" s="8">
        <f>IF(ISNUMBER(N235),_xll.BDP($C235, "OPT_UNDL_PX")," ")</f>
        <v/>
      </c>
      <c r="Q235" s="7">
        <f>IF(ISNUMBER(N235),+G235*_xll.BDP($C235, "PX_POS_MULT_FACTOR")*P235/K235," ")</f>
        <v/>
      </c>
      <c r="R235" s="8">
        <f>IF(OR($A235="TUA",$A235="TYA"),"",IF(ISNUMBER(_xll.BDP($C235,"DUR_ADJ_OAS_MID")),_xll.BDP($C235,"DUR_ADJ_OAS_MID"),IF(ISNUMBER(_xll.BDP($E235&amp;" ISIN","DUR_ADJ_OAS_MID")),_xll.BDP($E235&amp;" ISIN","DUR_ADJ_OAS_MID")," ")))</f>
        <v/>
      </c>
      <c r="S235" s="7">
        <f>IF(ISNUMBER(N235),Q235*N235,IF(ISNUMBER(R235),J235*R235," "))</f>
        <v/>
      </c>
      <c r="AB235" s="8" t="inlineStr">
        <is>
          <t>UQUATUB02</t>
        </is>
      </c>
    </row>
    <row r="236">
      <c r="A236" t="inlineStr">
        <is>
          <t>CDX</t>
        </is>
      </c>
      <c r="B236" t="inlineStr">
        <is>
          <t>Match Group Inc</t>
        </is>
      </c>
      <c r="C236" t="inlineStr">
        <is>
          <t>MTCH UW</t>
        </is>
      </c>
      <c r="D236" t="inlineStr">
        <is>
          <t>BK80XH9</t>
        </is>
      </c>
      <c r="E236" t="inlineStr">
        <is>
          <t>US57667L1070</t>
        </is>
      </c>
      <c r="F236" t="inlineStr">
        <is>
          <t>57667L107</t>
        </is>
      </c>
      <c r="G236" s="1" t="n">
        <v>30813.35159777</v>
      </c>
      <c r="H236" s="1" t="n">
        <v>32.89</v>
      </c>
      <c r="I236" s="2" t="n">
        <v>1013451.134050655</v>
      </c>
      <c r="J236" s="3" t="n">
        <v>0.0021823864424862</v>
      </c>
      <c r="K236" s="4" t="n">
        <v>464377488.02</v>
      </c>
      <c r="L236" s="5" t="n">
        <v>20825001</v>
      </c>
      <c r="M236" s="6" t="n">
        <v>22.29903797</v>
      </c>
      <c r="N236" s="7">
        <f>IF(ISNUMBER(_xll.BDP($C236, "DELTA_MID")),_xll.BDP($C236, "DELTA_MID")," ")</f>
        <v/>
      </c>
      <c r="O236" s="7">
        <f>IF(ISNUMBER(N236),_xll.BDP($C236, "OPT_UNDL_TICKER"),"")</f>
        <v/>
      </c>
      <c r="P236" s="8">
        <f>IF(ISNUMBER(N236),_xll.BDP($C236, "OPT_UNDL_PX")," ")</f>
        <v/>
      </c>
      <c r="Q236" s="7">
        <f>IF(ISNUMBER(N236),+G236*_xll.BDP($C236, "PX_POS_MULT_FACTOR")*P236/K236," ")</f>
        <v/>
      </c>
      <c r="R236" s="8">
        <f>IF(OR($A236="TUA",$A236="TYA"),"",IF(ISNUMBER(_xll.BDP($C236,"DUR_ADJ_OAS_MID")),_xll.BDP($C236,"DUR_ADJ_OAS_MID"),IF(ISNUMBER(_xll.BDP($E236&amp;" ISIN","DUR_ADJ_OAS_MID")),_xll.BDP($E236&amp;" ISIN","DUR_ADJ_OAS_MID")," ")))</f>
        <v/>
      </c>
      <c r="S236" s="7">
        <f>IF(ISNUMBER(N236),Q236*N236,IF(ISNUMBER(R236),J236*R236," "))</f>
        <v/>
      </c>
      <c r="AB236" s="8" t="inlineStr">
        <is>
          <t>UQUATUB02</t>
        </is>
      </c>
    </row>
    <row r="237">
      <c r="A237" t="inlineStr">
        <is>
          <t>CDX</t>
        </is>
      </c>
      <c r="B237" t="inlineStr">
        <is>
          <t>nVent Electric PLC</t>
        </is>
      </c>
      <c r="C237" t="inlineStr">
        <is>
          <t>NVT UN</t>
        </is>
      </c>
      <c r="D237" t="inlineStr">
        <is>
          <t>BDVJJQ5</t>
        </is>
      </c>
      <c r="E237" t="inlineStr">
        <is>
          <t>IE00BDVJJQ56</t>
        </is>
      </c>
      <c r="G237" s="1" t="n">
        <v>9335.100758574999</v>
      </c>
      <c r="H237" s="1" t="n">
        <v>103.97</v>
      </c>
      <c r="I237" s="2" t="n">
        <v>970570.4258690428</v>
      </c>
      <c r="J237" s="3" t="n">
        <v>0.0020900462466588</v>
      </c>
      <c r="K237" s="4" t="n">
        <v>464377488.02</v>
      </c>
      <c r="L237" s="5" t="n">
        <v>20825001</v>
      </c>
      <c r="M237" s="6" t="n">
        <v>22.29903797</v>
      </c>
      <c r="N237" s="7">
        <f>IF(ISNUMBER(_xll.BDP($C237, "DELTA_MID")),_xll.BDP($C237, "DELTA_MID")," ")</f>
        <v/>
      </c>
      <c r="O237" s="7">
        <f>IF(ISNUMBER(N237),_xll.BDP($C237, "OPT_UNDL_TICKER"),"")</f>
        <v/>
      </c>
      <c r="P237" s="8">
        <f>IF(ISNUMBER(N237),_xll.BDP($C237, "OPT_UNDL_PX")," ")</f>
        <v/>
      </c>
      <c r="Q237" s="7">
        <f>IF(ISNUMBER(N237),+G237*_xll.BDP($C237, "PX_POS_MULT_FACTOR")*P237/K237," ")</f>
        <v/>
      </c>
      <c r="R237" s="8">
        <f>IF(OR($A237="TUA",$A237="TYA"),"",IF(ISNUMBER(_xll.BDP($C237,"DUR_ADJ_OAS_MID")),_xll.BDP($C237,"DUR_ADJ_OAS_MID"),IF(ISNUMBER(_xll.BDP($E237&amp;" ISIN","DUR_ADJ_OAS_MID")),_xll.BDP($E237&amp;" ISIN","DUR_ADJ_OAS_MID")," ")))</f>
        <v/>
      </c>
      <c r="S237" s="7">
        <f>IF(ISNUMBER(N237),Q237*N237,IF(ISNUMBER(R237),J237*R237," "))</f>
        <v/>
      </c>
      <c r="AB237" s="8" t="inlineStr">
        <is>
          <t>UQUATUB02</t>
        </is>
      </c>
    </row>
    <row r="238">
      <c r="A238" t="inlineStr">
        <is>
          <t>CDX</t>
        </is>
      </c>
      <c r="B238" t="inlineStr">
        <is>
          <t>New York Times Co/The</t>
        </is>
      </c>
      <c r="C238" t="inlineStr">
        <is>
          <t>NYT UN</t>
        </is>
      </c>
      <c r="D238" t="inlineStr">
        <is>
          <t>2632003</t>
        </is>
      </c>
      <c r="E238" t="inlineStr">
        <is>
          <t>US6501111073</t>
        </is>
      </c>
      <c r="F238" t="inlineStr">
        <is>
          <t>650111107</t>
        </is>
      </c>
      <c r="G238" s="1" t="n">
        <v>15963.8383021787</v>
      </c>
      <c r="H238" s="1" t="n">
        <v>71.01000000000001</v>
      </c>
      <c r="I238" s="2" t="n">
        <v>1133592.15783771</v>
      </c>
      <c r="J238" s="3" t="n">
        <v>0.0024411005853687</v>
      </c>
      <c r="K238" s="4" t="n">
        <v>464377488.02</v>
      </c>
      <c r="L238" s="5" t="n">
        <v>20825001</v>
      </c>
      <c r="M238" s="6" t="n">
        <v>22.29903797</v>
      </c>
      <c r="N238" s="7">
        <f>IF(ISNUMBER(_xll.BDP($C238, "DELTA_MID")),_xll.BDP($C238, "DELTA_MID")," ")</f>
        <v/>
      </c>
      <c r="O238" s="7">
        <f>IF(ISNUMBER(N238),_xll.BDP($C238, "OPT_UNDL_TICKER"),"")</f>
        <v/>
      </c>
      <c r="P238" s="8">
        <f>IF(ISNUMBER(N238),_xll.BDP($C238, "OPT_UNDL_PX")," ")</f>
        <v/>
      </c>
      <c r="Q238" s="7">
        <f>IF(ISNUMBER(N238),+G238*_xll.BDP($C238, "PX_POS_MULT_FACTOR")*P238/K238," ")</f>
        <v/>
      </c>
      <c r="R238" s="8">
        <f>IF(OR($A238="TUA",$A238="TYA"),"",IF(ISNUMBER(_xll.BDP($C238,"DUR_ADJ_OAS_MID")),_xll.BDP($C238,"DUR_ADJ_OAS_MID"),IF(ISNUMBER(_xll.BDP($E238&amp;" ISIN","DUR_ADJ_OAS_MID")),_xll.BDP($E238&amp;" ISIN","DUR_ADJ_OAS_MID")," ")))</f>
        <v/>
      </c>
      <c r="S238" s="7">
        <f>IF(ISNUMBER(N238),Q238*N238,IF(ISNUMBER(R238),J238*R238," "))</f>
        <v/>
      </c>
      <c r="AB238" s="8" t="inlineStr">
        <is>
          <t>UQUATUB02</t>
        </is>
      </c>
    </row>
    <row r="239">
      <c r="A239" t="inlineStr">
        <is>
          <t>CDX</t>
        </is>
      </c>
      <c r="B239" t="inlineStr">
        <is>
          <t>Omega Healthcare Investors Inc</t>
        </is>
      </c>
      <c r="C239" t="inlineStr">
        <is>
          <t>OHI UN</t>
        </is>
      </c>
      <c r="D239" t="inlineStr">
        <is>
          <t>2043274</t>
        </is>
      </c>
      <c r="E239" t="inlineStr">
        <is>
          <t>US6819361006</t>
        </is>
      </c>
      <c r="F239" t="inlineStr">
        <is>
          <t>681936100</t>
        </is>
      </c>
      <c r="G239" s="1" t="n">
        <v>22621.218846245</v>
      </c>
      <c r="H239" s="1" t="n">
        <v>44.27</v>
      </c>
      <c r="I239" s="2" t="n">
        <v>1001441.358323266</v>
      </c>
      <c r="J239" s="3" t="n">
        <v>0.0021565243452975</v>
      </c>
      <c r="K239" s="4" t="n">
        <v>464377488.02</v>
      </c>
      <c r="L239" s="5" t="n">
        <v>20825001</v>
      </c>
      <c r="M239" s="6" t="n">
        <v>22.29903797</v>
      </c>
      <c r="N239" s="7">
        <f>IF(ISNUMBER(_xll.BDP($C239, "DELTA_MID")),_xll.BDP($C239, "DELTA_MID")," ")</f>
        <v/>
      </c>
      <c r="O239" s="7">
        <f>IF(ISNUMBER(N239),_xll.BDP($C239, "OPT_UNDL_TICKER"),"")</f>
        <v/>
      </c>
      <c r="P239" s="8">
        <f>IF(ISNUMBER(N239),_xll.BDP($C239, "OPT_UNDL_PX")," ")</f>
        <v/>
      </c>
      <c r="Q239" s="7">
        <f>IF(ISNUMBER(N239),+G239*_xll.BDP($C239, "PX_POS_MULT_FACTOR")*P239/K239," ")</f>
        <v/>
      </c>
      <c r="R239" s="8">
        <f>IF(OR($A239="TUA",$A239="TYA"),"",IF(ISNUMBER(_xll.BDP($C239,"DUR_ADJ_OAS_MID")),_xll.BDP($C239,"DUR_ADJ_OAS_MID"),IF(ISNUMBER(_xll.BDP($E239&amp;" ISIN","DUR_ADJ_OAS_MID")),_xll.BDP($E239&amp;" ISIN","DUR_ADJ_OAS_MID")," ")))</f>
        <v/>
      </c>
      <c r="S239" s="7">
        <f>IF(ISNUMBER(N239),Q239*N239,IF(ISNUMBER(R239),J239*R239," "))</f>
        <v/>
      </c>
      <c r="AB239" s="8" t="inlineStr">
        <is>
          <t>UQUATUB02</t>
        </is>
      </c>
    </row>
    <row r="240">
      <c r="A240" t="inlineStr">
        <is>
          <t>CDX</t>
        </is>
      </c>
      <c r="B240" t="inlineStr">
        <is>
          <t>Omnicom Group Inc</t>
        </is>
      </c>
      <c r="C240" t="inlineStr">
        <is>
          <t>OMC UN</t>
        </is>
      </c>
      <c r="D240" t="inlineStr">
        <is>
          <t>2279303</t>
        </is>
      </c>
      <c r="E240" t="inlineStr">
        <is>
          <t>US6819191064</t>
        </is>
      </c>
      <c r="F240" t="inlineStr">
        <is>
          <t>681919106</t>
        </is>
      </c>
      <c r="G240" s="1" t="n">
        <v>13770.663276265</v>
      </c>
      <c r="H240" s="1" t="n">
        <v>79.95</v>
      </c>
      <c r="I240" s="2" t="n">
        <v>1100964.528937387</v>
      </c>
      <c r="J240" s="3" t="n">
        <v>0.0023708395805999</v>
      </c>
      <c r="K240" s="4" t="n">
        <v>464377488.02</v>
      </c>
      <c r="L240" s="5" t="n">
        <v>20825001</v>
      </c>
      <c r="M240" s="6" t="n">
        <v>22.29903797</v>
      </c>
      <c r="N240" s="7">
        <f>IF(ISNUMBER(_xll.BDP($C240, "DELTA_MID")),_xll.BDP($C240, "DELTA_MID")," ")</f>
        <v/>
      </c>
      <c r="O240" s="7">
        <f>IF(ISNUMBER(N240),_xll.BDP($C240, "OPT_UNDL_TICKER"),"")</f>
        <v/>
      </c>
      <c r="P240" s="8">
        <f>IF(ISNUMBER(N240),_xll.BDP($C240, "OPT_UNDL_PX")," ")</f>
        <v/>
      </c>
      <c r="Q240" s="7">
        <f>IF(ISNUMBER(N240),+G240*_xll.BDP($C240, "PX_POS_MULT_FACTOR")*P240/K240," ")</f>
        <v/>
      </c>
      <c r="R240" s="8">
        <f>IF(OR($A240="TUA",$A240="TYA"),"",IF(ISNUMBER(_xll.BDP($C240,"DUR_ADJ_OAS_MID")),_xll.BDP($C240,"DUR_ADJ_OAS_MID"),IF(ISNUMBER(_xll.BDP($E240&amp;" ISIN","DUR_ADJ_OAS_MID")),_xll.BDP($E240&amp;" ISIN","DUR_ADJ_OAS_MID")," ")))</f>
        <v/>
      </c>
      <c r="S240" s="7">
        <f>IF(ISNUMBER(N240),Q240*N240,IF(ISNUMBER(R240),J240*R240," "))</f>
        <v/>
      </c>
      <c r="AB240" s="8" t="inlineStr">
        <is>
          <t>UQUATUB02</t>
        </is>
      </c>
    </row>
    <row r="241">
      <c r="A241" t="inlineStr">
        <is>
          <t>CDX</t>
        </is>
      </c>
      <c r="B241" t="inlineStr">
        <is>
          <t>O'Reilly Automotive Inc</t>
        </is>
      </c>
      <c r="C241" t="inlineStr">
        <is>
          <t>ORLY UW</t>
        </is>
      </c>
      <c r="D241" t="inlineStr">
        <is>
          <t>B65LWX6</t>
        </is>
      </c>
      <c r="E241" t="inlineStr">
        <is>
          <t>US67103H1077</t>
        </is>
      </c>
      <c r="F241" t="inlineStr">
        <is>
          <t>67103H107</t>
        </is>
      </c>
      <c r="G241" s="1" t="n">
        <v>10067.357812335</v>
      </c>
      <c r="H241" s="1" t="n">
        <v>92.40000000000001</v>
      </c>
      <c r="I241" s="2" t="n">
        <v>930223.861859754</v>
      </c>
      <c r="J241" s="3" t="n">
        <v>0.0020031631288286</v>
      </c>
      <c r="K241" s="4" t="n">
        <v>464377488.02</v>
      </c>
      <c r="L241" s="5" t="n">
        <v>20825001</v>
      </c>
      <c r="M241" s="6" t="n">
        <v>22.29903797</v>
      </c>
      <c r="N241" s="7">
        <f>IF(ISNUMBER(_xll.BDP($C241, "DELTA_MID")),_xll.BDP($C241, "DELTA_MID")," ")</f>
        <v/>
      </c>
      <c r="O241" s="7">
        <f>IF(ISNUMBER(N241),_xll.BDP($C241, "OPT_UNDL_TICKER"),"")</f>
        <v/>
      </c>
      <c r="P241" s="8">
        <f>IF(ISNUMBER(N241),_xll.BDP($C241, "OPT_UNDL_PX")," ")</f>
        <v/>
      </c>
      <c r="Q241" s="7">
        <f>IF(ISNUMBER(N241),+G241*_xll.BDP($C241, "PX_POS_MULT_FACTOR")*P241/K241," ")</f>
        <v/>
      </c>
      <c r="R241" s="8">
        <f>IF(OR($A241="TUA",$A241="TYA"),"",IF(ISNUMBER(_xll.BDP($C241,"DUR_ADJ_OAS_MID")),_xll.BDP($C241,"DUR_ADJ_OAS_MID"),IF(ISNUMBER(_xll.BDP($E241&amp;" ISIN","DUR_ADJ_OAS_MID")),_xll.BDP($E241&amp;" ISIN","DUR_ADJ_OAS_MID")," ")))</f>
        <v/>
      </c>
      <c r="S241" s="7">
        <f>IF(ISNUMBER(N241),Q241*N241,IF(ISNUMBER(R241),J241*R241," "))</f>
        <v/>
      </c>
      <c r="AB241" s="8" t="inlineStr">
        <is>
          <t>UQUATUB02</t>
        </is>
      </c>
    </row>
    <row r="242">
      <c r="A242" t="inlineStr">
        <is>
          <t>CDX</t>
        </is>
      </c>
      <c r="B242" t="inlineStr">
        <is>
          <t>Otis Worldwide Corp</t>
        </is>
      </c>
      <c r="C242" t="inlineStr">
        <is>
          <t>OTIS UN</t>
        </is>
      </c>
      <c r="D242" t="inlineStr">
        <is>
          <t>BK531S8</t>
        </is>
      </c>
      <c r="E242" t="inlineStr">
        <is>
          <t>US68902V1070</t>
        </is>
      </c>
      <c r="F242" t="inlineStr">
        <is>
          <t>68902V107</t>
        </is>
      </c>
      <c r="G242" s="1" t="n">
        <v>11204.855216885</v>
      </c>
      <c r="H242" s="1" t="n">
        <v>87.90000000000001</v>
      </c>
      <c r="I242" s="2" t="n">
        <v>984906.7735641917</v>
      </c>
      <c r="J242" s="3" t="n">
        <v>0.0021209184316053</v>
      </c>
      <c r="K242" s="4" t="n">
        <v>464377488.02</v>
      </c>
      <c r="L242" s="5" t="n">
        <v>20825001</v>
      </c>
      <c r="M242" s="6" t="n">
        <v>22.29903797</v>
      </c>
      <c r="N242" s="7">
        <f>IF(ISNUMBER(_xll.BDP($C242, "DELTA_MID")),_xll.BDP($C242, "DELTA_MID")," ")</f>
        <v/>
      </c>
      <c r="O242" s="7">
        <f>IF(ISNUMBER(N242),_xll.BDP($C242, "OPT_UNDL_TICKER"),"")</f>
        <v/>
      </c>
      <c r="P242" s="8">
        <f>IF(ISNUMBER(N242),_xll.BDP($C242, "OPT_UNDL_PX")," ")</f>
        <v/>
      </c>
      <c r="Q242" s="7">
        <f>IF(ISNUMBER(N242),+G242*_xll.BDP($C242, "PX_POS_MULT_FACTOR")*P242/K242," ")</f>
        <v/>
      </c>
      <c r="R242" s="8">
        <f>IF(OR($A242="TUA",$A242="TYA"),"",IF(ISNUMBER(_xll.BDP($C242,"DUR_ADJ_OAS_MID")),_xll.BDP($C242,"DUR_ADJ_OAS_MID"),IF(ISNUMBER(_xll.BDP($E242&amp;" ISIN","DUR_ADJ_OAS_MID")),_xll.BDP($E242&amp;" ISIN","DUR_ADJ_OAS_MID")," ")))</f>
        <v/>
      </c>
      <c r="S242" s="7">
        <f>IF(ISNUMBER(N242),Q242*N242,IF(ISNUMBER(R242),J242*R242," "))</f>
        <v/>
      </c>
      <c r="AB242" s="8" t="inlineStr">
        <is>
          <t>UQUATUB02</t>
        </is>
      </c>
    </row>
    <row r="243">
      <c r="A243" t="inlineStr">
        <is>
          <t>CDX</t>
        </is>
      </c>
      <c r="B243" t="inlineStr">
        <is>
          <t>Paychex Inc</t>
        </is>
      </c>
      <c r="C243" t="inlineStr">
        <is>
          <t>PAYX UW</t>
        </is>
      </c>
      <c r="D243" t="inlineStr">
        <is>
          <t>2674458</t>
        </is>
      </c>
      <c r="E243" t="inlineStr">
        <is>
          <t>US7043261079</t>
        </is>
      </c>
      <c r="F243" t="inlineStr">
        <is>
          <t>704326107</t>
        </is>
      </c>
      <c r="G243" s="1" t="n">
        <v>8872.926355585001</v>
      </c>
      <c r="H243" s="1" t="n">
        <v>114.58</v>
      </c>
      <c r="I243" s="2" t="n">
        <v>1016659.901822929</v>
      </c>
      <c r="J243" s="3" t="n">
        <v>0.0021892962687699</v>
      </c>
      <c r="K243" s="4" t="n">
        <v>464377488.02</v>
      </c>
      <c r="L243" s="5" t="n">
        <v>20825001</v>
      </c>
      <c r="M243" s="6" t="n">
        <v>22.29903797</v>
      </c>
      <c r="N243" s="7">
        <f>IF(ISNUMBER(_xll.BDP($C243, "DELTA_MID")),_xll.BDP($C243, "DELTA_MID")," ")</f>
        <v/>
      </c>
      <c r="O243" s="7">
        <f>IF(ISNUMBER(N243),_xll.BDP($C243, "OPT_UNDL_TICKER"),"")</f>
        <v/>
      </c>
      <c r="P243" s="8">
        <f>IF(ISNUMBER(N243),_xll.BDP($C243, "OPT_UNDL_PX")," ")</f>
        <v/>
      </c>
      <c r="Q243" s="7">
        <f>IF(ISNUMBER(N243),+G243*_xll.BDP($C243, "PX_POS_MULT_FACTOR")*P243/K243," ")</f>
        <v/>
      </c>
      <c r="R243" s="8">
        <f>IF(OR($A243="TUA",$A243="TYA"),"",IF(ISNUMBER(_xll.BDP($C243,"DUR_ADJ_OAS_MID")),_xll.BDP($C243,"DUR_ADJ_OAS_MID"),IF(ISNUMBER(_xll.BDP($E243&amp;" ISIN","DUR_ADJ_OAS_MID")),_xll.BDP($E243&amp;" ISIN","DUR_ADJ_OAS_MID")," ")))</f>
        <v/>
      </c>
      <c r="S243" s="7">
        <f>IF(ISNUMBER(N243),Q243*N243,IF(ISNUMBER(R243),J243*R243," "))</f>
        <v/>
      </c>
      <c r="AB243" s="8" t="inlineStr">
        <is>
          <t>UQUATUB02</t>
        </is>
      </c>
    </row>
    <row r="244">
      <c r="A244" t="inlineStr">
        <is>
          <t>CDX</t>
        </is>
      </c>
      <c r="B244" t="inlineStr">
        <is>
          <t>Procter &amp; Gamble Co/The</t>
        </is>
      </c>
      <c r="C244" t="inlineStr">
        <is>
          <t>PG UN</t>
        </is>
      </c>
      <c r="D244" t="inlineStr">
        <is>
          <t>2704407</t>
        </is>
      </c>
      <c r="E244" t="inlineStr">
        <is>
          <t>US7427181091</t>
        </is>
      </c>
      <c r="F244" t="inlineStr">
        <is>
          <t>742718109</t>
        </is>
      </c>
      <c r="G244" s="1" t="n">
        <v>6735.660429680001</v>
      </c>
      <c r="H244" s="1" t="n">
        <v>144.49</v>
      </c>
      <c r="I244" s="2" t="n">
        <v>973235.5754844634</v>
      </c>
      <c r="J244" s="3" t="n">
        <v>0.0020957854344622</v>
      </c>
      <c r="K244" s="4" t="n">
        <v>464377488.02</v>
      </c>
      <c r="L244" s="5" t="n">
        <v>20825001</v>
      </c>
      <c r="M244" s="6" t="n">
        <v>22.29903797</v>
      </c>
      <c r="N244" s="7">
        <f>IF(ISNUMBER(_xll.BDP($C244, "DELTA_MID")),_xll.BDP($C244, "DELTA_MID")," ")</f>
        <v/>
      </c>
      <c r="O244" s="7">
        <f>IF(ISNUMBER(N244),_xll.BDP($C244, "OPT_UNDL_TICKER"),"")</f>
        <v/>
      </c>
      <c r="P244" s="8">
        <f>IF(ISNUMBER(N244),_xll.BDP($C244, "OPT_UNDL_PX")," ")</f>
        <v/>
      </c>
      <c r="Q244" s="7">
        <f>IF(ISNUMBER(N244),+G244*_xll.BDP($C244, "PX_POS_MULT_FACTOR")*P244/K244," ")</f>
        <v/>
      </c>
      <c r="R244" s="8">
        <f>IF(OR($A244="TUA",$A244="TYA"),"",IF(ISNUMBER(_xll.BDP($C244,"DUR_ADJ_OAS_MID")),_xll.BDP($C244,"DUR_ADJ_OAS_MID"),IF(ISNUMBER(_xll.BDP($E244&amp;" ISIN","DUR_ADJ_OAS_MID")),_xll.BDP($E244&amp;" ISIN","DUR_ADJ_OAS_MID")," ")))</f>
        <v/>
      </c>
      <c r="S244" s="7">
        <f>IF(ISNUMBER(N244),Q244*N244,IF(ISNUMBER(R244),J244*R244," "))</f>
        <v/>
      </c>
      <c r="AB244" s="8" t="inlineStr">
        <is>
          <t>UQUATUB02</t>
        </is>
      </c>
    </row>
    <row r="245">
      <c r="A245" t="inlineStr">
        <is>
          <t>CDX</t>
        </is>
      </c>
      <c r="B245" t="inlineStr">
        <is>
          <t>Pentair PLC</t>
        </is>
      </c>
      <c r="C245" t="inlineStr">
        <is>
          <t>PNR UN</t>
        </is>
      </c>
      <c r="D245" t="inlineStr">
        <is>
          <t>BLS09M3</t>
        </is>
      </c>
      <c r="E245" t="inlineStr">
        <is>
          <t>IE00BLS09M33</t>
        </is>
      </c>
      <c r="G245" s="1" t="n">
        <v>9533.739330005001</v>
      </c>
      <c r="H245" s="1" t="n">
        <v>105.38</v>
      </c>
      <c r="I245" s="2" t="n">
        <v>1004665.450595927</v>
      </c>
      <c r="J245" s="3" t="n">
        <v>0.0021634671716744</v>
      </c>
      <c r="K245" s="4" t="n">
        <v>464377488.02</v>
      </c>
      <c r="L245" s="5" t="n">
        <v>20825001</v>
      </c>
      <c r="M245" s="6" t="n">
        <v>22.29903797</v>
      </c>
      <c r="N245" s="7">
        <f>IF(ISNUMBER(_xll.BDP($C245, "DELTA_MID")),_xll.BDP($C245, "DELTA_MID")," ")</f>
        <v/>
      </c>
      <c r="O245" s="7">
        <f>IF(ISNUMBER(N245),_xll.BDP($C245, "OPT_UNDL_TICKER"),"")</f>
        <v/>
      </c>
      <c r="P245" s="8">
        <f>IF(ISNUMBER(N245),_xll.BDP($C245, "OPT_UNDL_PX")," ")</f>
        <v/>
      </c>
      <c r="Q245" s="7">
        <f>IF(ISNUMBER(N245),+G245*_xll.BDP($C245, "PX_POS_MULT_FACTOR")*P245/K245," ")</f>
        <v/>
      </c>
      <c r="R245" s="8">
        <f>IF(OR($A245="TUA",$A245="TYA"),"",IF(ISNUMBER(_xll.BDP($C245,"DUR_ADJ_OAS_MID")),_xll.BDP($C245,"DUR_ADJ_OAS_MID"),IF(ISNUMBER(_xll.BDP($E245&amp;" ISIN","DUR_ADJ_OAS_MID")),_xll.BDP($E245&amp;" ISIN","DUR_ADJ_OAS_MID")," ")))</f>
        <v/>
      </c>
      <c r="S245" s="7">
        <f>IF(ISNUMBER(N245),Q245*N245,IF(ISNUMBER(R245),J245*R245," "))</f>
        <v/>
      </c>
      <c r="AB245" s="8" t="inlineStr">
        <is>
          <t>UQUATUB02</t>
        </is>
      </c>
    </row>
    <row r="246">
      <c r="A246" t="inlineStr">
        <is>
          <t>CDX</t>
        </is>
      </c>
      <c r="B246" t="inlineStr">
        <is>
          <t>Pool Corp</t>
        </is>
      </c>
      <c r="C246" t="inlineStr">
        <is>
          <t>POOL UW</t>
        </is>
      </c>
      <c r="D246" t="inlineStr">
        <is>
          <t>2781585</t>
        </is>
      </c>
      <c r="E246" t="inlineStr">
        <is>
          <t>US73278L1052</t>
        </is>
      </c>
      <c r="F246" t="inlineStr">
        <is>
          <t>73278L105</t>
        </is>
      </c>
      <c r="G246" s="1" t="n">
        <v>4104.717387625</v>
      </c>
      <c r="H246" s="1" t="n">
        <v>231.24</v>
      </c>
      <c r="I246" s="2" t="n">
        <v>949174.848714405</v>
      </c>
      <c r="J246" s="3" t="n">
        <v>0.0020439725723171</v>
      </c>
      <c r="K246" s="4" t="n">
        <v>464377488.02</v>
      </c>
      <c r="L246" s="5" t="n">
        <v>20825001</v>
      </c>
      <c r="M246" s="6" t="n">
        <v>22.29903797</v>
      </c>
      <c r="N246" s="7">
        <f>IF(ISNUMBER(_xll.BDP($C246, "DELTA_MID")),_xll.BDP($C246, "DELTA_MID")," ")</f>
        <v/>
      </c>
      <c r="O246" s="7">
        <f>IF(ISNUMBER(N246),_xll.BDP($C246, "OPT_UNDL_TICKER"),"")</f>
        <v/>
      </c>
      <c r="P246" s="8">
        <f>IF(ISNUMBER(N246),_xll.BDP($C246, "OPT_UNDL_PX")," ")</f>
        <v/>
      </c>
      <c r="Q246" s="7">
        <f>IF(ISNUMBER(N246),+G246*_xll.BDP($C246, "PX_POS_MULT_FACTOR")*P246/K246," ")</f>
        <v/>
      </c>
      <c r="R246" s="8">
        <f>IF(OR($A246="TUA",$A246="TYA"),"",IF(ISNUMBER(_xll.BDP($C246,"DUR_ADJ_OAS_MID")),_xll.BDP($C246,"DUR_ADJ_OAS_MID"),IF(ISNUMBER(_xll.BDP($E246&amp;" ISIN","DUR_ADJ_OAS_MID")),_xll.BDP($E246&amp;" ISIN","DUR_ADJ_OAS_MID")," ")))</f>
        <v/>
      </c>
      <c r="S246" s="7">
        <f>IF(ISNUMBER(N246),Q246*N246,IF(ISNUMBER(R246),J246*R246," "))</f>
        <v/>
      </c>
      <c r="AB246" s="8" t="inlineStr">
        <is>
          <t>UQUATUB02</t>
        </is>
      </c>
    </row>
    <row r="247">
      <c r="A247" t="inlineStr">
        <is>
          <t>CDX</t>
        </is>
      </c>
      <c r="B247" t="inlineStr">
        <is>
          <t>Restaurant Brands Internationa</t>
        </is>
      </c>
      <c r="C247" t="inlineStr">
        <is>
          <t>QSR UN</t>
        </is>
      </c>
      <c r="D247" t="inlineStr">
        <is>
          <t>BTF8CG1</t>
        </is>
      </c>
      <c r="E247" t="inlineStr">
        <is>
          <t>CA76131D1033</t>
        </is>
      </c>
      <c r="F247" t="inlineStr">
        <is>
          <t>76131D103</t>
        </is>
      </c>
      <c r="G247" s="1" t="n">
        <v>14482.4553034</v>
      </c>
      <c r="H247" s="1" t="n">
        <v>69.56999999999999</v>
      </c>
      <c r="I247" s="2" t="n">
        <v>1007544.415457538</v>
      </c>
      <c r="J247" s="3" t="n">
        <v>0.0021696667936111</v>
      </c>
      <c r="K247" s="4" t="n">
        <v>464377488.02</v>
      </c>
      <c r="L247" s="5" t="n">
        <v>20825001</v>
      </c>
      <c r="M247" s="6" t="n">
        <v>22.29903797</v>
      </c>
      <c r="N247" s="7">
        <f>IF(ISNUMBER(_xll.BDP($C247, "DELTA_MID")),_xll.BDP($C247, "DELTA_MID")," ")</f>
        <v/>
      </c>
      <c r="O247" s="7">
        <f>IF(ISNUMBER(N247),_xll.BDP($C247, "OPT_UNDL_TICKER"),"")</f>
        <v/>
      </c>
      <c r="P247" s="8">
        <f>IF(ISNUMBER(N247),_xll.BDP($C247, "OPT_UNDL_PX")," ")</f>
        <v/>
      </c>
      <c r="Q247" s="7">
        <f>IF(ISNUMBER(N247),+G247*_xll.BDP($C247, "PX_POS_MULT_FACTOR")*P247/K247," ")</f>
        <v/>
      </c>
      <c r="R247" s="8">
        <f>IF(OR($A247="TUA",$A247="TYA"),"",IF(ISNUMBER(_xll.BDP($C247,"DUR_ADJ_OAS_MID")),_xll.BDP($C247,"DUR_ADJ_OAS_MID"),IF(ISNUMBER(_xll.BDP($E247&amp;" ISIN","DUR_ADJ_OAS_MID")),_xll.BDP($E247&amp;" ISIN","DUR_ADJ_OAS_MID")," ")))</f>
        <v/>
      </c>
      <c r="S247" s="7">
        <f>IF(ISNUMBER(N247),Q247*N247,IF(ISNUMBER(R247),J247*R247," "))</f>
        <v/>
      </c>
      <c r="AB247" s="8" t="inlineStr">
        <is>
          <t>UQUATUB02</t>
        </is>
      </c>
    </row>
    <row r="248">
      <c r="A248" t="inlineStr">
        <is>
          <t>CDX</t>
        </is>
      </c>
      <c r="B248" t="inlineStr">
        <is>
          <t>Regency Centers Corp</t>
        </is>
      </c>
      <c r="C248" t="inlineStr">
        <is>
          <t>REG UW</t>
        </is>
      </c>
      <c r="D248" t="inlineStr">
        <is>
          <t>2726177</t>
        </is>
      </c>
      <c r="E248" t="inlineStr">
        <is>
          <t>US7588491032</t>
        </is>
      </c>
      <c r="F248" t="inlineStr">
        <is>
          <t>758849103</t>
        </is>
      </c>
      <c r="G248" s="1" t="n">
        <v>14293.073986055</v>
      </c>
      <c r="H248" s="1" t="n">
        <v>69.55</v>
      </c>
      <c r="I248" s="2" t="n">
        <v>994083.2957301252</v>
      </c>
      <c r="J248" s="3" t="n">
        <v>0.0021406793425079</v>
      </c>
      <c r="K248" s="4" t="n">
        <v>464377488.02</v>
      </c>
      <c r="L248" s="5" t="n">
        <v>20825001</v>
      </c>
      <c r="M248" s="6" t="n">
        <v>22.29903797</v>
      </c>
      <c r="N248" s="7">
        <f>IF(ISNUMBER(_xll.BDP($C248, "DELTA_MID")),_xll.BDP($C248, "DELTA_MID")," ")</f>
        <v/>
      </c>
      <c r="O248" s="7">
        <f>IF(ISNUMBER(N248),_xll.BDP($C248, "OPT_UNDL_TICKER"),"")</f>
        <v/>
      </c>
      <c r="P248" s="8">
        <f>IF(ISNUMBER(N248),_xll.BDP($C248, "OPT_UNDL_PX")," ")</f>
        <v/>
      </c>
      <c r="Q248" s="7">
        <f>IF(ISNUMBER(N248),+G248*_xll.BDP($C248, "PX_POS_MULT_FACTOR")*P248/K248," ")</f>
        <v/>
      </c>
      <c r="R248" s="8">
        <f>IF(OR($A248="TUA",$A248="TYA"),"",IF(ISNUMBER(_xll.BDP($C248,"DUR_ADJ_OAS_MID")),_xll.BDP($C248,"DUR_ADJ_OAS_MID"),IF(ISNUMBER(_xll.BDP($E248&amp;" ISIN","DUR_ADJ_OAS_MID")),_xll.BDP($E248&amp;" ISIN","DUR_ADJ_OAS_MID")," ")))</f>
        <v/>
      </c>
      <c r="S248" s="7">
        <f>IF(ISNUMBER(N248),Q248*N248,IF(ISNUMBER(R248),J248*R248," "))</f>
        <v/>
      </c>
      <c r="AB248" s="8" t="inlineStr">
        <is>
          <t>UQUATUB02</t>
        </is>
      </c>
    </row>
    <row r="249">
      <c r="A249" t="inlineStr">
        <is>
          <t>CDX</t>
        </is>
      </c>
      <c r="B249" t="inlineStr">
        <is>
          <t>ResMed Inc</t>
        </is>
      </c>
      <c r="C249" t="inlineStr">
        <is>
          <t>RMD UN</t>
        </is>
      </c>
      <c r="D249" t="inlineStr">
        <is>
          <t>2732903</t>
        </is>
      </c>
      <c r="E249" t="inlineStr">
        <is>
          <t>US7611521078</t>
        </is>
      </c>
      <c r="F249" t="inlineStr">
        <is>
          <t>761152107</t>
        </is>
      </c>
      <c r="G249" s="1" t="n">
        <v>4068.784481095001</v>
      </c>
      <c r="H249" s="1" t="n">
        <v>244.44</v>
      </c>
      <c r="I249" s="2" t="n">
        <v>994573.678558862</v>
      </c>
      <c r="J249" s="3" t="n">
        <v>0.0021417353429415</v>
      </c>
      <c r="K249" s="4" t="n">
        <v>464377488.02</v>
      </c>
      <c r="L249" s="5" t="n">
        <v>20825001</v>
      </c>
      <c r="M249" s="6" t="n">
        <v>22.29903797</v>
      </c>
      <c r="N249" s="7">
        <f>IF(ISNUMBER(_xll.BDP($C249, "DELTA_MID")),_xll.BDP($C249, "DELTA_MID")," ")</f>
        <v/>
      </c>
      <c r="O249" s="7">
        <f>IF(ISNUMBER(N249),_xll.BDP($C249, "OPT_UNDL_TICKER"),"")</f>
        <v/>
      </c>
      <c r="P249" s="8">
        <f>IF(ISNUMBER(N249),_xll.BDP($C249, "OPT_UNDL_PX")," ")</f>
        <v/>
      </c>
      <c r="Q249" s="7">
        <f>IF(ISNUMBER(N249),+G249*_xll.BDP($C249, "PX_POS_MULT_FACTOR")*P249/K249," ")</f>
        <v/>
      </c>
      <c r="R249" s="8">
        <f>IF(OR($A249="TUA",$A249="TYA"),"",IF(ISNUMBER(_xll.BDP($C249,"DUR_ADJ_OAS_MID")),_xll.BDP($C249,"DUR_ADJ_OAS_MID"),IF(ISNUMBER(_xll.BDP($E249&amp;" ISIN","DUR_ADJ_OAS_MID")),_xll.BDP($E249&amp;" ISIN","DUR_ADJ_OAS_MID")," ")))</f>
        <v/>
      </c>
      <c r="S249" s="7">
        <f>IF(ISNUMBER(N249),Q249*N249,IF(ISNUMBER(R249),J249*R249," "))</f>
        <v/>
      </c>
      <c r="AB249" s="8" t="inlineStr">
        <is>
          <t>UQUATUB02</t>
        </is>
      </c>
    </row>
    <row r="250">
      <c r="A250" t="inlineStr">
        <is>
          <t>CDX</t>
        </is>
      </c>
      <c r="B250" t="inlineStr">
        <is>
          <t>Roper Technologies Inc</t>
        </is>
      </c>
      <c r="C250" t="inlineStr">
        <is>
          <t>ROP UW</t>
        </is>
      </c>
      <c r="D250" t="inlineStr">
        <is>
          <t>2749602</t>
        </is>
      </c>
      <c r="E250" t="inlineStr">
        <is>
          <t>US7766961061</t>
        </is>
      </c>
      <c r="F250" t="inlineStr">
        <is>
          <t>776696106</t>
        </is>
      </c>
      <c r="G250" s="1" t="n">
        <v>2212.80301057</v>
      </c>
      <c r="H250" s="1" t="n">
        <v>451.18</v>
      </c>
      <c r="I250" s="2" t="n">
        <v>998372.4623089726</v>
      </c>
      <c r="J250" s="3" t="n">
        <v>0.0021499157217241</v>
      </c>
      <c r="K250" s="4" t="n">
        <v>464377488.02</v>
      </c>
      <c r="L250" s="5" t="n">
        <v>20825001</v>
      </c>
      <c r="M250" s="6" t="n">
        <v>22.29903797</v>
      </c>
      <c r="N250" s="7">
        <f>IF(ISNUMBER(_xll.BDP($C250, "DELTA_MID")),_xll.BDP($C250, "DELTA_MID")," ")</f>
        <v/>
      </c>
      <c r="O250" s="7">
        <f>IF(ISNUMBER(N250),_xll.BDP($C250, "OPT_UNDL_TICKER"),"")</f>
        <v/>
      </c>
      <c r="P250" s="8">
        <f>IF(ISNUMBER(N250),_xll.BDP($C250, "OPT_UNDL_PX")," ")</f>
        <v/>
      </c>
      <c r="Q250" s="7">
        <f>IF(ISNUMBER(N250),+G250*_xll.BDP($C250, "PX_POS_MULT_FACTOR")*P250/K250," ")</f>
        <v/>
      </c>
      <c r="R250" s="8">
        <f>IF(OR($A250="TUA",$A250="TYA"),"",IF(ISNUMBER(_xll.BDP($C250,"DUR_ADJ_OAS_MID")),_xll.BDP($C250,"DUR_ADJ_OAS_MID"),IF(ISNUMBER(_xll.BDP($E250&amp;" ISIN","DUR_ADJ_OAS_MID")),_xll.BDP($E250&amp;" ISIN","DUR_ADJ_OAS_MID")," ")))</f>
        <v/>
      </c>
      <c r="S250" s="7">
        <f>IF(ISNUMBER(N250),Q250*N250,IF(ISNUMBER(R250),J250*R250," "))</f>
        <v/>
      </c>
      <c r="AB250" s="8" t="inlineStr">
        <is>
          <t>UQUATUB02</t>
        </is>
      </c>
    </row>
    <row r="251">
      <c r="A251" t="inlineStr">
        <is>
          <t>CDX</t>
        </is>
      </c>
      <c r="B251" t="inlineStr">
        <is>
          <t>Rayonier Inc</t>
        </is>
      </c>
      <c r="C251" t="inlineStr">
        <is>
          <t>RYN UN</t>
        </is>
      </c>
      <c r="D251" t="inlineStr">
        <is>
          <t>2473138</t>
        </is>
      </c>
      <c r="E251" t="inlineStr">
        <is>
          <t>US7549071030</t>
        </is>
      </c>
      <c r="F251" t="inlineStr">
        <is>
          <t>754907103</t>
        </is>
      </c>
      <c r="G251" s="1" t="n">
        <v>45647.314994205</v>
      </c>
      <c r="H251" s="1" t="n">
        <v>21.84</v>
      </c>
      <c r="I251" s="2" t="n">
        <v>996937.3594734372</v>
      </c>
      <c r="J251" s="3" t="n">
        <v>0.002146825341866</v>
      </c>
      <c r="K251" s="4" t="n">
        <v>464377488.02</v>
      </c>
      <c r="L251" s="5" t="n">
        <v>20825001</v>
      </c>
      <c r="M251" s="6" t="n">
        <v>22.29903797</v>
      </c>
      <c r="N251" s="7">
        <f>IF(ISNUMBER(_xll.BDP($C251, "DELTA_MID")),_xll.BDP($C251, "DELTA_MID")," ")</f>
        <v/>
      </c>
      <c r="O251" s="7">
        <f>IF(ISNUMBER(N251),_xll.BDP($C251, "OPT_UNDL_TICKER"),"")</f>
        <v/>
      </c>
      <c r="P251" s="8">
        <f>IF(ISNUMBER(N251),_xll.BDP($C251, "OPT_UNDL_PX")," ")</f>
        <v/>
      </c>
      <c r="Q251" s="7">
        <f>IF(ISNUMBER(N251),+G251*_xll.BDP($C251, "PX_POS_MULT_FACTOR")*P251/K251," ")</f>
        <v/>
      </c>
      <c r="R251" s="8">
        <f>IF(OR($A251="TUA",$A251="TYA"),"",IF(ISNUMBER(_xll.BDP($C251,"DUR_ADJ_OAS_MID")),_xll.BDP($C251,"DUR_ADJ_OAS_MID"),IF(ISNUMBER(_xll.BDP($E251&amp;" ISIN","DUR_ADJ_OAS_MID")),_xll.BDP($E251&amp;" ISIN","DUR_ADJ_OAS_MID")," ")))</f>
        <v/>
      </c>
      <c r="S251" s="7">
        <f>IF(ISNUMBER(N251),Q251*N251,IF(ISNUMBER(R251),J251*R251," "))</f>
        <v/>
      </c>
      <c r="AB251" s="8" t="inlineStr">
        <is>
          <t>UQUATUB02</t>
        </is>
      </c>
    </row>
    <row r="252">
      <c r="A252" t="inlineStr">
        <is>
          <t>CDX</t>
        </is>
      </c>
      <c r="B252" t="inlineStr">
        <is>
          <t>Sherwin-Williams Co/The</t>
        </is>
      </c>
      <c r="C252" t="inlineStr">
        <is>
          <t>SHW UN</t>
        </is>
      </c>
      <c r="D252" t="inlineStr">
        <is>
          <t>2804211</t>
        </is>
      </c>
      <c r="E252" t="inlineStr">
        <is>
          <t>US8243481061</t>
        </is>
      </c>
      <c r="F252" t="inlineStr">
        <is>
          <t>824348106</t>
        </is>
      </c>
      <c r="G252" s="1" t="n">
        <v>2994.32532648</v>
      </c>
      <c r="H252" s="1" t="n">
        <v>325.35</v>
      </c>
      <c r="I252" s="2" t="n">
        <v>974203.744970268</v>
      </c>
      <c r="J252" s="3" t="n">
        <v>0.0020978703104753</v>
      </c>
      <c r="K252" s="4" t="n">
        <v>464377488.02</v>
      </c>
      <c r="L252" s="5" t="n">
        <v>20825001</v>
      </c>
      <c r="M252" s="6" t="n">
        <v>22.29903797</v>
      </c>
      <c r="N252" s="7">
        <f>IF(ISNUMBER(_xll.BDP($C252, "DELTA_MID")),_xll.BDP($C252, "DELTA_MID")," ")</f>
        <v/>
      </c>
      <c r="O252" s="7">
        <f>IF(ISNUMBER(N252),_xll.BDP($C252, "OPT_UNDL_TICKER"),"")</f>
        <v/>
      </c>
      <c r="P252" s="8">
        <f>IF(ISNUMBER(N252),_xll.BDP($C252, "OPT_UNDL_PX")," ")</f>
        <v/>
      </c>
      <c r="Q252" s="7">
        <f>IF(ISNUMBER(N252),+G252*_xll.BDP($C252, "PX_POS_MULT_FACTOR")*P252/K252," ")</f>
        <v/>
      </c>
      <c r="R252" s="8">
        <f>IF(OR($A252="TUA",$A252="TYA"),"",IF(ISNUMBER(_xll.BDP($C252,"DUR_ADJ_OAS_MID")),_xll.BDP($C252,"DUR_ADJ_OAS_MID"),IF(ISNUMBER(_xll.BDP($E252&amp;" ISIN","DUR_ADJ_OAS_MID")),_xll.BDP($E252&amp;" ISIN","DUR_ADJ_OAS_MID")," ")))</f>
        <v/>
      </c>
      <c r="S252" s="7">
        <f>IF(ISNUMBER(N252),Q252*N252,IF(ISNUMBER(R252),J252*R252," "))</f>
        <v/>
      </c>
      <c r="AB252" s="8" t="inlineStr">
        <is>
          <t>UQUATUB02</t>
        </is>
      </c>
    </row>
    <row r="253">
      <c r="A253" t="inlineStr">
        <is>
          <t>CDX</t>
        </is>
      </c>
      <c r="B253" t="inlineStr">
        <is>
          <t>J M Smucker Co/The</t>
        </is>
      </c>
      <c r="C253" t="inlineStr">
        <is>
          <t>SJM UN</t>
        </is>
      </c>
      <c r="D253" t="inlineStr">
        <is>
          <t>2951452</t>
        </is>
      </c>
      <c r="E253" t="inlineStr">
        <is>
          <t>US8326964058</t>
        </is>
      </c>
      <c r="F253" t="inlineStr">
        <is>
          <t>832696405</t>
        </is>
      </c>
      <c r="G253" s="1" t="n">
        <v>9113.570202319999</v>
      </c>
      <c r="H253" s="1" t="n">
        <v>99.22</v>
      </c>
      <c r="I253" s="2" t="n">
        <v>904248.4354741904</v>
      </c>
      <c r="J253" s="3" t="n">
        <v>0.0019472271132903</v>
      </c>
      <c r="K253" s="4" t="n">
        <v>464377488.02</v>
      </c>
      <c r="L253" s="5" t="n">
        <v>20825001</v>
      </c>
      <c r="M253" s="6" t="n">
        <v>22.29903797</v>
      </c>
      <c r="N253" s="7">
        <f>IF(ISNUMBER(_xll.BDP($C253, "DELTA_MID")),_xll.BDP($C253, "DELTA_MID")," ")</f>
        <v/>
      </c>
      <c r="O253" s="7">
        <f>IF(ISNUMBER(N253),_xll.BDP($C253, "OPT_UNDL_TICKER"),"")</f>
        <v/>
      </c>
      <c r="P253" s="8">
        <f>IF(ISNUMBER(N253),_xll.BDP($C253, "OPT_UNDL_PX")," ")</f>
        <v/>
      </c>
      <c r="Q253" s="7">
        <f>IF(ISNUMBER(N253),+G253*_xll.BDP($C253, "PX_POS_MULT_FACTOR")*P253/K253," ")</f>
        <v/>
      </c>
      <c r="R253" s="8">
        <f>IF(OR($A253="TUA",$A253="TYA"),"",IF(ISNUMBER(_xll.BDP($C253,"DUR_ADJ_OAS_MID")),_xll.BDP($C253,"DUR_ADJ_OAS_MID"),IF(ISNUMBER(_xll.BDP($E253&amp;" ISIN","DUR_ADJ_OAS_MID")),_xll.BDP($E253&amp;" ISIN","DUR_ADJ_OAS_MID")," ")))</f>
        <v/>
      </c>
      <c r="S253" s="7">
        <f>IF(ISNUMBER(N253),Q253*N253,IF(ISNUMBER(R253),J253*R253," "))</f>
        <v/>
      </c>
      <c r="AB253" s="8" t="inlineStr">
        <is>
          <t>UQUATUB02</t>
        </is>
      </c>
    </row>
    <row r="254">
      <c r="A254" t="inlineStr">
        <is>
          <t>CDX</t>
        </is>
      </c>
      <c r="B254" t="inlineStr">
        <is>
          <t>SS&amp;C Technologies Holdings Inc</t>
        </is>
      </c>
      <c r="C254" t="inlineStr">
        <is>
          <t>SSNC UW</t>
        </is>
      </c>
      <c r="D254" t="inlineStr">
        <is>
          <t>B58YSC6</t>
        </is>
      </c>
      <c r="E254" t="inlineStr">
        <is>
          <t>US78467J1007</t>
        </is>
      </c>
      <c r="F254" t="inlineStr">
        <is>
          <t>78467J100</t>
        </is>
      </c>
      <c r="G254" s="1" t="n">
        <v>11913.46235871</v>
      </c>
      <c r="H254" s="1" t="n">
        <v>89.02</v>
      </c>
      <c r="I254" s="2" t="n">
        <v>1060536.419172364</v>
      </c>
      <c r="J254" s="3" t="n">
        <v>0.0022837808604681</v>
      </c>
      <c r="K254" s="4" t="n">
        <v>464377488.02</v>
      </c>
      <c r="L254" s="5" t="n">
        <v>20825001</v>
      </c>
      <c r="M254" s="6" t="n">
        <v>22.29903797</v>
      </c>
      <c r="N254" s="7">
        <f>IF(ISNUMBER(_xll.BDP($C254, "DELTA_MID")),_xll.BDP($C254, "DELTA_MID")," ")</f>
        <v/>
      </c>
      <c r="O254" s="7">
        <f>IF(ISNUMBER(N254),_xll.BDP($C254, "OPT_UNDL_TICKER"),"")</f>
        <v/>
      </c>
      <c r="P254" s="8">
        <f>IF(ISNUMBER(N254),_xll.BDP($C254, "OPT_UNDL_PX")," ")</f>
        <v/>
      </c>
      <c r="Q254" s="7">
        <f>IF(ISNUMBER(N254),+G254*_xll.BDP($C254, "PX_POS_MULT_FACTOR")*P254/K254," ")</f>
        <v/>
      </c>
      <c r="R254" s="8">
        <f>IF(OR($A254="TUA",$A254="TYA"),"",IF(ISNUMBER(_xll.BDP($C254,"DUR_ADJ_OAS_MID")),_xll.BDP($C254,"DUR_ADJ_OAS_MID"),IF(ISNUMBER(_xll.BDP($E254&amp;" ISIN","DUR_ADJ_OAS_MID")),_xll.BDP($E254&amp;" ISIN","DUR_ADJ_OAS_MID")," ")))</f>
        <v/>
      </c>
      <c r="S254" s="7">
        <f>IF(ISNUMBER(N254),Q254*N254,IF(ISNUMBER(R254),J254*R254," "))</f>
        <v/>
      </c>
      <c r="AB254" s="8" t="inlineStr">
        <is>
          <t>UQUATUB02</t>
        </is>
      </c>
    </row>
    <row r="255">
      <c r="A255" t="inlineStr">
        <is>
          <t>CDX</t>
        </is>
      </c>
      <c r="B255" t="inlineStr">
        <is>
          <t>STERIS PLC</t>
        </is>
      </c>
      <c r="C255" t="inlineStr">
        <is>
          <t>STE UN</t>
        </is>
      </c>
      <c r="D255" t="inlineStr">
        <is>
          <t>BFY8C75</t>
        </is>
      </c>
      <c r="E255" t="inlineStr">
        <is>
          <t>IE00BFY8C754</t>
        </is>
      </c>
      <c r="G255" s="1" t="n">
        <v>3849.134817445</v>
      </c>
      <c r="H255" s="1" t="n">
        <v>255.68</v>
      </c>
      <c r="I255" s="2" t="n">
        <v>984146.7901243377</v>
      </c>
      <c r="J255" s="3" t="n">
        <v>0.0021192818676902</v>
      </c>
      <c r="K255" s="4" t="n">
        <v>464377488.02</v>
      </c>
      <c r="L255" s="5" t="n">
        <v>20825001</v>
      </c>
      <c r="M255" s="6" t="n">
        <v>22.29903797</v>
      </c>
      <c r="N255" s="7">
        <f>IF(ISNUMBER(_xll.BDP($C255, "DELTA_MID")),_xll.BDP($C255, "DELTA_MID")," ")</f>
        <v/>
      </c>
      <c r="O255" s="7">
        <f>IF(ISNUMBER(N255),_xll.BDP($C255, "OPT_UNDL_TICKER"),"")</f>
        <v/>
      </c>
      <c r="P255" s="8">
        <f>IF(ISNUMBER(N255),_xll.BDP($C255, "OPT_UNDL_PX")," ")</f>
        <v/>
      </c>
      <c r="Q255" s="7">
        <f>IF(ISNUMBER(N255),+G255*_xll.BDP($C255, "PX_POS_MULT_FACTOR")*P255/K255," ")</f>
        <v/>
      </c>
      <c r="R255" s="8">
        <f>IF(OR($A255="TUA",$A255="TYA"),"",IF(ISNUMBER(_xll.BDP($C255,"DUR_ADJ_OAS_MID")),_xll.BDP($C255,"DUR_ADJ_OAS_MID"),IF(ISNUMBER(_xll.BDP($E255&amp;" ISIN","DUR_ADJ_OAS_MID")),_xll.BDP($E255&amp;" ISIN","DUR_ADJ_OAS_MID")," ")))</f>
        <v/>
      </c>
      <c r="S255" s="7">
        <f>IF(ISNUMBER(N255),Q255*N255,IF(ISNUMBER(R255),J255*R255," "))</f>
        <v/>
      </c>
      <c r="AB255" s="8" t="inlineStr">
        <is>
          <t>UQUATUB02</t>
        </is>
      </c>
    </row>
    <row r="256">
      <c r="A256" t="inlineStr">
        <is>
          <t>CDX</t>
        </is>
      </c>
      <c r="B256" t="inlineStr">
        <is>
          <t>Talen Energy Corp</t>
        </is>
      </c>
      <c r="C256" t="inlineStr">
        <is>
          <t>TLN UW</t>
        </is>
      </c>
      <c r="D256" t="inlineStr">
        <is>
          <t>BRRF114</t>
        </is>
      </c>
      <c r="E256" t="inlineStr">
        <is>
          <t>US87422Q1094</t>
        </is>
      </c>
      <c r="F256" t="inlineStr">
        <is>
          <t>87422Q109</t>
        </is>
      </c>
      <c r="G256" s="1" t="n">
        <v>2755.887624535</v>
      </c>
      <c r="H256" s="1" t="n">
        <v>383.58</v>
      </c>
      <c r="I256" s="2" t="n">
        <v>1057103.375019135</v>
      </c>
      <c r="J256" s="3" t="n">
        <v>0.0022763880728292</v>
      </c>
      <c r="K256" s="4" t="n">
        <v>464377488.02</v>
      </c>
      <c r="L256" s="5" t="n">
        <v>20825001</v>
      </c>
      <c r="M256" s="6" t="n">
        <v>22.29903797</v>
      </c>
      <c r="N256" s="7">
        <f>IF(ISNUMBER(_xll.BDP($C256, "DELTA_MID")),_xll.BDP($C256, "DELTA_MID")," ")</f>
        <v/>
      </c>
      <c r="O256" s="7">
        <f>IF(ISNUMBER(N256),_xll.BDP($C256, "OPT_UNDL_TICKER"),"")</f>
        <v/>
      </c>
      <c r="P256" s="8">
        <f>IF(ISNUMBER(N256),_xll.BDP($C256, "OPT_UNDL_PX")," ")</f>
        <v/>
      </c>
      <c r="Q256" s="7">
        <f>IF(ISNUMBER(N256),+G256*_xll.BDP($C256, "PX_POS_MULT_FACTOR")*P256/K256," ")</f>
        <v/>
      </c>
      <c r="R256" s="8">
        <f>IF(OR($A256="TUA",$A256="TYA"),"",IF(ISNUMBER(_xll.BDP($C256,"DUR_ADJ_OAS_MID")),_xll.BDP($C256,"DUR_ADJ_OAS_MID"),IF(ISNUMBER(_xll.BDP($E256&amp;" ISIN","DUR_ADJ_OAS_MID")),_xll.BDP($E256&amp;" ISIN","DUR_ADJ_OAS_MID")," ")))</f>
        <v/>
      </c>
      <c r="S256" s="7">
        <f>IF(ISNUMBER(N256),Q256*N256,IF(ISNUMBER(R256),J256*R256," "))</f>
        <v/>
      </c>
      <c r="AB256" s="8" t="inlineStr">
        <is>
          <t>UQUATUB02</t>
        </is>
      </c>
    </row>
    <row r="257">
      <c r="A257" t="inlineStr">
        <is>
          <t>CDX</t>
        </is>
      </c>
      <c r="B257" t="inlineStr">
        <is>
          <t>TransUnion</t>
        </is>
      </c>
      <c r="C257" t="inlineStr">
        <is>
          <t>TRU UN</t>
        </is>
      </c>
      <c r="D257" t="inlineStr">
        <is>
          <t>BYMWL86</t>
        </is>
      </c>
      <c r="E257" t="inlineStr">
        <is>
          <t>US89400J1079</t>
        </is>
      </c>
      <c r="F257" t="inlineStr">
        <is>
          <t>89400J107</t>
        </is>
      </c>
      <c r="G257" s="1" t="n">
        <v>12264.54971268</v>
      </c>
      <c r="H257" s="1" t="n">
        <v>86.70999999999999</v>
      </c>
      <c r="I257" s="2" t="n">
        <v>1063459.105586483</v>
      </c>
      <c r="J257" s="3" t="n">
        <v>0.002290074633292</v>
      </c>
      <c r="K257" s="4" t="n">
        <v>464377488.02</v>
      </c>
      <c r="L257" s="5" t="n">
        <v>20825001</v>
      </c>
      <c r="M257" s="6" t="n">
        <v>22.29903797</v>
      </c>
      <c r="N257" s="7">
        <f>IF(ISNUMBER(_xll.BDP($C257, "DELTA_MID")),_xll.BDP($C257, "DELTA_MID")," ")</f>
        <v/>
      </c>
      <c r="O257" s="7">
        <f>IF(ISNUMBER(N257),_xll.BDP($C257, "OPT_UNDL_TICKER"),"")</f>
        <v/>
      </c>
      <c r="P257" s="8">
        <f>IF(ISNUMBER(N257),_xll.BDP($C257, "OPT_UNDL_PX")," ")</f>
        <v/>
      </c>
      <c r="Q257" s="7">
        <f>IF(ISNUMBER(N257),+G257*_xll.BDP($C257, "PX_POS_MULT_FACTOR")*P257/K257," ")</f>
        <v/>
      </c>
      <c r="R257" s="8">
        <f>IF(OR($A257="TUA",$A257="TYA"),"",IF(ISNUMBER(_xll.BDP($C257,"DUR_ADJ_OAS_MID")),_xll.BDP($C257,"DUR_ADJ_OAS_MID"),IF(ISNUMBER(_xll.BDP($E257&amp;" ISIN","DUR_ADJ_OAS_MID")),_xll.BDP($E257&amp;" ISIN","DUR_ADJ_OAS_MID")," ")))</f>
        <v/>
      </c>
      <c r="S257" s="7">
        <f>IF(ISNUMBER(N257),Q257*N257,IF(ISNUMBER(R257),J257*R257," "))</f>
        <v/>
      </c>
      <c r="AB257" s="8" t="inlineStr">
        <is>
          <t>UQUATUB02</t>
        </is>
      </c>
    </row>
    <row r="258">
      <c r="A258" t="inlineStr">
        <is>
          <t>CDX</t>
        </is>
      </c>
      <c r="B258" t="inlineStr">
        <is>
          <t>Tyler Technologies Inc</t>
        </is>
      </c>
      <c r="C258" t="inlineStr">
        <is>
          <t>TYL UN</t>
        </is>
      </c>
      <c r="D258" t="inlineStr">
        <is>
          <t>2909644</t>
        </is>
      </c>
      <c r="E258" t="inlineStr">
        <is>
          <t>US9022521051</t>
        </is>
      </c>
      <c r="F258" t="inlineStr">
        <is>
          <t>902252105</t>
        </is>
      </c>
      <c r="G258" s="1" t="n">
        <v>2126.967268035</v>
      </c>
      <c r="H258" s="1" t="n">
        <v>461.32</v>
      </c>
      <c r="I258" s="2" t="n">
        <v>981212.5400899062</v>
      </c>
      <c r="J258" s="3" t="n">
        <v>0.0021129631935294</v>
      </c>
      <c r="K258" s="4" t="n">
        <v>464377488.02</v>
      </c>
      <c r="L258" s="5" t="n">
        <v>20825001</v>
      </c>
      <c r="M258" s="6" t="n">
        <v>22.29903797</v>
      </c>
      <c r="N258" s="7">
        <f>IF(ISNUMBER(_xll.BDP($C258, "DELTA_MID")),_xll.BDP($C258, "DELTA_MID")," ")</f>
        <v/>
      </c>
      <c r="O258" s="7">
        <f>IF(ISNUMBER(N258),_xll.BDP($C258, "OPT_UNDL_TICKER"),"")</f>
        <v/>
      </c>
      <c r="P258" s="8">
        <f>IF(ISNUMBER(N258),_xll.BDP($C258, "OPT_UNDL_PX")," ")</f>
        <v/>
      </c>
      <c r="Q258" s="7">
        <f>IF(ISNUMBER(N258),+G258*_xll.BDP($C258, "PX_POS_MULT_FACTOR")*P258/K258," ")</f>
        <v/>
      </c>
      <c r="R258" s="8">
        <f>IF(OR($A258="TUA",$A258="TYA"),"",IF(ISNUMBER(_xll.BDP($C258,"DUR_ADJ_OAS_MID")),_xll.BDP($C258,"DUR_ADJ_OAS_MID"),IF(ISNUMBER(_xll.BDP($E258&amp;" ISIN","DUR_ADJ_OAS_MID")),_xll.BDP($E258&amp;" ISIN","DUR_ADJ_OAS_MID")," ")))</f>
        <v/>
      </c>
      <c r="S258" s="7">
        <f>IF(ISNUMBER(N258),Q258*N258,IF(ISNUMBER(R258),J258*R258," "))</f>
        <v/>
      </c>
      <c r="AB258" s="8" t="inlineStr">
        <is>
          <t>UQUATUB02</t>
        </is>
      </c>
    </row>
    <row r="259">
      <c r="A259" t="inlineStr">
        <is>
          <t>CDX</t>
        </is>
      </c>
      <c r="B259" t="inlineStr">
        <is>
          <t>Vontier Corp</t>
        </is>
      </c>
      <c r="C259" t="inlineStr">
        <is>
          <t>VNT UN</t>
        </is>
      </c>
      <c r="D259" t="inlineStr">
        <is>
          <t>BH4GV32</t>
        </is>
      </c>
      <c r="E259" t="inlineStr">
        <is>
          <t>US9288811014</t>
        </is>
      </c>
      <c r="F259" t="inlineStr">
        <is>
          <t>928881101</t>
        </is>
      </c>
      <c r="G259" s="1" t="n">
        <v>27706.267207215</v>
      </c>
      <c r="H259" s="1" t="n">
        <v>38.05</v>
      </c>
      <c r="I259" s="2" t="n">
        <v>1054223.46723453</v>
      </c>
      <c r="J259" s="3" t="n">
        <v>0.0022701864203829</v>
      </c>
      <c r="K259" s="4" t="n">
        <v>464377488.02</v>
      </c>
      <c r="L259" s="5" t="n">
        <v>20825001</v>
      </c>
      <c r="M259" s="6" t="n">
        <v>22.29903797</v>
      </c>
      <c r="N259" s="7">
        <f>IF(ISNUMBER(_xll.BDP($C259, "DELTA_MID")),_xll.BDP($C259, "DELTA_MID")," ")</f>
        <v/>
      </c>
      <c r="O259" s="7">
        <f>IF(ISNUMBER(N259),_xll.BDP($C259, "OPT_UNDL_TICKER"),"")</f>
        <v/>
      </c>
      <c r="P259" s="8">
        <f>IF(ISNUMBER(N259),_xll.BDP($C259, "OPT_UNDL_PX")," ")</f>
        <v/>
      </c>
      <c r="Q259" s="7">
        <f>IF(ISNUMBER(N259),+G259*_xll.BDP($C259, "PX_POS_MULT_FACTOR")*P259/K259," ")</f>
        <v/>
      </c>
      <c r="R259" s="8">
        <f>IF(OR($A259="TUA",$A259="TYA"),"",IF(ISNUMBER(_xll.BDP($C259,"DUR_ADJ_OAS_MID")),_xll.BDP($C259,"DUR_ADJ_OAS_MID"),IF(ISNUMBER(_xll.BDP($E259&amp;" ISIN","DUR_ADJ_OAS_MID")),_xll.BDP($E259&amp;" ISIN","DUR_ADJ_OAS_MID")," ")))</f>
        <v/>
      </c>
      <c r="S259" s="7">
        <f>IF(ISNUMBER(N259),Q259*N259,IF(ISNUMBER(R259),J259*R259," "))</f>
        <v/>
      </c>
      <c r="AB259" s="8" t="inlineStr">
        <is>
          <t>UQUATUB02</t>
        </is>
      </c>
    </row>
    <row r="260">
      <c r="A260" t="inlineStr">
        <is>
          <t>CDX</t>
        </is>
      </c>
      <c r="B260" t="inlineStr">
        <is>
          <t>Verisk Analytics Inc</t>
        </is>
      </c>
      <c r="C260" t="inlineStr">
        <is>
          <t>VRSK UW</t>
        </is>
      </c>
      <c r="D260" t="inlineStr">
        <is>
          <t>B4P9W92</t>
        </is>
      </c>
      <c r="E260" t="inlineStr">
        <is>
          <t>US92345Y1064</t>
        </is>
      </c>
      <c r="F260" t="inlineStr">
        <is>
          <t>92345Y106</t>
        </is>
      </c>
      <c r="G260" s="1" t="n">
        <v>4608.29828361</v>
      </c>
      <c r="H260" s="1" t="n">
        <v>218.85</v>
      </c>
      <c r="I260" s="2" t="n">
        <v>1008526.079368048</v>
      </c>
      <c r="J260" s="3" t="n">
        <v>0.0021717807287949</v>
      </c>
      <c r="K260" s="4" t="n">
        <v>464377488.02</v>
      </c>
      <c r="L260" s="5" t="n">
        <v>20825001</v>
      </c>
      <c r="M260" s="6" t="n">
        <v>22.29903797</v>
      </c>
      <c r="N260" s="7">
        <f>IF(ISNUMBER(_xll.BDP($C260, "DELTA_MID")),_xll.BDP($C260, "DELTA_MID")," ")</f>
        <v/>
      </c>
      <c r="O260" s="7">
        <f>IF(ISNUMBER(N260),_xll.BDP($C260, "OPT_UNDL_TICKER"),"")</f>
        <v/>
      </c>
      <c r="P260" s="8">
        <f>IF(ISNUMBER(N260),_xll.BDP($C260, "OPT_UNDL_PX")," ")</f>
        <v/>
      </c>
      <c r="Q260" s="7">
        <f>IF(ISNUMBER(N260),+G260*_xll.BDP($C260, "PX_POS_MULT_FACTOR")*P260/K260," ")</f>
        <v/>
      </c>
      <c r="R260" s="8">
        <f>IF(OR($A260="TUA",$A260="TYA"),"",IF(ISNUMBER(_xll.BDP($C260,"DUR_ADJ_OAS_MID")),_xll.BDP($C260,"DUR_ADJ_OAS_MID"),IF(ISNUMBER(_xll.BDP($E260&amp;" ISIN","DUR_ADJ_OAS_MID")),_xll.BDP($E260&amp;" ISIN","DUR_ADJ_OAS_MID")," ")))</f>
        <v/>
      </c>
      <c r="S260" s="7">
        <f>IF(ISNUMBER(N260),Q260*N260,IF(ISNUMBER(R260),J260*R260," "))</f>
        <v/>
      </c>
      <c r="AB260" s="8" t="inlineStr">
        <is>
          <t>UQUATUB02</t>
        </is>
      </c>
    </row>
    <row r="261">
      <c r="A261" t="inlineStr">
        <is>
          <t>CDX</t>
        </is>
      </c>
      <c r="B261" t="inlineStr">
        <is>
          <t>WEC Energy Group Inc</t>
        </is>
      </c>
      <c r="C261" t="inlineStr">
        <is>
          <t>WEC UN</t>
        </is>
      </c>
      <c r="D261" t="inlineStr">
        <is>
          <t>BYY8XK8</t>
        </is>
      </c>
      <c r="E261" t="inlineStr">
        <is>
          <t>US92939U1060</t>
        </is>
      </c>
      <c r="F261" t="inlineStr">
        <is>
          <t>92939U106</t>
        </is>
      </c>
      <c r="G261" s="1" t="n">
        <v>8963.278826475</v>
      </c>
      <c r="H261" s="1" t="n">
        <v>105.55</v>
      </c>
      <c r="I261" s="2" t="n">
        <v>946074.080134436</v>
      </c>
      <c r="J261" s="3" t="n">
        <v>0.0020372953137075</v>
      </c>
      <c r="K261" s="4" t="n">
        <v>464377488.02</v>
      </c>
      <c r="L261" s="5" t="n">
        <v>20825001</v>
      </c>
      <c r="M261" s="6" t="n">
        <v>22.29903797</v>
      </c>
      <c r="N261" s="7">
        <f>IF(ISNUMBER(_xll.BDP($C261, "DELTA_MID")),_xll.BDP($C261, "DELTA_MID")," ")</f>
        <v/>
      </c>
      <c r="O261" s="7">
        <f>IF(ISNUMBER(N261),_xll.BDP($C261, "OPT_UNDL_TICKER"),"")</f>
        <v/>
      </c>
      <c r="P261" s="8">
        <f>IF(ISNUMBER(N261),_xll.BDP($C261, "OPT_UNDL_PX")," ")</f>
        <v/>
      </c>
      <c r="Q261" s="7">
        <f>IF(ISNUMBER(N261),+G261*_xll.BDP($C261, "PX_POS_MULT_FACTOR")*P261/K261," ")</f>
        <v/>
      </c>
      <c r="R261" s="8">
        <f>IF(OR($A261="TUA",$A261="TYA"),"",IF(ISNUMBER(_xll.BDP($C261,"DUR_ADJ_OAS_MID")),_xll.BDP($C261,"DUR_ADJ_OAS_MID"),IF(ISNUMBER(_xll.BDP($E261&amp;" ISIN","DUR_ADJ_OAS_MID")),_xll.BDP($E261&amp;" ISIN","DUR_ADJ_OAS_MID")," ")))</f>
        <v/>
      </c>
      <c r="S261" s="7">
        <f>IF(ISNUMBER(N261),Q261*N261,IF(ISNUMBER(R261),J261*R261," "))</f>
        <v/>
      </c>
      <c r="AB261" s="8" t="inlineStr">
        <is>
          <t>UQUATUB02</t>
        </is>
      </c>
    </row>
    <row r="262">
      <c r="A262" t="inlineStr">
        <is>
          <t>CDX</t>
        </is>
      </c>
      <c r="B262" t="inlineStr">
        <is>
          <t>Western Union Co/The</t>
        </is>
      </c>
      <c r="C262" t="inlineStr">
        <is>
          <t>WU UN</t>
        </is>
      </c>
      <c r="D262" t="inlineStr">
        <is>
          <t>B1F76F9</t>
        </is>
      </c>
      <c r="E262" t="inlineStr">
        <is>
          <t>US9598021098</t>
        </is>
      </c>
      <c r="F262" t="inlineStr">
        <is>
          <t>959802109</t>
        </is>
      </c>
      <c r="G262" s="1" t="n">
        <v>112644.960237365</v>
      </c>
      <c r="H262" s="1" t="n">
        <v>9.35</v>
      </c>
      <c r="I262" s="2" t="n">
        <v>1053230.378219363</v>
      </c>
      <c r="J262" s="3" t="n">
        <v>0.0022680478821445</v>
      </c>
      <c r="K262" s="4" t="n">
        <v>464377488.02</v>
      </c>
      <c r="L262" s="5" t="n">
        <v>20825001</v>
      </c>
      <c r="M262" s="6" t="n">
        <v>22.29903797</v>
      </c>
      <c r="N262" s="7">
        <f>IF(ISNUMBER(_xll.BDP($C262, "DELTA_MID")),_xll.BDP($C262, "DELTA_MID")," ")</f>
        <v/>
      </c>
      <c r="O262" s="7">
        <f>IF(ISNUMBER(N262),_xll.BDP($C262, "OPT_UNDL_TICKER"),"")</f>
        <v/>
      </c>
      <c r="P262" s="8">
        <f>IF(ISNUMBER(N262),_xll.BDP($C262, "OPT_UNDL_PX")," ")</f>
        <v/>
      </c>
      <c r="Q262" s="7">
        <f>IF(ISNUMBER(N262),+G262*_xll.BDP($C262, "PX_POS_MULT_FACTOR")*P262/K262," ")</f>
        <v/>
      </c>
      <c r="R262" s="8">
        <f>IF(OR($A262="TUA",$A262="TYA"),"",IF(ISNUMBER(_xll.BDP($C262,"DUR_ADJ_OAS_MID")),_xll.BDP($C262,"DUR_ADJ_OAS_MID"),IF(ISNUMBER(_xll.BDP($E262&amp;" ISIN","DUR_ADJ_OAS_MID")),_xll.BDP($E262&amp;" ISIN","DUR_ADJ_OAS_MID")," ")))</f>
        <v/>
      </c>
      <c r="S262" s="7">
        <f>IF(ISNUMBER(N262),Q262*N262,IF(ISNUMBER(R262),J262*R262," "))</f>
        <v/>
      </c>
      <c r="AB262" s="8" t="inlineStr">
        <is>
          <t>UQUATUB02</t>
        </is>
      </c>
    </row>
    <row r="263">
      <c r="A263" t="inlineStr">
        <is>
          <t>CDX</t>
        </is>
      </c>
      <c r="B263" t="inlineStr">
        <is>
          <t>Weyerhaeuser Co</t>
        </is>
      </c>
      <c r="C263" t="inlineStr">
        <is>
          <t>WY UN</t>
        </is>
      </c>
      <c r="D263" t="inlineStr">
        <is>
          <t>2958936</t>
        </is>
      </c>
      <c r="E263" t="inlineStr">
        <is>
          <t>US9621661043</t>
        </is>
      </c>
      <c r="F263" t="inlineStr">
        <is>
          <t>962166104</t>
        </is>
      </c>
      <c r="G263" s="1" t="n">
        <v>44946.00066284</v>
      </c>
      <c r="H263" s="1" t="n">
        <v>23.76</v>
      </c>
      <c r="I263" s="2" t="n">
        <v>1067916.975749078</v>
      </c>
      <c r="J263" s="3" t="n">
        <v>0.002299674302263</v>
      </c>
      <c r="K263" s="4" t="n">
        <v>464377488.02</v>
      </c>
      <c r="L263" s="5" t="n">
        <v>20825001</v>
      </c>
      <c r="M263" s="6" t="n">
        <v>22.29903797</v>
      </c>
      <c r="N263" s="7">
        <f>IF(ISNUMBER(_xll.BDP($C263, "DELTA_MID")),_xll.BDP($C263, "DELTA_MID")," ")</f>
        <v/>
      </c>
      <c r="O263" s="7">
        <f>IF(ISNUMBER(N263),_xll.BDP($C263, "OPT_UNDL_TICKER"),"")</f>
        <v/>
      </c>
      <c r="P263" s="8">
        <f>IF(ISNUMBER(N263),_xll.BDP($C263, "OPT_UNDL_PX")," ")</f>
        <v/>
      </c>
      <c r="Q263" s="7">
        <f>IF(ISNUMBER(N263),+G263*_xll.BDP($C263, "PX_POS_MULT_FACTOR")*P263/K263," ")</f>
        <v/>
      </c>
      <c r="R263" s="8">
        <f>IF(OR($A263="TUA",$A263="TYA"),"",IF(ISNUMBER(_xll.BDP($C263,"DUR_ADJ_OAS_MID")),_xll.BDP($C263,"DUR_ADJ_OAS_MID"),IF(ISNUMBER(_xll.BDP($E263&amp;" ISIN","DUR_ADJ_OAS_MID")),_xll.BDP($E263&amp;" ISIN","DUR_ADJ_OAS_MID")," ")))</f>
        <v/>
      </c>
      <c r="S263" s="7">
        <f>IF(ISNUMBER(N263),Q263*N263,IF(ISNUMBER(R263),J263*R263," "))</f>
        <v/>
      </c>
      <c r="AB263" s="8" t="inlineStr">
        <is>
          <t>UQUATUB02</t>
        </is>
      </c>
    </row>
    <row r="264">
      <c r="A264" t="inlineStr">
        <is>
          <t>CDX</t>
        </is>
      </c>
      <c r="B264" t="inlineStr">
        <is>
          <t>Yum! Brands Inc</t>
        </is>
      </c>
      <c r="C264" t="inlineStr">
        <is>
          <t>YUM UN</t>
        </is>
      </c>
      <c r="D264" t="inlineStr">
        <is>
          <t>2098876</t>
        </is>
      </c>
      <c r="E264" t="inlineStr">
        <is>
          <t>US9884981013</t>
        </is>
      </c>
      <c r="F264" t="inlineStr">
        <is>
          <t>988498101</t>
        </is>
      </c>
      <c r="G264" s="1" t="n">
        <v>6674.641329395</v>
      </c>
      <c r="H264" s="1" t="n">
        <v>154.32</v>
      </c>
      <c r="I264" s="2" t="n">
        <v>1030030.649952236</v>
      </c>
      <c r="J264" s="3" t="n">
        <v>0.0022180891118216</v>
      </c>
      <c r="K264" s="4" t="n">
        <v>464377488.02</v>
      </c>
      <c r="L264" s="5" t="n">
        <v>20825001</v>
      </c>
      <c r="M264" s="6" t="n">
        <v>22.29903797</v>
      </c>
      <c r="N264" s="7">
        <f>IF(ISNUMBER(_xll.BDP($C264, "DELTA_MID")),_xll.BDP($C264, "DELTA_MID")," ")</f>
        <v/>
      </c>
      <c r="O264" s="7">
        <f>IF(ISNUMBER(N264),_xll.BDP($C264, "OPT_UNDL_TICKER"),"")</f>
        <v/>
      </c>
      <c r="P264" s="8">
        <f>IF(ISNUMBER(N264),_xll.BDP($C264, "OPT_UNDL_PX")," ")</f>
        <v/>
      </c>
      <c r="Q264" s="7">
        <f>IF(ISNUMBER(N264),+G264*_xll.BDP($C264, "PX_POS_MULT_FACTOR")*P264/K264," ")</f>
        <v/>
      </c>
      <c r="R264" s="8">
        <f>IF(OR($A264="TUA",$A264="TYA"),"",IF(ISNUMBER(_xll.BDP($C264,"DUR_ADJ_OAS_MID")),_xll.BDP($C264,"DUR_ADJ_OAS_MID"),IF(ISNUMBER(_xll.BDP($E264&amp;" ISIN","DUR_ADJ_OAS_MID")),_xll.BDP($E264&amp;" ISIN","DUR_ADJ_OAS_MID")," ")))</f>
        <v/>
      </c>
      <c r="S264" s="7">
        <f>IF(ISNUMBER(N264),Q264*N264,IF(ISNUMBER(R264),J264*R264," "))</f>
        <v/>
      </c>
      <c r="AB264" s="8" t="inlineStr">
        <is>
          <t>UQUATUB02</t>
        </is>
      </c>
    </row>
    <row r="265">
      <c r="A265" t="inlineStr">
        <is>
          <t>CDX</t>
        </is>
      </c>
      <c r="B265" t="inlineStr">
        <is>
          <t>Zoetis Inc</t>
        </is>
      </c>
      <c r="C265" t="inlineStr">
        <is>
          <t>ZTS UN</t>
        </is>
      </c>
      <c r="D265" t="inlineStr">
        <is>
          <t>B95WG16</t>
        </is>
      </c>
      <c r="E265" t="inlineStr">
        <is>
          <t>US98978V1035</t>
        </is>
      </c>
      <c r="F265" t="inlineStr">
        <is>
          <t>98978V103</t>
        </is>
      </c>
      <c r="G265" s="1" t="n">
        <v>8232.535637625</v>
      </c>
      <c r="H265" s="1" t="n">
        <v>125.49</v>
      </c>
      <c r="I265" s="2" t="n">
        <v>1033100.897165561</v>
      </c>
      <c r="J265" s="3" t="n">
        <v>0.0022247006450947</v>
      </c>
      <c r="K265" s="4" t="n">
        <v>464377488.02</v>
      </c>
      <c r="L265" s="5" t="n">
        <v>20825001</v>
      </c>
      <c r="M265" s="6" t="n">
        <v>22.29903797</v>
      </c>
      <c r="N265" s="7">
        <f>IF(ISNUMBER(_xll.BDP($C265, "DELTA_MID")),_xll.BDP($C265, "DELTA_MID")," ")</f>
        <v/>
      </c>
      <c r="O265" s="7">
        <f>IF(ISNUMBER(N265),_xll.BDP($C265, "OPT_UNDL_TICKER"),"")</f>
        <v/>
      </c>
      <c r="P265" s="8">
        <f>IF(ISNUMBER(N265),_xll.BDP($C265, "OPT_UNDL_PX")," ")</f>
        <v/>
      </c>
      <c r="Q265" s="7">
        <f>IF(ISNUMBER(N265),+G265*_xll.BDP($C265, "PX_POS_MULT_FACTOR")*P265/K265," ")</f>
        <v/>
      </c>
      <c r="R265" s="8">
        <f>IF(OR($A265="TUA",$A265="TYA"),"",IF(ISNUMBER(_xll.BDP($C265,"DUR_ADJ_OAS_MID")),_xll.BDP($C265,"DUR_ADJ_OAS_MID"),IF(ISNUMBER(_xll.BDP($E265&amp;" ISIN","DUR_ADJ_OAS_MID")),_xll.BDP($E265&amp;" ISIN","DUR_ADJ_OAS_MID")," ")))</f>
        <v/>
      </c>
      <c r="S265" s="7">
        <f>IF(ISNUMBER(N265),Q265*N265,IF(ISNUMBER(R265),J265*R265," "))</f>
        <v/>
      </c>
      <c r="AB265" s="8" t="inlineStr">
        <is>
          <t>UQUATUB02</t>
        </is>
      </c>
    </row>
    <row r="266">
      <c r="A266" t="inlineStr">
        <is>
          <t>CDX</t>
        </is>
      </c>
      <c r="B266" t="inlineStr">
        <is>
          <t>UQUATUB02            00001</t>
        </is>
      </c>
      <c r="C266" t="inlineStr">
        <is>
          <t>UQUATUB02 00001</t>
        </is>
      </c>
      <c r="F266" t="inlineStr">
        <is>
          <t>UQUATUB02 00001</t>
        </is>
      </c>
      <c r="G266" s="1" t="n">
        <v>-102419625</v>
      </c>
      <c r="H266" s="1" t="n">
        <v>100</v>
      </c>
      <c r="I266" s="2" t="n">
        <v>-102419625</v>
      </c>
      <c r="J266" s="3" t="n">
        <v>-0.22055252</v>
      </c>
      <c r="K266" s="4" t="n">
        <v>464377488.02</v>
      </c>
      <c r="L266" s="5" t="n">
        <v>20825001</v>
      </c>
      <c r="M266" s="6" t="n">
        <v>22.29903797</v>
      </c>
      <c r="N266" s="7">
        <f>IF(ISNUMBER(_xll.BDP($C266, "DELTA_MID")),_xll.BDP($C266, "DELTA_MID")," ")</f>
        <v/>
      </c>
      <c r="O266" s="7">
        <f>IF(ISNUMBER(N266),_xll.BDP($C266, "OPT_UNDL_TICKER"),"")</f>
        <v/>
      </c>
      <c r="P266" s="8">
        <f>IF(ISNUMBER(N266),_xll.BDP($C266, "OPT_UNDL_PX")," ")</f>
        <v/>
      </c>
      <c r="Q266" s="7">
        <f>IF(ISNUMBER(N266),+G266*_xll.BDP($C266, "PX_POS_MULT_FACTOR")*P266/K266," ")</f>
        <v/>
      </c>
      <c r="R266" s="8">
        <f>IF(OR($A266="TUA",$A266="TYA"),"",IF(ISNUMBER(_xll.BDP($C266,"DUR_ADJ_OAS_MID")),_xll.BDP($C266,"DUR_ADJ_OAS_MID"),IF(ISNUMBER(_xll.BDP($E266&amp;" ISIN","DUR_ADJ_OAS_MID")),_xll.BDP($E266&amp;" ISIN","DUR_ADJ_OAS_MID")," ")))</f>
        <v/>
      </c>
      <c r="S266" s="7">
        <f>IF(ISNUMBER(N266),Q266*N266,IF(ISNUMBER(R266),J266*R266," "))</f>
        <v/>
      </c>
      <c r="T266" t="inlineStr">
        <is>
          <t>UQUATUB02 00001</t>
        </is>
      </c>
      <c r="U266" t="inlineStr">
        <is>
          <t>Swap</t>
        </is>
      </c>
    </row>
    <row r="267">
      <c r="A267" t="inlineStr">
        <is>
          <t>CDX</t>
        </is>
      </c>
      <c r="B267" t="inlineStr">
        <is>
          <t>SIMPLIFY E GOVT MONEY MKT ETF</t>
        </is>
      </c>
      <c r="C267" t="inlineStr">
        <is>
          <t>SBIL</t>
        </is>
      </c>
      <c r="D267" t="inlineStr">
        <is>
          <t>BNVVNP8</t>
        </is>
      </c>
      <c r="E267" t="inlineStr">
        <is>
          <t>US82889N2696</t>
        </is>
      </c>
      <c r="F267" t="inlineStr">
        <is>
          <t>82889N269</t>
        </is>
      </c>
      <c r="G267" s="1" t="n">
        <v>3365740</v>
      </c>
      <c r="H267" s="1" t="n">
        <v>100.045</v>
      </c>
      <c r="I267" s="2" t="n">
        <v>336725458.3</v>
      </c>
      <c r="J267" s="3" t="n">
        <v>0.7251115</v>
      </c>
      <c r="K267" s="4" t="n">
        <v>464377488.02</v>
      </c>
      <c r="L267" s="5" t="n">
        <v>20825001</v>
      </c>
      <c r="M267" s="6" t="n">
        <v>22.29903797</v>
      </c>
      <c r="N267" s="7">
        <f>IF(ISNUMBER(_xll.BDP($C267, "DELTA_MID")),_xll.BDP($C267, "DELTA_MID")," ")</f>
        <v/>
      </c>
      <c r="O267" s="7">
        <f>IF(ISNUMBER(N267),_xll.BDP($C267, "OPT_UNDL_TICKER"),"")</f>
        <v/>
      </c>
      <c r="P267" s="8">
        <f>IF(ISNUMBER(N267),_xll.BDP($C267, "OPT_UNDL_PX")," ")</f>
        <v/>
      </c>
      <c r="Q267" s="7">
        <f>IF(ISNUMBER(N267),+G267*_xll.BDP($C267, "PX_POS_MULT_FACTOR")*P267/K267," ")</f>
        <v/>
      </c>
      <c r="R267" s="8">
        <f>IF(OR($A267="TUA",$A267="TYA"),"",IF(ISNUMBER(_xll.BDP($C267,"DUR_ADJ_OAS_MID")),_xll.BDP($C267,"DUR_ADJ_OAS_MID"),IF(ISNUMBER(_xll.BDP($E267&amp;" ISIN","DUR_ADJ_OAS_MID")),_xll.BDP($E267&amp;" ISIN","DUR_ADJ_OAS_MID")," ")))</f>
        <v/>
      </c>
      <c r="S267" s="7">
        <f>IF(ISNUMBER(N267),Q267*N267,IF(ISNUMBER(R267),J267*R267," "))</f>
        <v/>
      </c>
      <c r="T267" t="inlineStr">
        <is>
          <t>82889N269</t>
        </is>
      </c>
      <c r="U267" t="inlineStr">
        <is>
          <t>Fund</t>
        </is>
      </c>
    </row>
    <row r="268">
      <c r="A268" t="inlineStr">
        <is>
          <t>CDX</t>
        </is>
      </c>
      <c r="B268" t="inlineStr">
        <is>
          <t>B 01/08/26 Govt</t>
        </is>
      </c>
      <c r="C268" t="inlineStr">
        <is>
          <t>B 01/08/26 Govt</t>
        </is>
      </c>
      <c r="D268" t="inlineStr">
        <is>
          <t>BVMNBF5</t>
        </is>
      </c>
      <c r="E268" t="inlineStr">
        <is>
          <t>US912797RH21</t>
        </is>
      </c>
      <c r="F268" t="inlineStr">
        <is>
          <t>912797RH2</t>
        </is>
      </c>
      <c r="G268" s="1" t="n">
        <v>21300000</v>
      </c>
      <c r="H268" s="1" t="n">
        <v>99.871354</v>
      </c>
      <c r="I268" s="2" t="n">
        <v>21272598.4</v>
      </c>
      <c r="J268" s="3" t="n">
        <v>0.04580885</v>
      </c>
      <c r="K268" s="4" t="n">
        <v>464377488.02</v>
      </c>
      <c r="L268" s="5" t="n">
        <v>20825001</v>
      </c>
      <c r="M268" s="6" t="n">
        <v>22.29903797</v>
      </c>
      <c r="N268" s="7">
        <f>IF(ISNUMBER(_xll.BDP($C268, "DELTA_MID")),_xll.BDP($C268, "DELTA_MID")," ")</f>
        <v/>
      </c>
      <c r="O268" s="7">
        <f>IF(ISNUMBER(N268),_xll.BDP($C268, "OPT_UNDL_TICKER"),"")</f>
        <v/>
      </c>
      <c r="P268" s="8">
        <f>IF(ISNUMBER(N268),_xll.BDP($C268, "OPT_UNDL_PX")," ")</f>
        <v/>
      </c>
      <c r="Q268" s="7">
        <f>IF(ISNUMBER(N268),+G268*_xll.BDP($C268, "PX_POS_MULT_FACTOR")*P268/K268," ")</f>
        <v/>
      </c>
      <c r="R268" s="8">
        <f>IF(OR($A268="TUA",$A268="TYA"),"",IF(ISNUMBER(_xll.BDP($C268,"DUR_ADJ_OAS_MID")),_xll.BDP($C268,"DUR_ADJ_OAS_MID"),IF(ISNUMBER(_xll.BDP($E268&amp;" ISIN","DUR_ADJ_OAS_MID")),_xll.BDP($E268&amp;" ISIN","DUR_ADJ_OAS_MID")," ")))</f>
        <v/>
      </c>
      <c r="S268" s="7">
        <f>IF(ISNUMBER(N268),Q268*N268,IF(ISNUMBER(R268),J268*R268," "))</f>
        <v/>
      </c>
      <c r="T268" t="inlineStr">
        <is>
          <t>912797RH2</t>
        </is>
      </c>
      <c r="U268" t="inlineStr">
        <is>
          <t>Treasury Bill</t>
        </is>
      </c>
    </row>
    <row r="269">
      <c r="A269" t="inlineStr">
        <is>
          <t>CDX</t>
        </is>
      </c>
      <c r="B269" t="inlineStr">
        <is>
          <t>B 02/24/26 Govt</t>
        </is>
      </c>
      <c r="C269" t="inlineStr">
        <is>
          <t>B 02/24/26 Govt</t>
        </is>
      </c>
      <c r="D269" t="inlineStr">
        <is>
          <t>BMGDMQ6</t>
        </is>
      </c>
      <c r="E269" t="inlineStr">
        <is>
          <t>US912797SS76</t>
        </is>
      </c>
      <c r="F269" t="inlineStr">
        <is>
          <t>912797SS7</t>
        </is>
      </c>
      <c r="G269" s="1" t="n">
        <v>26000000</v>
      </c>
      <c r="H269" s="1" t="n">
        <v>99.414306</v>
      </c>
      <c r="I269" s="2" t="n">
        <v>25847719.56</v>
      </c>
      <c r="J269" s="3" t="n">
        <v>0.05566101</v>
      </c>
      <c r="K269" s="4" t="n">
        <v>464377488.02</v>
      </c>
      <c r="L269" s="5" t="n">
        <v>20825001</v>
      </c>
      <c r="M269" s="6" t="n">
        <v>22.29903797</v>
      </c>
      <c r="N269" s="7">
        <f>IF(ISNUMBER(_xll.BDP($C269, "DELTA_MID")),_xll.BDP($C269, "DELTA_MID")," ")</f>
        <v/>
      </c>
      <c r="O269" s="7">
        <f>IF(ISNUMBER(N269),_xll.BDP($C269, "OPT_UNDL_TICKER"),"")</f>
        <v/>
      </c>
      <c r="P269" s="8">
        <f>IF(ISNUMBER(N269),_xll.BDP($C269, "OPT_UNDL_PX")," ")</f>
        <v/>
      </c>
      <c r="Q269" s="7">
        <f>IF(ISNUMBER(N269),+G269*_xll.BDP($C269, "PX_POS_MULT_FACTOR")*P269/K269," ")</f>
        <v/>
      </c>
      <c r="R269" s="8">
        <f>IF(OR($A269="TUA",$A269="TYA"),"",IF(ISNUMBER(_xll.BDP($C269,"DUR_ADJ_OAS_MID")),_xll.BDP($C269,"DUR_ADJ_OAS_MID"),IF(ISNUMBER(_xll.BDP($E269&amp;" ISIN","DUR_ADJ_OAS_MID")),_xll.BDP($E269&amp;" ISIN","DUR_ADJ_OAS_MID")," ")))</f>
        <v/>
      </c>
      <c r="S269" s="7">
        <f>IF(ISNUMBER(N269),Q269*N269,IF(ISNUMBER(R269),J269*R269," "))</f>
        <v/>
      </c>
      <c r="T269" t="inlineStr">
        <is>
          <t>912797SS7</t>
        </is>
      </c>
      <c r="U269" t="inlineStr">
        <is>
          <t>Treasury Bill</t>
        </is>
      </c>
    </row>
    <row r="270">
      <c r="A270" t="inlineStr">
        <is>
          <t>CDX</t>
        </is>
      </c>
      <c r="B270" t="inlineStr">
        <is>
          <t>B 3/17/26 Govt</t>
        </is>
      </c>
      <c r="C270" t="inlineStr">
        <is>
          <t>B 3/17/26 Govt</t>
        </is>
      </c>
      <c r="D270" t="inlineStr">
        <is>
          <t>BV973L0</t>
        </is>
      </c>
      <c r="E270" t="inlineStr">
        <is>
          <t>US912797SZ10</t>
        </is>
      </c>
      <c r="F270" t="inlineStr">
        <is>
          <t>912797SZ1</t>
        </is>
      </c>
      <c r="G270" s="1" t="n">
        <v>7000000</v>
      </c>
      <c r="H270" s="1" t="n">
        <v>99.207437</v>
      </c>
      <c r="I270" s="2" t="n">
        <v>6944520.59</v>
      </c>
      <c r="J270" s="3" t="n">
        <v>0.01495447</v>
      </c>
      <c r="K270" s="4" t="n">
        <v>464377488.02</v>
      </c>
      <c r="L270" s="5" t="n">
        <v>20825001</v>
      </c>
      <c r="M270" s="6" t="n">
        <v>22.29903797</v>
      </c>
      <c r="N270" s="7">
        <f>IF(ISNUMBER(_xll.BDP($C270, "DELTA_MID")),_xll.BDP($C270, "DELTA_MID")," ")</f>
        <v/>
      </c>
      <c r="O270" s="7">
        <f>IF(ISNUMBER(N270),_xll.BDP($C270, "OPT_UNDL_TICKER"),"")</f>
        <v/>
      </c>
      <c r="P270" s="8">
        <f>IF(ISNUMBER(N270),_xll.BDP($C270, "OPT_UNDL_PX")," ")</f>
        <v/>
      </c>
      <c r="Q270" s="7">
        <f>IF(ISNUMBER(N270),+G270*_xll.BDP($C270, "PX_POS_MULT_FACTOR")*P270/K270," ")</f>
        <v/>
      </c>
      <c r="R270" s="8">
        <f>IF(OR($A270="TUA",$A270="TYA"),"",IF(ISNUMBER(_xll.BDP($C270,"DUR_ADJ_OAS_MID")),_xll.BDP($C270,"DUR_ADJ_OAS_MID"),IF(ISNUMBER(_xll.BDP($E270&amp;" ISIN","DUR_ADJ_OAS_MID")),_xll.BDP($E270&amp;" ISIN","DUR_ADJ_OAS_MID")," ")))</f>
        <v/>
      </c>
      <c r="S270" s="7">
        <f>IF(ISNUMBER(N270),Q270*N270,IF(ISNUMBER(R270),J270*R270," "))</f>
        <v/>
      </c>
      <c r="T270" t="inlineStr">
        <is>
          <t>912797SZ1</t>
        </is>
      </c>
      <c r="U270" t="inlineStr">
        <is>
          <t>Treasury Bill</t>
        </is>
      </c>
    </row>
    <row r="271">
      <c r="A271" t="inlineStr">
        <is>
          <t>CDX</t>
        </is>
      </c>
      <c r="B271" t="inlineStr">
        <is>
          <t>B 3/3/26 Govt</t>
        </is>
      </c>
      <c r="C271" t="inlineStr">
        <is>
          <t>B 3/3/26 Govt</t>
        </is>
      </c>
      <c r="D271" t="inlineStr">
        <is>
          <t>BRCDJF3</t>
        </is>
      </c>
      <c r="E271" t="inlineStr">
        <is>
          <t>US912797ST59</t>
        </is>
      </c>
      <c r="F271" t="inlineStr">
        <is>
          <t>912797ST5</t>
        </is>
      </c>
      <c r="G271" s="1" t="n">
        <v>6400000</v>
      </c>
      <c r="H271" s="1" t="n">
        <v>99.340906</v>
      </c>
      <c r="I271" s="2" t="n">
        <v>6357817.98</v>
      </c>
      <c r="J271" s="3" t="n">
        <v>0.01369106</v>
      </c>
      <c r="K271" s="4" t="n">
        <v>464377488.02</v>
      </c>
      <c r="L271" s="5" t="n">
        <v>20825001</v>
      </c>
      <c r="M271" s="6" t="n">
        <v>22.29903797</v>
      </c>
      <c r="N271" s="7">
        <f>IF(ISNUMBER(_xll.BDP($C271, "DELTA_MID")),_xll.BDP($C271, "DELTA_MID")," ")</f>
        <v/>
      </c>
      <c r="O271" s="7">
        <f>IF(ISNUMBER(N271),_xll.BDP($C271, "OPT_UNDL_TICKER"),"")</f>
        <v/>
      </c>
      <c r="P271" s="8">
        <f>IF(ISNUMBER(N271),_xll.BDP($C271, "OPT_UNDL_PX")," ")</f>
        <v/>
      </c>
      <c r="Q271" s="7">
        <f>IF(ISNUMBER(N271),+G271*_xll.BDP($C271, "PX_POS_MULT_FACTOR")*P271/K271," ")</f>
        <v/>
      </c>
      <c r="R271" s="8">
        <f>IF(OR($A271="TUA",$A271="TYA"),"",IF(ISNUMBER(_xll.BDP($C271,"DUR_ADJ_OAS_MID")),_xll.BDP($C271,"DUR_ADJ_OAS_MID"),IF(ISNUMBER(_xll.BDP($E271&amp;" ISIN","DUR_ADJ_OAS_MID")),_xll.BDP($E271&amp;" ISIN","DUR_ADJ_OAS_MID")," ")))</f>
        <v/>
      </c>
      <c r="S271" s="7">
        <f>IF(ISNUMBER(N271),Q271*N271,IF(ISNUMBER(R271),J271*R271," "))</f>
        <v/>
      </c>
      <c r="T271" t="inlineStr">
        <is>
          <t>912797ST5</t>
        </is>
      </c>
      <c r="U271" t="inlineStr">
        <is>
          <t>Treasury Bill</t>
        </is>
      </c>
    </row>
    <row r="272">
      <c r="A272" t="inlineStr">
        <is>
          <t>CDX</t>
        </is>
      </c>
      <c r="B272" t="inlineStr">
        <is>
          <t>B 3/31/26 Govt</t>
        </is>
      </c>
      <c r="C272" t="inlineStr">
        <is>
          <t>B 3/31/26 Govt</t>
        </is>
      </c>
      <c r="D272" t="inlineStr">
        <is>
          <t>BR115D8</t>
        </is>
      </c>
      <c r="E272" t="inlineStr">
        <is>
          <t>US912797TB33</t>
        </is>
      </c>
      <c r="F272" t="inlineStr">
        <is>
          <t>912797TB3</t>
        </is>
      </c>
      <c r="G272" s="1" t="n">
        <v>62060000</v>
      </c>
      <c r="H272" s="1" t="n">
        <v>99.06622900000001</v>
      </c>
      <c r="I272" s="2" t="n">
        <v>61480501.72</v>
      </c>
      <c r="J272" s="3" t="n">
        <v>0.13239337</v>
      </c>
      <c r="K272" s="4" t="n">
        <v>464377488.02</v>
      </c>
      <c r="L272" s="5" t="n">
        <v>20825001</v>
      </c>
      <c r="M272" s="6" t="n">
        <v>22.29903797</v>
      </c>
      <c r="N272" s="7">
        <f>IF(ISNUMBER(_xll.BDP($C272, "DELTA_MID")),_xll.BDP($C272, "DELTA_MID")," ")</f>
        <v/>
      </c>
      <c r="O272" s="7">
        <f>IF(ISNUMBER(N272),_xll.BDP($C272, "OPT_UNDL_TICKER"),"")</f>
        <v/>
      </c>
      <c r="P272" s="8">
        <f>IF(ISNUMBER(N272),_xll.BDP($C272, "OPT_UNDL_PX")," ")</f>
        <v/>
      </c>
      <c r="Q272" s="7">
        <f>IF(ISNUMBER(N272),+G272*_xll.BDP($C272, "PX_POS_MULT_FACTOR")*P272/K272," ")</f>
        <v/>
      </c>
      <c r="R272" s="8">
        <f>IF(OR($A272="TUA",$A272="TYA"),"",IF(ISNUMBER(_xll.BDP($C272,"DUR_ADJ_OAS_MID")),_xll.BDP($C272,"DUR_ADJ_OAS_MID"),IF(ISNUMBER(_xll.BDP($E272&amp;" ISIN","DUR_ADJ_OAS_MID")),_xll.BDP($E272&amp;" ISIN","DUR_ADJ_OAS_MID")," ")))</f>
        <v/>
      </c>
      <c r="S272" s="7">
        <f>IF(ISNUMBER(N272),Q272*N272,IF(ISNUMBER(R272),J272*R272," "))</f>
        <v/>
      </c>
      <c r="T272" t="inlineStr">
        <is>
          <t>912797TB3</t>
        </is>
      </c>
      <c r="U272" t="inlineStr">
        <is>
          <t>Treasury Bill</t>
        </is>
      </c>
    </row>
    <row r="273">
      <c r="A273" t="inlineStr">
        <is>
          <t>CDX</t>
        </is>
      </c>
      <c r="B273" t="inlineStr">
        <is>
          <t>B 4/14/26 Govt</t>
        </is>
      </c>
      <c r="C273" t="inlineStr">
        <is>
          <t>B 4/14/26 Govt</t>
        </is>
      </c>
      <c r="D273" t="inlineStr">
        <is>
          <t>BVV5T69</t>
        </is>
      </c>
      <c r="E273" t="inlineStr">
        <is>
          <t>US912797TH03</t>
        </is>
      </c>
      <c r="F273" t="inlineStr">
        <is>
          <t>912797TH0</t>
        </is>
      </c>
      <c r="G273" s="1" t="n">
        <v>10000000</v>
      </c>
      <c r="H273" s="1" t="n">
        <v>98.927977</v>
      </c>
      <c r="I273" s="2" t="n">
        <v>9892797.699999999</v>
      </c>
      <c r="J273" s="3" t="n">
        <v>0.02130335</v>
      </c>
      <c r="K273" s="4" t="n">
        <v>464377488.02</v>
      </c>
      <c r="L273" s="5" t="n">
        <v>20825001</v>
      </c>
      <c r="M273" s="6" t="n">
        <v>22.29903797</v>
      </c>
      <c r="N273" s="7">
        <f>IF(ISNUMBER(_xll.BDP($C273, "DELTA_MID")),_xll.BDP($C273, "DELTA_MID")," ")</f>
        <v/>
      </c>
      <c r="O273" s="7">
        <f>IF(ISNUMBER(N273),_xll.BDP($C273, "OPT_UNDL_TICKER"),"")</f>
        <v/>
      </c>
      <c r="P273" s="8">
        <f>IF(ISNUMBER(N273),_xll.BDP($C273, "OPT_UNDL_PX")," ")</f>
        <v/>
      </c>
      <c r="Q273" s="7">
        <f>IF(ISNUMBER(N273),+G273*_xll.BDP($C273, "PX_POS_MULT_FACTOR")*P273/K273," ")</f>
        <v/>
      </c>
      <c r="R273" s="8">
        <f>IF(OR($A273="TUA",$A273="TYA"),"",IF(ISNUMBER(_xll.BDP($C273,"DUR_ADJ_OAS_MID")),_xll.BDP($C273,"DUR_ADJ_OAS_MID"),IF(ISNUMBER(_xll.BDP($E273&amp;" ISIN","DUR_ADJ_OAS_MID")),_xll.BDP($E273&amp;" ISIN","DUR_ADJ_OAS_MID")," ")))</f>
        <v/>
      </c>
      <c r="S273" s="7">
        <f>IF(ISNUMBER(N273),Q273*N273,IF(ISNUMBER(R273),J273*R273," "))</f>
        <v/>
      </c>
      <c r="T273" t="inlineStr">
        <is>
          <t>912797TH0</t>
        </is>
      </c>
      <c r="U273" t="inlineStr">
        <is>
          <t>Treasury Bill</t>
        </is>
      </c>
    </row>
    <row r="274">
      <c r="A274" t="inlineStr">
        <is>
          <t>CDX</t>
        </is>
      </c>
      <c r="B274" t="inlineStr">
        <is>
          <t>Cash</t>
        </is>
      </c>
      <c r="C274" t="inlineStr">
        <is>
          <t>Cash</t>
        </is>
      </c>
      <c r="G274" s="1" t="n">
        <v>3715636.89</v>
      </c>
      <c r="H274" s="1" t="n">
        <v>1</v>
      </c>
      <c r="I274" s="2" t="n">
        <v>3715636.89</v>
      </c>
      <c r="J274" s="3" t="n">
        <v>0.008001329999999999</v>
      </c>
      <c r="K274" s="4" t="n">
        <v>464377488.02</v>
      </c>
      <c r="L274" s="5" t="n">
        <v>20825001</v>
      </c>
      <c r="M274" s="6" t="n">
        <v>22.29903797</v>
      </c>
      <c r="N274" s="7">
        <f>IF(ISNUMBER(_xll.BDP($C274, "DELTA_MID")),_xll.BDP($C274, "DELTA_MID")," ")</f>
        <v/>
      </c>
      <c r="O274" s="7">
        <f>IF(ISNUMBER(N274),_xll.BDP($C274, "OPT_UNDL_TICKER"),"")</f>
        <v/>
      </c>
      <c r="P274" s="8">
        <f>IF(ISNUMBER(N274),_xll.BDP($C274, "OPT_UNDL_PX")," ")</f>
        <v/>
      </c>
      <c r="Q274" s="7">
        <f>IF(ISNUMBER(N274),+G274*_xll.BDP($C274, "PX_POS_MULT_FACTOR")*P274/K274," ")</f>
        <v/>
      </c>
      <c r="R274" s="8">
        <f>IF(OR($A274="TUA",$A274="TYA"),"",IF(ISNUMBER(_xll.BDP($C274,"DUR_ADJ_OAS_MID")),_xll.BDP($C274,"DUR_ADJ_OAS_MID"),IF(ISNUMBER(_xll.BDP($E274&amp;" ISIN","DUR_ADJ_OAS_MID")),_xll.BDP($E274&amp;" ISIN","DUR_ADJ_OAS_MID")," ")))</f>
        <v/>
      </c>
      <c r="S274" s="7">
        <f>IF(ISNUMBER(N274),Q274*N274,IF(ISNUMBER(R274),J274*R274," "))</f>
        <v/>
      </c>
      <c r="T274" t="inlineStr">
        <is>
          <t>Cash</t>
        </is>
      </c>
      <c r="U274" t="inlineStr">
        <is>
          <t>Cash</t>
        </is>
      </c>
    </row>
    <row r="275">
      <c r="N275" s="7">
        <f>IF(ISNUMBER(_xll.BDP($C275, "DELTA_MID")),_xll.BDP($C275, "DELTA_MID")," ")</f>
        <v/>
      </c>
      <c r="O275" s="7">
        <f>IF(ISNUMBER(N275),_xll.BDP($C275, "OPT_UNDL_TICKER"),"")</f>
        <v/>
      </c>
      <c r="P275" s="8">
        <f>IF(ISNUMBER(N275),_xll.BDP($C275, "OPT_UNDL_PX")," ")</f>
        <v/>
      </c>
      <c r="Q275" s="7">
        <f>IF(ISNUMBER(N275),+G275*_xll.BDP($C275, "PX_POS_MULT_FACTOR")*P275/K275," ")</f>
        <v/>
      </c>
      <c r="R275" s="8">
        <f>IF(OR($A275="TUA",$A275="TYA"),"",IF(ISNUMBER(_xll.BDP($C275,"DUR_ADJ_OAS_MID")),_xll.BDP($C275,"DUR_ADJ_OAS_MID"),IF(ISNUMBER(_xll.BDP($E275&amp;" ISIN","DUR_ADJ_OAS_MID")),_xll.BDP($E275&amp;" ISIN","DUR_ADJ_OAS_MID")," ")))</f>
        <v/>
      </c>
      <c r="S275" s="7">
        <f>IF(ISNUMBER(N275),Q275*N275,IF(ISNUMBER(R275),J275*R275," "))</f>
        <v/>
      </c>
    </row>
    <row r="276">
      <c r="A276" t="inlineStr">
        <is>
          <t>CRDT</t>
        </is>
      </c>
      <c r="B276" t="inlineStr">
        <is>
          <t>AGNC V7.75 PERP G Pfd</t>
        </is>
      </c>
      <c r="C276" t="inlineStr">
        <is>
          <t>AGNC V7.75 PERP G Pfd</t>
        </is>
      </c>
      <c r="D276" t="inlineStr">
        <is>
          <t>BNC35P7</t>
        </is>
      </c>
      <c r="E276" t="inlineStr">
        <is>
          <t>US00123Q8565</t>
        </is>
      </c>
      <c r="F276" t="inlineStr">
        <is>
          <t>00123Q856</t>
        </is>
      </c>
      <c r="G276" s="1" t="n">
        <v>22060</v>
      </c>
      <c r="H276" s="1" t="n">
        <v>25</v>
      </c>
      <c r="I276" s="2" t="n">
        <v>551500</v>
      </c>
      <c r="J276" s="3" t="n">
        <v>0.009378559999999999</v>
      </c>
      <c r="K276" s="4" t="n">
        <v>58804361.59</v>
      </c>
      <c r="L276" s="5" t="n">
        <v>2525001</v>
      </c>
      <c r="M276" s="6" t="n">
        <v>23.28884685</v>
      </c>
      <c r="N276" s="7">
        <f>IF(ISNUMBER(_xll.BDP($C276, "DELTA_MID")),_xll.BDP($C276, "DELTA_MID")," ")</f>
        <v/>
      </c>
      <c r="O276" s="7">
        <f>IF(ISNUMBER(N276),_xll.BDP($C276, "OPT_UNDL_TICKER"),"")</f>
        <v/>
      </c>
      <c r="P276" s="8">
        <f>IF(ISNUMBER(N276),_xll.BDP($C276, "OPT_UNDL_PX")," ")</f>
        <v/>
      </c>
      <c r="Q276" s="7">
        <f>IF(ISNUMBER(N276),+G276*_xll.BDP($C276, "PX_POS_MULT_FACTOR")*P276/K276," ")</f>
        <v/>
      </c>
      <c r="R276" s="8">
        <f>IF(OR($A276="TUA",$A276="TYA"),"",IF(ISNUMBER(_xll.BDP($C276,"DUR_ADJ_OAS_MID")),_xll.BDP($C276,"DUR_ADJ_OAS_MID"),IF(ISNUMBER(_xll.BDP($E276&amp;" ISIN","DUR_ADJ_OAS_MID")),_xll.BDP($E276&amp;" ISIN","DUR_ADJ_OAS_MID")," ")))</f>
        <v/>
      </c>
      <c r="S276" s="7">
        <f>IF(ISNUMBER(N276),Q276*N276,IF(ISNUMBER(R276),J276*R276," "))</f>
        <v/>
      </c>
      <c r="T276" t="inlineStr">
        <is>
          <t>00123Q856</t>
        </is>
      </c>
      <c r="U276" t="inlineStr">
        <is>
          <t>Preferred</t>
        </is>
      </c>
    </row>
    <row r="277">
      <c r="A277" t="inlineStr">
        <is>
          <t>CRDT</t>
        </is>
      </c>
      <c r="B277" t="inlineStr">
        <is>
          <t>CIM V7.75 PERP C Pfd</t>
        </is>
      </c>
      <c r="C277" t="inlineStr">
        <is>
          <t>CIM V7.75 PERP C Pfd</t>
        </is>
      </c>
      <c r="D277" t="inlineStr">
        <is>
          <t>BGHCHV0</t>
        </is>
      </c>
      <c r="E277" t="inlineStr">
        <is>
          <t>US16934Q5053</t>
        </is>
      </c>
      <c r="F277" t="inlineStr">
        <is>
          <t>16934Q505</t>
        </is>
      </c>
      <c r="G277" s="1" t="n">
        <v>53000</v>
      </c>
      <c r="H277" s="1" t="n">
        <v>21.28</v>
      </c>
      <c r="I277" s="2" t="n">
        <v>1127840</v>
      </c>
      <c r="J277" s="3" t="n">
        <v>0.01917953</v>
      </c>
      <c r="K277" s="4" t="n">
        <v>58804361.59</v>
      </c>
      <c r="L277" s="5" t="n">
        <v>2525001</v>
      </c>
      <c r="M277" s="6" t="n">
        <v>23.28884685</v>
      </c>
      <c r="N277" s="7">
        <f>IF(ISNUMBER(_xll.BDP($C277, "DELTA_MID")),_xll.BDP($C277, "DELTA_MID")," ")</f>
        <v/>
      </c>
      <c r="O277" s="7">
        <f>IF(ISNUMBER(N277),_xll.BDP($C277, "OPT_UNDL_TICKER"),"")</f>
        <v/>
      </c>
      <c r="P277" s="8">
        <f>IF(ISNUMBER(N277),_xll.BDP($C277, "OPT_UNDL_PX")," ")</f>
        <v/>
      </c>
      <c r="Q277" s="7">
        <f>IF(ISNUMBER(N277),+G277*_xll.BDP($C277, "PX_POS_MULT_FACTOR")*P277/K277," ")</f>
        <v/>
      </c>
      <c r="R277" s="8">
        <f>IF(OR($A277="TUA",$A277="TYA"),"",IF(ISNUMBER(_xll.BDP($C277,"DUR_ADJ_OAS_MID")),_xll.BDP($C277,"DUR_ADJ_OAS_MID"),IF(ISNUMBER(_xll.BDP($E277&amp;" ISIN","DUR_ADJ_OAS_MID")),_xll.BDP($E277&amp;" ISIN","DUR_ADJ_OAS_MID")," ")))</f>
        <v/>
      </c>
      <c r="S277" s="7">
        <f>IF(ISNUMBER(N277),Q277*N277,IF(ISNUMBER(R277),J277*R277," "))</f>
        <v/>
      </c>
      <c r="T277" t="inlineStr">
        <is>
          <t>16934Q505</t>
        </is>
      </c>
      <c r="U277" t="inlineStr">
        <is>
          <t>Preferred</t>
        </is>
      </c>
    </row>
    <row r="278">
      <c r="A278" t="inlineStr">
        <is>
          <t>CRDT</t>
        </is>
      </c>
      <c r="B278" t="inlineStr">
        <is>
          <t>CIM V8 PERP B Pfd</t>
        </is>
      </c>
      <c r="C278" t="inlineStr">
        <is>
          <t>CIM V8 PERP B Pfd</t>
        </is>
      </c>
      <c r="D278" t="inlineStr">
        <is>
          <t>BYYPKL9</t>
        </is>
      </c>
      <c r="E278" t="inlineStr">
        <is>
          <t>US16934Q4064</t>
        </is>
      </c>
      <c r="F278" t="inlineStr">
        <is>
          <t>16934Q406</t>
        </is>
      </c>
      <c r="G278" s="1" t="n">
        <v>74800</v>
      </c>
      <c r="H278" s="1" t="n">
        <v>23.06</v>
      </c>
      <c r="I278" s="2" t="n">
        <v>1724888</v>
      </c>
      <c r="J278" s="3" t="n">
        <v>0.02933265</v>
      </c>
      <c r="K278" s="4" t="n">
        <v>58804361.59</v>
      </c>
      <c r="L278" s="5" t="n">
        <v>2525001</v>
      </c>
      <c r="M278" s="6" t="n">
        <v>23.28884685</v>
      </c>
      <c r="N278" s="7">
        <f>IF(ISNUMBER(_xll.BDP($C278, "DELTA_MID")),_xll.BDP($C278, "DELTA_MID")," ")</f>
        <v/>
      </c>
      <c r="O278" s="7">
        <f>IF(ISNUMBER(N278),_xll.BDP($C278, "OPT_UNDL_TICKER"),"")</f>
        <v/>
      </c>
      <c r="P278" s="8">
        <f>IF(ISNUMBER(N278),_xll.BDP($C278, "OPT_UNDL_PX")," ")</f>
        <v/>
      </c>
      <c r="Q278" s="7">
        <f>IF(ISNUMBER(N278),+G278*_xll.BDP($C278, "PX_POS_MULT_FACTOR")*P278/K278," ")</f>
        <v/>
      </c>
      <c r="R278" s="8">
        <f>IF(OR($A278="TUA",$A278="TYA"),"",IF(ISNUMBER(_xll.BDP($C278,"DUR_ADJ_OAS_MID")),_xll.BDP($C278,"DUR_ADJ_OAS_MID"),IF(ISNUMBER(_xll.BDP($E278&amp;" ISIN","DUR_ADJ_OAS_MID")),_xll.BDP($E278&amp;" ISIN","DUR_ADJ_OAS_MID")," ")))</f>
        <v/>
      </c>
      <c r="S278" s="7">
        <f>IF(ISNUMBER(N278),Q278*N278,IF(ISNUMBER(R278),J278*R278," "))</f>
        <v/>
      </c>
      <c r="T278" t="inlineStr">
        <is>
          <t>16934Q406</t>
        </is>
      </c>
      <c r="U278" t="inlineStr">
        <is>
          <t>Preferred</t>
        </is>
      </c>
    </row>
    <row r="279">
      <c r="A279" t="inlineStr">
        <is>
          <t>CRDT</t>
        </is>
      </c>
      <c r="B279" t="inlineStr">
        <is>
          <t>DX V6.9 PERP C Pfd</t>
        </is>
      </c>
      <c r="C279" t="inlineStr">
        <is>
          <t>DX V6.9 PERP C Pfd</t>
        </is>
      </c>
      <c r="D279" t="inlineStr">
        <is>
          <t>BKLB1T7</t>
        </is>
      </c>
      <c r="E279" t="inlineStr">
        <is>
          <t>US26817Q8785</t>
        </is>
      </c>
      <c r="F279" t="inlineStr">
        <is>
          <t>26817Q878</t>
        </is>
      </c>
      <c r="G279" s="1" t="n">
        <v>14000</v>
      </c>
      <c r="H279" s="1" t="n">
        <v>26.08</v>
      </c>
      <c r="I279" s="2" t="n">
        <v>365120</v>
      </c>
      <c r="J279" s="3" t="n">
        <v>0.00620906</v>
      </c>
      <c r="K279" s="4" t="n">
        <v>58804361.59</v>
      </c>
      <c r="L279" s="5" t="n">
        <v>2525001</v>
      </c>
      <c r="M279" s="6" t="n">
        <v>23.28884685</v>
      </c>
      <c r="N279" s="7">
        <f>IF(ISNUMBER(_xll.BDP($C279, "DELTA_MID")),_xll.BDP($C279, "DELTA_MID")," ")</f>
        <v/>
      </c>
      <c r="O279" s="7">
        <f>IF(ISNUMBER(N279),_xll.BDP($C279, "OPT_UNDL_TICKER"),"")</f>
        <v/>
      </c>
      <c r="P279" s="8">
        <f>IF(ISNUMBER(N279),_xll.BDP($C279, "OPT_UNDL_PX")," ")</f>
        <v/>
      </c>
      <c r="Q279" s="7">
        <f>IF(ISNUMBER(N279),+G279*_xll.BDP($C279, "PX_POS_MULT_FACTOR")*P279/K279," ")</f>
        <v/>
      </c>
      <c r="R279" s="8">
        <f>IF(OR($A279="TUA",$A279="TYA"),"",IF(ISNUMBER(_xll.BDP($C279,"DUR_ADJ_OAS_MID")),_xll.BDP($C279,"DUR_ADJ_OAS_MID"),IF(ISNUMBER(_xll.BDP($E279&amp;" ISIN","DUR_ADJ_OAS_MID")),_xll.BDP($E279&amp;" ISIN","DUR_ADJ_OAS_MID")," ")))</f>
        <v/>
      </c>
      <c r="S279" s="7">
        <f>IF(ISNUMBER(N279),Q279*N279,IF(ISNUMBER(R279),J279*R279," "))</f>
        <v/>
      </c>
      <c r="T279" t="inlineStr">
        <is>
          <t>26817Q878</t>
        </is>
      </c>
      <c r="U279" t="inlineStr">
        <is>
          <t>Preferred</t>
        </is>
      </c>
    </row>
    <row r="280">
      <c r="A280" t="inlineStr">
        <is>
          <t>CRDT</t>
        </is>
      </c>
      <c r="B280" t="inlineStr">
        <is>
          <t>MFA 8.875 02/15/29 Pfd</t>
        </is>
      </c>
      <c r="C280" t="inlineStr">
        <is>
          <t>MFA 8.875 02/15/29 Pfd</t>
        </is>
      </c>
      <c r="D280" t="inlineStr">
        <is>
          <t>BPRBVL8</t>
        </is>
      </c>
      <c r="E280" t="inlineStr">
        <is>
          <t>US55272X7066</t>
        </is>
      </c>
      <c r="F280" t="inlineStr">
        <is>
          <t>55272X706</t>
        </is>
      </c>
      <c r="G280" s="1" t="n">
        <v>29100</v>
      </c>
      <c r="H280" s="1" t="n">
        <v>25.18</v>
      </c>
      <c r="I280" s="2" t="n">
        <v>732738</v>
      </c>
      <c r="J280" s="3" t="n">
        <v>0.01246061</v>
      </c>
      <c r="K280" s="4" t="n">
        <v>58804361.59</v>
      </c>
      <c r="L280" s="5" t="n">
        <v>2525001</v>
      </c>
      <c r="M280" s="6" t="n">
        <v>23.28884685</v>
      </c>
      <c r="N280" s="7">
        <f>IF(ISNUMBER(_xll.BDP($C280, "DELTA_MID")),_xll.BDP($C280, "DELTA_MID")," ")</f>
        <v/>
      </c>
      <c r="O280" s="7">
        <f>IF(ISNUMBER(N280),_xll.BDP($C280, "OPT_UNDL_TICKER"),"")</f>
        <v/>
      </c>
      <c r="P280" s="8">
        <f>IF(ISNUMBER(N280),_xll.BDP($C280, "OPT_UNDL_PX")," ")</f>
        <v/>
      </c>
      <c r="Q280" s="7">
        <f>IF(ISNUMBER(N280),+G280*_xll.BDP($C280, "PX_POS_MULT_FACTOR")*P280/K280," ")</f>
        <v/>
      </c>
      <c r="R280" s="8">
        <f>IF(OR($A280="TUA",$A280="TYA"),"",IF(ISNUMBER(_xll.BDP($C280,"DUR_ADJ_OAS_MID")),_xll.BDP($C280,"DUR_ADJ_OAS_MID"),IF(ISNUMBER(_xll.BDP($E280&amp;" ISIN","DUR_ADJ_OAS_MID")),_xll.BDP($E280&amp;" ISIN","DUR_ADJ_OAS_MID")," ")))</f>
        <v/>
      </c>
      <c r="S280" s="7">
        <f>IF(ISNUMBER(N280),Q280*N280,IF(ISNUMBER(R280),J280*R280," "))</f>
        <v/>
      </c>
      <c r="T280" t="inlineStr">
        <is>
          <t>55272X706</t>
        </is>
      </c>
      <c r="U280" t="inlineStr">
        <is>
          <t>Preferred</t>
        </is>
      </c>
    </row>
    <row r="281">
      <c r="A281" t="inlineStr">
        <is>
          <t>CRDT</t>
        </is>
      </c>
      <c r="B281" t="inlineStr">
        <is>
          <t>NGL V0 PERP B Pfd</t>
        </is>
      </c>
      <c r="C281" t="inlineStr">
        <is>
          <t>NGL V0 PERP B Pfd</t>
        </is>
      </c>
      <c r="D281" t="inlineStr">
        <is>
          <t>BYSX804</t>
        </is>
      </c>
      <c r="E281" t="inlineStr">
        <is>
          <t>US62913M2061</t>
        </is>
      </c>
      <c r="F281" t="inlineStr">
        <is>
          <t>62913M206</t>
        </is>
      </c>
      <c r="G281" s="1" t="n">
        <v>38100</v>
      </c>
      <c r="H281" s="1" t="n">
        <v>24.56</v>
      </c>
      <c r="I281" s="2" t="n">
        <v>935736</v>
      </c>
      <c r="J281" s="3" t="n">
        <v>0.0159127</v>
      </c>
      <c r="K281" s="4" t="n">
        <v>58804361.59</v>
      </c>
      <c r="L281" s="5" t="n">
        <v>2525001</v>
      </c>
      <c r="M281" s="6" t="n">
        <v>23.28884685</v>
      </c>
      <c r="N281" s="7">
        <f>IF(ISNUMBER(_xll.BDP($C281, "DELTA_MID")),_xll.BDP($C281, "DELTA_MID")," ")</f>
        <v/>
      </c>
      <c r="O281" s="7">
        <f>IF(ISNUMBER(N281),_xll.BDP($C281, "OPT_UNDL_TICKER"),"")</f>
        <v/>
      </c>
      <c r="P281" s="8">
        <f>IF(ISNUMBER(N281),_xll.BDP($C281, "OPT_UNDL_PX")," ")</f>
        <v/>
      </c>
      <c r="Q281" s="7">
        <f>IF(ISNUMBER(N281),+G281*_xll.BDP($C281, "PX_POS_MULT_FACTOR")*P281/K281," ")</f>
        <v/>
      </c>
      <c r="R281" s="8">
        <f>IF(OR($A281="TUA",$A281="TYA"),"",IF(ISNUMBER(_xll.BDP($C281,"DUR_ADJ_OAS_MID")),_xll.BDP($C281,"DUR_ADJ_OAS_MID"),IF(ISNUMBER(_xll.BDP($E281&amp;" ISIN","DUR_ADJ_OAS_MID")),_xll.BDP($E281&amp;" ISIN","DUR_ADJ_OAS_MID")," ")))</f>
        <v/>
      </c>
      <c r="S281" s="7">
        <f>IF(ISNUMBER(N281),Q281*N281,IF(ISNUMBER(R281),J281*R281," "))</f>
        <v/>
      </c>
      <c r="T281" t="inlineStr">
        <is>
          <t>62913M206</t>
        </is>
      </c>
      <c r="U281" t="inlineStr">
        <is>
          <t>Preferred</t>
        </is>
      </c>
    </row>
    <row r="282">
      <c r="A282" t="inlineStr">
        <is>
          <t>CRDT</t>
        </is>
      </c>
      <c r="B282" t="inlineStr">
        <is>
          <t>NLY 8.875 PERP J Pfd</t>
        </is>
      </c>
      <c r="C282" t="inlineStr">
        <is>
          <t>NLY 8.875 PERP J Pfd</t>
        </is>
      </c>
      <c r="D282" t="inlineStr">
        <is>
          <t>BSNMP25</t>
        </is>
      </c>
      <c r="E282" t="inlineStr">
        <is>
          <t>US0357108218</t>
        </is>
      </c>
      <c r="F282" t="inlineStr">
        <is>
          <t>035710821</t>
        </is>
      </c>
      <c r="G282" s="1" t="n">
        <v>33000</v>
      </c>
      <c r="H282" s="1" t="n">
        <v>25.6999</v>
      </c>
      <c r="I282" s="2" t="n">
        <v>848096.7</v>
      </c>
      <c r="J282" s="3" t="n">
        <v>0.01442234</v>
      </c>
      <c r="K282" s="4" t="n">
        <v>58804361.59</v>
      </c>
      <c r="L282" s="5" t="n">
        <v>2525001</v>
      </c>
      <c r="M282" s="6" t="n">
        <v>23.28884685</v>
      </c>
      <c r="N282" s="7">
        <f>IF(ISNUMBER(_xll.BDP($C282, "DELTA_MID")),_xll.BDP($C282, "DELTA_MID")," ")</f>
        <v/>
      </c>
      <c r="O282" s="7">
        <f>IF(ISNUMBER(N282),_xll.BDP($C282, "OPT_UNDL_TICKER"),"")</f>
        <v/>
      </c>
      <c r="P282" s="8">
        <f>IF(ISNUMBER(N282),_xll.BDP($C282, "OPT_UNDL_PX")," ")</f>
        <v/>
      </c>
      <c r="Q282" s="7">
        <f>IF(ISNUMBER(N282),+G282*_xll.BDP($C282, "PX_POS_MULT_FACTOR")*P282/K282," ")</f>
        <v/>
      </c>
      <c r="R282" s="8">
        <f>IF(OR($A282="TUA",$A282="TYA"),"",IF(ISNUMBER(_xll.BDP($C282,"DUR_ADJ_OAS_MID")),_xll.BDP($C282,"DUR_ADJ_OAS_MID"),IF(ISNUMBER(_xll.BDP($E282&amp;" ISIN","DUR_ADJ_OAS_MID")),_xll.BDP($E282&amp;" ISIN","DUR_ADJ_OAS_MID")," ")))</f>
        <v/>
      </c>
      <c r="S282" s="7">
        <f>IF(ISNUMBER(N282),Q282*N282,IF(ISNUMBER(R282),J282*R282," "))</f>
        <v/>
      </c>
      <c r="T282" t="inlineStr">
        <is>
          <t>035710821</t>
        </is>
      </c>
      <c r="U282" t="inlineStr">
        <is>
          <t>Preferred</t>
        </is>
      </c>
    </row>
    <row r="283">
      <c r="A283" t="inlineStr">
        <is>
          <t>CRDT</t>
        </is>
      </c>
      <c r="B283" t="inlineStr">
        <is>
          <t>QVCGA 8 03/15/31 Pfd</t>
        </is>
      </c>
      <c r="C283" t="inlineStr">
        <is>
          <t>QVCGA 8 03/15/31 Pfd</t>
        </is>
      </c>
      <c r="D283" t="inlineStr">
        <is>
          <t>BMH2T16</t>
        </is>
      </c>
      <c r="E283" t="inlineStr">
        <is>
          <t>US74915M3088</t>
        </is>
      </c>
      <c r="F283" t="inlineStr">
        <is>
          <t>74915M308</t>
        </is>
      </c>
      <c r="G283" s="1" t="n">
        <v>87789</v>
      </c>
      <c r="H283" s="1" t="n">
        <v>3.82</v>
      </c>
      <c r="I283" s="2" t="n">
        <v>335353.98</v>
      </c>
      <c r="J283" s="3" t="n">
        <v>0.00570288</v>
      </c>
      <c r="K283" s="4" t="n">
        <v>58804361.59</v>
      </c>
      <c r="L283" s="5" t="n">
        <v>2525001</v>
      </c>
      <c r="M283" s="6" t="n">
        <v>23.28884685</v>
      </c>
      <c r="N283" s="7">
        <f>IF(ISNUMBER(_xll.BDP($C283, "DELTA_MID")),_xll.BDP($C283, "DELTA_MID")," ")</f>
        <v/>
      </c>
      <c r="O283" s="7">
        <f>IF(ISNUMBER(N283),_xll.BDP($C283, "OPT_UNDL_TICKER"),"")</f>
        <v/>
      </c>
      <c r="P283" s="8">
        <f>IF(ISNUMBER(N283),_xll.BDP($C283, "OPT_UNDL_PX")," ")</f>
        <v/>
      </c>
      <c r="Q283" s="7">
        <f>IF(ISNUMBER(N283),+G283*_xll.BDP($C283, "PX_POS_MULT_FACTOR")*P283/K283," ")</f>
        <v/>
      </c>
      <c r="R283" s="8">
        <f>IF(OR($A283="TUA",$A283="TYA"),"",IF(ISNUMBER(_xll.BDP($C283,"DUR_ADJ_OAS_MID")),_xll.BDP($C283,"DUR_ADJ_OAS_MID"),IF(ISNUMBER(_xll.BDP($E283&amp;" ISIN","DUR_ADJ_OAS_MID")),_xll.BDP($E283&amp;" ISIN","DUR_ADJ_OAS_MID")," ")))</f>
        <v/>
      </c>
      <c r="S283" s="7">
        <f>IF(ISNUMBER(N283),Q283*N283,IF(ISNUMBER(R283),J283*R283," "))</f>
        <v/>
      </c>
      <c r="T283" t="inlineStr">
        <is>
          <t>74915M308</t>
        </is>
      </c>
      <c r="U283" t="inlineStr">
        <is>
          <t>Preferred</t>
        </is>
      </c>
    </row>
    <row r="284">
      <c r="A284" t="inlineStr">
        <is>
          <t>CRDT</t>
        </is>
      </c>
      <c r="B284" t="inlineStr">
        <is>
          <t>RILY 5.25 08/31/28 Pfd</t>
        </is>
      </c>
      <c r="C284" t="inlineStr">
        <is>
          <t>RILY 5.25 08/31/28 Pfd</t>
        </is>
      </c>
      <c r="D284" t="inlineStr">
        <is>
          <t>BMCHWS4</t>
        </is>
      </c>
      <c r="E284" t="inlineStr">
        <is>
          <t>US05580M8192</t>
        </is>
      </c>
      <c r="F284" t="inlineStr">
        <is>
          <t>05580M819</t>
        </is>
      </c>
      <c r="G284" s="1" t="n">
        <v>41155</v>
      </c>
      <c r="H284" s="1" t="n">
        <v>12.3</v>
      </c>
      <c r="I284" s="2" t="n">
        <v>506206.5</v>
      </c>
      <c r="J284" s="3" t="n">
        <v>0.008608319999999999</v>
      </c>
      <c r="K284" s="4" t="n">
        <v>58804361.59</v>
      </c>
      <c r="L284" s="5" t="n">
        <v>2525001</v>
      </c>
      <c r="M284" s="6" t="n">
        <v>23.28884685</v>
      </c>
      <c r="N284" s="7">
        <f>IF(ISNUMBER(_xll.BDP($C284, "DELTA_MID")),_xll.BDP($C284, "DELTA_MID")," ")</f>
        <v/>
      </c>
      <c r="O284" s="7">
        <f>IF(ISNUMBER(N284),_xll.BDP($C284, "OPT_UNDL_TICKER"),"")</f>
        <v/>
      </c>
      <c r="P284" s="8">
        <f>IF(ISNUMBER(N284),_xll.BDP($C284, "OPT_UNDL_PX")," ")</f>
        <v/>
      </c>
      <c r="Q284" s="7">
        <f>IF(ISNUMBER(N284),+G284*_xll.BDP($C284, "PX_POS_MULT_FACTOR")*P284/K284," ")</f>
        <v/>
      </c>
      <c r="R284" s="8">
        <f>IF(OR($A284="TUA",$A284="TYA"),"",IF(ISNUMBER(_xll.BDP($C284,"DUR_ADJ_OAS_MID")),_xll.BDP($C284,"DUR_ADJ_OAS_MID"),IF(ISNUMBER(_xll.BDP($E284&amp;" ISIN","DUR_ADJ_OAS_MID")),_xll.BDP($E284&amp;" ISIN","DUR_ADJ_OAS_MID")," ")))</f>
        <v/>
      </c>
      <c r="S284" s="7">
        <f>IF(ISNUMBER(N284),Q284*N284,IF(ISNUMBER(R284),J284*R284," "))</f>
        <v/>
      </c>
      <c r="T284" t="inlineStr">
        <is>
          <t>05580M819</t>
        </is>
      </c>
      <c r="U284" t="inlineStr">
        <is>
          <t>Preferred</t>
        </is>
      </c>
    </row>
    <row r="285">
      <c r="A285" t="inlineStr">
        <is>
          <t>CRDT</t>
        </is>
      </c>
      <c r="B285" t="inlineStr">
        <is>
          <t>RITM 8.75 PERP E Pfd</t>
        </is>
      </c>
      <c r="C285" t="inlineStr">
        <is>
          <t>RITM 8.75 PERP E Pfd</t>
        </is>
      </c>
      <c r="D285" t="inlineStr">
        <is>
          <t>BSBK3D8</t>
        </is>
      </c>
      <c r="E285" t="inlineStr">
        <is>
          <t>US64828T8053</t>
        </is>
      </c>
      <c r="F285" t="inlineStr">
        <is>
          <t>64828T805</t>
        </is>
      </c>
      <c r="G285" s="1" t="n">
        <v>42900</v>
      </c>
      <c r="H285" s="1" t="n">
        <v>25.4157</v>
      </c>
      <c r="I285" s="2" t="n">
        <v>1090333.53</v>
      </c>
      <c r="J285" s="3" t="n">
        <v>0.01854171</v>
      </c>
      <c r="K285" s="4" t="n">
        <v>58804361.59</v>
      </c>
      <c r="L285" s="5" t="n">
        <v>2525001</v>
      </c>
      <c r="M285" s="6" t="n">
        <v>23.28884685</v>
      </c>
      <c r="N285" s="7">
        <f>IF(ISNUMBER(_xll.BDP($C285, "DELTA_MID")),_xll.BDP($C285, "DELTA_MID")," ")</f>
        <v/>
      </c>
      <c r="O285" s="7">
        <f>IF(ISNUMBER(N285),_xll.BDP($C285, "OPT_UNDL_TICKER"),"")</f>
        <v/>
      </c>
      <c r="P285" s="8">
        <f>IF(ISNUMBER(N285),_xll.BDP($C285, "OPT_UNDL_PX")," ")</f>
        <v/>
      </c>
      <c r="Q285" s="7">
        <f>IF(ISNUMBER(N285),+G285*_xll.BDP($C285, "PX_POS_MULT_FACTOR")*P285/K285," ")</f>
        <v/>
      </c>
      <c r="R285" s="8">
        <f>IF(OR($A285="TUA",$A285="TYA"),"",IF(ISNUMBER(_xll.BDP($C285,"DUR_ADJ_OAS_MID")),_xll.BDP($C285,"DUR_ADJ_OAS_MID"),IF(ISNUMBER(_xll.BDP($E285&amp;" ISIN","DUR_ADJ_OAS_MID")),_xll.BDP($E285&amp;" ISIN","DUR_ADJ_OAS_MID")," ")))</f>
        <v/>
      </c>
      <c r="S285" s="7">
        <f>IF(ISNUMBER(N285),Q285*N285,IF(ISNUMBER(R285),J285*R285," "))</f>
        <v/>
      </c>
      <c r="T285" t="inlineStr">
        <is>
          <t>64828T805</t>
        </is>
      </c>
      <c r="U285" t="inlineStr">
        <is>
          <t>Preferred</t>
        </is>
      </c>
    </row>
    <row r="286">
      <c r="A286" t="inlineStr">
        <is>
          <t>CRDT</t>
        </is>
      </c>
      <c r="B286" t="inlineStr">
        <is>
          <t>RITM V6.375 PERP C Pfd</t>
        </is>
      </c>
      <c r="C286" t="inlineStr">
        <is>
          <t>RITM V6.375 PERP C Pfd</t>
        </is>
      </c>
      <c r="D286" t="inlineStr">
        <is>
          <t>BLCF612</t>
        </is>
      </c>
      <c r="E286" t="inlineStr">
        <is>
          <t>US64828T5083</t>
        </is>
      </c>
      <c r="F286" t="inlineStr">
        <is>
          <t>64828T508</t>
        </is>
      </c>
      <c r="G286" s="1" t="n">
        <v>79228</v>
      </c>
      <c r="H286" s="1" t="n">
        <v>24.48</v>
      </c>
      <c r="I286" s="2" t="n">
        <v>1939501.44</v>
      </c>
      <c r="J286" s="3" t="n">
        <v>0.03298227</v>
      </c>
      <c r="K286" s="4" t="n">
        <v>58804361.59</v>
      </c>
      <c r="L286" s="5" t="n">
        <v>2525001</v>
      </c>
      <c r="M286" s="6" t="n">
        <v>23.28884685</v>
      </c>
      <c r="N286" s="7">
        <f>IF(ISNUMBER(_xll.BDP($C286, "DELTA_MID")),_xll.BDP($C286, "DELTA_MID")," ")</f>
        <v/>
      </c>
      <c r="O286" s="7">
        <f>IF(ISNUMBER(N286),_xll.BDP($C286, "OPT_UNDL_TICKER"),"")</f>
        <v/>
      </c>
      <c r="P286" s="8">
        <f>IF(ISNUMBER(N286),_xll.BDP($C286, "OPT_UNDL_PX")," ")</f>
        <v/>
      </c>
      <c r="Q286" s="7">
        <f>IF(ISNUMBER(N286),+G286*_xll.BDP($C286, "PX_POS_MULT_FACTOR")*P286/K286," ")</f>
        <v/>
      </c>
      <c r="R286" s="8">
        <f>IF(OR($A286="TUA",$A286="TYA"),"",IF(ISNUMBER(_xll.BDP($C286,"DUR_ADJ_OAS_MID")),_xll.BDP($C286,"DUR_ADJ_OAS_MID"),IF(ISNUMBER(_xll.BDP($E286&amp;" ISIN","DUR_ADJ_OAS_MID")),_xll.BDP($E286&amp;" ISIN","DUR_ADJ_OAS_MID")," ")))</f>
        <v/>
      </c>
      <c r="S286" s="7">
        <f>IF(ISNUMBER(N286),Q286*N286,IF(ISNUMBER(R286),J286*R286," "))</f>
        <v/>
      </c>
      <c r="T286" t="inlineStr">
        <is>
          <t>64828T508</t>
        </is>
      </c>
      <c r="U286" t="inlineStr">
        <is>
          <t>Preferred</t>
        </is>
      </c>
    </row>
    <row r="287">
      <c r="A287" t="inlineStr">
        <is>
          <t>CRDT</t>
        </is>
      </c>
      <c r="B287" t="inlineStr">
        <is>
          <t>RITM V7 PERP D Pfd</t>
        </is>
      </c>
      <c r="C287" t="inlineStr">
        <is>
          <t>RITM V7 PERP D Pfd</t>
        </is>
      </c>
      <c r="D287" t="inlineStr">
        <is>
          <t>BMHVDC2</t>
        </is>
      </c>
      <c r="E287" t="inlineStr">
        <is>
          <t>US64828T7063</t>
        </is>
      </c>
      <c r="F287" t="inlineStr">
        <is>
          <t>64828T706</t>
        </is>
      </c>
      <c r="G287" s="1" t="n">
        <v>60564</v>
      </c>
      <c r="H287" s="1" t="n">
        <v>24.68</v>
      </c>
      <c r="I287" s="2" t="n">
        <v>1494719.52</v>
      </c>
      <c r="J287" s="3" t="n">
        <v>0.02541851</v>
      </c>
      <c r="K287" s="4" t="n">
        <v>58804361.59</v>
      </c>
      <c r="L287" s="5" t="n">
        <v>2525001</v>
      </c>
      <c r="M287" s="6" t="n">
        <v>23.28884685</v>
      </c>
      <c r="N287" s="7">
        <f>IF(ISNUMBER(_xll.BDP($C287, "DELTA_MID")),_xll.BDP($C287, "DELTA_MID")," ")</f>
        <v/>
      </c>
      <c r="O287" s="7">
        <f>IF(ISNUMBER(N287),_xll.BDP($C287, "OPT_UNDL_TICKER"),"")</f>
        <v/>
      </c>
      <c r="P287" s="8">
        <f>IF(ISNUMBER(N287),_xll.BDP($C287, "OPT_UNDL_PX")," ")</f>
        <v/>
      </c>
      <c r="Q287" s="7">
        <f>IF(ISNUMBER(N287),+G287*_xll.BDP($C287, "PX_POS_MULT_FACTOR")*P287/K287," ")</f>
        <v/>
      </c>
      <c r="R287" s="8">
        <f>IF(OR($A287="TUA",$A287="TYA"),"",IF(ISNUMBER(_xll.BDP($C287,"DUR_ADJ_OAS_MID")),_xll.BDP($C287,"DUR_ADJ_OAS_MID"),IF(ISNUMBER(_xll.BDP($E287&amp;" ISIN","DUR_ADJ_OAS_MID")),_xll.BDP($E287&amp;" ISIN","DUR_ADJ_OAS_MID")," ")))</f>
        <v/>
      </c>
      <c r="S287" s="7">
        <f>IF(ISNUMBER(N287),Q287*N287,IF(ISNUMBER(R287),J287*R287," "))</f>
        <v/>
      </c>
      <c r="T287" t="inlineStr">
        <is>
          <t>64828T706</t>
        </is>
      </c>
      <c r="U287" t="inlineStr">
        <is>
          <t>Preferred</t>
        </is>
      </c>
    </row>
    <row r="288">
      <c r="A288" t="inlineStr">
        <is>
          <t>CRDT</t>
        </is>
      </c>
      <c r="B288" t="inlineStr">
        <is>
          <t>AGNC INV C COM USD0.01</t>
        </is>
      </c>
      <c r="C288" t="inlineStr">
        <is>
          <t>AGNC</t>
        </is>
      </c>
      <c r="D288" t="inlineStr">
        <is>
          <t>BYYHJL8</t>
        </is>
      </c>
      <c r="E288" t="inlineStr">
        <is>
          <t>US00123Q1040</t>
        </is>
      </c>
      <c r="F288" t="inlineStr">
        <is>
          <t>00123Q104</t>
        </is>
      </c>
      <c r="G288" s="1" t="n">
        <v>127037</v>
      </c>
      <c r="H288" s="1" t="n">
        <v>10.84</v>
      </c>
      <c r="I288" s="2" t="n">
        <v>1377081.08</v>
      </c>
      <c r="J288" s="3" t="n">
        <v>0.02341801</v>
      </c>
      <c r="K288" s="4" t="n">
        <v>58804361.59</v>
      </c>
      <c r="L288" s="5" t="n">
        <v>2525001</v>
      </c>
      <c r="M288" s="6" t="n">
        <v>23.28884685</v>
      </c>
      <c r="N288" s="7">
        <f>IF(ISNUMBER(_xll.BDP($C288, "DELTA_MID")),_xll.BDP($C288, "DELTA_MID")," ")</f>
        <v/>
      </c>
      <c r="O288" s="7">
        <f>IF(ISNUMBER(N288),_xll.BDP($C288, "OPT_UNDL_TICKER"),"")</f>
        <v/>
      </c>
      <c r="P288" s="8">
        <f>IF(ISNUMBER(N288),_xll.BDP($C288, "OPT_UNDL_PX")," ")</f>
        <v/>
      </c>
      <c r="Q288" s="7">
        <f>IF(ISNUMBER(N288),+G288*_xll.BDP($C288, "PX_POS_MULT_FACTOR")*P288/K288," ")</f>
        <v/>
      </c>
      <c r="R288" s="8">
        <f>IF(OR($A288="TUA",$A288="TYA"),"",IF(ISNUMBER(_xll.BDP($C288,"DUR_ADJ_OAS_MID")),_xll.BDP($C288,"DUR_ADJ_OAS_MID"),IF(ISNUMBER(_xll.BDP($E288&amp;" ISIN","DUR_ADJ_OAS_MID")),_xll.BDP($E288&amp;" ISIN","DUR_ADJ_OAS_MID")," ")))</f>
        <v/>
      </c>
      <c r="S288" s="7">
        <f>IF(ISNUMBER(N288),Q288*N288,IF(ISNUMBER(R288),J288*R288," "))</f>
        <v/>
      </c>
      <c r="T288" t="inlineStr">
        <is>
          <t>00123Q104</t>
        </is>
      </c>
      <c r="U288" t="inlineStr">
        <is>
          <t>Equity</t>
        </is>
      </c>
    </row>
    <row r="289">
      <c r="A289" t="inlineStr">
        <is>
          <t>CRDT</t>
        </is>
      </c>
      <c r="B289" t="inlineStr">
        <is>
          <t>ARMOUR RES COM USD0.001(POST REV SP</t>
        </is>
      </c>
      <c r="C289" t="inlineStr">
        <is>
          <t>ARR</t>
        </is>
      </c>
      <c r="D289" t="inlineStr">
        <is>
          <t>BRJ8H91</t>
        </is>
      </c>
      <c r="E289" t="inlineStr">
        <is>
          <t>US0423157058</t>
        </is>
      </c>
      <c r="F289" t="inlineStr">
        <is>
          <t>042315705</t>
        </is>
      </c>
      <c r="G289" s="1" t="n">
        <v>78000</v>
      </c>
      <c r="H289" s="1" t="n">
        <v>17.56</v>
      </c>
      <c r="I289" s="2" t="n">
        <v>1369680</v>
      </c>
      <c r="J289" s="3" t="n">
        <v>0.02329215</v>
      </c>
      <c r="K289" s="4" t="n">
        <v>58804361.59</v>
      </c>
      <c r="L289" s="5" t="n">
        <v>2525001</v>
      </c>
      <c r="M289" s="6" t="n">
        <v>23.28884685</v>
      </c>
      <c r="N289" s="7">
        <f>IF(ISNUMBER(_xll.BDP($C289, "DELTA_MID")),_xll.BDP($C289, "DELTA_MID")," ")</f>
        <v/>
      </c>
      <c r="O289" s="7">
        <f>IF(ISNUMBER(N289),_xll.BDP($C289, "OPT_UNDL_TICKER"),"")</f>
        <v/>
      </c>
      <c r="P289" s="8">
        <f>IF(ISNUMBER(N289),_xll.BDP($C289, "OPT_UNDL_PX")," ")</f>
        <v/>
      </c>
      <c r="Q289" s="7">
        <f>IF(ISNUMBER(N289),+G289*_xll.BDP($C289, "PX_POS_MULT_FACTOR")*P289/K289," ")</f>
        <v/>
      </c>
      <c r="R289" s="8">
        <f>IF(OR($A289="TUA",$A289="TYA"),"",IF(ISNUMBER(_xll.BDP($C289,"DUR_ADJ_OAS_MID")),_xll.BDP($C289,"DUR_ADJ_OAS_MID"),IF(ISNUMBER(_xll.BDP($E289&amp;" ISIN","DUR_ADJ_OAS_MID")),_xll.BDP($E289&amp;" ISIN","DUR_ADJ_OAS_MID")," ")))</f>
        <v/>
      </c>
      <c r="S289" s="7">
        <f>IF(ISNUMBER(N289),Q289*N289,IF(ISNUMBER(R289),J289*R289," "))</f>
        <v/>
      </c>
      <c r="T289" t="inlineStr">
        <is>
          <t>042315705</t>
        </is>
      </c>
      <c r="U289" t="inlineStr">
        <is>
          <t>Equity</t>
        </is>
      </c>
    </row>
    <row r="290">
      <c r="A290" t="inlineStr">
        <is>
          <t>CRDT</t>
        </is>
      </c>
      <c r="B290" t="inlineStr">
        <is>
          <t>CHIMERA IN COM USD0.01 (PST REV SPL</t>
        </is>
      </c>
      <c r="C290" t="inlineStr">
        <is>
          <t>CIM</t>
        </is>
      </c>
      <c r="D290" t="inlineStr">
        <is>
          <t>BN13RW9</t>
        </is>
      </c>
      <c r="E290" t="inlineStr">
        <is>
          <t>US16934Q8024</t>
        </is>
      </c>
      <c r="F290" t="inlineStr">
        <is>
          <t>16934Q802</t>
        </is>
      </c>
      <c r="G290" s="1" t="n">
        <v>51025</v>
      </c>
      <c r="H290" s="1" t="n">
        <v>12.9</v>
      </c>
      <c r="I290" s="2" t="n">
        <v>658222.5</v>
      </c>
      <c r="J290" s="3" t="n">
        <v>0.01119343</v>
      </c>
      <c r="K290" s="4" t="n">
        <v>58804361.59</v>
      </c>
      <c r="L290" s="5" t="n">
        <v>2525001</v>
      </c>
      <c r="M290" s="6" t="n">
        <v>23.28884685</v>
      </c>
      <c r="N290" s="7">
        <f>IF(ISNUMBER(_xll.BDP($C290, "DELTA_MID")),_xll.BDP($C290, "DELTA_MID")," ")</f>
        <v/>
      </c>
      <c r="O290" s="7">
        <f>IF(ISNUMBER(N290),_xll.BDP($C290, "OPT_UNDL_TICKER"),"")</f>
        <v/>
      </c>
      <c r="P290" s="8">
        <f>IF(ISNUMBER(N290),_xll.BDP($C290, "OPT_UNDL_PX")," ")</f>
        <v/>
      </c>
      <c r="Q290" s="7">
        <f>IF(ISNUMBER(N290),+G290*_xll.BDP($C290, "PX_POS_MULT_FACTOR")*P290/K290," ")</f>
        <v/>
      </c>
      <c r="R290" s="8">
        <f>IF(OR($A290="TUA",$A290="TYA"),"",IF(ISNUMBER(_xll.BDP($C290,"DUR_ADJ_OAS_MID")),_xll.BDP($C290,"DUR_ADJ_OAS_MID"),IF(ISNUMBER(_xll.BDP($E290&amp;" ISIN","DUR_ADJ_OAS_MID")),_xll.BDP($E290&amp;" ISIN","DUR_ADJ_OAS_MID")," ")))</f>
        <v/>
      </c>
      <c r="S290" s="7">
        <f>IF(ISNUMBER(N290),Q290*N290,IF(ISNUMBER(R290),J290*R290," "))</f>
        <v/>
      </c>
      <c r="T290" t="inlineStr">
        <is>
          <t>16934Q802</t>
        </is>
      </c>
      <c r="U290" t="inlineStr">
        <is>
          <t>Equity</t>
        </is>
      </c>
    </row>
    <row r="291">
      <c r="A291" t="inlineStr">
        <is>
          <t>CRDT</t>
        </is>
      </c>
      <c r="B291" t="inlineStr">
        <is>
          <t>DSG TopCo Private Equity</t>
        </is>
      </c>
      <c r="C291" t="inlineStr">
        <is>
          <t>DSG TopCo Private Equity</t>
        </is>
      </c>
      <c r="F291" t="inlineStr">
        <is>
          <t>DSGTOPCO1</t>
        </is>
      </c>
      <c r="G291" s="1" t="n">
        <v>2754</v>
      </c>
      <c r="H291" s="1" t="n">
        <v>7</v>
      </c>
      <c r="I291" s="2" t="n">
        <v>19278</v>
      </c>
      <c r="J291" s="3" t="n">
        <v>0.00032783</v>
      </c>
      <c r="K291" s="4" t="n">
        <v>58804361.59</v>
      </c>
      <c r="L291" s="5" t="n">
        <v>2525001</v>
      </c>
      <c r="M291" s="6" t="n">
        <v>23.28884685</v>
      </c>
      <c r="N291" s="7">
        <f>IF(ISNUMBER(_xll.BDP($C291, "DELTA_MID")),_xll.BDP($C291, "DELTA_MID")," ")</f>
        <v/>
      </c>
      <c r="O291" s="7">
        <f>IF(ISNUMBER(N291),_xll.BDP($C291, "OPT_UNDL_TICKER"),"")</f>
        <v/>
      </c>
      <c r="P291" s="8">
        <f>IF(ISNUMBER(N291),_xll.BDP($C291, "OPT_UNDL_PX")," ")</f>
        <v/>
      </c>
      <c r="Q291" s="7">
        <f>IF(ISNUMBER(N291),+G291*_xll.BDP($C291, "PX_POS_MULT_FACTOR")*P291/K291," ")</f>
        <v/>
      </c>
      <c r="R291" s="8">
        <f>IF(OR($A291="TUA",$A291="TYA"),"",IF(ISNUMBER(_xll.BDP($C291,"DUR_ADJ_OAS_MID")),_xll.BDP($C291,"DUR_ADJ_OAS_MID"),IF(ISNUMBER(_xll.BDP($E291&amp;" ISIN","DUR_ADJ_OAS_MID")),_xll.BDP($E291&amp;" ISIN","DUR_ADJ_OAS_MID")," ")))</f>
        <v/>
      </c>
      <c r="S291" s="7">
        <f>IF(ISNUMBER(N291),Q291*N291,IF(ISNUMBER(R291),J291*R291," "))</f>
        <v/>
      </c>
      <c r="T291" t="inlineStr">
        <is>
          <t>DSGTOPCO1</t>
        </is>
      </c>
      <c r="U291" t="inlineStr">
        <is>
          <t>Equity</t>
        </is>
      </c>
    </row>
    <row r="292">
      <c r="A292" t="inlineStr">
        <is>
          <t>CRDT</t>
        </is>
      </c>
      <c r="B292" t="inlineStr">
        <is>
          <t>DYNEX CAPI COM USD0.01(POST REV SPL</t>
        </is>
      </c>
      <c r="C292" t="inlineStr">
        <is>
          <t>DX</t>
        </is>
      </c>
      <c r="D292" t="inlineStr">
        <is>
          <t>BJN4K01</t>
        </is>
      </c>
      <c r="E292" t="inlineStr">
        <is>
          <t>US26817Q8868</t>
        </is>
      </c>
      <c r="F292" t="inlineStr">
        <is>
          <t>26817Q886</t>
        </is>
      </c>
      <c r="G292" s="1" t="n">
        <v>107000</v>
      </c>
      <c r="H292" s="1" t="n">
        <v>13.95</v>
      </c>
      <c r="I292" s="2" t="n">
        <v>1492650</v>
      </c>
      <c r="J292" s="3" t="n">
        <v>0.02538332</v>
      </c>
      <c r="K292" s="4" t="n">
        <v>58804361.59</v>
      </c>
      <c r="L292" s="5" t="n">
        <v>2525001</v>
      </c>
      <c r="M292" s="6" t="n">
        <v>23.28884685</v>
      </c>
      <c r="N292" s="7">
        <f>IF(ISNUMBER(_xll.BDP($C292, "DELTA_MID")),_xll.BDP($C292, "DELTA_MID")," ")</f>
        <v/>
      </c>
      <c r="O292" s="7">
        <f>IF(ISNUMBER(N292),_xll.BDP($C292, "OPT_UNDL_TICKER"),"")</f>
        <v/>
      </c>
      <c r="P292" s="8">
        <f>IF(ISNUMBER(N292),_xll.BDP($C292, "OPT_UNDL_PX")," ")</f>
        <v/>
      </c>
      <c r="Q292" s="7">
        <f>IF(ISNUMBER(N292),+G292*_xll.BDP($C292, "PX_POS_MULT_FACTOR")*P292/K292," ")</f>
        <v/>
      </c>
      <c r="R292" s="8">
        <f>IF(OR($A292="TUA",$A292="TYA"),"",IF(ISNUMBER(_xll.BDP($C292,"DUR_ADJ_OAS_MID")),_xll.BDP($C292,"DUR_ADJ_OAS_MID"),IF(ISNUMBER(_xll.BDP($E292&amp;" ISIN","DUR_ADJ_OAS_MID")),_xll.BDP($E292&amp;" ISIN","DUR_ADJ_OAS_MID")," ")))</f>
        <v/>
      </c>
      <c r="S292" s="7">
        <f>IF(ISNUMBER(N292),Q292*N292,IF(ISNUMBER(R292),J292*R292," "))</f>
        <v/>
      </c>
      <c r="T292" t="inlineStr">
        <is>
          <t>26817Q886</t>
        </is>
      </c>
      <c r="U292" t="inlineStr">
        <is>
          <t>Equity</t>
        </is>
      </c>
    </row>
    <row r="293">
      <c r="A293" t="inlineStr">
        <is>
          <t>CRDT</t>
        </is>
      </c>
      <c r="B293" t="inlineStr">
        <is>
          <t>FULL HSE RESORTS INC USD 0.0001</t>
        </is>
      </c>
      <c r="C293" t="inlineStr">
        <is>
          <t>FLL</t>
        </is>
      </c>
      <c r="D293" t="inlineStr">
        <is>
          <t>2357566</t>
        </is>
      </c>
      <c r="E293" t="inlineStr">
        <is>
          <t>US3596781092</t>
        </is>
      </c>
      <c r="F293" t="inlineStr">
        <is>
          <t>359678109</t>
        </is>
      </c>
      <c r="G293" s="1" t="n">
        <v>165355</v>
      </c>
      <c r="H293" s="1" t="n">
        <v>2.66</v>
      </c>
      <c r="I293" s="2" t="n">
        <v>439844.3</v>
      </c>
      <c r="J293" s="3" t="n">
        <v>0.00747979</v>
      </c>
      <c r="K293" s="4" t="n">
        <v>58804361.59</v>
      </c>
      <c r="L293" s="5" t="n">
        <v>2525001</v>
      </c>
      <c r="M293" s="6" t="n">
        <v>23.28884685</v>
      </c>
      <c r="N293" s="7">
        <f>IF(ISNUMBER(_xll.BDP($C293, "DELTA_MID")),_xll.BDP($C293, "DELTA_MID")," ")</f>
        <v/>
      </c>
      <c r="O293" s="7">
        <f>IF(ISNUMBER(N293),_xll.BDP($C293, "OPT_UNDL_TICKER"),"")</f>
        <v/>
      </c>
      <c r="P293" s="8">
        <f>IF(ISNUMBER(N293),_xll.BDP($C293, "OPT_UNDL_PX")," ")</f>
        <v/>
      </c>
      <c r="Q293" s="7">
        <f>IF(ISNUMBER(N293),+G293*_xll.BDP($C293, "PX_POS_MULT_FACTOR")*P293/K293," ")</f>
        <v/>
      </c>
      <c r="R293" s="8">
        <f>IF(OR($A293="TUA",$A293="TYA"),"",IF(ISNUMBER(_xll.BDP($C293,"DUR_ADJ_OAS_MID")),_xll.BDP($C293,"DUR_ADJ_OAS_MID"),IF(ISNUMBER(_xll.BDP($E293&amp;" ISIN","DUR_ADJ_OAS_MID")),_xll.BDP($E293&amp;" ISIN","DUR_ADJ_OAS_MID")," ")))</f>
        <v/>
      </c>
      <c r="S293" s="7">
        <f>IF(ISNUMBER(N293),Q293*N293,IF(ISNUMBER(R293),J293*R293," "))</f>
        <v/>
      </c>
      <c r="T293" t="inlineStr">
        <is>
          <t>359678109</t>
        </is>
      </c>
      <c r="U293" t="inlineStr">
        <is>
          <t>Equity</t>
        </is>
      </c>
    </row>
    <row r="294">
      <c r="A294" t="inlineStr">
        <is>
          <t>CRDT</t>
        </is>
      </c>
      <c r="B294" t="inlineStr">
        <is>
          <t>MFA FINANC COM USD0.01(POST REV SPL</t>
        </is>
      </c>
      <c r="C294" t="inlineStr">
        <is>
          <t>MFA</t>
        </is>
      </c>
      <c r="D294" t="inlineStr">
        <is>
          <t>BMZM2X1</t>
        </is>
      </c>
      <c r="E294" t="inlineStr">
        <is>
          <t>US55272X6076</t>
        </is>
      </c>
      <c r="F294" t="inlineStr">
        <is>
          <t>55272X607</t>
        </is>
      </c>
      <c r="G294" s="1" t="n">
        <v>202500</v>
      </c>
      <c r="H294" s="1" t="n">
        <v>9.779999999999999</v>
      </c>
      <c r="I294" s="2" t="n">
        <v>1980450</v>
      </c>
      <c r="J294" s="3" t="n">
        <v>0.03367862</v>
      </c>
      <c r="K294" s="4" t="n">
        <v>58804361.59</v>
      </c>
      <c r="L294" s="5" t="n">
        <v>2525001</v>
      </c>
      <c r="M294" s="6" t="n">
        <v>23.28884685</v>
      </c>
      <c r="N294" s="7">
        <f>IF(ISNUMBER(_xll.BDP($C294, "DELTA_MID")),_xll.BDP($C294, "DELTA_MID")," ")</f>
        <v/>
      </c>
      <c r="O294" s="7">
        <f>IF(ISNUMBER(N294),_xll.BDP($C294, "OPT_UNDL_TICKER"),"")</f>
        <v/>
      </c>
      <c r="P294" s="8">
        <f>IF(ISNUMBER(N294),_xll.BDP($C294, "OPT_UNDL_PX")," ")</f>
        <v/>
      </c>
      <c r="Q294" s="7">
        <f>IF(ISNUMBER(N294),+G294*_xll.BDP($C294, "PX_POS_MULT_FACTOR")*P294/K294," ")</f>
        <v/>
      </c>
      <c r="R294" s="8">
        <f>IF(OR($A294="TUA",$A294="TYA"),"",IF(ISNUMBER(_xll.BDP($C294,"DUR_ADJ_OAS_MID")),_xll.BDP($C294,"DUR_ADJ_OAS_MID"),IF(ISNUMBER(_xll.BDP($E294&amp;" ISIN","DUR_ADJ_OAS_MID")),_xll.BDP($E294&amp;" ISIN","DUR_ADJ_OAS_MID")," ")))</f>
        <v/>
      </c>
      <c r="S294" s="7">
        <f>IF(ISNUMBER(N294),Q294*N294,IF(ISNUMBER(R294),J294*R294," "))</f>
        <v/>
      </c>
      <c r="T294" t="inlineStr">
        <is>
          <t>55272X607</t>
        </is>
      </c>
      <c r="U294" t="inlineStr">
        <is>
          <t>Equity</t>
        </is>
      </c>
    </row>
    <row r="295">
      <c r="A295" t="inlineStr">
        <is>
          <t>CRDT</t>
        </is>
      </c>
      <c r="B295" t="inlineStr">
        <is>
          <t>ANNALY CAP COM USD0.01(POST REV SPL</t>
        </is>
      </c>
      <c r="C295" t="inlineStr">
        <is>
          <t>NLY</t>
        </is>
      </c>
      <c r="D295" t="inlineStr">
        <is>
          <t>BPMQ7X2</t>
        </is>
      </c>
      <c r="E295" t="inlineStr">
        <is>
          <t>US0357108390</t>
        </is>
      </c>
      <c r="F295" t="inlineStr">
        <is>
          <t>035710839</t>
        </is>
      </c>
      <c r="G295" s="1" t="n">
        <v>79655</v>
      </c>
      <c r="H295" s="1" t="n">
        <v>23.23</v>
      </c>
      <c r="I295" s="2" t="n">
        <v>1850385.65</v>
      </c>
      <c r="J295" s="3" t="n">
        <v>0.03146681</v>
      </c>
      <c r="K295" s="4" t="n">
        <v>58804361.59</v>
      </c>
      <c r="L295" s="5" t="n">
        <v>2525001</v>
      </c>
      <c r="M295" s="6" t="n">
        <v>23.28884685</v>
      </c>
      <c r="N295" s="7">
        <f>IF(ISNUMBER(_xll.BDP($C295, "DELTA_MID")),_xll.BDP($C295, "DELTA_MID")," ")</f>
        <v/>
      </c>
      <c r="O295" s="7">
        <f>IF(ISNUMBER(N295),_xll.BDP($C295, "OPT_UNDL_TICKER"),"")</f>
        <v/>
      </c>
      <c r="P295" s="8">
        <f>IF(ISNUMBER(N295),_xll.BDP($C295, "OPT_UNDL_PX")," ")</f>
        <v/>
      </c>
      <c r="Q295" s="7">
        <f>IF(ISNUMBER(N295),+G295*_xll.BDP($C295, "PX_POS_MULT_FACTOR")*P295/K295," ")</f>
        <v/>
      </c>
      <c r="R295" s="8">
        <f>IF(OR($A295="TUA",$A295="TYA"),"",IF(ISNUMBER(_xll.BDP($C295,"DUR_ADJ_OAS_MID")),_xll.BDP($C295,"DUR_ADJ_OAS_MID"),IF(ISNUMBER(_xll.BDP($E295&amp;" ISIN","DUR_ADJ_OAS_MID")),_xll.BDP($E295&amp;" ISIN","DUR_ADJ_OAS_MID")," ")))</f>
        <v/>
      </c>
      <c r="S295" s="7">
        <f>IF(ISNUMBER(N295),Q295*N295,IF(ISNUMBER(R295),J295*R295," "))</f>
        <v/>
      </c>
      <c r="T295" t="inlineStr">
        <is>
          <t>035710839</t>
        </is>
      </c>
      <c r="U295" t="inlineStr">
        <is>
          <t>Equity</t>
        </is>
      </c>
    </row>
    <row r="296">
      <c r="A296" t="inlineStr">
        <is>
          <t>CRDT</t>
        </is>
      </c>
      <c r="B296" t="inlineStr">
        <is>
          <t>RITHM CAPI COM NPV</t>
        </is>
      </c>
      <c r="C296" t="inlineStr">
        <is>
          <t>NRZ</t>
        </is>
      </c>
      <c r="D296" t="inlineStr">
        <is>
          <t>BRJ9GW0</t>
        </is>
      </c>
      <c r="E296" t="inlineStr">
        <is>
          <t>US64828T2015</t>
        </is>
      </c>
      <c r="F296" t="inlineStr">
        <is>
          <t>64828T201</t>
        </is>
      </c>
      <c r="G296" s="1" t="n">
        <v>116593</v>
      </c>
      <c r="H296" s="1" t="n">
        <v>11.16</v>
      </c>
      <c r="I296" s="2" t="n">
        <v>1301177.88</v>
      </c>
      <c r="J296" s="3" t="n">
        <v>0.02212723</v>
      </c>
      <c r="K296" s="4" t="n">
        <v>58804361.59</v>
      </c>
      <c r="L296" s="5" t="n">
        <v>2525001</v>
      </c>
      <c r="M296" s="6" t="n">
        <v>23.28884685</v>
      </c>
      <c r="N296" s="7">
        <f>IF(ISNUMBER(_xll.BDP($C296, "DELTA_MID")),_xll.BDP($C296, "DELTA_MID")," ")</f>
        <v/>
      </c>
      <c r="O296" s="7">
        <f>IF(ISNUMBER(N296),_xll.BDP($C296, "OPT_UNDL_TICKER"),"")</f>
        <v/>
      </c>
      <c r="P296" s="8">
        <f>IF(ISNUMBER(N296),_xll.BDP($C296, "OPT_UNDL_PX")," ")</f>
        <v/>
      </c>
      <c r="Q296" s="7">
        <f>IF(ISNUMBER(N296),+G296*_xll.BDP($C296, "PX_POS_MULT_FACTOR")*P296/K296," ")</f>
        <v/>
      </c>
      <c r="R296" s="8">
        <f>IF(OR($A296="TUA",$A296="TYA"),"",IF(ISNUMBER(_xll.BDP($C296,"DUR_ADJ_OAS_MID")),_xll.BDP($C296,"DUR_ADJ_OAS_MID"),IF(ISNUMBER(_xll.BDP($E296&amp;" ISIN","DUR_ADJ_OAS_MID")),_xll.BDP($E296&amp;" ISIN","DUR_ADJ_OAS_MID")," ")))</f>
        <v/>
      </c>
      <c r="S296" s="7">
        <f>IF(ISNUMBER(N296),Q296*N296,IF(ISNUMBER(R296),J296*R296," "))</f>
        <v/>
      </c>
      <c r="T296" t="inlineStr">
        <is>
          <t>64828T201</t>
        </is>
      </c>
      <c r="U296" t="inlineStr">
        <is>
          <t>Equity</t>
        </is>
      </c>
    </row>
    <row r="297">
      <c r="A297" t="inlineStr">
        <is>
          <t>CRDT</t>
        </is>
      </c>
      <c r="B297" t="inlineStr">
        <is>
          <t>QVC GROUP INC USD 0.01</t>
        </is>
      </c>
      <c r="C297" t="inlineStr">
        <is>
          <t>QVCGA</t>
        </is>
      </c>
      <c r="D297" t="inlineStr">
        <is>
          <t>BVF91W7</t>
        </is>
      </c>
      <c r="E297" t="inlineStr">
        <is>
          <t>US74915M6057</t>
        </is>
      </c>
      <c r="F297" t="inlineStr">
        <is>
          <t>74915M605</t>
        </is>
      </c>
      <c r="G297" s="1" t="n">
        <v>16696</v>
      </c>
      <c r="H297" s="1" t="n">
        <v>11.65</v>
      </c>
      <c r="I297" s="2" t="n">
        <v>194508.4</v>
      </c>
      <c r="J297" s="3" t="n">
        <v>0.00330772</v>
      </c>
      <c r="K297" s="4" t="n">
        <v>58804361.59</v>
      </c>
      <c r="L297" s="5" t="n">
        <v>2525001</v>
      </c>
      <c r="M297" s="6" t="n">
        <v>23.28884685</v>
      </c>
      <c r="N297" s="7">
        <f>IF(ISNUMBER(_xll.BDP($C297, "DELTA_MID")),_xll.BDP($C297, "DELTA_MID")," ")</f>
        <v/>
      </c>
      <c r="O297" s="7">
        <f>IF(ISNUMBER(N297),_xll.BDP($C297, "OPT_UNDL_TICKER"),"")</f>
        <v/>
      </c>
      <c r="P297" s="8">
        <f>IF(ISNUMBER(N297),_xll.BDP($C297, "OPT_UNDL_PX")," ")</f>
        <v/>
      </c>
      <c r="Q297" s="7">
        <f>IF(ISNUMBER(N297),+G297*_xll.BDP($C297, "PX_POS_MULT_FACTOR")*P297/K297," ")</f>
        <v/>
      </c>
      <c r="R297" s="8">
        <f>IF(OR($A297="TUA",$A297="TYA"),"",IF(ISNUMBER(_xll.BDP($C297,"DUR_ADJ_OAS_MID")),_xll.BDP($C297,"DUR_ADJ_OAS_MID"),IF(ISNUMBER(_xll.BDP($E297&amp;" ISIN","DUR_ADJ_OAS_MID")),_xll.BDP($E297&amp;" ISIN","DUR_ADJ_OAS_MID")," ")))</f>
        <v/>
      </c>
      <c r="S297" s="7">
        <f>IF(ISNUMBER(N297),Q297*N297,IF(ISNUMBER(R297),J297*R297," "))</f>
        <v/>
      </c>
      <c r="T297" t="inlineStr">
        <is>
          <t>74915M605</t>
        </is>
      </c>
      <c r="U297" t="inlineStr">
        <is>
          <t>Equity</t>
        </is>
      </c>
    </row>
    <row r="298">
      <c r="A298" t="inlineStr">
        <is>
          <t>CRDT</t>
        </is>
      </c>
      <c r="B298" t="inlineStr">
        <is>
          <t>QQQ US 01/30/26 P550 Equity</t>
        </is>
      </c>
      <c r="C298" t="inlineStr">
        <is>
          <t>QQQ 01/30/26 P550 Equity</t>
        </is>
      </c>
      <c r="F298" t="inlineStr">
        <is>
          <t>01Y60V1D6</t>
        </is>
      </c>
      <c r="G298" s="1" t="n">
        <v>80</v>
      </c>
      <c r="H298" s="1" t="n">
        <v>1.18</v>
      </c>
      <c r="I298" s="2" t="n">
        <v>9440</v>
      </c>
      <c r="J298" s="3" t="n">
        <v>0.00016053</v>
      </c>
      <c r="K298" s="4" t="n">
        <v>58804361.59</v>
      </c>
      <c r="L298" s="5" t="n">
        <v>2525001</v>
      </c>
      <c r="M298" s="6" t="n">
        <v>23.28884685</v>
      </c>
      <c r="N298" s="7">
        <f>IF(ISNUMBER(_xll.BDP($C298, "DELTA_MID")),_xll.BDP($C298, "DELTA_MID")," ")</f>
        <v/>
      </c>
      <c r="O298" s="7">
        <f>IF(ISNUMBER(N298),_xll.BDP($C298, "OPT_UNDL_TICKER"),"")</f>
        <v/>
      </c>
      <c r="P298" s="8">
        <f>IF(ISNUMBER(N298),_xll.BDP($C298, "OPT_UNDL_PX")," ")</f>
        <v/>
      </c>
      <c r="Q298" s="7">
        <f>IF(ISNUMBER(N298),+G298*_xll.BDP($C298, "PX_POS_MULT_FACTOR")*P298/K298," ")</f>
        <v/>
      </c>
      <c r="R298" s="8">
        <f>IF(OR($A298="TUA",$A298="TYA"),"",IF(ISNUMBER(_xll.BDP($C298,"DUR_ADJ_OAS_MID")),_xll.BDP($C298,"DUR_ADJ_OAS_MID"),IF(ISNUMBER(_xll.BDP($E298&amp;" ISIN","DUR_ADJ_OAS_MID")),_xll.BDP($E298&amp;" ISIN","DUR_ADJ_OAS_MID")," ")))</f>
        <v/>
      </c>
      <c r="S298" s="7">
        <f>IF(ISNUMBER(N298),Q298*N298,IF(ISNUMBER(R298),J298*R298," "))</f>
        <v/>
      </c>
      <c r="T298" t="inlineStr">
        <is>
          <t>01Y60V1D6</t>
        </is>
      </c>
      <c r="U298" t="inlineStr">
        <is>
          <t>Option</t>
        </is>
      </c>
    </row>
    <row r="299">
      <c r="A299" t="inlineStr">
        <is>
          <t>CRDT</t>
        </is>
      </c>
      <c r="B299" t="inlineStr">
        <is>
          <t>UJNKTUB02</t>
        </is>
      </c>
      <c r="C299" t="inlineStr">
        <is>
          <t>UJNKTUB02</t>
        </is>
      </c>
      <c r="F299" t="inlineStr">
        <is>
          <t>UJNKTUB02</t>
        </is>
      </c>
      <c r="G299" s="1" t="n">
        <v>8517386</v>
      </c>
      <c r="H299" s="1" t="n">
        <v>100</v>
      </c>
      <c r="I299" s="2" t="n">
        <v>8517386</v>
      </c>
      <c r="J299" s="3" t="n">
        <v>0.14484276</v>
      </c>
      <c r="K299" s="4" t="n">
        <v>58804361.59</v>
      </c>
      <c r="L299" s="5" t="n">
        <v>2525001</v>
      </c>
      <c r="M299" s="6" t="n">
        <v>23.28884685</v>
      </c>
      <c r="N299" s="7">
        <f>IF(ISNUMBER(_xll.BDP($C299, "DELTA_MID")),_xll.BDP($C299, "DELTA_MID")," ")</f>
        <v/>
      </c>
      <c r="O299" s="7">
        <f>IF(ISNUMBER(N299),_xll.BDP($C299, "OPT_UNDL_TICKER"),"")</f>
        <v/>
      </c>
      <c r="P299" s="8">
        <f>IF(ISNUMBER(N299),_xll.BDP($C299, "OPT_UNDL_PX")," ")</f>
        <v/>
      </c>
      <c r="Q299" s="7">
        <f>IF(ISNUMBER(N299),+G299*_xll.BDP($C299, "PX_POS_MULT_FACTOR")*P299/K299," ")</f>
        <v/>
      </c>
      <c r="R299" s="8">
        <f>IF(OR($A299="TUA",$A299="TYA"),"",IF(ISNUMBER(_xll.BDP($C299,"DUR_ADJ_OAS_MID")),_xll.BDP($C299,"DUR_ADJ_OAS_MID"),IF(ISNUMBER(_xll.BDP($E299&amp;" ISIN","DUR_ADJ_OAS_MID")),_xll.BDP($E299&amp;" ISIN","DUR_ADJ_OAS_MID")," ")))</f>
        <v/>
      </c>
      <c r="S299" s="7">
        <f>IF(ISNUMBER(N299),Q299*N299,IF(ISNUMBER(R299),J299*R299," "))</f>
        <v/>
      </c>
      <c r="T299" t="inlineStr">
        <is>
          <t>UJNKTUB02</t>
        </is>
      </c>
      <c r="U299" t="inlineStr">
        <is>
          <t>Swap</t>
        </is>
      </c>
    </row>
    <row r="300">
      <c r="A300" t="inlineStr">
        <is>
          <t>CRDT</t>
        </is>
      </c>
      <c r="B300" t="inlineStr">
        <is>
          <t>UJNKTUB02            00001</t>
        </is>
      </c>
      <c r="C300" t="inlineStr">
        <is>
          <t>UJNKTUB02 00001</t>
        </is>
      </c>
      <c r="F300" t="inlineStr">
        <is>
          <t>UJNKTUB02 00001</t>
        </is>
      </c>
      <c r="G300" s="1" t="n">
        <v>-78328</v>
      </c>
      <c r="H300" s="1" t="n">
        <v>109.7007</v>
      </c>
      <c r="I300" s="2" t="n">
        <v>-8592636.43</v>
      </c>
      <c r="J300" s="3" t="n">
        <v>-0.14612243</v>
      </c>
      <c r="K300" s="4" t="n">
        <v>58804361.59</v>
      </c>
      <c r="L300" s="5" t="n">
        <v>2525001</v>
      </c>
      <c r="M300" s="6" t="n">
        <v>23.28884685</v>
      </c>
      <c r="N300" s="7">
        <f>IF(ISNUMBER(_xll.BDP($C300, "DELTA_MID")),_xll.BDP($C300, "DELTA_MID")," ")</f>
        <v/>
      </c>
      <c r="O300" s="7">
        <f>IF(ISNUMBER(N300),_xll.BDP($C300, "OPT_UNDL_TICKER"),"")</f>
        <v/>
      </c>
      <c r="P300" s="8">
        <f>IF(ISNUMBER(N300),_xll.BDP($C300, "OPT_UNDL_PX")," ")</f>
        <v/>
      </c>
      <c r="Q300" s="7">
        <f>IF(ISNUMBER(N300),+G300*_xll.BDP($C300, "PX_POS_MULT_FACTOR")*P300/K300," ")</f>
        <v/>
      </c>
      <c r="R300" s="8">
        <f>IF(OR($A300="TUA",$A300="TYA"),"",IF(ISNUMBER(_xll.BDP($C300,"DUR_ADJ_OAS_MID")),_xll.BDP($C300,"DUR_ADJ_OAS_MID"),IF(ISNUMBER(_xll.BDP($E300&amp;" ISIN","DUR_ADJ_OAS_MID")),_xll.BDP($E300&amp;" ISIN","DUR_ADJ_OAS_MID")," ")))</f>
        <v/>
      </c>
      <c r="S300" s="7">
        <f>IF(ISNUMBER(N300),Q300*N300,IF(ISNUMBER(R300),J300*R300," "))</f>
        <v/>
      </c>
      <c r="T300" t="inlineStr">
        <is>
          <t>UJNKTUB02 00001</t>
        </is>
      </c>
      <c r="U300" t="inlineStr">
        <is>
          <t>Swap</t>
        </is>
      </c>
    </row>
    <row r="301">
      <c r="A301" t="inlineStr">
        <is>
          <t>CRDT</t>
        </is>
      </c>
      <c r="B301" t="inlineStr">
        <is>
          <t>Alcoa Corp</t>
        </is>
      </c>
      <c r="C301" t="inlineStr">
        <is>
          <t>AA UN</t>
        </is>
      </c>
      <c r="D301" t="inlineStr">
        <is>
          <t>BYNF418</t>
        </is>
      </c>
      <c r="E301" t="inlineStr">
        <is>
          <t>US0138721065</t>
        </is>
      </c>
      <c r="F301" t="inlineStr">
        <is>
          <t>013872106</t>
        </is>
      </c>
      <c r="G301" s="1" t="n">
        <v>-3019.347483408</v>
      </c>
      <c r="H301" s="1" t="n">
        <v>53.63</v>
      </c>
      <c r="I301" s="2" t="n">
        <v>-161927.605535171</v>
      </c>
      <c r="J301" s="3" t="n">
        <v>-0.0027536665845328</v>
      </c>
      <c r="K301" s="4" t="n">
        <v>58804361.59</v>
      </c>
      <c r="L301" s="5" t="n">
        <v>2525001</v>
      </c>
      <c r="M301" s="6" t="n">
        <v>23.28884685</v>
      </c>
      <c r="N301" s="7">
        <f>IF(ISNUMBER(_xll.BDP($C301, "DELTA_MID")),_xll.BDP($C301, "DELTA_MID")," ")</f>
        <v/>
      </c>
      <c r="O301" s="7">
        <f>IF(ISNUMBER(N301),_xll.BDP($C301, "OPT_UNDL_TICKER"),"")</f>
        <v/>
      </c>
      <c r="P301" s="8">
        <f>IF(ISNUMBER(N301),_xll.BDP($C301, "OPT_UNDL_PX")," ")</f>
        <v/>
      </c>
      <c r="Q301" s="7">
        <f>IF(ISNUMBER(N301),+G301*_xll.BDP($C301, "PX_POS_MULT_FACTOR")*P301/K301," ")</f>
        <v/>
      </c>
      <c r="R301" s="8">
        <f>IF(OR($A301="TUA",$A301="TYA"),"",IF(ISNUMBER(_xll.BDP($C301,"DUR_ADJ_OAS_MID")),_xll.BDP($C301,"DUR_ADJ_OAS_MID"),IF(ISNUMBER(_xll.BDP($E301&amp;" ISIN","DUR_ADJ_OAS_MID")),_xll.BDP($E301&amp;" ISIN","DUR_ADJ_OAS_MID")," ")))</f>
        <v/>
      </c>
      <c r="S301" s="7">
        <f>IF(ISNUMBER(N301),Q301*N301,IF(ISNUMBER(R301),J301*R301," "))</f>
        <v/>
      </c>
      <c r="AB301" s="8" t="inlineStr">
        <is>
          <t>UJNKTUB02 00001</t>
        </is>
      </c>
    </row>
    <row r="302">
      <c r="A302" t="inlineStr">
        <is>
          <t>CRDT</t>
        </is>
      </c>
      <c r="B302" t="inlineStr">
        <is>
          <t>American Airlines Group Inc</t>
        </is>
      </c>
      <c r="C302" t="inlineStr">
        <is>
          <t>AAL UW</t>
        </is>
      </c>
      <c r="D302" t="inlineStr">
        <is>
          <t>BCV7KT2</t>
        </is>
      </c>
      <c r="E302" t="inlineStr">
        <is>
          <t>US02376R1023</t>
        </is>
      </c>
      <c r="F302" t="inlineStr">
        <is>
          <t>02376R102</t>
        </is>
      </c>
      <c r="G302" s="1" t="n">
        <v>-8888.631988671999</v>
      </c>
      <c r="H302" s="1" t="n">
        <v>15.68</v>
      </c>
      <c r="I302" s="2" t="n">
        <v>-139373.7495823769</v>
      </c>
      <c r="J302" s="3" t="n">
        <v>-0.0023701260555148</v>
      </c>
      <c r="K302" s="4" t="n">
        <v>58804361.59</v>
      </c>
      <c r="L302" s="5" t="n">
        <v>2525001</v>
      </c>
      <c r="M302" s="6" t="n">
        <v>23.28884685</v>
      </c>
      <c r="N302" s="7">
        <f>IF(ISNUMBER(_xll.BDP($C302, "DELTA_MID")),_xll.BDP($C302, "DELTA_MID")," ")</f>
        <v/>
      </c>
      <c r="O302" s="7">
        <f>IF(ISNUMBER(N302),_xll.BDP($C302, "OPT_UNDL_TICKER"),"")</f>
        <v/>
      </c>
      <c r="P302" s="8">
        <f>IF(ISNUMBER(N302),_xll.BDP($C302, "OPT_UNDL_PX")," ")</f>
        <v/>
      </c>
      <c r="Q302" s="7">
        <f>IF(ISNUMBER(N302),+G302*_xll.BDP($C302, "PX_POS_MULT_FACTOR")*P302/K302," ")</f>
        <v/>
      </c>
      <c r="R302" s="8">
        <f>IF(OR($A302="TUA",$A302="TYA"),"",IF(ISNUMBER(_xll.BDP($C302,"DUR_ADJ_OAS_MID")),_xll.BDP($C302,"DUR_ADJ_OAS_MID"),IF(ISNUMBER(_xll.BDP($E302&amp;" ISIN","DUR_ADJ_OAS_MID")),_xll.BDP($E302&amp;" ISIN","DUR_ADJ_OAS_MID")," ")))</f>
        <v/>
      </c>
      <c r="S302" s="7">
        <f>IF(ISNUMBER(N302),Q302*N302,IF(ISNUMBER(R302),J302*R302," "))</f>
        <v/>
      </c>
      <c r="AB302" s="8" t="inlineStr">
        <is>
          <t>UJNKTUB02 00001</t>
        </is>
      </c>
    </row>
    <row r="303">
      <c r="A303" t="inlineStr">
        <is>
          <t>CRDT</t>
        </is>
      </c>
      <c r="B303" t="inlineStr">
        <is>
          <t>Acadia Healthcare Co Inc</t>
        </is>
      </c>
      <c r="C303" t="inlineStr">
        <is>
          <t>ACHC UW</t>
        </is>
      </c>
      <c r="D303" t="inlineStr">
        <is>
          <t>B65VZ37</t>
        </is>
      </c>
      <c r="E303" t="inlineStr">
        <is>
          <t>US00404A1097</t>
        </is>
      </c>
      <c r="F303" t="inlineStr">
        <is>
          <t>00404A109</t>
        </is>
      </c>
      <c r="G303" s="1" t="n">
        <v>-4395.560025784001</v>
      </c>
      <c r="H303" s="1" t="n">
        <v>14.3</v>
      </c>
      <c r="I303" s="2" t="n">
        <v>-62856.50836871121</v>
      </c>
      <c r="J303" s="3" t="n">
        <v>-0.0010689089494239</v>
      </c>
      <c r="K303" s="4" t="n">
        <v>58804361.59</v>
      </c>
      <c r="L303" s="5" t="n">
        <v>2525001</v>
      </c>
      <c r="M303" s="6" t="n">
        <v>23.28884685</v>
      </c>
      <c r="N303" s="7">
        <f>IF(ISNUMBER(_xll.BDP($C303, "DELTA_MID")),_xll.BDP($C303, "DELTA_MID")," ")</f>
        <v/>
      </c>
      <c r="O303" s="7">
        <f>IF(ISNUMBER(N303),_xll.BDP($C303, "OPT_UNDL_TICKER"),"")</f>
        <v/>
      </c>
      <c r="P303" s="8">
        <f>IF(ISNUMBER(N303),_xll.BDP($C303, "OPT_UNDL_PX")," ")</f>
        <v/>
      </c>
      <c r="Q303" s="7">
        <f>IF(ISNUMBER(N303),+G303*_xll.BDP($C303, "PX_POS_MULT_FACTOR")*P303/K303," ")</f>
        <v/>
      </c>
      <c r="R303" s="8">
        <f>IF(OR($A303="TUA",$A303="TYA"),"",IF(ISNUMBER(_xll.BDP($C303,"DUR_ADJ_OAS_MID")),_xll.BDP($C303,"DUR_ADJ_OAS_MID"),IF(ISNUMBER(_xll.BDP($E303&amp;" ISIN","DUR_ADJ_OAS_MID")),_xll.BDP($E303&amp;" ISIN","DUR_ADJ_OAS_MID")," ")))</f>
        <v/>
      </c>
      <c r="S303" s="7">
        <f>IF(ISNUMBER(N303),Q303*N303,IF(ISNUMBER(R303),J303*R303," "))</f>
        <v/>
      </c>
      <c r="AB303" s="8" t="inlineStr">
        <is>
          <t>UJNKTUB02 00001</t>
        </is>
      </c>
    </row>
    <row r="304">
      <c r="A304" t="inlineStr">
        <is>
          <t>CRDT</t>
        </is>
      </c>
      <c r="B304" t="inlineStr">
        <is>
          <t>Albertsons Cos Inc</t>
        </is>
      </c>
      <c r="C304" t="inlineStr">
        <is>
          <t>ACI UN</t>
        </is>
      </c>
      <c r="D304" t="inlineStr">
        <is>
          <t>BYNQ369</t>
        </is>
      </c>
      <c r="E304" t="inlineStr">
        <is>
          <t>US0130911037</t>
        </is>
      </c>
      <c r="F304" t="inlineStr">
        <is>
          <t>013091103</t>
        </is>
      </c>
      <c r="G304" s="1" t="n">
        <v>-5591.784771816</v>
      </c>
      <c r="H304" s="1" t="n">
        <v>17.28</v>
      </c>
      <c r="I304" s="2" t="n">
        <v>-96626.04085698049</v>
      </c>
      <c r="J304" s="3" t="n">
        <v>-0.0016431781290422</v>
      </c>
      <c r="K304" s="4" t="n">
        <v>58804361.59</v>
      </c>
      <c r="L304" s="5" t="n">
        <v>2525001</v>
      </c>
      <c r="M304" s="6" t="n">
        <v>23.28884685</v>
      </c>
      <c r="N304" s="7">
        <f>IF(ISNUMBER(_xll.BDP($C304, "DELTA_MID")),_xll.BDP($C304, "DELTA_MID")," ")</f>
        <v/>
      </c>
      <c r="O304" s="7">
        <f>IF(ISNUMBER(N304),_xll.BDP($C304, "OPT_UNDL_TICKER"),"")</f>
        <v/>
      </c>
      <c r="P304" s="8">
        <f>IF(ISNUMBER(N304),_xll.BDP($C304, "OPT_UNDL_PX")," ")</f>
        <v/>
      </c>
      <c r="Q304" s="7">
        <f>IF(ISNUMBER(N304),+G304*_xll.BDP($C304, "PX_POS_MULT_FACTOR")*P304/K304," ")</f>
        <v/>
      </c>
      <c r="R304" s="8">
        <f>IF(OR($A304="TUA",$A304="TYA"),"",IF(ISNUMBER(_xll.BDP($C304,"DUR_ADJ_OAS_MID")),_xll.BDP($C304,"DUR_ADJ_OAS_MID"),IF(ISNUMBER(_xll.BDP($E304&amp;" ISIN","DUR_ADJ_OAS_MID")),_xll.BDP($E304&amp;" ISIN","DUR_ADJ_OAS_MID")," ")))</f>
        <v/>
      </c>
      <c r="S304" s="7">
        <f>IF(ISNUMBER(N304),Q304*N304,IF(ISNUMBER(R304),J304*R304," "))</f>
        <v/>
      </c>
      <c r="AB304" s="8" t="inlineStr">
        <is>
          <t>UJNKTUB02 00001</t>
        </is>
      </c>
    </row>
    <row r="305">
      <c r="A305" t="inlineStr">
        <is>
          <t>CRDT</t>
        </is>
      </c>
      <c r="B305" t="inlineStr">
        <is>
          <t>ADT Inc</t>
        </is>
      </c>
      <c r="C305" t="inlineStr">
        <is>
          <t>ADT UN</t>
        </is>
      </c>
      <c r="D305" t="inlineStr">
        <is>
          <t>BFWCP81</t>
        </is>
      </c>
      <c r="E305" t="inlineStr">
        <is>
          <t>US00090Q1031</t>
        </is>
      </c>
      <c r="F305" t="inlineStr">
        <is>
          <t>00090Q103</t>
        </is>
      </c>
      <c r="G305" s="1" t="n">
        <v>-12744.894883392</v>
      </c>
      <c r="H305" s="1" t="n">
        <v>8.08</v>
      </c>
      <c r="I305" s="2" t="n">
        <v>-102978.7506578074</v>
      </c>
      <c r="J305" s="3" t="n">
        <v>-0.0017512093979661</v>
      </c>
      <c r="K305" s="4" t="n">
        <v>58804361.59</v>
      </c>
      <c r="L305" s="5" t="n">
        <v>2525001</v>
      </c>
      <c r="M305" s="6" t="n">
        <v>23.28884685</v>
      </c>
      <c r="N305" s="7">
        <f>IF(ISNUMBER(_xll.BDP($C305, "DELTA_MID")),_xll.BDP($C305, "DELTA_MID")," ")</f>
        <v/>
      </c>
      <c r="O305" s="7">
        <f>IF(ISNUMBER(N305),_xll.BDP($C305, "OPT_UNDL_TICKER"),"")</f>
        <v/>
      </c>
      <c r="P305" s="8">
        <f>IF(ISNUMBER(N305),_xll.BDP($C305, "OPT_UNDL_PX")," ")</f>
        <v/>
      </c>
      <c r="Q305" s="7">
        <f>IF(ISNUMBER(N305),+G305*_xll.BDP($C305, "PX_POS_MULT_FACTOR")*P305/K305," ")</f>
        <v/>
      </c>
      <c r="R305" s="8">
        <f>IF(OR($A305="TUA",$A305="TYA"),"",IF(ISNUMBER(_xll.BDP($C305,"DUR_ADJ_OAS_MID")),_xll.BDP($C305,"DUR_ADJ_OAS_MID"),IF(ISNUMBER(_xll.BDP($E305&amp;" ISIN","DUR_ADJ_OAS_MID")),_xll.BDP($E305&amp;" ISIN","DUR_ADJ_OAS_MID")," ")))</f>
        <v/>
      </c>
      <c r="S305" s="7">
        <f>IF(ISNUMBER(N305),Q305*N305,IF(ISNUMBER(R305),J305*R305," "))</f>
        <v/>
      </c>
      <c r="AB305" s="8" t="inlineStr">
        <is>
          <t>UJNKTUB02 00001</t>
        </is>
      </c>
    </row>
    <row r="306">
      <c r="A306" t="inlineStr">
        <is>
          <t>CRDT</t>
        </is>
      </c>
      <c r="B306" t="inlineStr">
        <is>
          <t>Air Lease Corp</t>
        </is>
      </c>
      <c r="C306" t="inlineStr">
        <is>
          <t>AL UN</t>
        </is>
      </c>
      <c r="D306" t="inlineStr">
        <is>
          <t>B3XS562</t>
        </is>
      </c>
      <c r="E306" t="inlineStr">
        <is>
          <t>US00912X3026</t>
        </is>
      </c>
      <c r="F306" t="inlineStr">
        <is>
          <t>00912X302</t>
        </is>
      </c>
      <c r="G306" s="1" t="n">
        <v>-1701.39695232</v>
      </c>
      <c r="H306" s="1" t="n">
        <v>64.2</v>
      </c>
      <c r="I306" s="2" t="n">
        <v>-109229.684338944</v>
      </c>
      <c r="J306" s="3" t="n">
        <v>-0.0018575099088826</v>
      </c>
      <c r="K306" s="4" t="n">
        <v>58804361.59</v>
      </c>
      <c r="L306" s="5" t="n">
        <v>2525001</v>
      </c>
      <c r="M306" s="6" t="n">
        <v>23.28884685</v>
      </c>
      <c r="N306" s="7">
        <f>IF(ISNUMBER(_xll.BDP($C306, "DELTA_MID")),_xll.BDP($C306, "DELTA_MID")," ")</f>
        <v/>
      </c>
      <c r="O306" s="7">
        <f>IF(ISNUMBER(N306),_xll.BDP($C306, "OPT_UNDL_TICKER"),"")</f>
        <v/>
      </c>
      <c r="P306" s="8">
        <f>IF(ISNUMBER(N306),_xll.BDP($C306, "OPT_UNDL_PX")," ")</f>
        <v/>
      </c>
      <c r="Q306" s="7">
        <f>IF(ISNUMBER(N306),+G306*_xll.BDP($C306, "PX_POS_MULT_FACTOR")*P306/K306," ")</f>
        <v/>
      </c>
      <c r="R306" s="8">
        <f>IF(OR($A306="TUA",$A306="TYA"),"",IF(ISNUMBER(_xll.BDP($C306,"DUR_ADJ_OAS_MID")),_xll.BDP($C306,"DUR_ADJ_OAS_MID"),IF(ISNUMBER(_xll.BDP($E306&amp;" ISIN","DUR_ADJ_OAS_MID")),_xll.BDP($E306&amp;" ISIN","DUR_ADJ_OAS_MID")," ")))</f>
        <v/>
      </c>
      <c r="S306" s="7">
        <f>IF(ISNUMBER(N306),Q306*N306,IF(ISNUMBER(R306),J306*R306," "))</f>
        <v/>
      </c>
      <c r="AB306" s="8" t="inlineStr">
        <is>
          <t>UJNKTUB02 00001</t>
        </is>
      </c>
    </row>
    <row r="307">
      <c r="A307" t="inlineStr">
        <is>
          <t>CRDT</t>
        </is>
      </c>
      <c r="B307" t="inlineStr">
        <is>
          <t>Alaska Air Group Inc</t>
        </is>
      </c>
      <c r="C307" t="inlineStr">
        <is>
          <t>ALK UN</t>
        </is>
      </c>
      <c r="D307" t="inlineStr">
        <is>
          <t>2012605</t>
        </is>
      </c>
      <c r="E307" t="inlineStr">
        <is>
          <t>US0116591092</t>
        </is>
      </c>
      <c r="F307" t="inlineStr">
        <is>
          <t>011659109</t>
        </is>
      </c>
      <c r="G307" s="1" t="n">
        <v>-2248.147070912</v>
      </c>
      <c r="H307" s="1" t="n">
        <v>51.38</v>
      </c>
      <c r="I307" s="2" t="n">
        <v>-115509.7965034586</v>
      </c>
      <c r="J307" s="3" t="n">
        <v>-0.0019643066157035</v>
      </c>
      <c r="K307" s="4" t="n">
        <v>58804361.59</v>
      </c>
      <c r="L307" s="5" t="n">
        <v>2525001</v>
      </c>
      <c r="M307" s="6" t="n">
        <v>23.28884685</v>
      </c>
      <c r="N307" s="7">
        <f>IF(ISNUMBER(_xll.BDP($C307, "DELTA_MID")),_xll.BDP($C307, "DELTA_MID")," ")</f>
        <v/>
      </c>
      <c r="O307" s="7">
        <f>IF(ISNUMBER(N307),_xll.BDP($C307, "OPT_UNDL_TICKER"),"")</f>
        <v/>
      </c>
      <c r="P307" s="8">
        <f>IF(ISNUMBER(N307),_xll.BDP($C307, "OPT_UNDL_PX")," ")</f>
        <v/>
      </c>
      <c r="Q307" s="7">
        <f>IF(ISNUMBER(N307),+G307*_xll.BDP($C307, "PX_POS_MULT_FACTOR")*P307/K307," ")</f>
        <v/>
      </c>
      <c r="R307" s="8">
        <f>IF(OR($A307="TUA",$A307="TYA"),"",IF(ISNUMBER(_xll.BDP($C307,"DUR_ADJ_OAS_MID")),_xll.BDP($C307,"DUR_ADJ_OAS_MID"),IF(ISNUMBER(_xll.BDP($E307&amp;" ISIN","DUR_ADJ_OAS_MID")),_xll.BDP($E307&amp;" ISIN","DUR_ADJ_OAS_MID")," ")))</f>
        <v/>
      </c>
      <c r="S307" s="7">
        <f>IF(ISNUMBER(N307),Q307*N307,IF(ISNUMBER(R307),J307*R307," "))</f>
        <v/>
      </c>
      <c r="AB307" s="8" t="inlineStr">
        <is>
          <t>UJNKTUB02 00001</t>
        </is>
      </c>
    </row>
    <row r="308">
      <c r="A308" t="inlineStr">
        <is>
          <t>CRDT</t>
        </is>
      </c>
      <c r="B308" t="inlineStr">
        <is>
          <t>Amentum Holdings Inc</t>
        </is>
      </c>
      <c r="C308" t="inlineStr">
        <is>
          <t>AMTM UN</t>
        </is>
      </c>
      <c r="D308" t="inlineStr">
        <is>
          <t>BMZLFJ5</t>
        </is>
      </c>
      <c r="E308" t="inlineStr">
        <is>
          <t>US0239391016</t>
        </is>
      </c>
      <c r="F308" t="inlineStr">
        <is>
          <t>023939101</t>
        </is>
      </c>
      <c r="G308" s="1" t="n">
        <v>-4706.068353352</v>
      </c>
      <c r="H308" s="1" t="n">
        <v>29.91</v>
      </c>
      <c r="I308" s="2" t="n">
        <v>-140758.5044487583</v>
      </c>
      <c r="J308" s="3" t="n">
        <v>-0.002393674561594</v>
      </c>
      <c r="K308" s="4" t="n">
        <v>58804361.59</v>
      </c>
      <c r="L308" s="5" t="n">
        <v>2525001</v>
      </c>
      <c r="M308" s="6" t="n">
        <v>23.28884685</v>
      </c>
      <c r="N308" s="7">
        <f>IF(ISNUMBER(_xll.BDP($C308, "DELTA_MID")),_xll.BDP($C308, "DELTA_MID")," ")</f>
        <v/>
      </c>
      <c r="O308" s="7">
        <f>IF(ISNUMBER(N308),_xll.BDP($C308, "OPT_UNDL_TICKER"),"")</f>
        <v/>
      </c>
      <c r="P308" s="8">
        <f>IF(ISNUMBER(N308),_xll.BDP($C308, "OPT_UNDL_PX")," ")</f>
        <v/>
      </c>
      <c r="Q308" s="7">
        <f>IF(ISNUMBER(N308),+G308*_xll.BDP($C308, "PX_POS_MULT_FACTOR")*P308/K308," ")</f>
        <v/>
      </c>
      <c r="R308" s="8">
        <f>IF(OR($A308="TUA",$A308="TYA"),"",IF(ISNUMBER(_xll.BDP($C308,"DUR_ADJ_OAS_MID")),_xll.BDP($C308,"DUR_ADJ_OAS_MID"),IF(ISNUMBER(_xll.BDP($E308&amp;" ISIN","DUR_ADJ_OAS_MID")),_xll.BDP($E308&amp;" ISIN","DUR_ADJ_OAS_MID")," ")))</f>
        <v/>
      </c>
      <c r="S308" s="7">
        <f>IF(ISNUMBER(N308),Q308*N308,IF(ISNUMBER(R308),J308*R308," "))</f>
        <v/>
      </c>
      <c r="AB308" s="8" t="inlineStr">
        <is>
          <t>UJNKTUB02 00001</t>
        </is>
      </c>
    </row>
    <row r="309">
      <c r="A309" t="inlineStr">
        <is>
          <t>CRDT</t>
        </is>
      </c>
      <c r="B309" t="inlineStr">
        <is>
          <t>Ashland Inc</t>
        </is>
      </c>
      <c r="C309" t="inlineStr">
        <is>
          <t>ASH UN</t>
        </is>
      </c>
      <c r="D309" t="inlineStr">
        <is>
          <t>BYND5N1</t>
        </is>
      </c>
      <c r="E309" t="inlineStr">
        <is>
          <t>US0441861046</t>
        </is>
      </c>
      <c r="F309" t="inlineStr">
        <is>
          <t>044186104</t>
        </is>
      </c>
      <c r="G309" s="1" t="n">
        <v>-669.0802041679999</v>
      </c>
      <c r="H309" s="1" t="n">
        <v>59.39</v>
      </c>
      <c r="I309" s="2" t="n">
        <v>-39736.67332553752</v>
      </c>
      <c r="J309" s="3" t="n">
        <v>-0.000675743639606</v>
      </c>
      <c r="K309" s="4" t="n">
        <v>58804361.59</v>
      </c>
      <c r="L309" s="5" t="n">
        <v>2525001</v>
      </c>
      <c r="M309" s="6" t="n">
        <v>23.28884685</v>
      </c>
      <c r="N309" s="7">
        <f>IF(ISNUMBER(_xll.BDP($C309, "DELTA_MID")),_xll.BDP($C309, "DELTA_MID")," ")</f>
        <v/>
      </c>
      <c r="O309" s="7">
        <f>IF(ISNUMBER(N309),_xll.BDP($C309, "OPT_UNDL_TICKER"),"")</f>
        <v/>
      </c>
      <c r="P309" s="8">
        <f>IF(ISNUMBER(N309),_xll.BDP($C309, "OPT_UNDL_PX")," ")</f>
        <v/>
      </c>
      <c r="Q309" s="7">
        <f>IF(ISNUMBER(N309),+G309*_xll.BDP($C309, "PX_POS_MULT_FACTOR")*P309/K309," ")</f>
        <v/>
      </c>
      <c r="R309" s="8">
        <f>IF(OR($A309="TUA",$A309="TYA"),"",IF(ISNUMBER(_xll.BDP($C309,"DUR_ADJ_OAS_MID")),_xll.BDP($C309,"DUR_ADJ_OAS_MID"),IF(ISNUMBER(_xll.BDP($E309&amp;" ISIN","DUR_ADJ_OAS_MID")),_xll.BDP($E309&amp;" ISIN","DUR_ADJ_OAS_MID")," ")))</f>
        <v/>
      </c>
      <c r="S309" s="7">
        <f>IF(ISNUMBER(N309),Q309*N309,IF(ISNUMBER(R309),J309*R309," "))</f>
        <v/>
      </c>
      <c r="AB309" s="8" t="inlineStr">
        <is>
          <t>UJNKTUB02 00001</t>
        </is>
      </c>
    </row>
    <row r="310">
      <c r="A310" t="inlineStr">
        <is>
          <t>CRDT</t>
        </is>
      </c>
      <c r="B310" t="inlineStr">
        <is>
          <t>Bath &amp; Body Works Inc</t>
        </is>
      </c>
      <c r="C310" t="inlineStr">
        <is>
          <t>BBWI UN</t>
        </is>
      </c>
      <c r="D310" t="inlineStr">
        <is>
          <t>BNNTGJ5</t>
        </is>
      </c>
      <c r="E310" t="inlineStr">
        <is>
          <t>US0708301041</t>
        </is>
      </c>
      <c r="F310" t="inlineStr">
        <is>
          <t>070830104</t>
        </is>
      </c>
      <c r="G310" s="1" t="n">
        <v>-2677.393440304</v>
      </c>
      <c r="H310" s="1" t="n">
        <v>19.72</v>
      </c>
      <c r="I310" s="2" t="n">
        <v>-52798.19864279487</v>
      </c>
      <c r="J310" s="3" t="n">
        <v>-0.0008978619479098</v>
      </c>
      <c r="K310" s="4" t="n">
        <v>58804361.59</v>
      </c>
      <c r="L310" s="5" t="n">
        <v>2525001</v>
      </c>
      <c r="M310" s="6" t="n">
        <v>23.28884685</v>
      </c>
      <c r="N310" s="7">
        <f>IF(ISNUMBER(_xll.BDP($C310, "DELTA_MID")),_xll.BDP($C310, "DELTA_MID")," ")</f>
        <v/>
      </c>
      <c r="O310" s="7">
        <f>IF(ISNUMBER(N310),_xll.BDP($C310, "OPT_UNDL_TICKER"),"")</f>
        <v/>
      </c>
      <c r="P310" s="8">
        <f>IF(ISNUMBER(N310),_xll.BDP($C310, "OPT_UNDL_PX")," ")</f>
        <v/>
      </c>
      <c r="Q310" s="7">
        <f>IF(ISNUMBER(N310),+G310*_xll.BDP($C310, "PX_POS_MULT_FACTOR")*P310/K310," ")</f>
        <v/>
      </c>
      <c r="R310" s="8">
        <f>IF(OR($A310="TUA",$A310="TYA"),"",IF(ISNUMBER(_xll.BDP($C310,"DUR_ADJ_OAS_MID")),_xll.BDP($C310,"DUR_ADJ_OAS_MID"),IF(ISNUMBER(_xll.BDP($E310&amp;" ISIN","DUR_ADJ_OAS_MID")),_xll.BDP($E310&amp;" ISIN","DUR_ADJ_OAS_MID")," ")))</f>
        <v/>
      </c>
      <c r="S310" s="7">
        <f>IF(ISNUMBER(N310),Q310*N310,IF(ISNUMBER(R310),J310*R310," "))</f>
        <v/>
      </c>
      <c r="AB310" s="8" t="inlineStr">
        <is>
          <t>UJNKTUB02 00001</t>
        </is>
      </c>
    </row>
    <row r="311">
      <c r="A311" t="inlineStr">
        <is>
          <t>CRDT</t>
        </is>
      </c>
      <c r="B311" t="inlineStr">
        <is>
          <t>BILL Holdings Inc</t>
        </is>
      </c>
      <c r="C311" t="inlineStr">
        <is>
          <t>BILL UN</t>
        </is>
      </c>
      <c r="D311" t="inlineStr">
        <is>
          <t>BKDS4H5</t>
        </is>
      </c>
      <c r="E311" t="inlineStr">
        <is>
          <t>US0900431000</t>
        </is>
      </c>
      <c r="F311" t="inlineStr">
        <is>
          <t>090043100</t>
        </is>
      </c>
      <c r="G311" s="1" t="n">
        <v>-2145.269352496</v>
      </c>
      <c r="H311" s="1" t="n">
        <v>55.23</v>
      </c>
      <c r="I311" s="2" t="n">
        <v>-118483.2263383541</v>
      </c>
      <c r="J311" s="3" t="n">
        <v>-0.0020148713995817</v>
      </c>
      <c r="K311" s="4" t="n">
        <v>58804361.59</v>
      </c>
      <c r="L311" s="5" t="n">
        <v>2525001</v>
      </c>
      <c r="M311" s="6" t="n">
        <v>23.28884685</v>
      </c>
      <c r="N311" s="7">
        <f>IF(ISNUMBER(_xll.BDP($C311, "DELTA_MID")),_xll.BDP($C311, "DELTA_MID")," ")</f>
        <v/>
      </c>
      <c r="O311" s="7">
        <f>IF(ISNUMBER(N311),_xll.BDP($C311, "OPT_UNDL_TICKER"),"")</f>
        <v/>
      </c>
      <c r="P311" s="8">
        <f>IF(ISNUMBER(N311),_xll.BDP($C311, "OPT_UNDL_PX")," ")</f>
        <v/>
      </c>
      <c r="Q311" s="7">
        <f>IF(ISNUMBER(N311),+G311*_xll.BDP($C311, "PX_POS_MULT_FACTOR")*P311/K311," ")</f>
        <v/>
      </c>
      <c r="R311" s="8">
        <f>IF(OR($A311="TUA",$A311="TYA"),"",IF(ISNUMBER(_xll.BDP($C311,"DUR_ADJ_OAS_MID")),_xll.BDP($C311,"DUR_ADJ_OAS_MID"),IF(ISNUMBER(_xll.BDP($E311&amp;" ISIN","DUR_ADJ_OAS_MID")),_xll.BDP($E311&amp;" ISIN","DUR_ADJ_OAS_MID")," ")))</f>
        <v/>
      </c>
      <c r="S311" s="7">
        <f>IF(ISNUMBER(N311),Q311*N311,IF(ISNUMBER(R311),J311*R311," "))</f>
        <v/>
      </c>
      <c r="AB311" s="8" t="inlineStr">
        <is>
          <t>UJNKTUB02 00001</t>
        </is>
      </c>
    </row>
    <row r="312">
      <c r="A312" t="inlineStr">
        <is>
          <t>CRDT</t>
        </is>
      </c>
      <c r="B312" t="inlineStr">
        <is>
          <t>Bruker Corp</t>
        </is>
      </c>
      <c r="C312" t="inlineStr">
        <is>
          <t>BRKR UW</t>
        </is>
      </c>
      <c r="D312" t="inlineStr">
        <is>
          <t>2616137</t>
        </is>
      </c>
      <c r="E312" t="inlineStr">
        <is>
          <t>US1167941087</t>
        </is>
      </c>
      <c r="F312" t="inlineStr">
        <is>
          <t>116794108</t>
        </is>
      </c>
      <c r="G312" s="1" t="n">
        <v>-2909.540791784</v>
      </c>
      <c r="H312" s="1" t="n">
        <v>48.12</v>
      </c>
      <c r="I312" s="2" t="n">
        <v>-140007.1029006461</v>
      </c>
      <c r="J312" s="3" t="n">
        <v>-0.00238089657153</v>
      </c>
      <c r="K312" s="4" t="n">
        <v>58804361.59</v>
      </c>
      <c r="L312" s="5" t="n">
        <v>2525001</v>
      </c>
      <c r="M312" s="6" t="n">
        <v>23.28884685</v>
      </c>
      <c r="N312" s="7">
        <f>IF(ISNUMBER(_xll.BDP($C312, "DELTA_MID")),_xll.BDP($C312, "DELTA_MID")," ")</f>
        <v/>
      </c>
      <c r="O312" s="7">
        <f>IF(ISNUMBER(N312),_xll.BDP($C312, "OPT_UNDL_TICKER"),"")</f>
        <v/>
      </c>
      <c r="P312" s="8">
        <f>IF(ISNUMBER(N312),_xll.BDP($C312, "OPT_UNDL_PX")," ")</f>
        <v/>
      </c>
      <c r="Q312" s="7">
        <f>IF(ISNUMBER(N312),+G312*_xll.BDP($C312, "PX_POS_MULT_FACTOR")*P312/K312," ")</f>
        <v/>
      </c>
      <c r="R312" s="8">
        <f>IF(OR($A312="TUA",$A312="TYA"),"",IF(ISNUMBER(_xll.BDP($C312,"DUR_ADJ_OAS_MID")),_xll.BDP($C312,"DUR_ADJ_OAS_MID"),IF(ISNUMBER(_xll.BDP($E312&amp;" ISIN","DUR_ADJ_OAS_MID")),_xll.BDP($E312&amp;" ISIN","DUR_ADJ_OAS_MID")," ")))</f>
        <v/>
      </c>
      <c r="S312" s="7">
        <f>IF(ISNUMBER(N312),Q312*N312,IF(ISNUMBER(R312),J312*R312," "))</f>
        <v/>
      </c>
      <c r="AB312" s="8" t="inlineStr">
        <is>
          <t>UJNKTUB02 00001</t>
        </is>
      </c>
    </row>
    <row r="313">
      <c r="A313" t="inlineStr">
        <is>
          <t>CRDT</t>
        </is>
      </c>
      <c r="B313" t="inlineStr">
        <is>
          <t>Avis Budget Group Inc</t>
        </is>
      </c>
      <c r="C313" t="inlineStr">
        <is>
          <t>CAR UW</t>
        </is>
      </c>
      <c r="D313" t="inlineStr">
        <is>
          <t>B1CL8J2</t>
        </is>
      </c>
      <c r="E313" t="inlineStr">
        <is>
          <t>US0537741052</t>
        </is>
      </c>
      <c r="F313" t="inlineStr">
        <is>
          <t>053774105</t>
        </is>
      </c>
      <c r="G313" s="1" t="n">
        <v>-704.9293632079999</v>
      </c>
      <c r="H313" s="1" t="n">
        <v>131.82</v>
      </c>
      <c r="I313" s="2" t="n">
        <v>-92923.78865807854</v>
      </c>
      <c r="J313" s="3" t="n">
        <v>-0.001580219326348</v>
      </c>
      <c r="K313" s="4" t="n">
        <v>58804361.59</v>
      </c>
      <c r="L313" s="5" t="n">
        <v>2525001</v>
      </c>
      <c r="M313" s="6" t="n">
        <v>23.28884685</v>
      </c>
      <c r="N313" s="7">
        <f>IF(ISNUMBER(_xll.BDP($C313, "DELTA_MID")),_xll.BDP($C313, "DELTA_MID")," ")</f>
        <v/>
      </c>
      <c r="O313" s="7">
        <f>IF(ISNUMBER(N313),_xll.BDP($C313, "OPT_UNDL_TICKER"),"")</f>
        <v/>
      </c>
      <c r="P313" s="8">
        <f>IF(ISNUMBER(N313),_xll.BDP($C313, "OPT_UNDL_PX")," ")</f>
        <v/>
      </c>
      <c r="Q313" s="7">
        <f>IF(ISNUMBER(N313),+G313*_xll.BDP($C313, "PX_POS_MULT_FACTOR")*P313/K313," ")</f>
        <v/>
      </c>
      <c r="R313" s="8">
        <f>IF(OR($A313="TUA",$A313="TYA"),"",IF(ISNUMBER(_xll.BDP($C313,"DUR_ADJ_OAS_MID")),_xll.BDP($C313,"DUR_ADJ_OAS_MID"),IF(ISNUMBER(_xll.BDP($E313&amp;" ISIN","DUR_ADJ_OAS_MID")),_xll.BDP($E313&amp;" ISIN","DUR_ADJ_OAS_MID")," ")))</f>
        <v/>
      </c>
      <c r="S313" s="7">
        <f>IF(ISNUMBER(N313),Q313*N313,IF(ISNUMBER(R313),J313*R313," "))</f>
        <v/>
      </c>
      <c r="AB313" s="8" t="inlineStr">
        <is>
          <t>UJNKTUB02 00001</t>
        </is>
      </c>
    </row>
    <row r="314">
      <c r="A314" t="inlineStr">
        <is>
          <t>CRDT</t>
        </is>
      </c>
      <c r="B314" t="inlineStr">
        <is>
          <t>Celanese Corp</t>
        </is>
      </c>
      <c r="C314" t="inlineStr">
        <is>
          <t>CE UN</t>
        </is>
      </c>
      <c r="D314" t="inlineStr">
        <is>
          <t>B05MZT4</t>
        </is>
      </c>
      <c r="E314" t="inlineStr">
        <is>
          <t>US1508701034</t>
        </is>
      </c>
      <c r="F314" t="inlineStr">
        <is>
          <t>150870103</t>
        </is>
      </c>
      <c r="G314" s="1" t="n">
        <v>-2761.796168344</v>
      </c>
      <c r="H314" s="1" t="n">
        <v>42.17</v>
      </c>
      <c r="I314" s="2" t="n">
        <v>-116464.9444190665</v>
      </c>
      <c r="J314" s="3" t="n">
        <v>-0.0019805494230358</v>
      </c>
      <c r="K314" s="4" t="n">
        <v>58804361.59</v>
      </c>
      <c r="L314" s="5" t="n">
        <v>2525001</v>
      </c>
      <c r="M314" s="6" t="n">
        <v>23.28884685</v>
      </c>
      <c r="N314" s="7">
        <f>IF(ISNUMBER(_xll.BDP($C314, "DELTA_MID")),_xll.BDP($C314, "DELTA_MID")," ")</f>
        <v/>
      </c>
      <c r="O314" s="7">
        <f>IF(ISNUMBER(N314),_xll.BDP($C314, "OPT_UNDL_TICKER"),"")</f>
        <v/>
      </c>
      <c r="P314" s="8">
        <f>IF(ISNUMBER(N314),_xll.BDP($C314, "OPT_UNDL_PX")," ")</f>
        <v/>
      </c>
      <c r="Q314" s="7">
        <f>IF(ISNUMBER(N314),+G314*_xll.BDP($C314, "PX_POS_MULT_FACTOR")*P314/K314," ")</f>
        <v/>
      </c>
      <c r="R314" s="8">
        <f>IF(OR($A314="TUA",$A314="TYA"),"",IF(ISNUMBER(_xll.BDP($C314,"DUR_ADJ_OAS_MID")),_xll.BDP($C314,"DUR_ADJ_OAS_MID"),IF(ISNUMBER(_xll.BDP($E314&amp;" ISIN","DUR_ADJ_OAS_MID")),_xll.BDP($E314&amp;" ISIN","DUR_ADJ_OAS_MID")," ")))</f>
        <v/>
      </c>
      <c r="S314" s="7">
        <f>IF(ISNUMBER(N314),Q314*N314,IF(ISNUMBER(R314),J314*R314," "))</f>
        <v/>
      </c>
      <c r="AB314" s="8" t="inlineStr">
        <is>
          <t>UJNKTUB02 00001</t>
        </is>
      </c>
    </row>
    <row r="315">
      <c r="A315" t="inlineStr">
        <is>
          <t>CRDT</t>
        </is>
      </c>
      <c r="B315" t="inlineStr">
        <is>
          <t>Charter Communications Inc</t>
        </is>
      </c>
      <c r="C315" t="inlineStr">
        <is>
          <t>CHTR UW</t>
        </is>
      </c>
      <c r="D315" t="inlineStr">
        <is>
          <t>BZ6VT82</t>
        </is>
      </c>
      <c r="E315" t="inlineStr">
        <is>
          <t>US16119P1084</t>
        </is>
      </c>
      <c r="F315" t="inlineStr">
        <is>
          <t>16119P108</t>
        </is>
      </c>
      <c r="G315" s="1" t="n">
        <v>-430.013357168</v>
      </c>
      <c r="H315" s="1" t="n">
        <v>208.46</v>
      </c>
      <c r="I315" s="2" t="n">
        <v>-89640.58443524128</v>
      </c>
      <c r="J315" s="3" t="n">
        <v>-0.0015243866613201</v>
      </c>
      <c r="K315" s="4" t="n">
        <v>58804361.59</v>
      </c>
      <c r="L315" s="5" t="n">
        <v>2525001</v>
      </c>
      <c r="M315" s="6" t="n">
        <v>23.28884685</v>
      </c>
      <c r="N315" s="7">
        <f>IF(ISNUMBER(_xll.BDP($C315, "DELTA_MID")),_xll.BDP($C315, "DELTA_MID")," ")</f>
        <v/>
      </c>
      <c r="O315" s="7">
        <f>IF(ISNUMBER(N315),_xll.BDP($C315, "OPT_UNDL_TICKER"),"")</f>
        <v/>
      </c>
      <c r="P315" s="8">
        <f>IF(ISNUMBER(N315),_xll.BDP($C315, "OPT_UNDL_PX")," ")</f>
        <v/>
      </c>
      <c r="Q315" s="7">
        <f>IF(ISNUMBER(N315),+G315*_xll.BDP($C315, "PX_POS_MULT_FACTOR")*P315/K315," ")</f>
        <v/>
      </c>
      <c r="R315" s="8">
        <f>IF(OR($A315="TUA",$A315="TYA"),"",IF(ISNUMBER(_xll.BDP($C315,"DUR_ADJ_OAS_MID")),_xll.BDP($C315,"DUR_ADJ_OAS_MID"),IF(ISNUMBER(_xll.BDP($E315&amp;" ISIN","DUR_ADJ_OAS_MID")),_xll.BDP($E315&amp;" ISIN","DUR_ADJ_OAS_MID")," ")))</f>
        <v/>
      </c>
      <c r="S315" s="7">
        <f>IF(ISNUMBER(N315),Q315*N315,IF(ISNUMBER(R315),J315*R315," "))</f>
        <v/>
      </c>
      <c r="AB315" s="8" t="inlineStr">
        <is>
          <t>UJNKTUB02 00001</t>
        </is>
      </c>
    </row>
    <row r="316">
      <c r="A316" t="inlineStr">
        <is>
          <t>CRDT</t>
        </is>
      </c>
      <c r="B316" t="inlineStr">
        <is>
          <t>Civitas Resources Inc</t>
        </is>
      </c>
      <c r="C316" t="inlineStr">
        <is>
          <t>CIVI UN</t>
        </is>
      </c>
      <c r="D316" t="inlineStr">
        <is>
          <t>BMG9GG2</t>
        </is>
      </c>
      <c r="E316" t="inlineStr">
        <is>
          <t>US17888H1032</t>
        </is>
      </c>
      <c r="F316" t="inlineStr">
        <is>
          <t>17888H103</t>
        </is>
      </c>
      <c r="G316" s="1" t="n">
        <v>-3791.042145584001</v>
      </c>
      <c r="H316" s="1" t="n">
        <v>27.11</v>
      </c>
      <c r="I316" s="2" t="n">
        <v>-102775.1525667823</v>
      </c>
      <c r="J316" s="3" t="n">
        <v>-0.0017477471022193</v>
      </c>
      <c r="K316" s="4" t="n">
        <v>58804361.59</v>
      </c>
      <c r="L316" s="5" t="n">
        <v>2525001</v>
      </c>
      <c r="M316" s="6" t="n">
        <v>23.28884685</v>
      </c>
      <c r="N316" s="7">
        <f>IF(ISNUMBER(_xll.BDP($C316, "DELTA_MID")),_xll.BDP($C316, "DELTA_MID")," ")</f>
        <v/>
      </c>
      <c r="O316" s="7">
        <f>IF(ISNUMBER(N316),_xll.BDP($C316, "OPT_UNDL_TICKER"),"")</f>
        <v/>
      </c>
      <c r="P316" s="8">
        <f>IF(ISNUMBER(N316),_xll.BDP($C316, "OPT_UNDL_PX")," ")</f>
        <v/>
      </c>
      <c r="Q316" s="7">
        <f>IF(ISNUMBER(N316),+G316*_xll.BDP($C316, "PX_POS_MULT_FACTOR")*P316/K316," ")</f>
        <v/>
      </c>
      <c r="R316" s="8">
        <f>IF(OR($A316="TUA",$A316="TYA"),"",IF(ISNUMBER(_xll.BDP($C316,"DUR_ADJ_OAS_MID")),_xll.BDP($C316,"DUR_ADJ_OAS_MID"),IF(ISNUMBER(_xll.BDP($E316&amp;" ISIN","DUR_ADJ_OAS_MID")),_xll.BDP($E316&amp;" ISIN","DUR_ADJ_OAS_MID")," ")))</f>
        <v/>
      </c>
      <c r="S316" s="7">
        <f>IF(ISNUMBER(N316),Q316*N316,IF(ISNUMBER(R316),J316*R316," "))</f>
        <v/>
      </c>
      <c r="AB316" s="8" t="inlineStr">
        <is>
          <t>UJNKTUB02 00001</t>
        </is>
      </c>
    </row>
    <row r="317">
      <c r="A317" t="inlineStr">
        <is>
          <t>CRDT</t>
        </is>
      </c>
      <c r="B317" t="inlineStr">
        <is>
          <t>Cleveland-Cliffs Inc</t>
        </is>
      </c>
      <c r="C317" t="inlineStr">
        <is>
          <t>CLF UN</t>
        </is>
      </c>
      <c r="D317" t="inlineStr">
        <is>
          <t>BYVZ186</t>
        </is>
      </c>
      <c r="E317" t="inlineStr">
        <is>
          <t>US1858991011</t>
        </is>
      </c>
      <c r="F317" t="inlineStr">
        <is>
          <t>185899101</t>
        </is>
      </c>
      <c r="G317" s="1" t="n">
        <v>-7584.603162992001</v>
      </c>
      <c r="H317" s="1" t="n">
        <v>13.75</v>
      </c>
      <c r="I317" s="2" t="n">
        <v>-104288.29349114</v>
      </c>
      <c r="J317" s="3" t="n">
        <v>-0.0017734788827105</v>
      </c>
      <c r="K317" s="4" t="n">
        <v>58804361.59</v>
      </c>
      <c r="L317" s="5" t="n">
        <v>2525001</v>
      </c>
      <c r="M317" s="6" t="n">
        <v>23.28884685</v>
      </c>
      <c r="N317" s="7">
        <f>IF(ISNUMBER(_xll.BDP($C317, "DELTA_MID")),_xll.BDP($C317, "DELTA_MID")," ")</f>
        <v/>
      </c>
      <c r="O317" s="7">
        <f>IF(ISNUMBER(N317),_xll.BDP($C317, "OPT_UNDL_TICKER"),"")</f>
        <v/>
      </c>
      <c r="P317" s="8">
        <f>IF(ISNUMBER(N317),_xll.BDP($C317, "OPT_UNDL_PX")," ")</f>
        <v/>
      </c>
      <c r="Q317" s="7">
        <f>IF(ISNUMBER(N317),+G317*_xll.BDP($C317, "PX_POS_MULT_FACTOR")*P317/K317," ")</f>
        <v/>
      </c>
      <c r="R317" s="8">
        <f>IF(OR($A317="TUA",$A317="TYA"),"",IF(ISNUMBER(_xll.BDP($C317,"DUR_ADJ_OAS_MID")),_xll.BDP($C317,"DUR_ADJ_OAS_MID"),IF(ISNUMBER(_xll.BDP($E317&amp;" ISIN","DUR_ADJ_OAS_MID")),_xll.BDP($E317&amp;" ISIN","DUR_ADJ_OAS_MID")," ")))</f>
        <v/>
      </c>
      <c r="S317" s="7">
        <f>IF(ISNUMBER(N317),Q317*N317,IF(ISNUMBER(R317),J317*R317," "))</f>
        <v/>
      </c>
      <c r="AB317" s="8" t="inlineStr">
        <is>
          <t>UJNKTUB02 00001</t>
        </is>
      </c>
    </row>
    <row r="318">
      <c r="A318" t="inlineStr">
        <is>
          <t>CRDT</t>
        </is>
      </c>
      <c r="B318" t="inlineStr">
        <is>
          <t>Clarivate PLC</t>
        </is>
      </c>
      <c r="C318" t="inlineStr">
        <is>
          <t>CLVT UN</t>
        </is>
      </c>
      <c r="D318" t="inlineStr">
        <is>
          <t>BJJN444</t>
        </is>
      </c>
      <c r="E318" t="inlineStr">
        <is>
          <t>JE00BJJN4441</t>
        </is>
      </c>
      <c r="G318" s="1" t="n">
        <v>-29859.720244344</v>
      </c>
      <c r="H318" s="1" t="n">
        <v>3.41</v>
      </c>
      <c r="I318" s="2" t="n">
        <v>-101821.646033213</v>
      </c>
      <c r="J318" s="3" t="n">
        <v>-0.001731532207477</v>
      </c>
      <c r="K318" s="4" t="n">
        <v>58804361.59</v>
      </c>
      <c r="L318" s="5" t="n">
        <v>2525001</v>
      </c>
      <c r="M318" s="6" t="n">
        <v>23.28884685</v>
      </c>
      <c r="N318" s="7">
        <f>IF(ISNUMBER(_xll.BDP($C318, "DELTA_MID")),_xll.BDP($C318, "DELTA_MID")," ")</f>
        <v/>
      </c>
      <c r="O318" s="7">
        <f>IF(ISNUMBER(N318),_xll.BDP($C318, "OPT_UNDL_TICKER"),"")</f>
        <v/>
      </c>
      <c r="P318" s="8">
        <f>IF(ISNUMBER(N318),_xll.BDP($C318, "OPT_UNDL_PX")," ")</f>
        <v/>
      </c>
      <c r="Q318" s="7">
        <f>IF(ISNUMBER(N318),+G318*_xll.BDP($C318, "PX_POS_MULT_FACTOR")*P318/K318," ")</f>
        <v/>
      </c>
      <c r="R318" s="8">
        <f>IF(OR($A318="TUA",$A318="TYA"),"",IF(ISNUMBER(_xll.BDP($C318,"DUR_ADJ_OAS_MID")),_xll.BDP($C318,"DUR_ADJ_OAS_MID"),IF(ISNUMBER(_xll.BDP($E318&amp;" ISIN","DUR_ADJ_OAS_MID")),_xll.BDP($E318&amp;" ISIN","DUR_ADJ_OAS_MID")," ")))</f>
        <v/>
      </c>
      <c r="S318" s="7">
        <f>IF(ISNUMBER(N318),Q318*N318,IF(ISNUMBER(R318),J318*R318," "))</f>
        <v/>
      </c>
      <c r="AB318" s="8" t="inlineStr">
        <is>
          <t>UJNKTUB02 00001</t>
        </is>
      </c>
    </row>
    <row r="319">
      <c r="A319" t="inlineStr">
        <is>
          <t>CRDT</t>
        </is>
      </c>
      <c r="B319" t="inlineStr">
        <is>
          <t>Comcast Corp</t>
        </is>
      </c>
      <c r="C319" t="inlineStr">
        <is>
          <t>CMCSA UW</t>
        </is>
      </c>
      <c r="D319" t="inlineStr">
        <is>
          <t>2044545</t>
        </is>
      </c>
      <c r="E319" t="inlineStr">
        <is>
          <t>US20030N1019</t>
        </is>
      </c>
      <c r="F319" t="inlineStr">
        <is>
          <t>20030N101</t>
        </is>
      </c>
      <c r="G319" s="1" t="n">
        <v>-3633.098041624</v>
      </c>
      <c r="H319" s="1" t="n">
        <v>29.78</v>
      </c>
      <c r="I319" s="2" t="n">
        <v>-108193.6596795627</v>
      </c>
      <c r="J319" s="3" t="n">
        <v>-0.0018398917487433</v>
      </c>
      <c r="K319" s="4" t="n">
        <v>58804361.59</v>
      </c>
      <c r="L319" s="5" t="n">
        <v>2525001</v>
      </c>
      <c r="M319" s="6" t="n">
        <v>23.28884685</v>
      </c>
      <c r="N319" s="7">
        <f>IF(ISNUMBER(_xll.BDP($C319, "DELTA_MID")),_xll.BDP($C319, "DELTA_MID")," ")</f>
        <v/>
      </c>
      <c r="O319" s="7">
        <f>IF(ISNUMBER(N319),_xll.BDP($C319, "OPT_UNDL_TICKER"),"")</f>
        <v/>
      </c>
      <c r="P319" s="8">
        <f>IF(ISNUMBER(N319),_xll.BDP($C319, "OPT_UNDL_PX")," ")</f>
        <v/>
      </c>
      <c r="Q319" s="7">
        <f>IF(ISNUMBER(N319),+G319*_xll.BDP($C319, "PX_POS_MULT_FACTOR")*P319/K319," ")</f>
        <v/>
      </c>
      <c r="R319" s="8">
        <f>IF(OR($A319="TUA",$A319="TYA"),"",IF(ISNUMBER(_xll.BDP($C319,"DUR_ADJ_OAS_MID")),_xll.BDP($C319,"DUR_ADJ_OAS_MID"),IF(ISNUMBER(_xll.BDP($E319&amp;" ISIN","DUR_ADJ_OAS_MID")),_xll.BDP($E319&amp;" ISIN","DUR_ADJ_OAS_MID")," ")))</f>
        <v/>
      </c>
      <c r="S319" s="7">
        <f>IF(ISNUMBER(N319),Q319*N319,IF(ISNUMBER(R319),J319*R319," "))</f>
        <v/>
      </c>
      <c r="AB319" s="8" t="inlineStr">
        <is>
          <t>UJNKTUB02 00001</t>
        </is>
      </c>
    </row>
    <row r="320">
      <c r="A320" t="inlineStr">
        <is>
          <t>CRDT</t>
        </is>
      </c>
      <c r="B320" t="inlineStr">
        <is>
          <t>Concentrix Corp</t>
        </is>
      </c>
      <c r="C320" t="inlineStr">
        <is>
          <t>CNXC UW</t>
        </is>
      </c>
      <c r="D320" t="inlineStr">
        <is>
          <t>BNKVVY4</t>
        </is>
      </c>
      <c r="E320" t="inlineStr">
        <is>
          <t>US20602D1019</t>
        </is>
      </c>
      <c r="F320" t="inlineStr">
        <is>
          <t>20602D101</t>
        </is>
      </c>
      <c r="G320" s="1" t="n">
        <v>-2493.970647848</v>
      </c>
      <c r="H320" s="1" t="n">
        <v>41.69</v>
      </c>
      <c r="I320" s="2" t="n">
        <v>-103973.6363087831</v>
      </c>
      <c r="J320" s="3" t="n">
        <v>-0.0017681279669986</v>
      </c>
      <c r="K320" s="4" t="n">
        <v>58804361.59</v>
      </c>
      <c r="L320" s="5" t="n">
        <v>2525001</v>
      </c>
      <c r="M320" s="6" t="n">
        <v>23.28884685</v>
      </c>
      <c r="N320" s="7">
        <f>IF(ISNUMBER(_xll.BDP($C320, "DELTA_MID")),_xll.BDP($C320, "DELTA_MID")," ")</f>
        <v/>
      </c>
      <c r="O320" s="7">
        <f>IF(ISNUMBER(N320),_xll.BDP($C320, "OPT_UNDL_TICKER"),"")</f>
        <v/>
      </c>
      <c r="P320" s="8">
        <f>IF(ISNUMBER(N320),_xll.BDP($C320, "OPT_UNDL_PX")," ")</f>
        <v/>
      </c>
      <c r="Q320" s="7">
        <f>IF(ISNUMBER(N320),+G320*_xll.BDP($C320, "PX_POS_MULT_FACTOR")*P320/K320," ")</f>
        <v/>
      </c>
      <c r="R320" s="8">
        <f>IF(OR($A320="TUA",$A320="TYA"),"",IF(ISNUMBER(_xll.BDP($C320,"DUR_ADJ_OAS_MID")),_xll.BDP($C320,"DUR_ADJ_OAS_MID"),IF(ISNUMBER(_xll.BDP($E320&amp;" ISIN","DUR_ADJ_OAS_MID")),_xll.BDP($E320&amp;" ISIN","DUR_ADJ_OAS_MID")," ")))</f>
        <v/>
      </c>
      <c r="S320" s="7">
        <f>IF(ISNUMBER(N320),Q320*N320,IF(ISNUMBER(R320),J320*R320," "))</f>
        <v/>
      </c>
      <c r="AB320" s="8" t="inlineStr">
        <is>
          <t>UJNKTUB02 00001</t>
        </is>
      </c>
    </row>
    <row r="321">
      <c r="A321" t="inlineStr">
        <is>
          <t>CRDT</t>
        </is>
      </c>
      <c r="B321" t="inlineStr">
        <is>
          <t>Coherent Corp</t>
        </is>
      </c>
      <c r="C321" t="inlineStr">
        <is>
          <t>COHR UN</t>
        </is>
      </c>
      <c r="D321" t="inlineStr">
        <is>
          <t>BNG8Z81</t>
        </is>
      </c>
      <c r="E321" t="inlineStr">
        <is>
          <t>US19247G1076</t>
        </is>
      </c>
      <c r="F321" t="inlineStr">
        <is>
          <t>19247G107</t>
        </is>
      </c>
      <c r="G321" s="1" t="n">
        <v>-883.7409079759999</v>
      </c>
      <c r="H321" s="1" t="n">
        <v>191.37</v>
      </c>
      <c r="I321" s="2" t="n">
        <v>-169121.4975593671</v>
      </c>
      <c r="J321" s="3" t="n">
        <v>-0.0028760026125022</v>
      </c>
      <c r="K321" s="4" t="n">
        <v>58804361.59</v>
      </c>
      <c r="L321" s="5" t="n">
        <v>2525001</v>
      </c>
      <c r="M321" s="6" t="n">
        <v>23.28884685</v>
      </c>
      <c r="N321" s="7">
        <f>IF(ISNUMBER(_xll.BDP($C321, "DELTA_MID")),_xll.BDP($C321, "DELTA_MID")," ")</f>
        <v/>
      </c>
      <c r="O321" s="7">
        <f>IF(ISNUMBER(N321),_xll.BDP($C321, "OPT_UNDL_TICKER"),"")</f>
        <v/>
      </c>
      <c r="P321" s="8">
        <f>IF(ISNUMBER(N321),_xll.BDP($C321, "OPT_UNDL_PX")," ")</f>
        <v/>
      </c>
      <c r="Q321" s="7">
        <f>IF(ISNUMBER(N321),+G321*_xll.BDP($C321, "PX_POS_MULT_FACTOR")*P321/K321," ")</f>
        <v/>
      </c>
      <c r="R321" s="8">
        <f>IF(OR($A321="TUA",$A321="TYA"),"",IF(ISNUMBER(_xll.BDP($C321,"DUR_ADJ_OAS_MID")),_xll.BDP($C321,"DUR_ADJ_OAS_MID"),IF(ISNUMBER(_xll.BDP($E321&amp;" ISIN","DUR_ADJ_OAS_MID")),_xll.BDP($E321&amp;" ISIN","DUR_ADJ_OAS_MID")," ")))</f>
        <v/>
      </c>
      <c r="S321" s="7">
        <f>IF(ISNUMBER(N321),Q321*N321,IF(ISNUMBER(R321),J321*R321," "))</f>
        <v/>
      </c>
      <c r="AB321" s="8" t="inlineStr">
        <is>
          <t>UJNKTUB02 00001</t>
        </is>
      </c>
    </row>
    <row r="322">
      <c r="A322" t="inlineStr">
        <is>
          <t>CRDT</t>
        </is>
      </c>
      <c r="B322" t="inlineStr">
        <is>
          <t>Coty Inc</t>
        </is>
      </c>
      <c r="C322" t="inlineStr">
        <is>
          <t>COTY UN</t>
        </is>
      </c>
      <c r="D322" t="inlineStr">
        <is>
          <t>BBBSMJ2</t>
        </is>
      </c>
      <c r="E322" t="inlineStr">
        <is>
          <t>US2220702037</t>
        </is>
      </c>
      <c r="F322" t="inlineStr">
        <is>
          <t>222070203</t>
        </is>
      </c>
      <c r="G322" s="1" t="n">
        <v>-26430.105109288</v>
      </c>
      <c r="H322" s="1" t="n">
        <v>3.06</v>
      </c>
      <c r="I322" s="2" t="n">
        <v>-80876.12163442129</v>
      </c>
      <c r="J322" s="3" t="n">
        <v>-0.0013753422271346</v>
      </c>
      <c r="K322" s="4" t="n">
        <v>58804361.59</v>
      </c>
      <c r="L322" s="5" t="n">
        <v>2525001</v>
      </c>
      <c r="M322" s="6" t="n">
        <v>23.28884685</v>
      </c>
      <c r="N322" s="7">
        <f>IF(ISNUMBER(_xll.BDP($C322, "DELTA_MID")),_xll.BDP($C322, "DELTA_MID")," ")</f>
        <v/>
      </c>
      <c r="O322" s="7">
        <f>IF(ISNUMBER(N322),_xll.BDP($C322, "OPT_UNDL_TICKER"),"")</f>
        <v/>
      </c>
      <c r="P322" s="8">
        <f>IF(ISNUMBER(N322),_xll.BDP($C322, "OPT_UNDL_PX")," ")</f>
        <v/>
      </c>
      <c r="Q322" s="7">
        <f>IF(ISNUMBER(N322),+G322*_xll.BDP($C322, "PX_POS_MULT_FACTOR")*P322/K322," ")</f>
        <v/>
      </c>
      <c r="R322" s="8">
        <f>IF(OR($A322="TUA",$A322="TYA"),"",IF(ISNUMBER(_xll.BDP($C322,"DUR_ADJ_OAS_MID")),_xll.BDP($C322,"DUR_ADJ_OAS_MID"),IF(ISNUMBER(_xll.BDP($E322&amp;" ISIN","DUR_ADJ_OAS_MID")),_xll.BDP($E322&amp;" ISIN","DUR_ADJ_OAS_MID")," ")))</f>
        <v/>
      </c>
      <c r="S322" s="7">
        <f>IF(ISNUMBER(N322),Q322*N322,IF(ISNUMBER(R322),J322*R322," "))</f>
        <v/>
      </c>
      <c r="AB322" s="8" t="inlineStr">
        <is>
          <t>UJNKTUB02 00001</t>
        </is>
      </c>
    </row>
    <row r="323">
      <c r="A323" t="inlineStr">
        <is>
          <t>CRDT</t>
        </is>
      </c>
      <c r="B323" t="inlineStr">
        <is>
          <t>Caesars Entertainment Inc</t>
        </is>
      </c>
      <c r="C323" t="inlineStr">
        <is>
          <t>CZR UW</t>
        </is>
      </c>
      <c r="D323" t="inlineStr">
        <is>
          <t>BMWWGB0</t>
        </is>
      </c>
      <c r="E323" t="inlineStr">
        <is>
          <t>US12769G1004</t>
        </is>
      </c>
      <c r="F323" t="inlineStr">
        <is>
          <t>12769G100</t>
        </is>
      </c>
      <c r="G323" s="1" t="n">
        <v>-4787.591117488</v>
      </c>
      <c r="H323" s="1" t="n">
        <v>24.5</v>
      </c>
      <c r="I323" s="2" t="n">
        <v>-117295.982378456</v>
      </c>
      <c r="J323" s="3" t="n">
        <v>-0.0019946816733812</v>
      </c>
      <c r="K323" s="4" t="n">
        <v>58804361.59</v>
      </c>
      <c r="L323" s="5" t="n">
        <v>2525001</v>
      </c>
      <c r="M323" s="6" t="n">
        <v>23.28884685</v>
      </c>
      <c r="N323" s="7">
        <f>IF(ISNUMBER(_xll.BDP($C323, "DELTA_MID")),_xll.BDP($C323, "DELTA_MID")," ")</f>
        <v/>
      </c>
      <c r="O323" s="7">
        <f>IF(ISNUMBER(N323),_xll.BDP($C323, "OPT_UNDL_TICKER"),"")</f>
        <v/>
      </c>
      <c r="P323" s="8">
        <f>IF(ISNUMBER(N323),_xll.BDP($C323, "OPT_UNDL_PX")," ")</f>
        <v/>
      </c>
      <c r="Q323" s="7">
        <f>IF(ISNUMBER(N323),+G323*_xll.BDP($C323, "PX_POS_MULT_FACTOR")*P323/K323," ")</f>
        <v/>
      </c>
      <c r="R323" s="8">
        <f>IF(OR($A323="TUA",$A323="TYA"),"",IF(ISNUMBER(_xll.BDP($C323,"DUR_ADJ_OAS_MID")),_xll.BDP($C323,"DUR_ADJ_OAS_MID"),IF(ISNUMBER(_xll.BDP($E323&amp;" ISIN","DUR_ADJ_OAS_MID")),_xll.BDP($E323&amp;" ISIN","DUR_ADJ_OAS_MID")," ")))</f>
        <v/>
      </c>
      <c r="S323" s="7">
        <f>IF(ISNUMBER(N323),Q323*N323,IF(ISNUMBER(R323),J323*R323," "))</f>
        <v/>
      </c>
      <c r="AB323" s="8" t="inlineStr">
        <is>
          <t>UJNKTUB02 00001</t>
        </is>
      </c>
    </row>
    <row r="324">
      <c r="A324" t="inlineStr">
        <is>
          <t>CRDT</t>
        </is>
      </c>
      <c r="B324" t="inlineStr">
        <is>
          <t>Darling Ingredients Inc</t>
        </is>
      </c>
      <c r="C324" t="inlineStr">
        <is>
          <t>DAR UN</t>
        </is>
      </c>
      <c r="D324" t="inlineStr">
        <is>
          <t>2250289</t>
        </is>
      </c>
      <c r="E324" t="inlineStr">
        <is>
          <t>US2372661015</t>
        </is>
      </c>
      <c r="F324" t="inlineStr">
        <is>
          <t>237266101</t>
        </is>
      </c>
      <c r="G324" s="1" t="n">
        <v>-3342.746014952</v>
      </c>
      <c r="H324" s="1" t="n">
        <v>35.45</v>
      </c>
      <c r="I324" s="2" t="n">
        <v>-118500.3462300484</v>
      </c>
      <c r="J324" s="3" t="n">
        <v>-0.0020151625326071</v>
      </c>
      <c r="K324" s="4" t="n">
        <v>58804361.59</v>
      </c>
      <c r="L324" s="5" t="n">
        <v>2525001</v>
      </c>
      <c r="M324" s="6" t="n">
        <v>23.28884685</v>
      </c>
      <c r="N324" s="7">
        <f>IF(ISNUMBER(_xll.BDP($C324, "DELTA_MID")),_xll.BDP($C324, "DELTA_MID")," ")</f>
        <v/>
      </c>
      <c r="O324" s="7">
        <f>IF(ISNUMBER(N324),_xll.BDP($C324, "OPT_UNDL_TICKER"),"")</f>
        <v/>
      </c>
      <c r="P324" s="8">
        <f>IF(ISNUMBER(N324),_xll.BDP($C324, "OPT_UNDL_PX")," ")</f>
        <v/>
      </c>
      <c r="Q324" s="7">
        <f>IF(ISNUMBER(N324),+G324*_xll.BDP($C324, "PX_POS_MULT_FACTOR")*P324/K324," ")</f>
        <v/>
      </c>
      <c r="R324" s="8">
        <f>IF(OR($A324="TUA",$A324="TYA"),"",IF(ISNUMBER(_xll.BDP($C324,"DUR_ADJ_OAS_MID")),_xll.BDP($C324,"DUR_ADJ_OAS_MID"),IF(ISNUMBER(_xll.BDP($E324&amp;" ISIN","DUR_ADJ_OAS_MID")),_xll.BDP($E324&amp;" ISIN","DUR_ADJ_OAS_MID")," ")))</f>
        <v/>
      </c>
      <c r="S324" s="7">
        <f>IF(ISNUMBER(N324),Q324*N324,IF(ISNUMBER(R324),J324*R324," "))</f>
        <v/>
      </c>
      <c r="AB324" s="8" t="inlineStr">
        <is>
          <t>UJNKTUB02 00001</t>
        </is>
      </c>
    </row>
    <row r="325">
      <c r="A325" t="inlineStr">
        <is>
          <t>CRDT</t>
        </is>
      </c>
      <c r="B325" t="inlineStr">
        <is>
          <t>Dollar General Corp</t>
        </is>
      </c>
      <c r="C325" t="inlineStr">
        <is>
          <t>DG UN</t>
        </is>
      </c>
      <c r="D325" t="inlineStr">
        <is>
          <t>B5B1S13</t>
        </is>
      </c>
      <c r="E325" t="inlineStr">
        <is>
          <t>US2566771059</t>
        </is>
      </c>
      <c r="F325" t="inlineStr">
        <is>
          <t>256677105</t>
        </is>
      </c>
      <c r="G325" s="1" t="n">
        <v>-820.8293466079999</v>
      </c>
      <c r="H325" s="1" t="n">
        <v>135.45</v>
      </c>
      <c r="I325" s="2" t="n">
        <v>-111181.3349980536</v>
      </c>
      <c r="J325" s="3" t="n">
        <v>-0.0018906987847813</v>
      </c>
      <c r="K325" s="4" t="n">
        <v>58804361.59</v>
      </c>
      <c r="L325" s="5" t="n">
        <v>2525001</v>
      </c>
      <c r="M325" s="6" t="n">
        <v>23.28884685</v>
      </c>
      <c r="N325" s="7">
        <f>IF(ISNUMBER(_xll.BDP($C325, "DELTA_MID")),_xll.BDP($C325, "DELTA_MID")," ")</f>
        <v/>
      </c>
      <c r="O325" s="7">
        <f>IF(ISNUMBER(N325),_xll.BDP($C325, "OPT_UNDL_TICKER"),"")</f>
        <v/>
      </c>
      <c r="P325" s="8">
        <f>IF(ISNUMBER(N325),_xll.BDP($C325, "OPT_UNDL_PX")," ")</f>
        <v/>
      </c>
      <c r="Q325" s="7">
        <f>IF(ISNUMBER(N325),+G325*_xll.BDP($C325, "PX_POS_MULT_FACTOR")*P325/K325," ")</f>
        <v/>
      </c>
      <c r="R325" s="8">
        <f>IF(OR($A325="TUA",$A325="TYA"),"",IF(ISNUMBER(_xll.BDP($C325,"DUR_ADJ_OAS_MID")),_xll.BDP($C325,"DUR_ADJ_OAS_MID"),IF(ISNUMBER(_xll.BDP($E325&amp;" ISIN","DUR_ADJ_OAS_MID")),_xll.BDP($E325&amp;" ISIN","DUR_ADJ_OAS_MID")," ")))</f>
        <v/>
      </c>
      <c r="S325" s="7">
        <f>IF(ISNUMBER(N325),Q325*N325,IF(ISNUMBER(R325),J325*R325," "))</f>
        <v/>
      </c>
      <c r="AB325" s="8" t="inlineStr">
        <is>
          <t>UJNKTUB02 00001</t>
        </is>
      </c>
    </row>
    <row r="326">
      <c r="A326" t="inlineStr">
        <is>
          <t>CRDT</t>
        </is>
      </c>
      <c r="B326" t="inlineStr">
        <is>
          <t>DaVita Inc</t>
        </is>
      </c>
      <c r="C326" t="inlineStr">
        <is>
          <t>DVA UN</t>
        </is>
      </c>
      <c r="D326" t="inlineStr">
        <is>
          <t>2898087</t>
        </is>
      </c>
      <c r="E326" t="inlineStr">
        <is>
          <t>US23918K1088</t>
        </is>
      </c>
      <c r="F326" t="inlineStr">
        <is>
          <t>23918K108</t>
        </is>
      </c>
      <c r="G326" s="1" t="n">
        <v>-875.1083790959999</v>
      </c>
      <c r="H326" s="1" t="n">
        <v>114.41</v>
      </c>
      <c r="I326" s="2" t="n">
        <v>-100121.1496523734</v>
      </c>
      <c r="J326" s="3" t="n">
        <v>-0.0017026143460317</v>
      </c>
      <c r="K326" s="4" t="n">
        <v>58804361.59</v>
      </c>
      <c r="L326" s="5" t="n">
        <v>2525001</v>
      </c>
      <c r="M326" s="6" t="n">
        <v>23.28884685</v>
      </c>
      <c r="N326" s="7">
        <f>IF(ISNUMBER(_xll.BDP($C326, "DELTA_MID")),_xll.BDP($C326, "DELTA_MID")," ")</f>
        <v/>
      </c>
      <c r="O326" s="7">
        <f>IF(ISNUMBER(N326),_xll.BDP($C326, "OPT_UNDL_TICKER"),"")</f>
        <v/>
      </c>
      <c r="P326" s="8">
        <f>IF(ISNUMBER(N326),_xll.BDP($C326, "OPT_UNDL_PX")," ")</f>
        <v/>
      </c>
      <c r="Q326" s="7">
        <f>IF(ISNUMBER(N326),+G326*_xll.BDP($C326, "PX_POS_MULT_FACTOR")*P326/K326," ")</f>
        <v/>
      </c>
      <c r="R326" s="8">
        <f>IF(OR($A326="TUA",$A326="TYA"),"",IF(ISNUMBER(_xll.BDP($C326,"DUR_ADJ_OAS_MID")),_xll.BDP($C326,"DUR_ADJ_OAS_MID"),IF(ISNUMBER(_xll.BDP($E326&amp;" ISIN","DUR_ADJ_OAS_MID")),_xll.BDP($E326&amp;" ISIN","DUR_ADJ_OAS_MID")," ")))</f>
        <v/>
      </c>
      <c r="S326" s="7">
        <f>IF(ISNUMBER(N326),Q326*N326,IF(ISNUMBER(R326),J326*R326," "))</f>
        <v/>
      </c>
      <c r="AB326" s="8" t="inlineStr">
        <is>
          <t>UJNKTUB02 00001</t>
        </is>
      </c>
    </row>
    <row r="327">
      <c r="A327" t="inlineStr">
        <is>
          <t>CRDT</t>
        </is>
      </c>
      <c r="B327" t="inlineStr">
        <is>
          <t>DXC Technology Co</t>
        </is>
      </c>
      <c r="C327" t="inlineStr">
        <is>
          <t>DXC UN</t>
        </is>
      </c>
      <c r="D327" t="inlineStr">
        <is>
          <t>BYXD7B3</t>
        </is>
      </c>
      <c r="E327" t="inlineStr">
        <is>
          <t>US23355L1061</t>
        </is>
      </c>
      <c r="F327" t="inlineStr">
        <is>
          <t>23355L106</t>
        </is>
      </c>
      <c r="G327" s="1" t="n">
        <v>-8512.33025596</v>
      </c>
      <c r="H327" s="1" t="n">
        <v>15.1</v>
      </c>
      <c r="I327" s="2" t="n">
        <v>-128536.186864996</v>
      </c>
      <c r="J327" s="3" t="n">
        <v>-0.0021858274350665</v>
      </c>
      <c r="K327" s="4" t="n">
        <v>58804361.59</v>
      </c>
      <c r="L327" s="5" t="n">
        <v>2525001</v>
      </c>
      <c r="M327" s="6" t="n">
        <v>23.28884685</v>
      </c>
      <c r="N327" s="7">
        <f>IF(ISNUMBER(_xll.BDP($C327, "DELTA_MID")),_xll.BDP($C327, "DELTA_MID")," ")</f>
        <v/>
      </c>
      <c r="O327" s="7">
        <f>IF(ISNUMBER(N327),_xll.BDP($C327, "OPT_UNDL_TICKER"),"")</f>
        <v/>
      </c>
      <c r="P327" s="8">
        <f>IF(ISNUMBER(N327),_xll.BDP($C327, "OPT_UNDL_PX")," ")</f>
        <v/>
      </c>
      <c r="Q327" s="7">
        <f>IF(ISNUMBER(N327),+G327*_xll.BDP($C327, "PX_POS_MULT_FACTOR")*P327/K327," ")</f>
        <v/>
      </c>
      <c r="R327" s="8">
        <f>IF(OR($A327="TUA",$A327="TYA"),"",IF(ISNUMBER(_xll.BDP($C327,"DUR_ADJ_OAS_MID")),_xll.BDP($C327,"DUR_ADJ_OAS_MID"),IF(ISNUMBER(_xll.BDP($E327&amp;" ISIN","DUR_ADJ_OAS_MID")),_xll.BDP($E327&amp;" ISIN","DUR_ADJ_OAS_MID")," ")))</f>
        <v/>
      </c>
      <c r="S327" s="7">
        <f>IF(ISNUMBER(N327),Q327*N327,IF(ISNUMBER(R327),J327*R327," "))</f>
        <v/>
      </c>
      <c r="AB327" s="8" t="inlineStr">
        <is>
          <t>UJNKTUB02 00001</t>
        </is>
      </c>
    </row>
    <row r="328">
      <c r="A328" t="inlineStr">
        <is>
          <t>CRDT</t>
        </is>
      </c>
      <c r="B328" t="inlineStr">
        <is>
          <t>Eastman Chemical Co</t>
        </is>
      </c>
      <c r="C328" t="inlineStr">
        <is>
          <t>EMN UN</t>
        </is>
      </c>
      <c r="D328" t="inlineStr">
        <is>
          <t>2298386</t>
        </is>
      </c>
      <c r="E328" t="inlineStr">
        <is>
          <t>US2774321002</t>
        </is>
      </c>
      <c r="F328" t="inlineStr">
        <is>
          <t>277432100</t>
        </is>
      </c>
      <c r="G328" s="1" t="n">
        <v>-1877.27190204</v>
      </c>
      <c r="H328" s="1" t="n">
        <v>62.86</v>
      </c>
      <c r="I328" s="2" t="n">
        <v>-118005.3117622344</v>
      </c>
      <c r="J328" s="3" t="n">
        <v>-0.0020067442035167</v>
      </c>
      <c r="K328" s="4" t="n">
        <v>58804361.59</v>
      </c>
      <c r="L328" s="5" t="n">
        <v>2525001</v>
      </c>
      <c r="M328" s="6" t="n">
        <v>23.28884685</v>
      </c>
      <c r="N328" s="7">
        <f>IF(ISNUMBER(_xll.BDP($C328, "DELTA_MID")),_xll.BDP($C328, "DELTA_MID")," ")</f>
        <v/>
      </c>
      <c r="O328" s="7">
        <f>IF(ISNUMBER(N328),_xll.BDP($C328, "OPT_UNDL_TICKER"),"")</f>
        <v/>
      </c>
      <c r="P328" s="8">
        <f>IF(ISNUMBER(N328),_xll.BDP($C328, "OPT_UNDL_PX")," ")</f>
        <v/>
      </c>
      <c r="Q328" s="7">
        <f>IF(ISNUMBER(N328),+G328*_xll.BDP($C328, "PX_POS_MULT_FACTOR")*P328/K328," ")</f>
        <v/>
      </c>
      <c r="R328" s="8">
        <f>IF(OR($A328="TUA",$A328="TYA"),"",IF(ISNUMBER(_xll.BDP($C328,"DUR_ADJ_OAS_MID")),_xll.BDP($C328,"DUR_ADJ_OAS_MID"),IF(ISNUMBER(_xll.BDP($E328&amp;" ISIN","DUR_ADJ_OAS_MID")),_xll.BDP($E328&amp;" ISIN","DUR_ADJ_OAS_MID")," ")))</f>
        <v/>
      </c>
      <c r="S328" s="7">
        <f>IF(ISNUMBER(N328),Q328*N328,IF(ISNUMBER(R328),J328*R328," "))</f>
        <v/>
      </c>
      <c r="AB328" s="8" t="inlineStr">
        <is>
          <t>UJNKTUB02 00001</t>
        </is>
      </c>
    </row>
    <row r="329">
      <c r="A329" t="inlineStr">
        <is>
          <t>CRDT</t>
        </is>
      </c>
      <c r="B329" t="inlineStr">
        <is>
          <t>Enphase Energy Inc</t>
        </is>
      </c>
      <c r="C329" t="inlineStr">
        <is>
          <t>ENPH UQ</t>
        </is>
      </c>
      <c r="D329" t="inlineStr">
        <is>
          <t>B65SQW4</t>
        </is>
      </c>
      <c r="E329" t="inlineStr">
        <is>
          <t>US29355A1079</t>
        </is>
      </c>
      <c r="F329" t="inlineStr">
        <is>
          <t>29355A107</t>
        </is>
      </c>
      <c r="G329" s="1" t="n">
        <v>-2900.430148792</v>
      </c>
      <c r="H329" s="1" t="n">
        <v>32.85</v>
      </c>
      <c r="I329" s="2" t="n">
        <v>-95279.1303878172</v>
      </c>
      <c r="J329" s="3" t="n">
        <v>-0.0016202731874232</v>
      </c>
      <c r="K329" s="4" t="n">
        <v>58804361.59</v>
      </c>
      <c r="L329" s="5" t="n">
        <v>2525001</v>
      </c>
      <c r="M329" s="6" t="n">
        <v>23.28884685</v>
      </c>
      <c r="N329" s="7">
        <f>IF(ISNUMBER(_xll.BDP($C329, "DELTA_MID")),_xll.BDP($C329, "DELTA_MID")," ")</f>
        <v/>
      </c>
      <c r="O329" s="7">
        <f>IF(ISNUMBER(N329),_xll.BDP($C329, "OPT_UNDL_TICKER"),"")</f>
        <v/>
      </c>
      <c r="P329" s="8">
        <f>IF(ISNUMBER(N329),_xll.BDP($C329, "OPT_UNDL_PX")," ")</f>
        <v/>
      </c>
      <c r="Q329" s="7">
        <f>IF(ISNUMBER(N329),+G329*_xll.BDP($C329, "PX_POS_MULT_FACTOR")*P329/K329," ")</f>
        <v/>
      </c>
      <c r="R329" s="8">
        <f>IF(OR($A329="TUA",$A329="TYA"),"",IF(ISNUMBER(_xll.BDP($C329,"DUR_ADJ_OAS_MID")),_xll.BDP($C329,"DUR_ADJ_OAS_MID"),IF(ISNUMBER(_xll.BDP($E329&amp;" ISIN","DUR_ADJ_OAS_MID")),_xll.BDP($E329&amp;" ISIN","DUR_ADJ_OAS_MID")," ")))</f>
        <v/>
      </c>
      <c r="S329" s="7">
        <f>IF(ISNUMBER(N329),Q329*N329,IF(ISNUMBER(R329),J329*R329," "))</f>
        <v/>
      </c>
      <c r="AB329" s="8" t="inlineStr">
        <is>
          <t>UJNKTUB02 00001</t>
        </is>
      </c>
    </row>
    <row r="330">
      <c r="A330" t="inlineStr">
        <is>
          <t>CRDT</t>
        </is>
      </c>
      <c r="B330" t="inlineStr">
        <is>
          <t>Ford Motor Co</t>
        </is>
      </c>
      <c r="C330" t="inlineStr">
        <is>
          <t>F UN</t>
        </is>
      </c>
      <c r="D330" t="inlineStr">
        <is>
          <t>2615468</t>
        </is>
      </c>
      <c r="E330" t="inlineStr">
        <is>
          <t>US3453708600</t>
        </is>
      </c>
      <c r="F330" t="inlineStr">
        <is>
          <t>345370860</t>
        </is>
      </c>
      <c r="G330" s="1" t="n">
        <v>-4406.321118064</v>
      </c>
      <c r="H330" s="1" t="n">
        <v>13.36</v>
      </c>
      <c r="I330" s="2" t="n">
        <v>-58868.45013733504</v>
      </c>
      <c r="J330" s="3" t="n">
        <v>-0.0010010898604389</v>
      </c>
      <c r="K330" s="4" t="n">
        <v>58804361.59</v>
      </c>
      <c r="L330" s="5" t="n">
        <v>2525001</v>
      </c>
      <c r="M330" s="6" t="n">
        <v>23.28884685</v>
      </c>
      <c r="N330" s="7">
        <f>IF(ISNUMBER(_xll.BDP($C330, "DELTA_MID")),_xll.BDP($C330, "DELTA_MID")," ")</f>
        <v/>
      </c>
      <c r="O330" s="7">
        <f>IF(ISNUMBER(N330),_xll.BDP($C330, "OPT_UNDL_TICKER"),"")</f>
        <v/>
      </c>
      <c r="P330" s="8">
        <f>IF(ISNUMBER(N330),_xll.BDP($C330, "OPT_UNDL_PX")," ")</f>
        <v/>
      </c>
      <c r="Q330" s="7">
        <f>IF(ISNUMBER(N330),+G330*_xll.BDP($C330, "PX_POS_MULT_FACTOR")*P330/K330," ")</f>
        <v/>
      </c>
      <c r="R330" s="8">
        <f>IF(OR($A330="TUA",$A330="TYA"),"",IF(ISNUMBER(_xll.BDP($C330,"DUR_ADJ_OAS_MID")),_xll.BDP($C330,"DUR_ADJ_OAS_MID"),IF(ISNUMBER(_xll.BDP($E330&amp;" ISIN","DUR_ADJ_OAS_MID")),_xll.BDP($E330&amp;" ISIN","DUR_ADJ_OAS_MID")," ")))</f>
        <v/>
      </c>
      <c r="S330" s="7">
        <f>IF(ISNUMBER(N330),Q330*N330,IF(ISNUMBER(R330),J330*R330," "))</f>
        <v/>
      </c>
      <c r="AB330" s="8" t="inlineStr">
        <is>
          <t>UJNKTUB02 00001</t>
        </is>
      </c>
    </row>
    <row r="331">
      <c r="A331" t="inlineStr">
        <is>
          <t>CRDT</t>
        </is>
      </c>
      <c r="B331" t="inlineStr">
        <is>
          <t>Five9 Inc</t>
        </is>
      </c>
      <c r="C331" t="inlineStr">
        <is>
          <t>FIVN UQ</t>
        </is>
      </c>
      <c r="D331" t="inlineStr">
        <is>
          <t>BKY7X18</t>
        </is>
      </c>
      <c r="E331" t="inlineStr">
        <is>
          <t>US3383071012</t>
        </is>
      </c>
      <c r="F331" t="inlineStr">
        <is>
          <t>338307101</t>
        </is>
      </c>
      <c r="G331" s="1" t="n">
        <v>-3663.292780672</v>
      </c>
      <c r="H331" s="1" t="n">
        <v>19.71</v>
      </c>
      <c r="I331" s="2" t="n">
        <v>-72203.50070704512</v>
      </c>
      <c r="J331" s="3" t="n">
        <v>-0.0012278596137216</v>
      </c>
      <c r="K331" s="4" t="n">
        <v>58804361.59</v>
      </c>
      <c r="L331" s="5" t="n">
        <v>2525001</v>
      </c>
      <c r="M331" s="6" t="n">
        <v>23.28884685</v>
      </c>
      <c r="N331" s="7">
        <f>IF(ISNUMBER(_xll.BDP($C331, "DELTA_MID")),_xll.BDP($C331, "DELTA_MID")," ")</f>
        <v/>
      </c>
      <c r="O331" s="7">
        <f>IF(ISNUMBER(N331),_xll.BDP($C331, "OPT_UNDL_TICKER"),"")</f>
        <v/>
      </c>
      <c r="P331" s="8">
        <f>IF(ISNUMBER(N331),_xll.BDP($C331, "OPT_UNDL_PX")," ")</f>
        <v/>
      </c>
      <c r="Q331" s="7">
        <f>IF(ISNUMBER(N331),+G331*_xll.BDP($C331, "PX_POS_MULT_FACTOR")*P331/K331," ")</f>
        <v/>
      </c>
      <c r="R331" s="8">
        <f>IF(OR($A331="TUA",$A331="TYA"),"",IF(ISNUMBER(_xll.BDP($C331,"DUR_ADJ_OAS_MID")),_xll.BDP($C331,"DUR_ADJ_OAS_MID"),IF(ISNUMBER(_xll.BDP($E331&amp;" ISIN","DUR_ADJ_OAS_MID")),_xll.BDP($E331&amp;" ISIN","DUR_ADJ_OAS_MID")," ")))</f>
        <v/>
      </c>
      <c r="S331" s="7">
        <f>IF(ISNUMBER(N331),Q331*N331,IF(ISNUMBER(R331),J331*R331," "))</f>
        <v/>
      </c>
      <c r="AB331" s="8" t="inlineStr">
        <is>
          <t>UJNKTUB02 00001</t>
        </is>
      </c>
    </row>
    <row r="332">
      <c r="A332" t="inlineStr">
        <is>
          <t>CRDT</t>
        </is>
      </c>
      <c r="B332" t="inlineStr">
        <is>
          <t>FMC Corp</t>
        </is>
      </c>
      <c r="C332" t="inlineStr">
        <is>
          <t>FMC UN</t>
        </is>
      </c>
      <c r="D332" t="inlineStr">
        <is>
          <t>2328603</t>
        </is>
      </c>
      <c r="E332" t="inlineStr">
        <is>
          <t>US3024913036</t>
        </is>
      </c>
      <c r="F332" t="inlineStr">
        <is>
          <t>302491303</t>
        </is>
      </c>
      <c r="G332" s="1" t="n">
        <v>-3521.942463512</v>
      </c>
      <c r="H332" s="1" t="n">
        <v>13.33</v>
      </c>
      <c r="I332" s="2" t="n">
        <v>-46947.49303861496</v>
      </c>
      <c r="J332" s="3" t="n">
        <v>-0.0007983675320879</v>
      </c>
      <c r="K332" s="4" t="n">
        <v>58804361.59</v>
      </c>
      <c r="L332" s="5" t="n">
        <v>2525001</v>
      </c>
      <c r="M332" s="6" t="n">
        <v>23.28884685</v>
      </c>
      <c r="N332" s="7">
        <f>IF(ISNUMBER(_xll.BDP($C332, "DELTA_MID")),_xll.BDP($C332, "DELTA_MID")," ")</f>
        <v/>
      </c>
      <c r="O332" s="7">
        <f>IF(ISNUMBER(N332),_xll.BDP($C332, "OPT_UNDL_TICKER"),"")</f>
        <v/>
      </c>
      <c r="P332" s="8">
        <f>IF(ISNUMBER(N332),_xll.BDP($C332, "OPT_UNDL_PX")," ")</f>
        <v/>
      </c>
      <c r="Q332" s="7">
        <f>IF(ISNUMBER(N332),+G332*_xll.BDP($C332, "PX_POS_MULT_FACTOR")*P332/K332," ")</f>
        <v/>
      </c>
      <c r="R332" s="8">
        <f>IF(OR($A332="TUA",$A332="TYA"),"",IF(ISNUMBER(_xll.BDP($C332,"DUR_ADJ_OAS_MID")),_xll.BDP($C332,"DUR_ADJ_OAS_MID"),IF(ISNUMBER(_xll.BDP($E332&amp;" ISIN","DUR_ADJ_OAS_MID")),_xll.BDP($E332&amp;" ISIN","DUR_ADJ_OAS_MID")," ")))</f>
        <v/>
      </c>
      <c r="S332" s="7">
        <f>IF(ISNUMBER(N332),Q332*N332,IF(ISNUMBER(R332),J332*R332," "))</f>
        <v/>
      </c>
      <c r="AB332" s="8" t="inlineStr">
        <is>
          <t>UJNKTUB02 00001</t>
        </is>
      </c>
    </row>
    <row r="333">
      <c r="A333" t="inlineStr">
        <is>
          <t>CRDT</t>
        </is>
      </c>
      <c r="B333" t="inlineStr">
        <is>
          <t>Graphic Packaging Holding Co</t>
        </is>
      </c>
      <c r="C333" t="inlineStr">
        <is>
          <t>GPK UN</t>
        </is>
      </c>
      <c r="D333" t="inlineStr">
        <is>
          <t>B2Q8249</t>
        </is>
      </c>
      <c r="E333" t="inlineStr">
        <is>
          <t>US3886891015</t>
        </is>
      </c>
      <c r="F333" t="inlineStr">
        <is>
          <t>388689101</t>
        </is>
      </c>
      <c r="G333" s="1" t="n">
        <v>-6272.092668159999</v>
      </c>
      <c r="H333" s="1" t="n">
        <v>15.12</v>
      </c>
      <c r="I333" s="2" t="n">
        <v>-94834.04114257918</v>
      </c>
      <c r="J333" s="3" t="n">
        <v>-0.0016127042038784</v>
      </c>
      <c r="K333" s="4" t="n">
        <v>58804361.59</v>
      </c>
      <c r="L333" s="5" t="n">
        <v>2525001</v>
      </c>
      <c r="M333" s="6" t="n">
        <v>23.28884685</v>
      </c>
      <c r="N333" s="7">
        <f>IF(ISNUMBER(_xll.BDP($C333, "DELTA_MID")),_xll.BDP($C333, "DELTA_MID")," ")</f>
        <v/>
      </c>
      <c r="O333" s="7">
        <f>IF(ISNUMBER(N333),_xll.BDP($C333, "OPT_UNDL_TICKER"),"")</f>
        <v/>
      </c>
      <c r="P333" s="8">
        <f>IF(ISNUMBER(N333),_xll.BDP($C333, "OPT_UNDL_PX")," ")</f>
        <v/>
      </c>
      <c r="Q333" s="7">
        <f>IF(ISNUMBER(N333),+G333*_xll.BDP($C333, "PX_POS_MULT_FACTOR")*P333/K333," ")</f>
        <v/>
      </c>
      <c r="R333" s="8">
        <f>IF(OR($A333="TUA",$A333="TYA"),"",IF(ISNUMBER(_xll.BDP($C333,"DUR_ADJ_OAS_MID")),_xll.BDP($C333,"DUR_ADJ_OAS_MID"),IF(ISNUMBER(_xll.BDP($E333&amp;" ISIN","DUR_ADJ_OAS_MID")),_xll.BDP($E333&amp;" ISIN","DUR_ADJ_OAS_MID")," ")))</f>
        <v/>
      </c>
      <c r="S333" s="7">
        <f>IF(ISNUMBER(N333),Q333*N333,IF(ISNUMBER(R333),J333*R333," "))</f>
        <v/>
      </c>
      <c r="AB333" s="8" t="inlineStr">
        <is>
          <t>UJNKTUB02 00001</t>
        </is>
      </c>
    </row>
    <row r="334">
      <c r="A334" t="inlineStr">
        <is>
          <t>CRDT</t>
        </is>
      </c>
      <c r="B334" t="inlineStr">
        <is>
          <t>ZoomInfo Technologies Inc</t>
        </is>
      </c>
      <c r="C334" t="inlineStr">
        <is>
          <t>GTM UW</t>
        </is>
      </c>
      <c r="D334" t="inlineStr">
        <is>
          <t>BMWF095</t>
        </is>
      </c>
      <c r="E334" t="inlineStr">
        <is>
          <t>US98980F1049</t>
        </is>
      </c>
      <c r="F334" t="inlineStr">
        <is>
          <t>98980F104</t>
        </is>
      </c>
      <c r="G334" s="1" t="n">
        <v>-10551.242325296</v>
      </c>
      <c r="H334" s="1" t="n">
        <v>10.12</v>
      </c>
      <c r="I334" s="2" t="n">
        <v>-106778.5723319955</v>
      </c>
      <c r="J334" s="3" t="n">
        <v>-0.0018158274224025</v>
      </c>
      <c r="K334" s="4" t="n">
        <v>58804361.59</v>
      </c>
      <c r="L334" s="5" t="n">
        <v>2525001</v>
      </c>
      <c r="M334" s="6" t="n">
        <v>23.28884685</v>
      </c>
      <c r="N334" s="7">
        <f>IF(ISNUMBER(_xll.BDP($C334, "DELTA_MID")),_xll.BDP($C334, "DELTA_MID")," ")</f>
        <v/>
      </c>
      <c r="O334" s="7">
        <f>IF(ISNUMBER(N334),_xll.BDP($C334, "OPT_UNDL_TICKER"),"")</f>
        <v/>
      </c>
      <c r="P334" s="8">
        <f>IF(ISNUMBER(N334),_xll.BDP($C334, "OPT_UNDL_PX")," ")</f>
        <v/>
      </c>
      <c r="Q334" s="7">
        <f>IF(ISNUMBER(N334),+G334*_xll.BDP($C334, "PX_POS_MULT_FACTOR")*P334/K334," ")</f>
        <v/>
      </c>
      <c r="R334" s="8">
        <f>IF(OR($A334="TUA",$A334="TYA"),"",IF(ISNUMBER(_xll.BDP($C334,"DUR_ADJ_OAS_MID")),_xll.BDP($C334,"DUR_ADJ_OAS_MID"),IF(ISNUMBER(_xll.BDP($E334&amp;" ISIN","DUR_ADJ_OAS_MID")),_xll.BDP($E334&amp;" ISIN","DUR_ADJ_OAS_MID")," ")))</f>
        <v/>
      </c>
      <c r="S334" s="7">
        <f>IF(ISNUMBER(N334),Q334*N334,IF(ISNUMBER(R334),J334*R334," "))</f>
        <v/>
      </c>
      <c r="AB334" s="8" t="inlineStr">
        <is>
          <t>UJNKTUB02 00001</t>
        </is>
      </c>
    </row>
    <row r="335">
      <c r="A335" t="inlineStr">
        <is>
          <t>CRDT</t>
        </is>
      </c>
      <c r="B335" t="inlineStr">
        <is>
          <t>GXO Logistics Inc</t>
        </is>
      </c>
      <c r="C335" t="inlineStr">
        <is>
          <t>GXO UN</t>
        </is>
      </c>
      <c r="D335" t="inlineStr">
        <is>
          <t>BNNTGF1</t>
        </is>
      </c>
      <c r="E335" t="inlineStr">
        <is>
          <t>US36262G1013</t>
        </is>
      </c>
      <c r="F335" t="inlineStr">
        <is>
          <t>36262G101</t>
        </is>
      </c>
      <c r="G335" s="1" t="n">
        <v>-2021.061666432</v>
      </c>
      <c r="H335" s="1" t="n">
        <v>54.29</v>
      </c>
      <c r="I335" s="2" t="n">
        <v>-109723.4378705933</v>
      </c>
      <c r="J335" s="3" t="n">
        <v>-0.0018659064549601</v>
      </c>
      <c r="K335" s="4" t="n">
        <v>58804361.59</v>
      </c>
      <c r="L335" s="5" t="n">
        <v>2525001</v>
      </c>
      <c r="M335" s="6" t="n">
        <v>23.28884685</v>
      </c>
      <c r="N335" s="7">
        <f>IF(ISNUMBER(_xll.BDP($C335, "DELTA_MID")),_xll.BDP($C335, "DELTA_MID")," ")</f>
        <v/>
      </c>
      <c r="O335" s="7">
        <f>IF(ISNUMBER(N335),_xll.BDP($C335, "OPT_UNDL_TICKER"),"")</f>
        <v/>
      </c>
      <c r="P335" s="8">
        <f>IF(ISNUMBER(N335),_xll.BDP($C335, "OPT_UNDL_PX")," ")</f>
        <v/>
      </c>
      <c r="Q335" s="7">
        <f>IF(ISNUMBER(N335),+G335*_xll.BDP($C335, "PX_POS_MULT_FACTOR")*P335/K335," ")</f>
        <v/>
      </c>
      <c r="R335" s="8">
        <f>IF(OR($A335="TUA",$A335="TYA"),"",IF(ISNUMBER(_xll.BDP($C335,"DUR_ADJ_OAS_MID")),_xll.BDP($C335,"DUR_ADJ_OAS_MID"),IF(ISNUMBER(_xll.BDP($E335&amp;" ISIN","DUR_ADJ_OAS_MID")),_xll.BDP($E335&amp;" ISIN","DUR_ADJ_OAS_MID")," ")))</f>
        <v/>
      </c>
      <c r="S335" s="7">
        <f>IF(ISNUMBER(N335),Q335*N335,IF(ISNUMBER(R335),J335*R335," "))</f>
        <v/>
      </c>
      <c r="AB335" s="8" t="inlineStr">
        <is>
          <t>UJNKTUB02 00001</t>
        </is>
      </c>
    </row>
    <row r="336">
      <c r="A336" t="inlineStr">
        <is>
          <t>CRDT</t>
        </is>
      </c>
      <c r="B336" t="inlineStr">
        <is>
          <t>Huntsman Corp</t>
        </is>
      </c>
      <c r="C336" t="inlineStr">
        <is>
          <t>HUN UN</t>
        </is>
      </c>
      <c r="D336" t="inlineStr">
        <is>
          <t>B0650B9</t>
        </is>
      </c>
      <c r="E336" t="inlineStr">
        <is>
          <t>US4470111075</t>
        </is>
      </c>
      <c r="F336" t="inlineStr">
        <is>
          <t>447011107</t>
        </is>
      </c>
      <c r="G336" s="1" t="n">
        <v>-12964.634453048</v>
      </c>
      <c r="H336" s="1" t="n">
        <v>9.9</v>
      </c>
      <c r="I336" s="2" t="n">
        <v>-128349.8810851752</v>
      </c>
      <c r="J336" s="3" t="n">
        <v>-0.0021826592044322</v>
      </c>
      <c r="K336" s="4" t="n">
        <v>58804361.59</v>
      </c>
      <c r="L336" s="5" t="n">
        <v>2525001</v>
      </c>
      <c r="M336" s="6" t="n">
        <v>23.28884685</v>
      </c>
      <c r="N336" s="7">
        <f>IF(ISNUMBER(_xll.BDP($C336, "DELTA_MID")),_xll.BDP($C336, "DELTA_MID")," ")</f>
        <v/>
      </c>
      <c r="O336" s="7">
        <f>IF(ISNUMBER(N336),_xll.BDP($C336, "OPT_UNDL_TICKER"),"")</f>
        <v/>
      </c>
      <c r="P336" s="8">
        <f>IF(ISNUMBER(N336),_xll.BDP($C336, "OPT_UNDL_PX")," ")</f>
        <v/>
      </c>
      <c r="Q336" s="7">
        <f>IF(ISNUMBER(N336),+G336*_xll.BDP($C336, "PX_POS_MULT_FACTOR")*P336/K336," ")</f>
        <v/>
      </c>
      <c r="R336" s="8">
        <f>IF(OR($A336="TUA",$A336="TYA"),"",IF(ISNUMBER(_xll.BDP($C336,"DUR_ADJ_OAS_MID")),_xll.BDP($C336,"DUR_ADJ_OAS_MID"),IF(ISNUMBER(_xll.BDP($E336&amp;" ISIN","DUR_ADJ_OAS_MID")),_xll.BDP($E336&amp;" ISIN","DUR_ADJ_OAS_MID")," ")))</f>
        <v/>
      </c>
      <c r="S336" s="7">
        <f>IF(ISNUMBER(N336),Q336*N336,IF(ISNUMBER(R336),J336*R336," "))</f>
        <v/>
      </c>
      <c r="AB336" s="8" t="inlineStr">
        <is>
          <t>UJNKTUB02 00001</t>
        </is>
      </c>
    </row>
    <row r="337">
      <c r="A337" t="inlineStr">
        <is>
          <t>CRDT</t>
        </is>
      </c>
      <c r="B337" t="inlineStr">
        <is>
          <t>Iridium Communications Inc</t>
        </is>
      </c>
      <c r="C337" t="inlineStr">
        <is>
          <t>IRDM UW</t>
        </is>
      </c>
      <c r="D337" t="inlineStr">
        <is>
          <t>B2QH310</t>
        </is>
      </c>
      <c r="E337" t="inlineStr">
        <is>
          <t>US46269C1027</t>
        </is>
      </c>
      <c r="F337" t="inlineStr">
        <is>
          <t>46269C102</t>
        </is>
      </c>
      <c r="G337" s="1" t="n">
        <v>-5668.598299936</v>
      </c>
      <c r="H337" s="1" t="n">
        <v>17.4</v>
      </c>
      <c r="I337" s="2" t="n">
        <v>-98633.6104188864</v>
      </c>
      <c r="J337" s="3" t="n">
        <v>-0.0016773179361521</v>
      </c>
      <c r="K337" s="4" t="n">
        <v>58804361.59</v>
      </c>
      <c r="L337" s="5" t="n">
        <v>2525001</v>
      </c>
      <c r="M337" s="6" t="n">
        <v>23.28884685</v>
      </c>
      <c r="N337" s="7">
        <f>IF(ISNUMBER(_xll.BDP($C337, "DELTA_MID")),_xll.BDP($C337, "DELTA_MID")," ")</f>
        <v/>
      </c>
      <c r="O337" s="7">
        <f>IF(ISNUMBER(N337),_xll.BDP($C337, "OPT_UNDL_TICKER"),"")</f>
        <v/>
      </c>
      <c r="P337" s="8">
        <f>IF(ISNUMBER(N337),_xll.BDP($C337, "OPT_UNDL_PX")," ")</f>
        <v/>
      </c>
      <c r="Q337" s="7">
        <f>IF(ISNUMBER(N337),+G337*_xll.BDP($C337, "PX_POS_MULT_FACTOR")*P337/K337," ")</f>
        <v/>
      </c>
      <c r="R337" s="8">
        <f>IF(OR($A337="TUA",$A337="TYA"),"",IF(ISNUMBER(_xll.BDP($C337,"DUR_ADJ_OAS_MID")),_xll.BDP($C337,"DUR_ADJ_OAS_MID"),IF(ISNUMBER(_xll.BDP($E337&amp;" ISIN","DUR_ADJ_OAS_MID")),_xll.BDP($E337&amp;" ISIN","DUR_ADJ_OAS_MID")," ")))</f>
        <v/>
      </c>
      <c r="S337" s="7">
        <f>IF(ISNUMBER(N337),Q337*N337,IF(ISNUMBER(R337),J337*R337," "))</f>
        <v/>
      </c>
      <c r="AB337" s="8" t="inlineStr">
        <is>
          <t>UJNKTUB02 00001</t>
        </is>
      </c>
    </row>
    <row r="338">
      <c r="A338" t="inlineStr">
        <is>
          <t>CRDT</t>
        </is>
      </c>
      <c r="B338" t="inlineStr">
        <is>
          <t>Jazz Pharmaceuticals PLC</t>
        </is>
      </c>
      <c r="C338" t="inlineStr">
        <is>
          <t>JAZZ UW</t>
        </is>
      </c>
      <c r="D338" t="inlineStr">
        <is>
          <t>B4Q5ZN4</t>
        </is>
      </c>
      <c r="E338" t="inlineStr">
        <is>
          <t>IE00B4Q5ZN47</t>
        </is>
      </c>
      <c r="G338" s="1" t="n">
        <v>-799.548568944</v>
      </c>
      <c r="H338" s="1" t="n">
        <v>170.8</v>
      </c>
      <c r="I338" s="2" t="n">
        <v>-136562.8955756352</v>
      </c>
      <c r="J338" s="3" t="n">
        <v>-0.0023223259615976</v>
      </c>
      <c r="K338" s="4" t="n">
        <v>58804361.59</v>
      </c>
      <c r="L338" s="5" t="n">
        <v>2525001</v>
      </c>
      <c r="M338" s="6" t="n">
        <v>23.28884685</v>
      </c>
      <c r="N338" s="7">
        <f>IF(ISNUMBER(_xll.BDP($C338, "DELTA_MID")),_xll.BDP($C338, "DELTA_MID")," ")</f>
        <v/>
      </c>
      <c r="O338" s="7">
        <f>IF(ISNUMBER(N338),_xll.BDP($C338, "OPT_UNDL_TICKER"),"")</f>
        <v/>
      </c>
      <c r="P338" s="8">
        <f>IF(ISNUMBER(N338),_xll.BDP($C338, "OPT_UNDL_PX")," ")</f>
        <v/>
      </c>
      <c r="Q338" s="7">
        <f>IF(ISNUMBER(N338),+G338*_xll.BDP($C338, "PX_POS_MULT_FACTOR")*P338/K338," ")</f>
        <v/>
      </c>
      <c r="R338" s="8">
        <f>IF(OR($A338="TUA",$A338="TYA"),"",IF(ISNUMBER(_xll.BDP($C338,"DUR_ADJ_OAS_MID")),_xll.BDP($C338,"DUR_ADJ_OAS_MID"),IF(ISNUMBER(_xll.BDP($E338&amp;" ISIN","DUR_ADJ_OAS_MID")),_xll.BDP($E338&amp;" ISIN","DUR_ADJ_OAS_MID")," ")))</f>
        <v/>
      </c>
      <c r="S338" s="7">
        <f>IF(ISNUMBER(N338),Q338*N338,IF(ISNUMBER(R338),J338*R338," "))</f>
        <v/>
      </c>
      <c r="AB338" s="8" t="inlineStr">
        <is>
          <t>UJNKTUB02 00001</t>
        </is>
      </c>
    </row>
    <row r="339">
      <c r="A339" t="inlineStr">
        <is>
          <t>CRDT</t>
        </is>
      </c>
      <c r="B339" t="inlineStr">
        <is>
          <t>JetBlue Airways Corp</t>
        </is>
      </c>
      <c r="C339" t="inlineStr">
        <is>
          <t>JBLU UW</t>
        </is>
      </c>
      <c r="D339" t="inlineStr">
        <is>
          <t>2852760</t>
        </is>
      </c>
      <c r="E339" t="inlineStr">
        <is>
          <t>US4771431016</t>
        </is>
      </c>
      <c r="F339" t="inlineStr">
        <is>
          <t>477143101</t>
        </is>
      </c>
      <c r="G339" s="1" t="n">
        <v>-11646.382829128</v>
      </c>
      <c r="H339" s="1" t="n">
        <v>4.74</v>
      </c>
      <c r="I339" s="2" t="n">
        <v>-55203.85461006672</v>
      </c>
      <c r="J339" s="3" t="n">
        <v>-0.0009387714298296</v>
      </c>
      <c r="K339" s="4" t="n">
        <v>58804361.59</v>
      </c>
      <c r="L339" s="5" t="n">
        <v>2525001</v>
      </c>
      <c r="M339" s="6" t="n">
        <v>23.28884685</v>
      </c>
      <c r="N339" s="7">
        <f>IF(ISNUMBER(_xll.BDP($C339, "DELTA_MID")),_xll.BDP($C339, "DELTA_MID")," ")</f>
        <v/>
      </c>
      <c r="O339" s="7">
        <f>IF(ISNUMBER(N339),_xll.BDP($C339, "OPT_UNDL_TICKER"),"")</f>
        <v/>
      </c>
      <c r="P339" s="8">
        <f>IF(ISNUMBER(N339),_xll.BDP($C339, "OPT_UNDL_PX")," ")</f>
        <v/>
      </c>
      <c r="Q339" s="7">
        <f>IF(ISNUMBER(N339),+G339*_xll.BDP($C339, "PX_POS_MULT_FACTOR")*P339/K339," ")</f>
        <v/>
      </c>
      <c r="R339" s="8">
        <f>IF(OR($A339="TUA",$A339="TYA"),"",IF(ISNUMBER(_xll.BDP($C339,"DUR_ADJ_OAS_MID")),_xll.BDP($C339,"DUR_ADJ_OAS_MID"),IF(ISNUMBER(_xll.BDP($E339&amp;" ISIN","DUR_ADJ_OAS_MID")),_xll.BDP($E339&amp;" ISIN","DUR_ADJ_OAS_MID")," ")))</f>
        <v/>
      </c>
      <c r="S339" s="7">
        <f>IF(ISNUMBER(N339),Q339*N339,IF(ISNUMBER(R339),J339*R339," "))</f>
        <v/>
      </c>
      <c r="AB339" s="8" t="inlineStr">
        <is>
          <t>UJNKTUB02 00001</t>
        </is>
      </c>
    </row>
    <row r="340">
      <c r="A340" t="inlineStr">
        <is>
          <t>CRDT</t>
        </is>
      </c>
      <c r="B340" t="inlineStr">
        <is>
          <t>Kyndryl Holdings Inc</t>
        </is>
      </c>
      <c r="C340" t="inlineStr">
        <is>
          <t>KD UN</t>
        </is>
      </c>
      <c r="D340" t="inlineStr">
        <is>
          <t>BP6JW21</t>
        </is>
      </c>
      <c r="E340" t="inlineStr">
        <is>
          <t>US50155Q1004</t>
        </is>
      </c>
      <c r="F340" t="inlineStr">
        <is>
          <t>50155Q100</t>
        </is>
      </c>
      <c r="G340" s="1" t="n">
        <v>-3882.900445976</v>
      </c>
      <c r="H340" s="1" t="n">
        <v>27.28</v>
      </c>
      <c r="I340" s="2" t="n">
        <v>-105925.5241662253</v>
      </c>
      <c r="J340" s="3" t="n">
        <v>-0.0018013208765833</v>
      </c>
      <c r="K340" s="4" t="n">
        <v>58804361.59</v>
      </c>
      <c r="L340" s="5" t="n">
        <v>2525001</v>
      </c>
      <c r="M340" s="6" t="n">
        <v>23.28884685</v>
      </c>
      <c r="N340" s="7">
        <f>IF(ISNUMBER(_xll.BDP($C340, "DELTA_MID")),_xll.BDP($C340, "DELTA_MID")," ")</f>
        <v/>
      </c>
      <c r="O340" s="7">
        <f>IF(ISNUMBER(N340),_xll.BDP($C340, "OPT_UNDL_TICKER"),"")</f>
        <v/>
      </c>
      <c r="P340" s="8">
        <f>IF(ISNUMBER(N340),_xll.BDP($C340, "OPT_UNDL_PX")," ")</f>
        <v/>
      </c>
      <c r="Q340" s="7">
        <f>IF(ISNUMBER(N340),+G340*_xll.BDP($C340, "PX_POS_MULT_FACTOR")*P340/K340," ")</f>
        <v/>
      </c>
      <c r="R340" s="8">
        <f>IF(OR($A340="TUA",$A340="TYA"),"",IF(ISNUMBER(_xll.BDP($C340,"DUR_ADJ_OAS_MID")),_xll.BDP($C340,"DUR_ADJ_OAS_MID"),IF(ISNUMBER(_xll.BDP($E340&amp;" ISIN","DUR_ADJ_OAS_MID")),_xll.BDP($E340&amp;" ISIN","DUR_ADJ_OAS_MID")," ")))</f>
        <v/>
      </c>
      <c r="S340" s="7">
        <f>IF(ISNUMBER(N340),Q340*N340,IF(ISNUMBER(R340),J340*R340," "))</f>
        <v/>
      </c>
      <c r="AB340" s="8" t="inlineStr">
        <is>
          <t>UJNKTUB02 00001</t>
        </is>
      </c>
    </row>
    <row r="341">
      <c r="A341" t="inlineStr">
        <is>
          <t>CRDT</t>
        </is>
      </c>
      <c r="B341" t="inlineStr">
        <is>
          <t>Lithia Motors Inc</t>
        </is>
      </c>
      <c r="C341" t="inlineStr">
        <is>
          <t>LAD UN</t>
        </is>
      </c>
      <c r="D341" t="inlineStr">
        <is>
          <t>2515030</t>
        </is>
      </c>
      <c r="E341" t="inlineStr">
        <is>
          <t>US5367971034</t>
        </is>
      </c>
      <c r="F341" t="inlineStr">
        <is>
          <t>536797103</t>
        </is>
      </c>
      <c r="G341" s="1" t="n">
        <v>-358.8945096319999</v>
      </c>
      <c r="H341" s="1" t="n">
        <v>345.41</v>
      </c>
      <c r="I341" s="2" t="n">
        <v>-123965.7525719891</v>
      </c>
      <c r="J341" s="3" t="n">
        <v>-0.0021081047259098</v>
      </c>
      <c r="K341" s="4" t="n">
        <v>58804361.59</v>
      </c>
      <c r="L341" s="5" t="n">
        <v>2525001</v>
      </c>
      <c r="M341" s="6" t="n">
        <v>23.28884685</v>
      </c>
      <c r="N341" s="7">
        <f>IF(ISNUMBER(_xll.BDP($C341, "DELTA_MID")),_xll.BDP($C341, "DELTA_MID")," ")</f>
        <v/>
      </c>
      <c r="O341" s="7">
        <f>IF(ISNUMBER(N341),_xll.BDP($C341, "OPT_UNDL_TICKER"),"")</f>
        <v/>
      </c>
      <c r="P341" s="8">
        <f>IF(ISNUMBER(N341),_xll.BDP($C341, "OPT_UNDL_PX")," ")</f>
        <v/>
      </c>
      <c r="Q341" s="7">
        <f>IF(ISNUMBER(N341),+G341*_xll.BDP($C341, "PX_POS_MULT_FACTOR")*P341/K341," ")</f>
        <v/>
      </c>
      <c r="R341" s="8">
        <f>IF(OR($A341="TUA",$A341="TYA"),"",IF(ISNUMBER(_xll.BDP($C341,"DUR_ADJ_OAS_MID")),_xll.BDP($C341,"DUR_ADJ_OAS_MID"),IF(ISNUMBER(_xll.BDP($E341&amp;" ISIN","DUR_ADJ_OAS_MID")),_xll.BDP($E341&amp;" ISIN","DUR_ADJ_OAS_MID")," ")))</f>
        <v/>
      </c>
      <c r="S341" s="7">
        <f>IF(ISNUMBER(N341),Q341*N341,IF(ISNUMBER(R341),J341*R341," "))</f>
        <v/>
      </c>
      <c r="AB341" s="8" t="inlineStr">
        <is>
          <t>UJNKTUB02 00001</t>
        </is>
      </c>
    </row>
    <row r="342">
      <c r="A342" t="inlineStr">
        <is>
          <t>CRDT</t>
        </is>
      </c>
      <c r="B342" t="inlineStr">
        <is>
          <t>Liberty Global Ltd</t>
        </is>
      </c>
      <c r="C342" t="inlineStr">
        <is>
          <t>LBTYA UW</t>
        </is>
      </c>
      <c r="D342" t="inlineStr">
        <is>
          <t>BS71B31</t>
        </is>
      </c>
      <c r="E342" t="inlineStr">
        <is>
          <t>BMG611881019</t>
        </is>
      </c>
      <c r="G342" s="1" t="n">
        <v>-5491.035068503999</v>
      </c>
      <c r="H342" s="1" t="n">
        <v>11.14</v>
      </c>
      <c r="I342" s="2" t="n">
        <v>-61170.13066313456</v>
      </c>
      <c r="J342" s="3" t="n">
        <v>-0.0010402311836939</v>
      </c>
      <c r="K342" s="4" t="n">
        <v>58804361.59</v>
      </c>
      <c r="L342" s="5" t="n">
        <v>2525001</v>
      </c>
      <c r="M342" s="6" t="n">
        <v>23.28884685</v>
      </c>
      <c r="N342" s="7">
        <f>IF(ISNUMBER(_xll.BDP($C342, "DELTA_MID")),_xll.BDP($C342, "DELTA_MID")," ")</f>
        <v/>
      </c>
      <c r="O342" s="7">
        <f>IF(ISNUMBER(N342),_xll.BDP($C342, "OPT_UNDL_TICKER"),"")</f>
        <v/>
      </c>
      <c r="P342" s="8">
        <f>IF(ISNUMBER(N342),_xll.BDP($C342, "OPT_UNDL_PX")," ")</f>
        <v/>
      </c>
      <c r="Q342" s="7">
        <f>IF(ISNUMBER(N342),+G342*_xll.BDP($C342, "PX_POS_MULT_FACTOR")*P342/K342," ")</f>
        <v/>
      </c>
      <c r="R342" s="8">
        <f>IF(OR($A342="TUA",$A342="TYA"),"",IF(ISNUMBER(_xll.BDP($C342,"DUR_ADJ_OAS_MID")),_xll.BDP($C342,"DUR_ADJ_OAS_MID"),IF(ISNUMBER(_xll.BDP($E342&amp;" ISIN","DUR_ADJ_OAS_MID")),_xll.BDP($E342&amp;" ISIN","DUR_ADJ_OAS_MID")," ")))</f>
        <v/>
      </c>
      <c r="S342" s="7">
        <f>IF(ISNUMBER(N342),Q342*N342,IF(ISNUMBER(R342),J342*R342," "))</f>
        <v/>
      </c>
      <c r="AB342" s="8" t="inlineStr">
        <is>
          <t>UJNKTUB02 00001</t>
        </is>
      </c>
    </row>
    <row r="343">
      <c r="A343" t="inlineStr">
        <is>
          <t>CRDT</t>
        </is>
      </c>
      <c r="B343" t="inlineStr">
        <is>
          <t>Liberty Global Ltd</t>
        </is>
      </c>
      <c r="C343" t="inlineStr">
        <is>
          <t>LBTYK UW</t>
        </is>
      </c>
      <c r="D343" t="inlineStr">
        <is>
          <t>BS71BR5</t>
        </is>
      </c>
      <c r="E343" t="inlineStr">
        <is>
          <t>BMG611881274</t>
        </is>
      </c>
      <c r="G343" s="1" t="n">
        <v>-4310.571404304</v>
      </c>
      <c r="H343" s="1" t="n">
        <v>11.03</v>
      </c>
      <c r="I343" s="2" t="n">
        <v>-47545.60258947312</v>
      </c>
      <c r="J343" s="3" t="n">
        <v>-0.0008085387087606</v>
      </c>
      <c r="K343" s="4" t="n">
        <v>58804361.59</v>
      </c>
      <c r="L343" s="5" t="n">
        <v>2525001</v>
      </c>
      <c r="M343" s="6" t="n">
        <v>23.28884685</v>
      </c>
      <c r="N343" s="7">
        <f>IF(ISNUMBER(_xll.BDP($C343, "DELTA_MID")),_xll.BDP($C343, "DELTA_MID")," ")</f>
        <v/>
      </c>
      <c r="O343" s="7">
        <f>IF(ISNUMBER(N343),_xll.BDP($C343, "OPT_UNDL_TICKER"),"")</f>
        <v/>
      </c>
      <c r="P343" s="8">
        <f>IF(ISNUMBER(N343),_xll.BDP($C343, "OPT_UNDL_PX")," ")</f>
        <v/>
      </c>
      <c r="Q343" s="7">
        <f>IF(ISNUMBER(N343),+G343*_xll.BDP($C343, "PX_POS_MULT_FACTOR")*P343/K343," ")</f>
        <v/>
      </c>
      <c r="R343" s="8">
        <f>IF(OR($A343="TUA",$A343="TYA"),"",IF(ISNUMBER(_xll.BDP($C343,"DUR_ADJ_OAS_MID")),_xll.BDP($C343,"DUR_ADJ_OAS_MID"),IF(ISNUMBER(_xll.BDP($E343&amp;" ISIN","DUR_ADJ_OAS_MID")),_xll.BDP($E343&amp;" ISIN","DUR_ADJ_OAS_MID")," ")))</f>
        <v/>
      </c>
      <c r="S343" s="7">
        <f>IF(ISNUMBER(N343),Q343*N343,IF(ISNUMBER(R343),J343*R343," "))</f>
        <v/>
      </c>
      <c r="AB343" s="8" t="inlineStr">
        <is>
          <t>UJNKTUB02 00001</t>
        </is>
      </c>
    </row>
    <row r="344">
      <c r="A344" t="inlineStr">
        <is>
          <t>CRDT</t>
        </is>
      </c>
      <c r="B344" t="inlineStr">
        <is>
          <t>Lumentum Holdings Inc</t>
        </is>
      </c>
      <c r="C344" t="inlineStr">
        <is>
          <t>LITE UW</t>
        </is>
      </c>
      <c r="D344" t="inlineStr">
        <is>
          <t>BYM9ZP2</t>
        </is>
      </c>
      <c r="E344" t="inlineStr">
        <is>
          <t>US55024U1097</t>
        </is>
      </c>
      <c r="F344" t="inlineStr">
        <is>
          <t>55024U109</t>
        </is>
      </c>
      <c r="G344" s="1" t="n">
        <v>-564.8118504399999</v>
      </c>
      <c r="H344" s="1" t="n">
        <v>395.92</v>
      </c>
      <c r="I344" s="2" t="n">
        <v>-223620.3078262048</v>
      </c>
      <c r="J344" s="3" t="n">
        <v>-0.0038027843816305</v>
      </c>
      <c r="K344" s="4" t="n">
        <v>58804361.59</v>
      </c>
      <c r="L344" s="5" t="n">
        <v>2525001</v>
      </c>
      <c r="M344" s="6" t="n">
        <v>23.28884685</v>
      </c>
      <c r="N344" s="7">
        <f>IF(ISNUMBER(_xll.BDP($C344, "DELTA_MID")),_xll.BDP($C344, "DELTA_MID")," ")</f>
        <v/>
      </c>
      <c r="O344" s="7">
        <f>IF(ISNUMBER(N344),_xll.BDP($C344, "OPT_UNDL_TICKER"),"")</f>
        <v/>
      </c>
      <c r="P344" s="8">
        <f>IF(ISNUMBER(N344),_xll.BDP($C344, "OPT_UNDL_PX")," ")</f>
        <v/>
      </c>
      <c r="Q344" s="7">
        <f>IF(ISNUMBER(N344),+G344*_xll.BDP($C344, "PX_POS_MULT_FACTOR")*P344/K344," ")</f>
        <v/>
      </c>
      <c r="R344" s="8">
        <f>IF(OR($A344="TUA",$A344="TYA"),"",IF(ISNUMBER(_xll.BDP($C344,"DUR_ADJ_OAS_MID")),_xll.BDP($C344,"DUR_ADJ_OAS_MID"),IF(ISNUMBER(_xll.BDP($E344&amp;" ISIN","DUR_ADJ_OAS_MID")),_xll.BDP($E344&amp;" ISIN","DUR_ADJ_OAS_MID")," ")))</f>
        <v/>
      </c>
      <c r="S344" s="7">
        <f>IF(ISNUMBER(N344),Q344*N344,IF(ISNUMBER(R344),J344*R344," "))</f>
        <v/>
      </c>
      <c r="AB344" s="8" t="inlineStr">
        <is>
          <t>UJNKTUB02 00001</t>
        </is>
      </c>
    </row>
    <row r="345">
      <c r="A345" t="inlineStr">
        <is>
          <t>CRDT</t>
        </is>
      </c>
      <c r="B345" t="inlineStr">
        <is>
          <t>Southwest Airlines Co</t>
        </is>
      </c>
      <c r="C345" t="inlineStr">
        <is>
          <t>LUV UN</t>
        </is>
      </c>
      <c r="D345" t="inlineStr">
        <is>
          <t>2831543</t>
        </is>
      </c>
      <c r="E345" t="inlineStr">
        <is>
          <t>US8447411088</t>
        </is>
      </c>
      <c r="F345" t="inlineStr">
        <is>
          <t>844741108</t>
        </is>
      </c>
      <c r="G345" s="1" t="n">
        <v>-3341.230994776</v>
      </c>
      <c r="H345" s="1" t="n">
        <v>41.48</v>
      </c>
      <c r="I345" s="2" t="n">
        <v>-138594.2616633085</v>
      </c>
      <c r="J345" s="3" t="n">
        <v>-0.0023568704415095</v>
      </c>
      <c r="K345" s="4" t="n">
        <v>58804361.59</v>
      </c>
      <c r="L345" s="5" t="n">
        <v>2525001</v>
      </c>
      <c r="M345" s="6" t="n">
        <v>23.28884685</v>
      </c>
      <c r="N345" s="7">
        <f>IF(ISNUMBER(_xll.BDP($C345, "DELTA_MID")),_xll.BDP($C345, "DELTA_MID")," ")</f>
        <v/>
      </c>
      <c r="O345" s="7">
        <f>IF(ISNUMBER(N345),_xll.BDP($C345, "OPT_UNDL_TICKER"),"")</f>
        <v/>
      </c>
      <c r="P345" s="8">
        <f>IF(ISNUMBER(N345),_xll.BDP($C345, "OPT_UNDL_PX")," ")</f>
        <v/>
      </c>
      <c r="Q345" s="7">
        <f>IF(ISNUMBER(N345),+G345*_xll.BDP($C345, "PX_POS_MULT_FACTOR")*P345/K345," ")</f>
        <v/>
      </c>
      <c r="R345" s="8">
        <f>IF(OR($A345="TUA",$A345="TYA"),"",IF(ISNUMBER(_xll.BDP($C345,"DUR_ADJ_OAS_MID")),_xll.BDP($C345,"DUR_ADJ_OAS_MID"),IF(ISNUMBER(_xll.BDP($E345&amp;" ISIN","DUR_ADJ_OAS_MID")),_xll.BDP($E345&amp;" ISIN","DUR_ADJ_OAS_MID")," ")))</f>
        <v/>
      </c>
      <c r="S345" s="7">
        <f>IF(ISNUMBER(N345),Q345*N345,IF(ISNUMBER(R345),J345*R345," "))</f>
        <v/>
      </c>
      <c r="AB345" s="8" t="inlineStr">
        <is>
          <t>UJNKTUB02 00001</t>
        </is>
      </c>
    </row>
    <row r="346">
      <c r="A346" t="inlineStr">
        <is>
          <t>CRDT</t>
        </is>
      </c>
      <c r="B346" t="inlineStr">
        <is>
          <t>Macy's Inc</t>
        </is>
      </c>
      <c r="C346" t="inlineStr">
        <is>
          <t>M UN</t>
        </is>
      </c>
      <c r="D346" t="inlineStr">
        <is>
          <t>2345022</t>
        </is>
      </c>
      <c r="E346" t="inlineStr">
        <is>
          <t>US55616P1049</t>
        </is>
      </c>
      <c r="F346" t="inlineStr">
        <is>
          <t>55616P104</t>
        </is>
      </c>
      <c r="G346" s="1" t="n">
        <v>-5309.376692575999</v>
      </c>
      <c r="H346" s="1" t="n">
        <v>22.32</v>
      </c>
      <c r="I346" s="2" t="n">
        <v>-118505.2877782963</v>
      </c>
      <c r="J346" s="3" t="n">
        <v>-0.0020152465663099</v>
      </c>
      <c r="K346" s="4" t="n">
        <v>58804361.59</v>
      </c>
      <c r="L346" s="5" t="n">
        <v>2525001</v>
      </c>
      <c r="M346" s="6" t="n">
        <v>23.28884685</v>
      </c>
      <c r="N346" s="7">
        <f>IF(ISNUMBER(_xll.BDP($C346, "DELTA_MID")),_xll.BDP($C346, "DELTA_MID")," ")</f>
        <v/>
      </c>
      <c r="O346" s="7">
        <f>IF(ISNUMBER(N346),_xll.BDP($C346, "OPT_UNDL_TICKER"),"")</f>
        <v/>
      </c>
      <c r="P346" s="8">
        <f>IF(ISNUMBER(N346),_xll.BDP($C346, "OPT_UNDL_PX")," ")</f>
        <v/>
      </c>
      <c r="Q346" s="7">
        <f>IF(ISNUMBER(N346),+G346*_xll.BDP($C346, "PX_POS_MULT_FACTOR")*P346/K346," ")</f>
        <v/>
      </c>
      <c r="R346" s="8">
        <f>IF(OR($A346="TUA",$A346="TYA"),"",IF(ISNUMBER(_xll.BDP($C346,"DUR_ADJ_OAS_MID")),_xll.BDP($C346,"DUR_ADJ_OAS_MID"),IF(ISNUMBER(_xll.BDP($E346&amp;" ISIN","DUR_ADJ_OAS_MID")),_xll.BDP($E346&amp;" ISIN","DUR_ADJ_OAS_MID")," ")))</f>
        <v/>
      </c>
      <c r="S346" s="7">
        <f>IF(ISNUMBER(N346),Q346*N346,IF(ISNUMBER(R346),J346*R346," "))</f>
        <v/>
      </c>
      <c r="AB346" s="8" t="inlineStr">
        <is>
          <t>UJNKTUB02 00001</t>
        </is>
      </c>
    </row>
    <row r="347">
      <c r="A347" t="inlineStr">
        <is>
          <t>CRDT</t>
        </is>
      </c>
      <c r="B347" t="inlineStr">
        <is>
          <t>ManpowerGroup Inc</t>
        </is>
      </c>
      <c r="C347" t="inlineStr">
        <is>
          <t>MAN UN</t>
        </is>
      </c>
      <c r="D347" t="inlineStr">
        <is>
          <t>2562490</t>
        </is>
      </c>
      <c r="E347" t="inlineStr">
        <is>
          <t>US56418H1005</t>
        </is>
      </c>
      <c r="F347" t="inlineStr">
        <is>
          <t>56418H100</t>
        </is>
      </c>
      <c r="G347" s="1" t="n">
        <v>-2863.457296264</v>
      </c>
      <c r="H347" s="1" t="n">
        <v>29.35</v>
      </c>
      <c r="I347" s="2" t="n">
        <v>-84042.4716453484</v>
      </c>
      <c r="J347" s="3" t="n">
        <v>-0.0014291877230351</v>
      </c>
      <c r="K347" s="4" t="n">
        <v>58804361.59</v>
      </c>
      <c r="L347" s="5" t="n">
        <v>2525001</v>
      </c>
      <c r="M347" s="6" t="n">
        <v>23.28884685</v>
      </c>
      <c r="N347" s="7">
        <f>IF(ISNUMBER(_xll.BDP($C347, "DELTA_MID")),_xll.BDP($C347, "DELTA_MID")," ")</f>
        <v/>
      </c>
      <c r="O347" s="7">
        <f>IF(ISNUMBER(N347),_xll.BDP($C347, "OPT_UNDL_TICKER"),"")</f>
        <v/>
      </c>
      <c r="P347" s="8">
        <f>IF(ISNUMBER(N347),_xll.BDP($C347, "OPT_UNDL_PX")," ")</f>
        <v/>
      </c>
      <c r="Q347" s="7">
        <f>IF(ISNUMBER(N347),+G347*_xll.BDP($C347, "PX_POS_MULT_FACTOR")*P347/K347," ")</f>
        <v/>
      </c>
      <c r="R347" s="8">
        <f>IF(OR($A347="TUA",$A347="TYA"),"",IF(ISNUMBER(_xll.BDP($C347,"DUR_ADJ_OAS_MID")),_xll.BDP($C347,"DUR_ADJ_OAS_MID"),IF(ISNUMBER(_xll.BDP($E347&amp;" ISIN","DUR_ADJ_OAS_MID")),_xll.BDP($E347&amp;" ISIN","DUR_ADJ_OAS_MID")," ")))</f>
        <v/>
      </c>
      <c r="S347" s="7">
        <f>IF(ISNUMBER(N347),Q347*N347,IF(ISNUMBER(R347),J347*R347," "))</f>
        <v/>
      </c>
      <c r="AB347" s="8" t="inlineStr">
        <is>
          <t>UJNKTUB02 00001</t>
        </is>
      </c>
    </row>
    <row r="348">
      <c r="A348" t="inlineStr">
        <is>
          <t>CRDT</t>
        </is>
      </c>
      <c r="B348" t="inlineStr">
        <is>
          <t>MGM Resorts International</t>
        </is>
      </c>
      <c r="C348" t="inlineStr">
        <is>
          <t>MGM UN</t>
        </is>
      </c>
      <c r="D348" t="inlineStr">
        <is>
          <t>2547419</t>
        </is>
      </c>
      <c r="E348" t="inlineStr">
        <is>
          <t>US5529531015</t>
        </is>
      </c>
      <c r="F348" t="inlineStr">
        <is>
          <t>552953101</t>
        </is>
      </c>
      <c r="G348" s="1" t="n">
        <v>-3435.142350376</v>
      </c>
      <c r="H348" s="1" t="n">
        <v>37.09</v>
      </c>
      <c r="I348" s="2" t="n">
        <v>-127409.4297754458</v>
      </c>
      <c r="J348" s="3" t="n">
        <v>-0.0021666663208382</v>
      </c>
      <c r="K348" s="4" t="n">
        <v>58804361.59</v>
      </c>
      <c r="L348" s="5" t="n">
        <v>2525001</v>
      </c>
      <c r="M348" s="6" t="n">
        <v>23.28884685</v>
      </c>
      <c r="N348" s="7">
        <f>IF(ISNUMBER(_xll.BDP($C348, "DELTA_MID")),_xll.BDP($C348, "DELTA_MID")," ")</f>
        <v/>
      </c>
      <c r="O348" s="7">
        <f>IF(ISNUMBER(N348),_xll.BDP($C348, "OPT_UNDL_TICKER"),"")</f>
        <v/>
      </c>
      <c r="P348" s="8">
        <f>IF(ISNUMBER(N348),_xll.BDP($C348, "OPT_UNDL_PX")," ")</f>
        <v/>
      </c>
      <c r="Q348" s="7">
        <f>IF(ISNUMBER(N348),+G348*_xll.BDP($C348, "PX_POS_MULT_FACTOR")*P348/K348," ")</f>
        <v/>
      </c>
      <c r="R348" s="8">
        <f>IF(OR($A348="TUA",$A348="TYA"),"",IF(ISNUMBER(_xll.BDP($C348,"DUR_ADJ_OAS_MID")),_xll.BDP($C348,"DUR_ADJ_OAS_MID"),IF(ISNUMBER(_xll.BDP($E348&amp;" ISIN","DUR_ADJ_OAS_MID")),_xll.BDP($E348&amp;" ISIN","DUR_ADJ_OAS_MID")," ")))</f>
        <v/>
      </c>
      <c r="S348" s="7">
        <f>IF(ISNUMBER(N348),Q348*N348,IF(ISNUMBER(R348),J348*R348," "))</f>
        <v/>
      </c>
      <c r="AB348" s="8" t="inlineStr">
        <is>
          <t>UJNKTUB02 00001</t>
        </is>
      </c>
    </row>
    <row r="349">
      <c r="A349" t="inlineStr">
        <is>
          <t>CRDT</t>
        </is>
      </c>
      <c r="B349" t="inlineStr">
        <is>
          <t>MKS Inc</t>
        </is>
      </c>
      <c r="C349" t="inlineStr">
        <is>
          <t>MKSI UW</t>
        </is>
      </c>
      <c r="D349" t="inlineStr">
        <is>
          <t>2404871</t>
        </is>
      </c>
      <c r="E349" t="inlineStr">
        <is>
          <t>US55306N1046</t>
        </is>
      </c>
      <c r="F349" t="inlineStr">
        <is>
          <t>55306N104</t>
        </is>
      </c>
      <c r="G349" s="1" t="n">
        <v>-799.5228773600001</v>
      </c>
      <c r="H349" s="1" t="n">
        <v>163.4</v>
      </c>
      <c r="I349" s="2" t="n">
        <v>-130642.038160624</v>
      </c>
      <c r="J349" s="3" t="n">
        <v>-0.0022216385762589</v>
      </c>
      <c r="K349" s="4" t="n">
        <v>58804361.59</v>
      </c>
      <c r="L349" s="5" t="n">
        <v>2525001</v>
      </c>
      <c r="M349" s="6" t="n">
        <v>23.28884685</v>
      </c>
      <c r="N349" s="7">
        <f>IF(ISNUMBER(_xll.BDP($C349, "DELTA_MID")),_xll.BDP($C349, "DELTA_MID")," ")</f>
        <v/>
      </c>
      <c r="O349" s="7">
        <f>IF(ISNUMBER(N349),_xll.BDP($C349, "OPT_UNDL_TICKER"),"")</f>
        <v/>
      </c>
      <c r="P349" s="8">
        <f>IF(ISNUMBER(N349),_xll.BDP($C349, "OPT_UNDL_PX")," ")</f>
        <v/>
      </c>
      <c r="Q349" s="7">
        <f>IF(ISNUMBER(N349),+G349*_xll.BDP($C349, "PX_POS_MULT_FACTOR")*P349/K349," ")</f>
        <v/>
      </c>
      <c r="R349" s="8">
        <f>IF(OR($A349="TUA",$A349="TYA"),"",IF(ISNUMBER(_xll.BDP($C349,"DUR_ADJ_OAS_MID")),_xll.BDP($C349,"DUR_ADJ_OAS_MID"),IF(ISNUMBER(_xll.BDP($E349&amp;" ISIN","DUR_ADJ_OAS_MID")),_xll.BDP($E349&amp;" ISIN","DUR_ADJ_OAS_MID")," ")))</f>
        <v/>
      </c>
      <c r="S349" s="7">
        <f>IF(ISNUMBER(N349),Q349*N349,IF(ISNUMBER(R349),J349*R349," "))</f>
        <v/>
      </c>
      <c r="AB349" s="8" t="inlineStr">
        <is>
          <t>UJNKTUB02 00001</t>
        </is>
      </c>
    </row>
    <row r="350">
      <c r="A350" t="inlineStr">
        <is>
          <t>CRDT</t>
        </is>
      </c>
      <c r="B350" t="inlineStr">
        <is>
          <t>Mosaic Co/The</t>
        </is>
      </c>
      <c r="C350" t="inlineStr">
        <is>
          <t>MOS UN</t>
        </is>
      </c>
      <c r="D350" t="inlineStr">
        <is>
          <t>B3NPHP6</t>
        </is>
      </c>
      <c r="E350" t="inlineStr">
        <is>
          <t>US61945C1036</t>
        </is>
      </c>
      <c r="F350" t="inlineStr">
        <is>
          <t>61945C103</t>
        </is>
      </c>
      <c r="G350" s="1" t="n">
        <v>-2802.368349128</v>
      </c>
      <c r="H350" s="1" t="n">
        <v>24.24</v>
      </c>
      <c r="I350" s="2" t="n">
        <v>-67929.40878286272</v>
      </c>
      <c r="J350" s="3" t="n">
        <v>-0.0011551763669587</v>
      </c>
      <c r="K350" s="4" t="n">
        <v>58804361.59</v>
      </c>
      <c r="L350" s="5" t="n">
        <v>2525001</v>
      </c>
      <c r="M350" s="6" t="n">
        <v>23.28884685</v>
      </c>
      <c r="N350" s="7">
        <f>IF(ISNUMBER(_xll.BDP($C350, "DELTA_MID")),_xll.BDP($C350, "DELTA_MID")," ")</f>
        <v/>
      </c>
      <c r="O350" s="7">
        <f>IF(ISNUMBER(N350),_xll.BDP($C350, "OPT_UNDL_TICKER"),"")</f>
        <v/>
      </c>
      <c r="P350" s="8">
        <f>IF(ISNUMBER(N350),_xll.BDP($C350, "OPT_UNDL_PX")," ")</f>
        <v/>
      </c>
      <c r="Q350" s="7">
        <f>IF(ISNUMBER(N350),+G350*_xll.BDP($C350, "PX_POS_MULT_FACTOR")*P350/K350," ")</f>
        <v/>
      </c>
      <c r="R350" s="8">
        <f>IF(OR($A350="TUA",$A350="TYA"),"",IF(ISNUMBER(_xll.BDP($C350,"DUR_ADJ_OAS_MID")),_xll.BDP($C350,"DUR_ADJ_OAS_MID"),IF(ISNUMBER(_xll.BDP($E350&amp;" ISIN","DUR_ADJ_OAS_MID")),_xll.BDP($E350&amp;" ISIN","DUR_ADJ_OAS_MID")," ")))</f>
        <v/>
      </c>
      <c r="S350" s="7">
        <f>IF(ISNUMBER(N350),Q350*N350,IF(ISNUMBER(R350),J350*R350," "))</f>
        <v/>
      </c>
      <c r="AB350" s="8" t="inlineStr">
        <is>
          <t>UJNKTUB02 00001</t>
        </is>
      </c>
    </row>
    <row r="351">
      <c r="A351" t="inlineStr">
        <is>
          <t>CRDT</t>
        </is>
      </c>
      <c r="B351" t="inlineStr">
        <is>
          <t>Matador Resources Co</t>
        </is>
      </c>
      <c r="C351" t="inlineStr">
        <is>
          <t>MTDR UN</t>
        </is>
      </c>
      <c r="D351" t="inlineStr">
        <is>
          <t>B7MSLL8</t>
        </is>
      </c>
      <c r="E351" t="inlineStr">
        <is>
          <t>US5764852050</t>
        </is>
      </c>
      <c r="F351" t="inlineStr">
        <is>
          <t>576485205</t>
        </is>
      </c>
      <c r="G351" s="1" t="n">
        <v>-2489.934249352</v>
      </c>
      <c r="H351" s="1" t="n">
        <v>41.73</v>
      </c>
      <c r="I351" s="2" t="n">
        <v>-103904.956225459</v>
      </c>
      <c r="J351" s="3" t="n">
        <v>-0.0017669600250048</v>
      </c>
      <c r="K351" s="4" t="n">
        <v>58804361.59</v>
      </c>
      <c r="L351" s="5" t="n">
        <v>2525001</v>
      </c>
      <c r="M351" s="6" t="n">
        <v>23.28884685</v>
      </c>
      <c r="N351" s="7">
        <f>IF(ISNUMBER(_xll.BDP($C351, "DELTA_MID")),_xll.BDP($C351, "DELTA_MID")," ")</f>
        <v/>
      </c>
      <c r="O351" s="7">
        <f>IF(ISNUMBER(N351),_xll.BDP($C351, "OPT_UNDL_TICKER"),"")</f>
        <v/>
      </c>
      <c r="P351" s="8">
        <f>IF(ISNUMBER(N351),_xll.BDP($C351, "OPT_UNDL_PX")," ")</f>
        <v/>
      </c>
      <c r="Q351" s="7">
        <f>IF(ISNUMBER(N351),+G351*_xll.BDP($C351, "PX_POS_MULT_FACTOR")*P351/K351," ")</f>
        <v/>
      </c>
      <c r="R351" s="8">
        <f>IF(OR($A351="TUA",$A351="TYA"),"",IF(ISNUMBER(_xll.BDP($C351,"DUR_ADJ_OAS_MID")),_xll.BDP($C351,"DUR_ADJ_OAS_MID"),IF(ISNUMBER(_xll.BDP($E351&amp;" ISIN","DUR_ADJ_OAS_MID")),_xll.BDP($E351&amp;" ISIN","DUR_ADJ_OAS_MID")," ")))</f>
        <v/>
      </c>
      <c r="S351" s="7">
        <f>IF(ISNUMBER(N351),Q351*N351,IF(ISNUMBER(R351),J351*R351," "))</f>
        <v/>
      </c>
      <c r="AB351" s="8" t="inlineStr">
        <is>
          <t>UJNKTUB02 00001</t>
        </is>
      </c>
    </row>
    <row r="352">
      <c r="A352" t="inlineStr">
        <is>
          <t>CRDT</t>
        </is>
      </c>
      <c r="B352" t="inlineStr">
        <is>
          <t>Norwegian Cruise Line Holdings</t>
        </is>
      </c>
      <c r="C352" t="inlineStr">
        <is>
          <t>NCLH UN</t>
        </is>
      </c>
      <c r="D352" t="inlineStr">
        <is>
          <t>B9CGTC3</t>
        </is>
      </c>
      <c r="E352" t="inlineStr">
        <is>
          <t>BMG667211046</t>
        </is>
      </c>
      <c r="G352" s="1" t="n">
        <v>-4736.509982256</v>
      </c>
      <c r="H352" s="1" t="n">
        <v>23.17</v>
      </c>
      <c r="I352" s="2" t="n">
        <v>-109744.9362888715</v>
      </c>
      <c r="J352" s="3" t="n">
        <v>-0.0018662720472002</v>
      </c>
      <c r="K352" s="4" t="n">
        <v>58804361.59</v>
      </c>
      <c r="L352" s="5" t="n">
        <v>2525001</v>
      </c>
      <c r="M352" s="6" t="n">
        <v>23.28884685</v>
      </c>
      <c r="N352" s="7">
        <f>IF(ISNUMBER(_xll.BDP($C352, "DELTA_MID")),_xll.BDP($C352, "DELTA_MID")," ")</f>
        <v/>
      </c>
      <c r="O352" s="7">
        <f>IF(ISNUMBER(N352),_xll.BDP($C352, "OPT_UNDL_TICKER"),"")</f>
        <v/>
      </c>
      <c r="P352" s="8">
        <f>IF(ISNUMBER(N352),_xll.BDP($C352, "OPT_UNDL_PX")," ")</f>
        <v/>
      </c>
      <c r="Q352" s="7">
        <f>IF(ISNUMBER(N352),+G352*_xll.BDP($C352, "PX_POS_MULT_FACTOR")*P352/K352," ")</f>
        <v/>
      </c>
      <c r="R352" s="8">
        <f>IF(OR($A352="TUA",$A352="TYA"),"",IF(ISNUMBER(_xll.BDP($C352,"DUR_ADJ_OAS_MID")),_xll.BDP($C352,"DUR_ADJ_OAS_MID"),IF(ISNUMBER(_xll.BDP($E352&amp;" ISIN","DUR_ADJ_OAS_MID")),_xll.BDP($E352&amp;" ISIN","DUR_ADJ_OAS_MID")," ")))</f>
        <v/>
      </c>
      <c r="S352" s="7">
        <f>IF(ISNUMBER(N352),Q352*N352,IF(ISNUMBER(R352),J352*R352," "))</f>
        <v/>
      </c>
      <c r="AB352" s="8" t="inlineStr">
        <is>
          <t>UJNKTUB02 00001</t>
        </is>
      </c>
    </row>
    <row r="353">
      <c r="A353" t="inlineStr">
        <is>
          <t>CRDT</t>
        </is>
      </c>
      <c r="B353" t="inlineStr">
        <is>
          <t>Newell Brands Inc</t>
        </is>
      </c>
      <c r="C353" t="inlineStr">
        <is>
          <t>NWL UW</t>
        </is>
      </c>
      <c r="D353" t="inlineStr">
        <is>
          <t>2635701</t>
        </is>
      </c>
      <c r="E353" t="inlineStr">
        <is>
          <t>US6512291062</t>
        </is>
      </c>
      <c r="F353" t="inlineStr">
        <is>
          <t>651229106</t>
        </is>
      </c>
      <c r="G353" s="1" t="n">
        <v>-22238.739208312</v>
      </c>
      <c r="H353" s="1" t="n">
        <v>3.68</v>
      </c>
      <c r="I353" s="2" t="n">
        <v>-81838.56028658818</v>
      </c>
      <c r="J353" s="3" t="n">
        <v>-0.0013917090173886</v>
      </c>
      <c r="K353" s="4" t="n">
        <v>58804361.59</v>
      </c>
      <c r="L353" s="5" t="n">
        <v>2525001</v>
      </c>
      <c r="M353" s="6" t="n">
        <v>23.28884685</v>
      </c>
      <c r="N353" s="7">
        <f>IF(ISNUMBER(_xll.BDP($C353, "DELTA_MID")),_xll.BDP($C353, "DELTA_MID")," ")</f>
        <v/>
      </c>
      <c r="O353" s="7">
        <f>IF(ISNUMBER(N353),_xll.BDP($C353, "OPT_UNDL_TICKER"),"")</f>
        <v/>
      </c>
      <c r="P353" s="8">
        <f>IF(ISNUMBER(N353),_xll.BDP($C353, "OPT_UNDL_PX")," ")</f>
        <v/>
      </c>
      <c r="Q353" s="7">
        <f>IF(ISNUMBER(N353),+G353*_xll.BDP($C353, "PX_POS_MULT_FACTOR")*P353/K353," ")</f>
        <v/>
      </c>
      <c r="R353" s="8">
        <f>IF(OR($A353="TUA",$A353="TYA"),"",IF(ISNUMBER(_xll.BDP($C353,"DUR_ADJ_OAS_MID")),_xll.BDP($C353,"DUR_ADJ_OAS_MID"),IF(ISNUMBER(_xll.BDP($E353&amp;" ISIN","DUR_ADJ_OAS_MID")),_xll.BDP($E353&amp;" ISIN","DUR_ADJ_OAS_MID")," ")))</f>
        <v/>
      </c>
      <c r="S353" s="7">
        <f>IF(ISNUMBER(N353),Q353*N353,IF(ISNUMBER(R353),J353*R353," "))</f>
        <v/>
      </c>
      <c r="AB353" s="8" t="inlineStr">
        <is>
          <t>UJNKTUB02 00001</t>
        </is>
      </c>
    </row>
    <row r="354">
      <c r="A354" t="inlineStr">
        <is>
          <t>CRDT</t>
        </is>
      </c>
      <c r="B354" t="inlineStr">
        <is>
          <t>Nexstar Media Group Inc</t>
        </is>
      </c>
      <c r="C354" t="inlineStr">
        <is>
          <t>NXST UW</t>
        </is>
      </c>
      <c r="D354" t="inlineStr">
        <is>
          <t>2949758</t>
        </is>
      </c>
      <c r="E354" t="inlineStr">
        <is>
          <t>US65336K1034</t>
        </is>
      </c>
      <c r="F354" t="inlineStr">
        <is>
          <t>65336K103</t>
        </is>
      </c>
      <c r="G354" s="1" t="n">
        <v>-566.671983784</v>
      </c>
      <c r="H354" s="1" t="n">
        <v>203.5</v>
      </c>
      <c r="I354" s="2" t="n">
        <v>-115317.748700044</v>
      </c>
      <c r="J354" s="3" t="n">
        <v>-0.0019610407388497</v>
      </c>
      <c r="K354" s="4" t="n">
        <v>58804361.59</v>
      </c>
      <c r="L354" s="5" t="n">
        <v>2525001</v>
      </c>
      <c r="M354" s="6" t="n">
        <v>23.28884685</v>
      </c>
      <c r="N354" s="7">
        <f>IF(ISNUMBER(_xll.BDP($C354, "DELTA_MID")),_xll.BDP($C354, "DELTA_MID")," ")</f>
        <v/>
      </c>
      <c r="O354" s="7">
        <f>IF(ISNUMBER(N354),_xll.BDP($C354, "OPT_UNDL_TICKER"),"")</f>
        <v/>
      </c>
      <c r="P354" s="8">
        <f>IF(ISNUMBER(N354),_xll.BDP($C354, "OPT_UNDL_PX")," ")</f>
        <v/>
      </c>
      <c r="Q354" s="7">
        <f>IF(ISNUMBER(N354),+G354*_xll.BDP($C354, "PX_POS_MULT_FACTOR")*P354/K354," ")</f>
        <v/>
      </c>
      <c r="R354" s="8">
        <f>IF(OR($A354="TUA",$A354="TYA"),"",IF(ISNUMBER(_xll.BDP($C354,"DUR_ADJ_OAS_MID")),_xll.BDP($C354,"DUR_ADJ_OAS_MID"),IF(ISNUMBER(_xll.BDP($E354&amp;" ISIN","DUR_ADJ_OAS_MID")),_xll.BDP($E354&amp;" ISIN","DUR_ADJ_OAS_MID")," ")))</f>
        <v/>
      </c>
      <c r="S354" s="7">
        <f>IF(ISNUMBER(N354),Q354*N354,IF(ISNUMBER(R354),J354*R354," "))</f>
        <v/>
      </c>
      <c r="AB354" s="8" t="inlineStr">
        <is>
          <t>UJNKTUB02 00001</t>
        </is>
      </c>
    </row>
    <row r="355">
      <c r="A355" t="inlineStr">
        <is>
          <t>CRDT</t>
        </is>
      </c>
      <c r="B355" t="inlineStr">
        <is>
          <t>Organon &amp; Co</t>
        </is>
      </c>
      <c r="C355" t="inlineStr">
        <is>
          <t>OGN UN</t>
        </is>
      </c>
      <c r="D355" t="inlineStr">
        <is>
          <t>BLDC8J4</t>
        </is>
      </c>
      <c r="E355" t="inlineStr">
        <is>
          <t>US68622V1061</t>
        </is>
      </c>
      <c r="F355" t="inlineStr">
        <is>
          <t>68622V106</t>
        </is>
      </c>
      <c r="G355" s="1" t="n">
        <v>-11452.739407592</v>
      </c>
      <c r="H355" s="1" t="n">
        <v>7.09</v>
      </c>
      <c r="I355" s="2" t="n">
        <v>-81199.92239982728</v>
      </c>
      <c r="J355" s="3" t="n">
        <v>-0.0013808486344257</v>
      </c>
      <c r="K355" s="4" t="n">
        <v>58804361.59</v>
      </c>
      <c r="L355" s="5" t="n">
        <v>2525001</v>
      </c>
      <c r="M355" s="6" t="n">
        <v>23.28884685</v>
      </c>
      <c r="N355" s="7">
        <f>IF(ISNUMBER(_xll.BDP($C355, "DELTA_MID")),_xll.BDP($C355, "DELTA_MID")," ")</f>
        <v/>
      </c>
      <c r="O355" s="7">
        <f>IF(ISNUMBER(N355),_xll.BDP($C355, "OPT_UNDL_TICKER"),"")</f>
        <v/>
      </c>
      <c r="P355" s="8">
        <f>IF(ISNUMBER(N355),_xll.BDP($C355, "OPT_UNDL_PX")," ")</f>
        <v/>
      </c>
      <c r="Q355" s="7">
        <f>IF(ISNUMBER(N355),+G355*_xll.BDP($C355, "PX_POS_MULT_FACTOR")*P355/K355," ")</f>
        <v/>
      </c>
      <c r="R355" s="8">
        <f>IF(OR($A355="TUA",$A355="TYA"),"",IF(ISNUMBER(_xll.BDP($C355,"DUR_ADJ_OAS_MID")),_xll.BDP($C355,"DUR_ADJ_OAS_MID"),IF(ISNUMBER(_xll.BDP($E355&amp;" ISIN","DUR_ADJ_OAS_MID")),_xll.BDP($E355&amp;" ISIN","DUR_ADJ_OAS_MID")," ")))</f>
        <v/>
      </c>
      <c r="S355" s="7">
        <f>IF(ISNUMBER(N355),Q355*N355,IF(ISNUMBER(R355),J355*R355," "))</f>
        <v/>
      </c>
      <c r="AB355" s="8" t="inlineStr">
        <is>
          <t>UJNKTUB02 00001</t>
        </is>
      </c>
    </row>
    <row r="356">
      <c r="A356" t="inlineStr">
        <is>
          <t>CRDT</t>
        </is>
      </c>
      <c r="B356" t="inlineStr">
        <is>
          <t>Olin Corp</t>
        </is>
      </c>
      <c r="C356" t="inlineStr">
        <is>
          <t>OLN UN</t>
        </is>
      </c>
      <c r="D356" t="inlineStr">
        <is>
          <t>2658526</t>
        </is>
      </c>
      <c r="E356" t="inlineStr">
        <is>
          <t>US6806652052</t>
        </is>
      </c>
      <c r="F356" t="inlineStr">
        <is>
          <t>680665205</t>
        </is>
      </c>
      <c r="G356" s="1" t="n">
        <v>-4605.468413176</v>
      </c>
      <c r="H356" s="1" t="n">
        <v>20.61</v>
      </c>
      <c r="I356" s="2" t="n">
        <v>-94918.70399555736</v>
      </c>
      <c r="J356" s="3" t="n">
        <v>-0.0016141439415218</v>
      </c>
      <c r="K356" s="4" t="n">
        <v>58804361.59</v>
      </c>
      <c r="L356" s="5" t="n">
        <v>2525001</v>
      </c>
      <c r="M356" s="6" t="n">
        <v>23.28884685</v>
      </c>
      <c r="N356" s="7">
        <f>IF(ISNUMBER(_xll.BDP($C356, "DELTA_MID")),_xll.BDP($C356, "DELTA_MID")," ")</f>
        <v/>
      </c>
      <c r="O356" s="7">
        <f>IF(ISNUMBER(N356),_xll.BDP($C356, "OPT_UNDL_TICKER"),"")</f>
        <v/>
      </c>
      <c r="P356" s="8">
        <f>IF(ISNUMBER(N356),_xll.BDP($C356, "OPT_UNDL_PX")," ")</f>
        <v/>
      </c>
      <c r="Q356" s="7">
        <f>IF(ISNUMBER(N356),+G356*_xll.BDP($C356, "PX_POS_MULT_FACTOR")*P356/K356," ")</f>
        <v/>
      </c>
      <c r="R356" s="8">
        <f>IF(OR($A356="TUA",$A356="TYA"),"",IF(ISNUMBER(_xll.BDP($C356,"DUR_ADJ_OAS_MID")),_xll.BDP($C356,"DUR_ADJ_OAS_MID"),IF(ISNUMBER(_xll.BDP($E356&amp;" ISIN","DUR_ADJ_OAS_MID")),_xll.BDP($E356&amp;" ISIN","DUR_ADJ_OAS_MID")," ")))</f>
        <v/>
      </c>
      <c r="S356" s="7">
        <f>IF(ISNUMBER(N356),Q356*N356,IF(ISNUMBER(R356),J356*R356," "))</f>
        <v/>
      </c>
      <c r="AB356" s="8" t="inlineStr">
        <is>
          <t>UJNKTUB02 00001</t>
        </is>
      </c>
    </row>
    <row r="357">
      <c r="A357" t="inlineStr">
        <is>
          <t>CRDT</t>
        </is>
      </c>
      <c r="B357" t="inlineStr">
        <is>
          <t>Penn Entertainment Inc</t>
        </is>
      </c>
      <c r="C357" t="inlineStr">
        <is>
          <t>PENN UW</t>
        </is>
      </c>
      <c r="D357" t="inlineStr">
        <is>
          <t>2682105</t>
        </is>
      </c>
      <c r="E357" t="inlineStr">
        <is>
          <t>US7075691094</t>
        </is>
      </c>
      <c r="F357" t="inlineStr">
        <is>
          <t>707569109</t>
        </is>
      </c>
      <c r="G357" s="1" t="n">
        <v>-6384.268468472001</v>
      </c>
      <c r="H357" s="1" t="n">
        <v>14.64</v>
      </c>
      <c r="I357" s="2" t="n">
        <v>-93465.6903784301</v>
      </c>
      <c r="J357" s="3" t="n">
        <v>-0.0015894346584373</v>
      </c>
      <c r="K357" s="4" t="n">
        <v>58804361.59</v>
      </c>
      <c r="L357" s="5" t="n">
        <v>2525001</v>
      </c>
      <c r="M357" s="6" t="n">
        <v>23.28884685</v>
      </c>
      <c r="N357" s="7">
        <f>IF(ISNUMBER(_xll.BDP($C357, "DELTA_MID")),_xll.BDP($C357, "DELTA_MID")," ")</f>
        <v/>
      </c>
      <c r="O357" s="7">
        <f>IF(ISNUMBER(N357),_xll.BDP($C357, "OPT_UNDL_TICKER"),"")</f>
        <v/>
      </c>
      <c r="P357" s="8">
        <f>IF(ISNUMBER(N357),_xll.BDP($C357, "OPT_UNDL_PX")," ")</f>
        <v/>
      </c>
      <c r="Q357" s="7">
        <f>IF(ISNUMBER(N357),+G357*_xll.BDP($C357, "PX_POS_MULT_FACTOR")*P357/K357," ")</f>
        <v/>
      </c>
      <c r="R357" s="8">
        <f>IF(OR($A357="TUA",$A357="TYA"),"",IF(ISNUMBER(_xll.BDP($C357,"DUR_ADJ_OAS_MID")),_xll.BDP($C357,"DUR_ADJ_OAS_MID"),IF(ISNUMBER(_xll.BDP($E357&amp;" ISIN","DUR_ADJ_OAS_MID")),_xll.BDP($E357&amp;" ISIN","DUR_ADJ_OAS_MID")," ")))</f>
        <v/>
      </c>
      <c r="S357" s="7">
        <f>IF(ISNUMBER(N357),Q357*N357,IF(ISNUMBER(R357),J357*R357," "))</f>
        <v/>
      </c>
      <c r="AB357" s="8" t="inlineStr">
        <is>
          <t>UJNKTUB02 00001</t>
        </is>
      </c>
    </row>
    <row r="358">
      <c r="A358" t="inlineStr">
        <is>
          <t>CRDT</t>
        </is>
      </c>
      <c r="B358" t="inlineStr">
        <is>
          <t>Permian Resources Corp</t>
        </is>
      </c>
      <c r="C358" t="inlineStr">
        <is>
          <t>PR UN</t>
        </is>
      </c>
      <c r="D358" t="inlineStr">
        <is>
          <t>BQPCHB2</t>
        </is>
      </c>
      <c r="E358" t="inlineStr">
        <is>
          <t>US71424F1057</t>
        </is>
      </c>
      <c r="F358" t="inlineStr">
        <is>
          <t>71424F105</t>
        </is>
      </c>
      <c r="G358" s="1" t="n">
        <v>-8510.914712344</v>
      </c>
      <c r="H358" s="1" t="n">
        <v>13.88</v>
      </c>
      <c r="I358" s="2" t="n">
        <v>-118131.4962073347</v>
      </c>
      <c r="J358" s="3" t="n">
        <v>-0.00200889003831</v>
      </c>
      <c r="K358" s="4" t="n">
        <v>58804361.59</v>
      </c>
      <c r="L358" s="5" t="n">
        <v>2525001</v>
      </c>
      <c r="M358" s="6" t="n">
        <v>23.28884685</v>
      </c>
      <c r="N358" s="7">
        <f>IF(ISNUMBER(_xll.BDP($C358, "DELTA_MID")),_xll.BDP($C358, "DELTA_MID")," ")</f>
        <v/>
      </c>
      <c r="O358" s="7">
        <f>IF(ISNUMBER(N358),_xll.BDP($C358, "OPT_UNDL_TICKER"),"")</f>
        <v/>
      </c>
      <c r="P358" s="8">
        <f>IF(ISNUMBER(N358),_xll.BDP($C358, "OPT_UNDL_PX")," ")</f>
        <v/>
      </c>
      <c r="Q358" s="7">
        <f>IF(ISNUMBER(N358),+G358*_xll.BDP($C358, "PX_POS_MULT_FACTOR")*P358/K358," ")</f>
        <v/>
      </c>
      <c r="R358" s="8">
        <f>IF(OR($A358="TUA",$A358="TYA"),"",IF(ISNUMBER(_xll.BDP($C358,"DUR_ADJ_OAS_MID")),_xll.BDP($C358,"DUR_ADJ_OAS_MID"),IF(ISNUMBER(_xll.BDP($E358&amp;" ISIN","DUR_ADJ_OAS_MID")),_xll.BDP($E358&amp;" ISIN","DUR_ADJ_OAS_MID")," ")))</f>
        <v/>
      </c>
      <c r="S358" s="7">
        <f>IF(ISNUMBER(N358),Q358*N358,IF(ISNUMBER(R358),J358*R358," "))</f>
        <v/>
      </c>
      <c r="AB358" s="8" t="inlineStr">
        <is>
          <t>UJNKTUB02 00001</t>
        </is>
      </c>
    </row>
    <row r="359">
      <c r="A359" t="inlineStr">
        <is>
          <t>CRDT</t>
        </is>
      </c>
      <c r="B359" t="inlineStr">
        <is>
          <t>Perrigo Co PLC</t>
        </is>
      </c>
      <c r="C359" t="inlineStr">
        <is>
          <t>PRGO UN</t>
        </is>
      </c>
      <c r="D359" t="inlineStr">
        <is>
          <t>BGH1M56</t>
        </is>
      </c>
      <c r="E359" t="inlineStr">
        <is>
          <t>IE00BGH1M568</t>
        </is>
      </c>
      <c r="G359" s="1" t="n">
        <v>-5121.44612372</v>
      </c>
      <c r="H359" s="1" t="n">
        <v>13.75</v>
      </c>
      <c r="I359" s="2" t="n">
        <v>-70419.88420115001</v>
      </c>
      <c r="J359" s="3" t="n">
        <v>-0.0011975282495563</v>
      </c>
      <c r="K359" s="4" t="n">
        <v>58804361.59</v>
      </c>
      <c r="L359" s="5" t="n">
        <v>2525001</v>
      </c>
      <c r="M359" s="6" t="n">
        <v>23.28884685</v>
      </c>
      <c r="N359" s="7">
        <f>IF(ISNUMBER(_xll.BDP($C359, "DELTA_MID")),_xll.BDP($C359, "DELTA_MID")," ")</f>
        <v/>
      </c>
      <c r="O359" s="7">
        <f>IF(ISNUMBER(N359),_xll.BDP($C359, "OPT_UNDL_TICKER"),"")</f>
        <v/>
      </c>
      <c r="P359" s="8">
        <f>IF(ISNUMBER(N359),_xll.BDP($C359, "OPT_UNDL_PX")," ")</f>
        <v/>
      </c>
      <c r="Q359" s="7">
        <f>IF(ISNUMBER(N359),+G359*_xll.BDP($C359, "PX_POS_MULT_FACTOR")*P359/K359," ")</f>
        <v/>
      </c>
      <c r="R359" s="8">
        <f>IF(OR($A359="TUA",$A359="TYA"),"",IF(ISNUMBER(_xll.BDP($C359,"DUR_ADJ_OAS_MID")),_xll.BDP($C359,"DUR_ADJ_OAS_MID"),IF(ISNUMBER(_xll.BDP($E359&amp;" ISIN","DUR_ADJ_OAS_MID")),_xll.BDP($E359&amp;" ISIN","DUR_ADJ_OAS_MID")," ")))</f>
        <v/>
      </c>
      <c r="S359" s="7">
        <f>IF(ISNUMBER(N359),Q359*N359,IF(ISNUMBER(R359),J359*R359," "))</f>
        <v/>
      </c>
      <c r="AB359" s="8" t="inlineStr">
        <is>
          <t>UJNKTUB02 00001</t>
        </is>
      </c>
    </row>
    <row r="360">
      <c r="A360" t="inlineStr">
        <is>
          <t>CRDT</t>
        </is>
      </c>
      <c r="B360" t="inlineStr">
        <is>
          <t>PVH Corp</t>
        </is>
      </c>
      <c r="C360" t="inlineStr">
        <is>
          <t>PVH UN</t>
        </is>
      </c>
      <c r="D360" t="inlineStr">
        <is>
          <t>B3V9F12</t>
        </is>
      </c>
      <c r="E360" t="inlineStr">
        <is>
          <t>US6936561009</t>
        </is>
      </c>
      <c r="F360" t="inlineStr">
        <is>
          <t>693656100</t>
        </is>
      </c>
      <c r="G360" s="1" t="n">
        <v>-550.0590066239999</v>
      </c>
      <c r="H360" s="1" t="n">
        <v>68.91</v>
      </c>
      <c r="I360" s="2" t="n">
        <v>-37904.56614645984</v>
      </c>
      <c r="J360" s="3" t="n">
        <v>-0.0006445876652949</v>
      </c>
      <c r="K360" s="4" t="n">
        <v>58804361.59</v>
      </c>
      <c r="L360" s="5" t="n">
        <v>2525001</v>
      </c>
      <c r="M360" s="6" t="n">
        <v>23.28884685</v>
      </c>
      <c r="N360" s="7">
        <f>IF(ISNUMBER(_xll.BDP($C360, "DELTA_MID")),_xll.BDP($C360, "DELTA_MID")," ")</f>
        <v/>
      </c>
      <c r="O360" s="7">
        <f>IF(ISNUMBER(N360),_xll.BDP($C360, "OPT_UNDL_TICKER"),"")</f>
        <v/>
      </c>
      <c r="P360" s="8">
        <f>IF(ISNUMBER(N360),_xll.BDP($C360, "OPT_UNDL_PX")," ")</f>
        <v/>
      </c>
      <c r="Q360" s="7">
        <f>IF(ISNUMBER(N360),+G360*_xll.BDP($C360, "PX_POS_MULT_FACTOR")*P360/K360," ")</f>
        <v/>
      </c>
      <c r="R360" s="8">
        <f>IF(OR($A360="TUA",$A360="TYA"),"",IF(ISNUMBER(_xll.BDP($C360,"DUR_ADJ_OAS_MID")),_xll.BDP($C360,"DUR_ADJ_OAS_MID"),IF(ISNUMBER(_xll.BDP($E360&amp;" ISIN","DUR_ADJ_OAS_MID")),_xll.BDP($E360&amp;" ISIN","DUR_ADJ_OAS_MID")," ")))</f>
        <v/>
      </c>
      <c r="S360" s="7">
        <f>IF(ISNUMBER(N360),Q360*N360,IF(ISNUMBER(R360),J360*R360," "))</f>
        <v/>
      </c>
      <c r="AB360" s="8" t="inlineStr">
        <is>
          <t>UJNKTUB02 00001</t>
        </is>
      </c>
    </row>
    <row r="361">
      <c r="A361" t="inlineStr">
        <is>
          <t>CRDT</t>
        </is>
      </c>
      <c r="B361" t="inlineStr">
        <is>
          <t>QXO Inc</t>
        </is>
      </c>
      <c r="C361" t="inlineStr">
        <is>
          <t>QXO UN</t>
        </is>
      </c>
      <c r="D361" t="inlineStr">
        <is>
          <t>BRDY9L1</t>
        </is>
      </c>
      <c r="E361" t="inlineStr">
        <is>
          <t>US82846H4056</t>
        </is>
      </c>
      <c r="F361" t="inlineStr">
        <is>
          <t>82846H405</t>
        </is>
      </c>
      <c r="G361" s="1" t="n">
        <v>-3862.627906328</v>
      </c>
      <c r="H361" s="1" t="n">
        <v>21.55</v>
      </c>
      <c r="I361" s="2" t="n">
        <v>-83239.6313813684</v>
      </c>
      <c r="J361" s="3" t="n">
        <v>-0.0014155349897638</v>
      </c>
      <c r="K361" s="4" t="n">
        <v>58804361.59</v>
      </c>
      <c r="L361" s="5" t="n">
        <v>2525001</v>
      </c>
      <c r="M361" s="6" t="n">
        <v>23.28884685</v>
      </c>
      <c r="N361" s="7">
        <f>IF(ISNUMBER(_xll.BDP($C361, "DELTA_MID")),_xll.BDP($C361, "DELTA_MID")," ")</f>
        <v/>
      </c>
      <c r="O361" s="7">
        <f>IF(ISNUMBER(N361),_xll.BDP($C361, "OPT_UNDL_TICKER"),"")</f>
        <v/>
      </c>
      <c r="P361" s="8">
        <f>IF(ISNUMBER(N361),_xll.BDP($C361, "OPT_UNDL_PX")," ")</f>
        <v/>
      </c>
      <c r="Q361" s="7">
        <f>IF(ISNUMBER(N361),+G361*_xll.BDP($C361, "PX_POS_MULT_FACTOR")*P361/K361," ")</f>
        <v/>
      </c>
      <c r="R361" s="8">
        <f>IF(OR($A361="TUA",$A361="TYA"),"",IF(ISNUMBER(_xll.BDP($C361,"DUR_ADJ_OAS_MID")),_xll.BDP($C361,"DUR_ADJ_OAS_MID"),IF(ISNUMBER(_xll.BDP($E361&amp;" ISIN","DUR_ADJ_OAS_MID")),_xll.BDP($E361&amp;" ISIN","DUR_ADJ_OAS_MID")," ")))</f>
        <v/>
      </c>
      <c r="S361" s="7">
        <f>IF(ISNUMBER(N361),Q361*N361,IF(ISNUMBER(R361),J361*R361," "))</f>
        <v/>
      </c>
      <c r="AB361" s="8" t="inlineStr">
        <is>
          <t>UJNKTUB02 00001</t>
        </is>
      </c>
    </row>
    <row r="362">
      <c r="A362" t="inlineStr">
        <is>
          <t>CRDT</t>
        </is>
      </c>
      <c r="B362" t="inlineStr">
        <is>
          <t>Ryder System Inc</t>
        </is>
      </c>
      <c r="C362" t="inlineStr">
        <is>
          <t>R UN</t>
        </is>
      </c>
      <c r="D362" t="inlineStr">
        <is>
          <t>2760669</t>
        </is>
      </c>
      <c r="E362" t="inlineStr">
        <is>
          <t>US7835491082</t>
        </is>
      </c>
      <c r="F362" t="inlineStr">
        <is>
          <t>783549108</t>
        </is>
      </c>
      <c r="G362" s="1" t="n">
        <v>-588.5281589360001</v>
      </c>
      <c r="H362" s="1" t="n">
        <v>197.77</v>
      </c>
      <c r="I362" s="2" t="n">
        <v>-116393.2139927727</v>
      </c>
      <c r="J362" s="3" t="n">
        <v>-0.0019793296083086</v>
      </c>
      <c r="K362" s="4" t="n">
        <v>58804361.59</v>
      </c>
      <c r="L362" s="5" t="n">
        <v>2525001</v>
      </c>
      <c r="M362" s="6" t="n">
        <v>23.28884685</v>
      </c>
      <c r="N362" s="7">
        <f>IF(ISNUMBER(_xll.BDP($C362, "DELTA_MID")),_xll.BDP($C362, "DELTA_MID")," ")</f>
        <v/>
      </c>
      <c r="O362" s="7">
        <f>IF(ISNUMBER(N362),_xll.BDP($C362, "OPT_UNDL_TICKER"),"")</f>
        <v/>
      </c>
      <c r="P362" s="8">
        <f>IF(ISNUMBER(N362),_xll.BDP($C362, "OPT_UNDL_PX")," ")</f>
        <v/>
      </c>
      <c r="Q362" s="7">
        <f>IF(ISNUMBER(N362),+G362*_xll.BDP($C362, "PX_POS_MULT_FACTOR")*P362/K362," ")</f>
        <v/>
      </c>
      <c r="R362" s="8">
        <f>IF(OR($A362="TUA",$A362="TYA"),"",IF(ISNUMBER(_xll.BDP($C362,"DUR_ADJ_OAS_MID")),_xll.BDP($C362,"DUR_ADJ_OAS_MID"),IF(ISNUMBER(_xll.BDP($E362&amp;" ISIN","DUR_ADJ_OAS_MID")),_xll.BDP($E362&amp;" ISIN","DUR_ADJ_OAS_MID")," ")))</f>
        <v/>
      </c>
      <c r="S362" s="7">
        <f>IF(ISNUMBER(N362),Q362*N362,IF(ISNUMBER(R362),J362*R362," "))</f>
        <v/>
      </c>
      <c r="AB362" s="8" t="inlineStr">
        <is>
          <t>UJNKTUB02 00001</t>
        </is>
      </c>
    </row>
    <row r="363">
      <c r="A363" t="inlineStr">
        <is>
          <t>CRDT</t>
        </is>
      </c>
      <c r="B363" t="inlineStr">
        <is>
          <t>Ultragenyx Pharmaceutical Inc</t>
        </is>
      </c>
      <c r="C363" t="inlineStr">
        <is>
          <t>RARE UW</t>
        </is>
      </c>
      <c r="D363" t="inlineStr">
        <is>
          <t>BJ62Z18</t>
        </is>
      </c>
      <c r="E363" t="inlineStr">
        <is>
          <t>US90400D1081</t>
        </is>
      </c>
      <c r="F363" t="inlineStr">
        <is>
          <t>90400D108</t>
        </is>
      </c>
      <c r="G363" s="1" t="n">
        <v>-3215.52066436</v>
      </c>
      <c r="H363" s="1" t="n">
        <v>34.58</v>
      </c>
      <c r="I363" s="2" t="n">
        <v>-111192.7045735688</v>
      </c>
      <c r="J363" s="3" t="n">
        <v>-0.0018908921305673</v>
      </c>
      <c r="K363" s="4" t="n">
        <v>58804361.59</v>
      </c>
      <c r="L363" s="5" t="n">
        <v>2525001</v>
      </c>
      <c r="M363" s="6" t="n">
        <v>23.28884685</v>
      </c>
      <c r="N363" s="7">
        <f>IF(ISNUMBER(_xll.BDP($C363, "DELTA_MID")),_xll.BDP($C363, "DELTA_MID")," ")</f>
        <v/>
      </c>
      <c r="O363" s="7">
        <f>IF(ISNUMBER(N363),_xll.BDP($C363, "OPT_UNDL_TICKER"),"")</f>
        <v/>
      </c>
      <c r="P363" s="8">
        <f>IF(ISNUMBER(N363),_xll.BDP($C363, "OPT_UNDL_PX")," ")</f>
        <v/>
      </c>
      <c r="Q363" s="7">
        <f>IF(ISNUMBER(N363),+G363*_xll.BDP($C363, "PX_POS_MULT_FACTOR")*P363/K363," ")</f>
        <v/>
      </c>
      <c r="R363" s="8">
        <f>IF(OR($A363="TUA",$A363="TYA"),"",IF(ISNUMBER(_xll.BDP($C363,"DUR_ADJ_OAS_MID")),_xll.BDP($C363,"DUR_ADJ_OAS_MID"),IF(ISNUMBER(_xll.BDP($E363&amp;" ISIN","DUR_ADJ_OAS_MID")),_xll.BDP($E363&amp;" ISIN","DUR_ADJ_OAS_MID")," ")))</f>
        <v/>
      </c>
      <c r="S363" s="7">
        <f>IF(ISNUMBER(N363),Q363*N363,IF(ISNUMBER(R363),J363*R363," "))</f>
        <v/>
      </c>
      <c r="AB363" s="8" t="inlineStr">
        <is>
          <t>UJNKTUB02 00001</t>
        </is>
      </c>
    </row>
    <row r="364">
      <c r="A364" t="inlineStr">
        <is>
          <t>CRDT</t>
        </is>
      </c>
      <c r="B364" t="inlineStr">
        <is>
          <t>RH</t>
        </is>
      </c>
      <c r="C364" t="inlineStr">
        <is>
          <t>RH UN</t>
        </is>
      </c>
      <c r="D364" t="inlineStr">
        <is>
          <t>BYXR425</t>
        </is>
      </c>
      <c r="E364" t="inlineStr">
        <is>
          <t>US74967X1037</t>
        </is>
      </c>
      <c r="F364" t="inlineStr">
        <is>
          <t>74967X103</t>
        </is>
      </c>
      <c r="G364" s="1" t="n">
        <v>-648.495684096</v>
      </c>
      <c r="H364" s="1" t="n">
        <v>182.98</v>
      </c>
      <c r="I364" s="2" t="n">
        <v>-118661.7402758861</v>
      </c>
      <c r="J364" s="3" t="n">
        <v>-0.0020179071257201</v>
      </c>
      <c r="K364" s="4" t="n">
        <v>58804361.59</v>
      </c>
      <c r="L364" s="5" t="n">
        <v>2525001</v>
      </c>
      <c r="M364" s="6" t="n">
        <v>23.28884685</v>
      </c>
      <c r="N364" s="7">
        <f>IF(ISNUMBER(_xll.BDP($C364, "DELTA_MID")),_xll.BDP($C364, "DELTA_MID")," ")</f>
        <v/>
      </c>
      <c r="O364" s="7">
        <f>IF(ISNUMBER(N364),_xll.BDP($C364, "OPT_UNDL_TICKER"),"")</f>
        <v/>
      </c>
      <c r="P364" s="8">
        <f>IF(ISNUMBER(N364),_xll.BDP($C364, "OPT_UNDL_PX")," ")</f>
        <v/>
      </c>
      <c r="Q364" s="7">
        <f>IF(ISNUMBER(N364),+G364*_xll.BDP($C364, "PX_POS_MULT_FACTOR")*P364/K364," ")</f>
        <v/>
      </c>
      <c r="R364" s="8">
        <f>IF(OR($A364="TUA",$A364="TYA"),"",IF(ISNUMBER(_xll.BDP($C364,"DUR_ADJ_OAS_MID")),_xll.BDP($C364,"DUR_ADJ_OAS_MID"),IF(ISNUMBER(_xll.BDP($E364&amp;" ISIN","DUR_ADJ_OAS_MID")),_xll.BDP($E364&amp;" ISIN","DUR_ADJ_OAS_MID")," ")))</f>
        <v/>
      </c>
      <c r="S364" s="7">
        <f>IF(ISNUMBER(N364),Q364*N364,IF(ISNUMBER(R364),J364*R364," "))</f>
        <v/>
      </c>
      <c r="AB364" s="8" t="inlineStr">
        <is>
          <t>UJNKTUB02 00001</t>
        </is>
      </c>
    </row>
    <row r="365">
      <c r="A365" t="inlineStr">
        <is>
          <t>CRDT</t>
        </is>
      </c>
      <c r="B365" t="inlineStr">
        <is>
          <t>RingCentral Inc</t>
        </is>
      </c>
      <c r="C365" t="inlineStr">
        <is>
          <t>RNG UN</t>
        </is>
      </c>
      <c r="D365" t="inlineStr">
        <is>
          <t>BDZCRX3</t>
        </is>
      </c>
      <c r="E365" t="inlineStr">
        <is>
          <t>US76680R2067</t>
        </is>
      </c>
      <c r="F365" t="inlineStr">
        <is>
          <t>76680R206</t>
        </is>
      </c>
      <c r="G365" s="1" t="n">
        <v>-4025.587978752</v>
      </c>
      <c r="H365" s="1" t="n">
        <v>29.26</v>
      </c>
      <c r="I365" s="2" t="n">
        <v>-117788.7042582835</v>
      </c>
      <c r="J365" s="3" t="n">
        <v>-0.002003060675661</v>
      </c>
      <c r="K365" s="4" t="n">
        <v>58804361.59</v>
      </c>
      <c r="L365" s="5" t="n">
        <v>2525001</v>
      </c>
      <c r="M365" s="6" t="n">
        <v>23.28884685</v>
      </c>
      <c r="N365" s="7">
        <f>IF(ISNUMBER(_xll.BDP($C365, "DELTA_MID")),_xll.BDP($C365, "DELTA_MID")," ")</f>
        <v/>
      </c>
      <c r="O365" s="7">
        <f>IF(ISNUMBER(N365),_xll.BDP($C365, "OPT_UNDL_TICKER"),"")</f>
        <v/>
      </c>
      <c r="P365" s="8">
        <f>IF(ISNUMBER(N365),_xll.BDP($C365, "OPT_UNDL_PX")," ")</f>
        <v/>
      </c>
      <c r="Q365" s="7">
        <f>IF(ISNUMBER(N365),+G365*_xll.BDP($C365, "PX_POS_MULT_FACTOR")*P365/K365," ")</f>
        <v/>
      </c>
      <c r="R365" s="8">
        <f>IF(OR($A365="TUA",$A365="TYA"),"",IF(ISNUMBER(_xll.BDP($C365,"DUR_ADJ_OAS_MID")),_xll.BDP($C365,"DUR_ADJ_OAS_MID"),IF(ISNUMBER(_xll.BDP($E365&amp;" ISIN","DUR_ADJ_OAS_MID")),_xll.BDP($E365&amp;" ISIN","DUR_ADJ_OAS_MID")," ")))</f>
        <v/>
      </c>
      <c r="S365" s="7">
        <f>IF(ISNUMBER(N365),Q365*N365,IF(ISNUMBER(R365),J365*R365," "))</f>
        <v/>
      </c>
      <c r="AB365" s="8" t="inlineStr">
        <is>
          <t>UJNKTUB02 00001</t>
        </is>
      </c>
    </row>
    <row r="366">
      <c r="A366" t="inlineStr">
        <is>
          <t>CRDT</t>
        </is>
      </c>
      <c r="B366" t="inlineStr">
        <is>
          <t>Sealed Air Corp</t>
        </is>
      </c>
      <c r="C366" t="inlineStr">
        <is>
          <t>SEE UN</t>
        </is>
      </c>
      <c r="D366" t="inlineStr">
        <is>
          <t>2232793</t>
        </is>
      </c>
      <c r="E366" t="inlineStr">
        <is>
          <t>US81211K1007</t>
        </is>
      </c>
      <c r="F366" t="inlineStr">
        <is>
          <t>81211K100</t>
        </is>
      </c>
      <c r="G366" s="1" t="n">
        <v>-2803.375020584</v>
      </c>
      <c r="H366" s="1" t="n">
        <v>41.36</v>
      </c>
      <c r="I366" s="2" t="n">
        <v>-115947.5908513542</v>
      </c>
      <c r="J366" s="3" t="n">
        <v>-0.0019717515455702</v>
      </c>
      <c r="K366" s="4" t="n">
        <v>58804361.59</v>
      </c>
      <c r="L366" s="5" t="n">
        <v>2525001</v>
      </c>
      <c r="M366" s="6" t="n">
        <v>23.28884685</v>
      </c>
      <c r="N366" s="7">
        <f>IF(ISNUMBER(_xll.BDP($C366, "DELTA_MID")),_xll.BDP($C366, "DELTA_MID")," ")</f>
        <v/>
      </c>
      <c r="O366" s="7">
        <f>IF(ISNUMBER(N366),_xll.BDP($C366, "OPT_UNDL_TICKER"),"")</f>
        <v/>
      </c>
      <c r="P366" s="8">
        <f>IF(ISNUMBER(N366),_xll.BDP($C366, "OPT_UNDL_PX")," ")</f>
        <v/>
      </c>
      <c r="Q366" s="7">
        <f>IF(ISNUMBER(N366),+G366*_xll.BDP($C366, "PX_POS_MULT_FACTOR")*P366/K366," ")</f>
        <v/>
      </c>
      <c r="R366" s="8">
        <f>IF(OR($A366="TUA",$A366="TYA"),"",IF(ISNUMBER(_xll.BDP($C366,"DUR_ADJ_OAS_MID")),_xll.BDP($C366,"DUR_ADJ_OAS_MID"),IF(ISNUMBER(_xll.BDP($E366&amp;" ISIN","DUR_ADJ_OAS_MID")),_xll.BDP($E366&amp;" ISIN","DUR_ADJ_OAS_MID")," ")))</f>
        <v/>
      </c>
      <c r="S366" s="7">
        <f>IF(ISNUMBER(N366),Q366*N366,IF(ISNUMBER(R366),J366*R366," "))</f>
        <v/>
      </c>
      <c r="AB366" s="8" t="inlineStr">
        <is>
          <t>UJNKTUB02 00001</t>
        </is>
      </c>
    </row>
    <row r="367">
      <c r="A367" t="inlineStr">
        <is>
          <t>CRDT</t>
        </is>
      </c>
      <c r="B367" t="inlineStr">
        <is>
          <t>Sotera Health Co</t>
        </is>
      </c>
      <c r="C367" t="inlineStr">
        <is>
          <t>SHC UW</t>
        </is>
      </c>
      <c r="D367" t="inlineStr">
        <is>
          <t>BNKVRZ7</t>
        </is>
      </c>
      <c r="E367" t="inlineStr">
        <is>
          <t>US83601L1026</t>
        </is>
      </c>
      <c r="F367" t="inlineStr">
        <is>
          <t>83601L102</t>
        </is>
      </c>
      <c r="G367" s="1" t="n">
        <v>-6725.99128732</v>
      </c>
      <c r="H367" s="1" t="n">
        <v>17.7</v>
      </c>
      <c r="I367" s="2" t="n">
        <v>-119050.045785564</v>
      </c>
      <c r="J367" s="3" t="n">
        <v>-0.0020245104711043</v>
      </c>
      <c r="K367" s="4" t="n">
        <v>58804361.59</v>
      </c>
      <c r="L367" s="5" t="n">
        <v>2525001</v>
      </c>
      <c r="M367" s="6" t="n">
        <v>23.28884685</v>
      </c>
      <c r="N367" s="7">
        <f>IF(ISNUMBER(_xll.BDP($C367, "DELTA_MID")),_xll.BDP($C367, "DELTA_MID")," ")</f>
        <v/>
      </c>
      <c r="O367" s="7">
        <f>IF(ISNUMBER(N367),_xll.BDP($C367, "OPT_UNDL_TICKER"),"")</f>
        <v/>
      </c>
      <c r="P367" s="8">
        <f>IF(ISNUMBER(N367),_xll.BDP($C367, "OPT_UNDL_PX")," ")</f>
        <v/>
      </c>
      <c r="Q367" s="7">
        <f>IF(ISNUMBER(N367),+G367*_xll.BDP($C367, "PX_POS_MULT_FACTOR")*P367/K367," ")</f>
        <v/>
      </c>
      <c r="R367" s="8">
        <f>IF(OR($A367="TUA",$A367="TYA"),"",IF(ISNUMBER(_xll.BDP($C367,"DUR_ADJ_OAS_MID")),_xll.BDP($C367,"DUR_ADJ_OAS_MID"),IF(ISNUMBER(_xll.BDP($E367&amp;" ISIN","DUR_ADJ_OAS_MID")),_xll.BDP($E367&amp;" ISIN","DUR_ADJ_OAS_MID")," ")))</f>
        <v/>
      </c>
      <c r="S367" s="7">
        <f>IF(ISNUMBER(N367),Q367*N367,IF(ISNUMBER(R367),J367*R367," "))</f>
        <v/>
      </c>
      <c r="AB367" s="8" t="inlineStr">
        <is>
          <t>UJNKTUB02 00001</t>
        </is>
      </c>
    </row>
    <row r="368">
      <c r="A368" t="inlineStr">
        <is>
          <t>CRDT</t>
        </is>
      </c>
      <c r="B368" t="inlineStr">
        <is>
          <t>Sirius XM Holdings Inc</t>
        </is>
      </c>
      <c r="C368" t="inlineStr">
        <is>
          <t>SIRI UW</t>
        </is>
      </c>
      <c r="D368" t="inlineStr">
        <is>
          <t>BQWS627</t>
        </is>
      </c>
      <c r="E368" t="inlineStr">
        <is>
          <t>US8299331004</t>
        </is>
      </c>
      <c r="F368" t="inlineStr">
        <is>
          <t>829933100</t>
        </is>
      </c>
      <c r="G368" s="1" t="n">
        <v>-5017.944366128</v>
      </c>
      <c r="H368" s="1" t="n">
        <v>20.67</v>
      </c>
      <c r="I368" s="2" t="n">
        <v>-103720.9100478658</v>
      </c>
      <c r="J368" s="3" t="n">
        <v>-0.0017638302201295</v>
      </c>
      <c r="K368" s="4" t="n">
        <v>58804361.59</v>
      </c>
      <c r="L368" s="5" t="n">
        <v>2525001</v>
      </c>
      <c r="M368" s="6" t="n">
        <v>23.28884685</v>
      </c>
      <c r="N368" s="7">
        <f>IF(ISNUMBER(_xll.BDP($C368, "DELTA_MID")),_xll.BDP($C368, "DELTA_MID")," ")</f>
        <v/>
      </c>
      <c r="O368" s="7">
        <f>IF(ISNUMBER(N368),_xll.BDP($C368, "OPT_UNDL_TICKER"),"")</f>
        <v/>
      </c>
      <c r="P368" s="8">
        <f>IF(ISNUMBER(N368),_xll.BDP($C368, "OPT_UNDL_PX")," ")</f>
        <v/>
      </c>
      <c r="Q368" s="7">
        <f>IF(ISNUMBER(N368),+G368*_xll.BDP($C368, "PX_POS_MULT_FACTOR")*P368/K368," ")</f>
        <v/>
      </c>
      <c r="R368" s="8">
        <f>IF(OR($A368="TUA",$A368="TYA"),"",IF(ISNUMBER(_xll.BDP($C368,"DUR_ADJ_OAS_MID")),_xll.BDP($C368,"DUR_ADJ_OAS_MID"),IF(ISNUMBER(_xll.BDP($E368&amp;" ISIN","DUR_ADJ_OAS_MID")),_xll.BDP($E368&amp;" ISIN","DUR_ADJ_OAS_MID")," ")))</f>
        <v/>
      </c>
      <c r="S368" s="7">
        <f>IF(ISNUMBER(N368),Q368*N368,IF(ISNUMBER(R368),J368*R368," "))</f>
        <v/>
      </c>
      <c r="AB368" s="8" t="inlineStr">
        <is>
          <t>UJNKTUB02 00001</t>
        </is>
      </c>
    </row>
    <row r="369">
      <c r="A369" t="inlineStr">
        <is>
          <t>CRDT</t>
        </is>
      </c>
      <c r="B369" t="inlineStr">
        <is>
          <t>Silgan Holdings Inc</t>
        </is>
      </c>
      <c r="C369" t="inlineStr">
        <is>
          <t>SLGN UN</t>
        </is>
      </c>
      <c r="D369" t="inlineStr">
        <is>
          <t>2809324</t>
        </is>
      </c>
      <c r="E369" t="inlineStr">
        <is>
          <t>US8270481091</t>
        </is>
      </c>
      <c r="F369" t="inlineStr">
        <is>
          <t>827048109</t>
        </is>
      </c>
      <c r="G369" s="1" t="n">
        <v>-2472.105073336</v>
      </c>
      <c r="H369" s="1" t="n">
        <v>40.83</v>
      </c>
      <c r="I369" s="2" t="n">
        <v>-100936.0501443089</v>
      </c>
      <c r="J369" s="3" t="n">
        <v>-0.0017164721700077</v>
      </c>
      <c r="K369" s="4" t="n">
        <v>58804361.59</v>
      </c>
      <c r="L369" s="5" t="n">
        <v>2525001</v>
      </c>
      <c r="M369" s="6" t="n">
        <v>23.28884685</v>
      </c>
      <c r="N369" s="7">
        <f>IF(ISNUMBER(_xll.BDP($C369, "DELTA_MID")),_xll.BDP($C369, "DELTA_MID")," ")</f>
        <v/>
      </c>
      <c r="O369" s="7">
        <f>IF(ISNUMBER(N369),_xll.BDP($C369, "OPT_UNDL_TICKER"),"")</f>
        <v/>
      </c>
      <c r="P369" s="8">
        <f>IF(ISNUMBER(N369),_xll.BDP($C369, "OPT_UNDL_PX")," ")</f>
        <v/>
      </c>
      <c r="Q369" s="7">
        <f>IF(ISNUMBER(N369),+G369*_xll.BDP($C369, "PX_POS_MULT_FACTOR")*P369/K369," ")</f>
        <v/>
      </c>
      <c r="R369" s="8">
        <f>IF(OR($A369="TUA",$A369="TYA"),"",IF(ISNUMBER(_xll.BDP($C369,"DUR_ADJ_OAS_MID")),_xll.BDP($C369,"DUR_ADJ_OAS_MID"),IF(ISNUMBER(_xll.BDP($E369&amp;" ISIN","DUR_ADJ_OAS_MID")),_xll.BDP($E369&amp;" ISIN","DUR_ADJ_OAS_MID")," ")))</f>
        <v/>
      </c>
      <c r="S369" s="7">
        <f>IF(ISNUMBER(N369),Q369*N369,IF(ISNUMBER(R369),J369*R369," "))</f>
        <v/>
      </c>
      <c r="AB369" s="8" t="inlineStr">
        <is>
          <t>UJNKTUB02 00001</t>
        </is>
      </c>
    </row>
    <row r="370">
      <c r="A370" t="inlineStr">
        <is>
          <t>CRDT</t>
        </is>
      </c>
      <c r="B370" t="inlineStr">
        <is>
          <t>Scotts Miracle-Gro Co/The</t>
        </is>
      </c>
      <c r="C370" t="inlineStr">
        <is>
          <t>SMG UN</t>
        </is>
      </c>
      <c r="D370" t="inlineStr">
        <is>
          <t>2781518</t>
        </is>
      </c>
      <c r="E370" t="inlineStr">
        <is>
          <t>US8101861065</t>
        </is>
      </c>
      <c r="F370" t="inlineStr">
        <is>
          <t>810186106</t>
        </is>
      </c>
      <c r="G370" s="1" t="n">
        <v>-2015.844864976</v>
      </c>
      <c r="H370" s="1" t="n">
        <v>57.81</v>
      </c>
      <c r="I370" s="2" t="n">
        <v>-116535.9916442626</v>
      </c>
      <c r="J370" s="3" t="n">
        <v>-0.0019817576195586</v>
      </c>
      <c r="K370" s="4" t="n">
        <v>58804361.59</v>
      </c>
      <c r="L370" s="5" t="n">
        <v>2525001</v>
      </c>
      <c r="M370" s="6" t="n">
        <v>23.28884685</v>
      </c>
      <c r="N370" s="7">
        <f>IF(ISNUMBER(_xll.BDP($C370, "DELTA_MID")),_xll.BDP($C370, "DELTA_MID")," ")</f>
        <v/>
      </c>
      <c r="O370" s="7">
        <f>IF(ISNUMBER(N370),_xll.BDP($C370, "OPT_UNDL_TICKER"),"")</f>
        <v/>
      </c>
      <c r="P370" s="8">
        <f>IF(ISNUMBER(N370),_xll.BDP($C370, "OPT_UNDL_PX")," ")</f>
        <v/>
      </c>
      <c r="Q370" s="7">
        <f>IF(ISNUMBER(N370),+G370*_xll.BDP($C370, "PX_POS_MULT_FACTOR")*P370/K370," ")</f>
        <v/>
      </c>
      <c r="R370" s="8">
        <f>IF(OR($A370="TUA",$A370="TYA"),"",IF(ISNUMBER(_xll.BDP($C370,"DUR_ADJ_OAS_MID")),_xll.BDP($C370,"DUR_ADJ_OAS_MID"),IF(ISNUMBER(_xll.BDP($E370&amp;" ISIN","DUR_ADJ_OAS_MID")),_xll.BDP($E370&amp;" ISIN","DUR_ADJ_OAS_MID")," ")))</f>
        <v/>
      </c>
      <c r="S370" s="7">
        <f>IF(ISNUMBER(N370),Q370*N370,IF(ISNUMBER(R370),J370*R370," "))</f>
        <v/>
      </c>
      <c r="AB370" s="8" t="inlineStr">
        <is>
          <t>UJNKTUB02 00001</t>
        </is>
      </c>
    </row>
    <row r="371">
      <c r="A371" t="inlineStr">
        <is>
          <t>CRDT</t>
        </is>
      </c>
      <c r="B371" t="inlineStr">
        <is>
          <t>Sonoco Products Co</t>
        </is>
      </c>
      <c r="C371" t="inlineStr">
        <is>
          <t>SON UN</t>
        </is>
      </c>
      <c r="D371" t="inlineStr">
        <is>
          <t>2821395</t>
        </is>
      </c>
      <c r="E371" t="inlineStr">
        <is>
          <t>US8354951027</t>
        </is>
      </c>
      <c r="F371" t="inlineStr">
        <is>
          <t>835495102</t>
        </is>
      </c>
      <c r="G371" s="1" t="n">
        <v>-2782.52896332</v>
      </c>
      <c r="H371" s="1" t="n">
        <v>43.16</v>
      </c>
      <c r="I371" s="2" t="n">
        <v>-120093.9500568912</v>
      </c>
      <c r="J371" s="3" t="n">
        <v>-0.0020422626283101</v>
      </c>
      <c r="K371" s="4" t="n">
        <v>58804361.59</v>
      </c>
      <c r="L371" s="5" t="n">
        <v>2525001</v>
      </c>
      <c r="M371" s="6" t="n">
        <v>23.28884685</v>
      </c>
      <c r="N371" s="7">
        <f>IF(ISNUMBER(_xll.BDP($C371, "DELTA_MID")),_xll.BDP($C371, "DELTA_MID")," ")</f>
        <v/>
      </c>
      <c r="O371" s="7">
        <f>IF(ISNUMBER(N371),_xll.BDP($C371, "OPT_UNDL_TICKER"),"")</f>
        <v/>
      </c>
      <c r="P371" s="8">
        <f>IF(ISNUMBER(N371),_xll.BDP($C371, "OPT_UNDL_PX")," ")</f>
        <v/>
      </c>
      <c r="Q371" s="7">
        <f>IF(ISNUMBER(N371),+G371*_xll.BDP($C371, "PX_POS_MULT_FACTOR")*P371/K371," ")</f>
        <v/>
      </c>
      <c r="R371" s="8">
        <f>IF(OR($A371="TUA",$A371="TYA"),"",IF(ISNUMBER(_xll.BDP($C371,"DUR_ADJ_OAS_MID")),_xll.BDP($C371,"DUR_ADJ_OAS_MID"),IF(ISNUMBER(_xll.BDP($E371&amp;" ISIN","DUR_ADJ_OAS_MID")),_xll.BDP($E371&amp;" ISIN","DUR_ADJ_OAS_MID")," ")))</f>
        <v/>
      </c>
      <c r="S371" s="7">
        <f>IF(ISNUMBER(N371),Q371*N371,IF(ISNUMBER(R371),J371*R371," "))</f>
        <v/>
      </c>
      <c r="AB371" s="8" t="inlineStr">
        <is>
          <t>UJNKTUB02 00001</t>
        </is>
      </c>
    </row>
    <row r="372">
      <c r="A372" t="inlineStr">
        <is>
          <t>CRDT</t>
        </is>
      </c>
      <c r="B372" t="inlineStr">
        <is>
          <t>Sarepta Therapeutics Inc</t>
        </is>
      </c>
      <c r="C372" t="inlineStr">
        <is>
          <t>SRPT UW</t>
        </is>
      </c>
      <c r="D372" t="inlineStr">
        <is>
          <t>B8DPDT7</t>
        </is>
      </c>
      <c r="E372" t="inlineStr">
        <is>
          <t>US8036071004</t>
        </is>
      </c>
      <c r="F372" t="inlineStr">
        <is>
          <t>803607100</t>
        </is>
      </c>
      <c r="G372" s="1" t="n">
        <v>-4609.733999399999</v>
      </c>
      <c r="H372" s="1" t="n">
        <v>22.32</v>
      </c>
      <c r="I372" s="2" t="n">
        <v>-102889.262866608</v>
      </c>
      <c r="J372" s="3" t="n">
        <v>-0.0017496876096365</v>
      </c>
      <c r="K372" s="4" t="n">
        <v>58804361.59</v>
      </c>
      <c r="L372" s="5" t="n">
        <v>2525001</v>
      </c>
      <c r="M372" s="6" t="n">
        <v>23.28884685</v>
      </c>
      <c r="N372" s="7">
        <f>IF(ISNUMBER(_xll.BDP($C372, "DELTA_MID")),_xll.BDP($C372, "DELTA_MID")," ")</f>
        <v/>
      </c>
      <c r="O372" s="7">
        <f>IF(ISNUMBER(N372),_xll.BDP($C372, "OPT_UNDL_TICKER"),"")</f>
        <v/>
      </c>
      <c r="P372" s="8">
        <f>IF(ISNUMBER(N372),_xll.BDP($C372, "OPT_UNDL_PX")," ")</f>
        <v/>
      </c>
      <c r="Q372" s="7">
        <f>IF(ISNUMBER(N372),+G372*_xll.BDP($C372, "PX_POS_MULT_FACTOR")*P372/K372," ")</f>
        <v/>
      </c>
      <c r="R372" s="8">
        <f>IF(OR($A372="TUA",$A372="TYA"),"",IF(ISNUMBER(_xll.BDP($C372,"DUR_ADJ_OAS_MID")),_xll.BDP($C372,"DUR_ADJ_OAS_MID"),IF(ISNUMBER(_xll.BDP($E372&amp;" ISIN","DUR_ADJ_OAS_MID")),_xll.BDP($E372&amp;" ISIN","DUR_ADJ_OAS_MID")," ")))</f>
        <v/>
      </c>
      <c r="S372" s="7">
        <f>IF(ISNUMBER(N372),Q372*N372,IF(ISNUMBER(R372),J372*R372," "))</f>
        <v/>
      </c>
      <c r="AB372" s="8" t="inlineStr">
        <is>
          <t>UJNKTUB02 00001</t>
        </is>
      </c>
    </row>
    <row r="373">
      <c r="A373" t="inlineStr">
        <is>
          <t>CRDT</t>
        </is>
      </c>
      <c r="B373" t="inlineStr">
        <is>
          <t>Sensata Technologies Holding P</t>
        </is>
      </c>
      <c r="C373" t="inlineStr">
        <is>
          <t>ST UN</t>
        </is>
      </c>
      <c r="D373" t="inlineStr">
        <is>
          <t>BFMBMT8</t>
        </is>
      </c>
      <c r="E373" t="inlineStr">
        <is>
          <t>GB00BFMBMT84</t>
        </is>
      </c>
      <c r="G373" s="1" t="n">
        <v>-3163.89820432</v>
      </c>
      <c r="H373" s="1" t="n">
        <v>33.64</v>
      </c>
      <c r="I373" s="2" t="n">
        <v>-106433.5355933248</v>
      </c>
      <c r="J373" s="3" t="n">
        <v>-0.0018099598858909</v>
      </c>
      <c r="K373" s="4" t="n">
        <v>58804361.59</v>
      </c>
      <c r="L373" s="5" t="n">
        <v>2525001</v>
      </c>
      <c r="M373" s="6" t="n">
        <v>23.28884685</v>
      </c>
      <c r="N373" s="7">
        <f>IF(ISNUMBER(_xll.BDP($C373, "DELTA_MID")),_xll.BDP($C373, "DELTA_MID")," ")</f>
        <v/>
      </c>
      <c r="O373" s="7">
        <f>IF(ISNUMBER(N373),_xll.BDP($C373, "OPT_UNDL_TICKER"),"")</f>
        <v/>
      </c>
      <c r="P373" s="8">
        <f>IF(ISNUMBER(N373),_xll.BDP($C373, "OPT_UNDL_PX")," ")</f>
        <v/>
      </c>
      <c r="Q373" s="7">
        <f>IF(ISNUMBER(N373),+G373*_xll.BDP($C373, "PX_POS_MULT_FACTOR")*P373/K373," ")</f>
        <v/>
      </c>
      <c r="R373" s="8">
        <f>IF(OR($A373="TUA",$A373="TYA"),"",IF(ISNUMBER(_xll.BDP($C373,"DUR_ADJ_OAS_MID")),_xll.BDP($C373,"DUR_ADJ_OAS_MID"),IF(ISNUMBER(_xll.BDP($E373&amp;" ISIN","DUR_ADJ_OAS_MID")),_xll.BDP($E373&amp;" ISIN","DUR_ADJ_OAS_MID")," ")))</f>
        <v/>
      </c>
      <c r="S373" s="7">
        <f>IF(ISNUMBER(N373),Q373*N373,IF(ISNUMBER(R373),J373*R373," "))</f>
        <v/>
      </c>
      <c r="AB373" s="8" t="inlineStr">
        <is>
          <t>UJNKTUB02 00001</t>
        </is>
      </c>
    </row>
    <row r="374">
      <c r="A374" t="inlineStr">
        <is>
          <t>CRDT</t>
        </is>
      </c>
      <c r="B374" t="inlineStr">
        <is>
          <t>Teladoc Health Inc</t>
        </is>
      </c>
      <c r="C374" t="inlineStr">
        <is>
          <t>TDOC UN</t>
        </is>
      </c>
      <c r="D374" t="inlineStr">
        <is>
          <t>BYQRFY1</t>
        </is>
      </c>
      <c r="E374" t="inlineStr">
        <is>
          <t>US87918A1051</t>
        </is>
      </c>
      <c r="F374" t="inlineStr">
        <is>
          <t>87918A105</t>
        </is>
      </c>
      <c r="G374" s="1" t="n">
        <v>-8251.605795288</v>
      </c>
      <c r="H374" s="1" t="n">
        <v>7.25</v>
      </c>
      <c r="I374" s="2" t="n">
        <v>-59824.142015838</v>
      </c>
      <c r="J374" s="3" t="n">
        <v>-0.0010173419181547</v>
      </c>
      <c r="K374" s="4" t="n">
        <v>58804361.59</v>
      </c>
      <c r="L374" s="5" t="n">
        <v>2525001</v>
      </c>
      <c r="M374" s="6" t="n">
        <v>23.28884685</v>
      </c>
      <c r="N374" s="7">
        <f>IF(ISNUMBER(_xll.BDP($C374, "DELTA_MID")),_xll.BDP($C374, "DELTA_MID")," ")</f>
        <v/>
      </c>
      <c r="O374" s="7">
        <f>IF(ISNUMBER(N374),_xll.BDP($C374, "OPT_UNDL_TICKER"),"")</f>
        <v/>
      </c>
      <c r="P374" s="8">
        <f>IF(ISNUMBER(N374),_xll.BDP($C374, "OPT_UNDL_PX")," ")</f>
        <v/>
      </c>
      <c r="Q374" s="7">
        <f>IF(ISNUMBER(N374),+G374*_xll.BDP($C374, "PX_POS_MULT_FACTOR")*P374/K374," ")</f>
        <v/>
      </c>
      <c r="R374" s="8">
        <f>IF(OR($A374="TUA",$A374="TYA"),"",IF(ISNUMBER(_xll.BDP($C374,"DUR_ADJ_OAS_MID")),_xll.BDP($C374,"DUR_ADJ_OAS_MID"),IF(ISNUMBER(_xll.BDP($E374&amp;" ISIN","DUR_ADJ_OAS_MID")),_xll.BDP($E374&amp;" ISIN","DUR_ADJ_OAS_MID")," ")))</f>
        <v/>
      </c>
      <c r="S374" s="7">
        <f>IF(ISNUMBER(N374),Q374*N374,IF(ISNUMBER(R374),J374*R374," "))</f>
        <v/>
      </c>
      <c r="AB374" s="8" t="inlineStr">
        <is>
          <t>UJNKTUB02 00001</t>
        </is>
      </c>
    </row>
    <row r="375">
      <c r="A375" t="inlineStr">
        <is>
          <t>CRDT</t>
        </is>
      </c>
      <c r="B375" t="inlineStr">
        <is>
          <t>Tenet Healthcare Corp</t>
        </is>
      </c>
      <c r="C375" t="inlineStr">
        <is>
          <t>THC UN</t>
        </is>
      </c>
      <c r="D375" t="inlineStr">
        <is>
          <t>B8DMK08</t>
        </is>
      </c>
      <c r="E375" t="inlineStr">
        <is>
          <t>US88033G4073</t>
        </is>
      </c>
      <c r="F375" t="inlineStr">
        <is>
          <t>88033G407</t>
        </is>
      </c>
      <c r="G375" s="1" t="n">
        <v>-551.3940290559999</v>
      </c>
      <c r="H375" s="1" t="n">
        <v>197.77</v>
      </c>
      <c r="I375" s="2" t="n">
        <v>-109049.1971264051</v>
      </c>
      <c r="J375" s="3" t="n">
        <v>-0.0018544406261346</v>
      </c>
      <c r="K375" s="4" t="n">
        <v>58804361.59</v>
      </c>
      <c r="L375" s="5" t="n">
        <v>2525001</v>
      </c>
      <c r="M375" s="6" t="n">
        <v>23.28884685</v>
      </c>
      <c r="N375" s="7">
        <f>IF(ISNUMBER(_xll.BDP($C375, "DELTA_MID")),_xll.BDP($C375, "DELTA_MID")," ")</f>
        <v/>
      </c>
      <c r="O375" s="7">
        <f>IF(ISNUMBER(N375),_xll.BDP($C375, "OPT_UNDL_TICKER"),"")</f>
        <v/>
      </c>
      <c r="P375" s="8">
        <f>IF(ISNUMBER(N375),_xll.BDP($C375, "OPT_UNDL_PX")," ")</f>
        <v/>
      </c>
      <c r="Q375" s="7">
        <f>IF(ISNUMBER(N375),+G375*_xll.BDP($C375, "PX_POS_MULT_FACTOR")*P375/K375," ")</f>
        <v/>
      </c>
      <c r="R375" s="8">
        <f>IF(OR($A375="TUA",$A375="TYA"),"",IF(ISNUMBER(_xll.BDP($C375,"DUR_ADJ_OAS_MID")),_xll.BDP($C375,"DUR_ADJ_OAS_MID"),IF(ISNUMBER(_xll.BDP($E375&amp;" ISIN","DUR_ADJ_OAS_MID")),_xll.BDP($E375&amp;" ISIN","DUR_ADJ_OAS_MID")," ")))</f>
        <v/>
      </c>
      <c r="S375" s="7">
        <f>IF(ISNUMBER(N375),Q375*N375,IF(ISNUMBER(R375),J375*R375," "))</f>
        <v/>
      </c>
      <c r="AB375" s="8" t="inlineStr">
        <is>
          <t>UJNKTUB02 00001</t>
        </is>
      </c>
    </row>
    <row r="376">
      <c r="A376" t="inlineStr">
        <is>
          <t>CRDT</t>
        </is>
      </c>
      <c r="B376" t="inlineStr">
        <is>
          <t>Millicom International Cellula</t>
        </is>
      </c>
      <c r="C376" t="inlineStr">
        <is>
          <t>TIGO UW</t>
        </is>
      </c>
      <c r="D376" t="inlineStr">
        <is>
          <t>2418128</t>
        </is>
      </c>
      <c r="E376" t="inlineStr">
        <is>
          <t>LU0038705702</t>
        </is>
      </c>
      <c r="G376" s="1" t="n">
        <v>-2300.194382024</v>
      </c>
      <c r="H376" s="1" t="n">
        <v>54.07</v>
      </c>
      <c r="I376" s="2" t="n">
        <v>-124371.5102360377</v>
      </c>
      <c r="J376" s="3" t="n">
        <v>-0.002115004854626</v>
      </c>
      <c r="K376" s="4" t="n">
        <v>58804361.59</v>
      </c>
      <c r="L376" s="5" t="n">
        <v>2525001</v>
      </c>
      <c r="M376" s="6" t="n">
        <v>23.28884685</v>
      </c>
      <c r="N376" s="7">
        <f>IF(ISNUMBER(_xll.BDP($C376, "DELTA_MID")),_xll.BDP($C376, "DELTA_MID")," ")</f>
        <v/>
      </c>
      <c r="O376" s="7">
        <f>IF(ISNUMBER(N376),_xll.BDP($C376, "OPT_UNDL_TICKER"),"")</f>
        <v/>
      </c>
      <c r="P376" s="8">
        <f>IF(ISNUMBER(N376),_xll.BDP($C376, "OPT_UNDL_PX")," ")</f>
        <v/>
      </c>
      <c r="Q376" s="7">
        <f>IF(ISNUMBER(N376),+G376*_xll.BDP($C376, "PX_POS_MULT_FACTOR")*P376/K376," ")</f>
        <v/>
      </c>
      <c r="R376" s="8">
        <f>IF(OR($A376="TUA",$A376="TYA"),"",IF(ISNUMBER(_xll.BDP($C376,"DUR_ADJ_OAS_MID")),_xll.BDP($C376,"DUR_ADJ_OAS_MID"),IF(ISNUMBER(_xll.BDP($E376&amp;" ISIN","DUR_ADJ_OAS_MID")),_xll.BDP($E376&amp;" ISIN","DUR_ADJ_OAS_MID")," ")))</f>
        <v/>
      </c>
      <c r="S376" s="7">
        <f>IF(ISNUMBER(N376),Q376*N376,IF(ISNUMBER(R376),J376*R376," "))</f>
        <v/>
      </c>
      <c r="AB376" s="8" t="inlineStr">
        <is>
          <t>UJNKTUB02 00001</t>
        </is>
      </c>
    </row>
    <row r="377">
      <c r="A377" t="inlineStr">
        <is>
          <t>CRDT</t>
        </is>
      </c>
      <c r="B377" t="inlineStr">
        <is>
          <t>VF Corp</t>
        </is>
      </c>
      <c r="C377" t="inlineStr">
        <is>
          <t>VFC UN</t>
        </is>
      </c>
      <c r="D377" t="inlineStr">
        <is>
          <t>2928683</t>
        </is>
      </c>
      <c r="E377" t="inlineStr">
        <is>
          <t>US9182041080</t>
        </is>
      </c>
      <c r="F377" t="inlineStr">
        <is>
          <t>918204108</t>
        </is>
      </c>
      <c r="G377" s="1" t="n">
        <v>-7701.991691703999</v>
      </c>
      <c r="H377" s="1" t="n">
        <v>18.34</v>
      </c>
      <c r="I377" s="2" t="n">
        <v>-141254.5276258513</v>
      </c>
      <c r="J377" s="3" t="n">
        <v>-0.0024021097042208</v>
      </c>
      <c r="K377" s="4" t="n">
        <v>58804361.59</v>
      </c>
      <c r="L377" s="5" t="n">
        <v>2525001</v>
      </c>
      <c r="M377" s="6" t="n">
        <v>23.28884685</v>
      </c>
      <c r="N377" s="7">
        <f>IF(ISNUMBER(_xll.BDP($C377, "DELTA_MID")),_xll.BDP($C377, "DELTA_MID")," ")</f>
        <v/>
      </c>
      <c r="O377" s="7">
        <f>IF(ISNUMBER(N377),_xll.BDP($C377, "OPT_UNDL_TICKER"),"")</f>
        <v/>
      </c>
      <c r="P377" s="8">
        <f>IF(ISNUMBER(N377),_xll.BDP($C377, "OPT_UNDL_PX")," ")</f>
        <v/>
      </c>
      <c r="Q377" s="7">
        <f>IF(ISNUMBER(N377),+G377*_xll.BDP($C377, "PX_POS_MULT_FACTOR")*P377/K377," ")</f>
        <v/>
      </c>
      <c r="R377" s="8">
        <f>IF(OR($A377="TUA",$A377="TYA"),"",IF(ISNUMBER(_xll.BDP($C377,"DUR_ADJ_OAS_MID")),_xll.BDP($C377,"DUR_ADJ_OAS_MID"),IF(ISNUMBER(_xll.BDP($E377&amp;" ISIN","DUR_ADJ_OAS_MID")),_xll.BDP($E377&amp;" ISIN","DUR_ADJ_OAS_MID")," ")))</f>
        <v/>
      </c>
      <c r="S377" s="7">
        <f>IF(ISNUMBER(N377),Q377*N377,IF(ISNUMBER(R377),J377*R377," "))</f>
        <v/>
      </c>
      <c r="AB377" s="8" t="inlineStr">
        <is>
          <t>UJNKTUB02 00001</t>
        </is>
      </c>
    </row>
    <row r="378">
      <c r="A378" t="inlineStr">
        <is>
          <t>CRDT</t>
        </is>
      </c>
      <c r="B378" t="inlineStr">
        <is>
          <t>WESCO International Inc</t>
        </is>
      </c>
      <c r="C378" t="inlineStr">
        <is>
          <t>WCC UN</t>
        </is>
      </c>
      <c r="D378" t="inlineStr">
        <is>
          <t>2416973</t>
        </is>
      </c>
      <c r="E378" t="inlineStr">
        <is>
          <t>US95082P1057</t>
        </is>
      </c>
      <c r="F378" t="inlineStr">
        <is>
          <t>95082P105</t>
        </is>
      </c>
      <c r="G378" s="1" t="n">
        <v>-466.764698112</v>
      </c>
      <c r="H378" s="1" t="n">
        <v>254.7</v>
      </c>
      <c r="I378" s="2" t="n">
        <v>-118884.9686091264</v>
      </c>
      <c r="J378" s="3" t="n">
        <v>-0.0020217032443617</v>
      </c>
      <c r="K378" s="4" t="n">
        <v>58804361.59</v>
      </c>
      <c r="L378" s="5" t="n">
        <v>2525001</v>
      </c>
      <c r="M378" s="6" t="n">
        <v>23.28884685</v>
      </c>
      <c r="N378" s="7">
        <f>IF(ISNUMBER(_xll.BDP($C378, "DELTA_MID")),_xll.BDP($C378, "DELTA_MID")," ")</f>
        <v/>
      </c>
      <c r="O378" s="7">
        <f>IF(ISNUMBER(N378),_xll.BDP($C378, "OPT_UNDL_TICKER"),"")</f>
        <v/>
      </c>
      <c r="P378" s="8">
        <f>IF(ISNUMBER(N378),_xll.BDP($C378, "OPT_UNDL_PX")," ")</f>
        <v/>
      </c>
      <c r="Q378" s="7">
        <f>IF(ISNUMBER(N378),+G378*_xll.BDP($C378, "PX_POS_MULT_FACTOR")*P378/K378," ")</f>
        <v/>
      </c>
      <c r="R378" s="8">
        <f>IF(OR($A378="TUA",$A378="TYA"),"",IF(ISNUMBER(_xll.BDP($C378,"DUR_ADJ_OAS_MID")),_xll.BDP($C378,"DUR_ADJ_OAS_MID"),IF(ISNUMBER(_xll.BDP($E378&amp;" ISIN","DUR_ADJ_OAS_MID")),_xll.BDP($E378&amp;" ISIN","DUR_ADJ_OAS_MID")," ")))</f>
        <v/>
      </c>
      <c r="S378" s="7">
        <f>IF(ISNUMBER(N378),Q378*N378,IF(ISNUMBER(R378),J378*R378," "))</f>
        <v/>
      </c>
      <c r="AB378" s="8" t="inlineStr">
        <is>
          <t>UJNKTUB02 00001</t>
        </is>
      </c>
    </row>
    <row r="379">
      <c r="A379" t="inlineStr">
        <is>
          <t>CRDT</t>
        </is>
      </c>
      <c r="B379" t="inlineStr">
        <is>
          <t>Wendy's Co/The</t>
        </is>
      </c>
      <c r="C379" t="inlineStr">
        <is>
          <t>WEN UW</t>
        </is>
      </c>
      <c r="D379" t="inlineStr">
        <is>
          <t>B3NXMJ9</t>
        </is>
      </c>
      <c r="E379" t="inlineStr">
        <is>
          <t>US95058W1009</t>
        </is>
      </c>
      <c r="F379" t="inlineStr">
        <is>
          <t>95058W100</t>
        </is>
      </c>
      <c r="G379" s="1" t="n">
        <v>-12312.5800146</v>
      </c>
      <c r="H379" s="1" t="n">
        <v>8.289999999999999</v>
      </c>
      <c r="I379" s="2" t="n">
        <v>-102071.288321034</v>
      </c>
      <c r="J379" s="3" t="n">
        <v>-0.0017357775097143</v>
      </c>
      <c r="K379" s="4" t="n">
        <v>58804361.59</v>
      </c>
      <c r="L379" s="5" t="n">
        <v>2525001</v>
      </c>
      <c r="M379" s="6" t="n">
        <v>23.28884685</v>
      </c>
      <c r="N379" s="7">
        <f>IF(ISNUMBER(_xll.BDP($C379, "DELTA_MID")),_xll.BDP($C379, "DELTA_MID")," ")</f>
        <v/>
      </c>
      <c r="O379" s="7">
        <f>IF(ISNUMBER(N379),_xll.BDP($C379, "OPT_UNDL_TICKER"),"")</f>
        <v/>
      </c>
      <c r="P379" s="8">
        <f>IF(ISNUMBER(N379),_xll.BDP($C379, "OPT_UNDL_PX")," ")</f>
        <v/>
      </c>
      <c r="Q379" s="7">
        <f>IF(ISNUMBER(N379),+G379*_xll.BDP($C379, "PX_POS_MULT_FACTOR")*P379/K379," ")</f>
        <v/>
      </c>
      <c r="R379" s="8">
        <f>IF(OR($A379="TUA",$A379="TYA"),"",IF(ISNUMBER(_xll.BDP($C379,"DUR_ADJ_OAS_MID")),_xll.BDP($C379,"DUR_ADJ_OAS_MID"),IF(ISNUMBER(_xll.BDP($E379&amp;" ISIN","DUR_ADJ_OAS_MID")),_xll.BDP($E379&amp;" ISIN","DUR_ADJ_OAS_MID")," ")))</f>
        <v/>
      </c>
      <c r="S379" s="7">
        <f>IF(ISNUMBER(N379),Q379*N379,IF(ISNUMBER(R379),J379*R379," "))</f>
        <v/>
      </c>
      <c r="AB379" s="8" t="inlineStr">
        <is>
          <t>UJNKTUB02 00001</t>
        </is>
      </c>
    </row>
    <row r="380">
      <c r="A380" t="inlineStr">
        <is>
          <t>CRDT</t>
        </is>
      </c>
      <c r="B380" t="inlineStr">
        <is>
          <t>Weatherford International PLC</t>
        </is>
      </c>
      <c r="C380" t="inlineStr">
        <is>
          <t>WFRD UW</t>
        </is>
      </c>
      <c r="D380" t="inlineStr">
        <is>
          <t>BLNN369</t>
        </is>
      </c>
      <c r="E380" t="inlineStr">
        <is>
          <t>IE00BLNN3691</t>
        </is>
      </c>
      <c r="G380" s="1" t="n">
        <v>-1643.586188640001</v>
      </c>
      <c r="H380" s="1" t="n">
        <v>78.09999999999999</v>
      </c>
      <c r="I380" s="2" t="n">
        <v>-128364.081332784</v>
      </c>
      <c r="J380" s="3" t="n">
        <v>-0.0021829006873295</v>
      </c>
      <c r="K380" s="4" t="n">
        <v>58804361.59</v>
      </c>
      <c r="L380" s="5" t="n">
        <v>2525001</v>
      </c>
      <c r="M380" s="6" t="n">
        <v>23.28884685</v>
      </c>
      <c r="N380" s="7">
        <f>IF(ISNUMBER(_xll.BDP($C380, "DELTA_MID")),_xll.BDP($C380, "DELTA_MID")," ")</f>
        <v/>
      </c>
      <c r="O380" s="7">
        <f>IF(ISNUMBER(N380),_xll.BDP($C380, "OPT_UNDL_TICKER"),"")</f>
        <v/>
      </c>
      <c r="P380" s="8">
        <f>IF(ISNUMBER(N380),_xll.BDP($C380, "OPT_UNDL_PX")," ")</f>
        <v/>
      </c>
      <c r="Q380" s="7">
        <f>IF(ISNUMBER(N380),+G380*_xll.BDP($C380, "PX_POS_MULT_FACTOR")*P380/K380," ")</f>
        <v/>
      </c>
      <c r="R380" s="8">
        <f>IF(OR($A380="TUA",$A380="TYA"),"",IF(ISNUMBER(_xll.BDP($C380,"DUR_ADJ_OAS_MID")),_xll.BDP($C380,"DUR_ADJ_OAS_MID"),IF(ISNUMBER(_xll.BDP($E380&amp;" ISIN","DUR_ADJ_OAS_MID")),_xll.BDP($E380&amp;" ISIN","DUR_ADJ_OAS_MID")," ")))</f>
        <v/>
      </c>
      <c r="S380" s="7">
        <f>IF(ISNUMBER(N380),Q380*N380,IF(ISNUMBER(R380),J380*R380," "))</f>
        <v/>
      </c>
      <c r="AB380" s="8" t="inlineStr">
        <is>
          <t>UJNKTUB02 00001</t>
        </is>
      </c>
    </row>
    <row r="381">
      <c r="A381" t="inlineStr">
        <is>
          <t>CRDT</t>
        </is>
      </c>
      <c r="B381" t="inlineStr">
        <is>
          <t>WillScot Holdings Corp</t>
        </is>
      </c>
      <c r="C381" t="inlineStr">
        <is>
          <t>WSC UR</t>
        </is>
      </c>
      <c r="D381" t="inlineStr">
        <is>
          <t>BMHL0Z4</t>
        </is>
      </c>
      <c r="E381" t="inlineStr">
        <is>
          <t>US9713781048</t>
        </is>
      </c>
      <c r="F381" t="inlineStr">
        <is>
          <t>971378104</t>
        </is>
      </c>
      <c r="G381" s="1" t="n">
        <v>-4801.323582448</v>
      </c>
      <c r="H381" s="1" t="n">
        <v>19.53</v>
      </c>
      <c r="I381" s="2" t="n">
        <v>-93769.84956520944</v>
      </c>
      <c r="J381" s="3" t="n">
        <v>-0.0015946070500518</v>
      </c>
      <c r="K381" s="4" t="n">
        <v>58804361.59</v>
      </c>
      <c r="L381" s="5" t="n">
        <v>2525001</v>
      </c>
      <c r="M381" s="6" t="n">
        <v>23.28884685</v>
      </c>
      <c r="N381" s="7">
        <f>IF(ISNUMBER(_xll.BDP($C381, "DELTA_MID")),_xll.BDP($C381, "DELTA_MID")," ")</f>
        <v/>
      </c>
      <c r="O381" s="7">
        <f>IF(ISNUMBER(N381),_xll.BDP($C381, "OPT_UNDL_TICKER"),"")</f>
        <v/>
      </c>
      <c r="P381" s="8">
        <f>IF(ISNUMBER(N381),_xll.BDP($C381, "OPT_UNDL_PX")," ")</f>
        <v/>
      </c>
      <c r="Q381" s="7">
        <f>IF(ISNUMBER(N381),+G381*_xll.BDP($C381, "PX_POS_MULT_FACTOR")*P381/K381," ")</f>
        <v/>
      </c>
      <c r="R381" s="8">
        <f>IF(OR($A381="TUA",$A381="TYA"),"",IF(ISNUMBER(_xll.BDP($C381,"DUR_ADJ_OAS_MID")),_xll.BDP($C381,"DUR_ADJ_OAS_MID"),IF(ISNUMBER(_xll.BDP($E381&amp;" ISIN","DUR_ADJ_OAS_MID")),_xll.BDP($E381&amp;" ISIN","DUR_ADJ_OAS_MID")," ")))</f>
        <v/>
      </c>
      <c r="S381" s="7">
        <f>IF(ISNUMBER(N381),Q381*N381,IF(ISNUMBER(R381),J381*R381," "))</f>
        <v/>
      </c>
      <c r="AB381" s="8" t="inlineStr">
        <is>
          <t>UJNKTUB02 00001</t>
        </is>
      </c>
    </row>
    <row r="382">
      <c r="A382" t="inlineStr">
        <is>
          <t>CRDT</t>
        </is>
      </c>
      <c r="B382" t="inlineStr">
        <is>
          <t>DENTSPLY SIRONA Inc</t>
        </is>
      </c>
      <c r="C382" t="inlineStr">
        <is>
          <t>XRAY UW</t>
        </is>
      </c>
      <c r="D382" t="inlineStr">
        <is>
          <t>BYNPPC6</t>
        </is>
      </c>
      <c r="E382" t="inlineStr">
        <is>
          <t>US24906P1093</t>
        </is>
      </c>
      <c r="F382" t="inlineStr">
        <is>
          <t>24906P109</t>
        </is>
      </c>
      <c r="G382" s="1" t="n">
        <v>-8785.8402744</v>
      </c>
      <c r="H382" s="1" t="n">
        <v>11.22</v>
      </c>
      <c r="I382" s="2" t="n">
        <v>-98577.12787876801</v>
      </c>
      <c r="J382" s="3" t="n">
        <v>-0.0016763574199831</v>
      </c>
      <c r="K382" s="4" t="n">
        <v>58804361.59</v>
      </c>
      <c r="L382" s="5" t="n">
        <v>2525001</v>
      </c>
      <c r="M382" s="6" t="n">
        <v>23.28884685</v>
      </c>
      <c r="N382" s="7">
        <f>IF(ISNUMBER(_xll.BDP($C382, "DELTA_MID")),_xll.BDP($C382, "DELTA_MID")," ")</f>
        <v/>
      </c>
      <c r="O382" s="7">
        <f>IF(ISNUMBER(N382),_xll.BDP($C382, "OPT_UNDL_TICKER"),"")</f>
        <v/>
      </c>
      <c r="P382" s="8">
        <f>IF(ISNUMBER(N382),_xll.BDP($C382, "OPT_UNDL_PX")," ")</f>
        <v/>
      </c>
      <c r="Q382" s="7">
        <f>IF(ISNUMBER(N382),+G382*_xll.BDP($C382, "PX_POS_MULT_FACTOR")*P382/K382," ")</f>
        <v/>
      </c>
      <c r="R382" s="8">
        <f>IF(OR($A382="TUA",$A382="TYA"),"",IF(ISNUMBER(_xll.BDP($C382,"DUR_ADJ_OAS_MID")),_xll.BDP($C382,"DUR_ADJ_OAS_MID"),IF(ISNUMBER(_xll.BDP($E382&amp;" ISIN","DUR_ADJ_OAS_MID")),_xll.BDP($E382&amp;" ISIN","DUR_ADJ_OAS_MID")," ")))</f>
        <v/>
      </c>
      <c r="S382" s="7">
        <f>IF(ISNUMBER(N382),Q382*N382,IF(ISNUMBER(R382),J382*R382," "))</f>
        <v/>
      </c>
      <c r="AB382" s="8" t="inlineStr">
        <is>
          <t>UJNKTUB02 00001</t>
        </is>
      </c>
    </row>
    <row r="383">
      <c r="A383" t="inlineStr">
        <is>
          <t>CRDT</t>
        </is>
      </c>
      <c r="B383" t="inlineStr">
        <is>
          <t>UQUATUB02</t>
        </is>
      </c>
      <c r="C383" t="inlineStr">
        <is>
          <t>UQUATUB02</t>
        </is>
      </c>
      <c r="F383" t="inlineStr">
        <is>
          <t>UQUATUB02</t>
        </is>
      </c>
      <c r="G383" s="1" t="n">
        <v>95677</v>
      </c>
      <c r="H383" s="1" t="n">
        <v>103.1498</v>
      </c>
      <c r="I383" s="2" t="n">
        <v>9869063.41</v>
      </c>
      <c r="J383" s="3" t="n">
        <v>0.16782877</v>
      </c>
      <c r="K383" s="4" t="n">
        <v>58804361.59</v>
      </c>
      <c r="L383" s="5" t="n">
        <v>2525001</v>
      </c>
      <c r="M383" s="6" t="n">
        <v>23.28884685</v>
      </c>
      <c r="N383" s="7">
        <f>IF(ISNUMBER(_xll.BDP($C383, "DELTA_MID")),_xll.BDP($C383, "DELTA_MID")," ")</f>
        <v/>
      </c>
      <c r="O383" s="7">
        <f>IF(ISNUMBER(N383),_xll.BDP($C383, "OPT_UNDL_TICKER"),"")</f>
        <v/>
      </c>
      <c r="P383" s="8">
        <f>IF(ISNUMBER(N383),_xll.BDP($C383, "OPT_UNDL_PX")," ")</f>
        <v/>
      </c>
      <c r="Q383" s="7">
        <f>IF(ISNUMBER(N383),+G383*_xll.BDP($C383, "PX_POS_MULT_FACTOR")*P383/K383," ")</f>
        <v/>
      </c>
      <c r="R383" s="8">
        <f>IF(OR($A383="TUA",$A383="TYA"),"",IF(ISNUMBER(_xll.BDP($C383,"DUR_ADJ_OAS_MID")),_xll.BDP($C383,"DUR_ADJ_OAS_MID"),IF(ISNUMBER(_xll.BDP($E383&amp;" ISIN","DUR_ADJ_OAS_MID")),_xll.BDP($E383&amp;" ISIN","DUR_ADJ_OAS_MID")," ")))</f>
        <v/>
      </c>
      <c r="S383" s="7">
        <f>IF(ISNUMBER(N383),Q383*N383,IF(ISNUMBER(R383),J383*R383," "))</f>
        <v/>
      </c>
      <c r="T383" t="inlineStr">
        <is>
          <t>UQUATUB02</t>
        </is>
      </c>
      <c r="U383" t="inlineStr">
        <is>
          <t>Swap</t>
        </is>
      </c>
    </row>
    <row r="384">
      <c r="A384" t="inlineStr">
        <is>
          <t>CRDT</t>
        </is>
      </c>
      <c r="B384" t="inlineStr">
        <is>
          <t>Adobe Inc</t>
        </is>
      </c>
      <c r="C384" t="inlineStr">
        <is>
          <t>ADBE UW</t>
        </is>
      </c>
      <c r="D384" t="inlineStr">
        <is>
          <t>2008154</t>
        </is>
      </c>
      <c r="E384" t="inlineStr">
        <is>
          <t>US00724F1012</t>
        </is>
      </c>
      <c r="F384" t="inlineStr">
        <is>
          <t>00724F101</t>
        </is>
      </c>
      <c r="G384" s="1" t="n">
        <v>288.958317488</v>
      </c>
      <c r="H384" s="1" t="n">
        <v>352.98</v>
      </c>
      <c r="I384" s="2" t="n">
        <v>101996.5069069143</v>
      </c>
      <c r="J384" s="3" t="n">
        <v>0.0017345058112876</v>
      </c>
      <c r="K384" s="4" t="n">
        <v>58804361.59</v>
      </c>
      <c r="L384" s="5" t="n">
        <v>2525001</v>
      </c>
      <c r="M384" s="6" t="n">
        <v>23.28884685</v>
      </c>
      <c r="N384" s="7">
        <f>IF(ISNUMBER(_xll.BDP($C384, "DELTA_MID")),_xll.BDP($C384, "DELTA_MID")," ")</f>
        <v/>
      </c>
      <c r="O384" s="7">
        <f>IF(ISNUMBER(N384),_xll.BDP($C384, "OPT_UNDL_TICKER"),"")</f>
        <v/>
      </c>
      <c r="P384" s="8">
        <f>IF(ISNUMBER(N384),_xll.BDP($C384, "OPT_UNDL_PX")," ")</f>
        <v/>
      </c>
      <c r="Q384" s="7">
        <f>IF(ISNUMBER(N384),+G384*_xll.BDP($C384, "PX_POS_MULT_FACTOR")*P384/K384," ")</f>
        <v/>
      </c>
      <c r="R384" s="8">
        <f>IF(OR($A384="TUA",$A384="TYA"),"",IF(ISNUMBER(_xll.BDP($C384,"DUR_ADJ_OAS_MID")),_xll.BDP($C384,"DUR_ADJ_OAS_MID"),IF(ISNUMBER(_xll.BDP($E384&amp;" ISIN","DUR_ADJ_OAS_MID")),_xll.BDP($E384&amp;" ISIN","DUR_ADJ_OAS_MID")," ")))</f>
        <v/>
      </c>
      <c r="S384" s="7">
        <f>IF(ISNUMBER(N384),Q384*N384,IF(ISNUMBER(R384),J384*R384," "))</f>
        <v/>
      </c>
      <c r="AB384" s="8" t="inlineStr">
        <is>
          <t>UQUATUB02</t>
        </is>
      </c>
    </row>
    <row r="385">
      <c r="A385" t="inlineStr">
        <is>
          <t>CRDT</t>
        </is>
      </c>
      <c r="B385" t="inlineStr">
        <is>
          <t>Agree Realty Corp</t>
        </is>
      </c>
      <c r="C385" t="inlineStr">
        <is>
          <t>ADC UN</t>
        </is>
      </c>
      <c r="D385" t="inlineStr">
        <is>
          <t>2062161</t>
        </is>
      </c>
      <c r="E385" t="inlineStr">
        <is>
          <t>US0084921008</t>
        </is>
      </c>
      <c r="F385" t="inlineStr">
        <is>
          <t>008492100</t>
        </is>
      </c>
      <c r="G385" s="1" t="n">
        <v>1296.787783693</v>
      </c>
      <c r="H385" s="1" t="n">
        <v>72.40000000000001</v>
      </c>
      <c r="I385" s="2" t="n">
        <v>93887.43553937324</v>
      </c>
      <c r="J385" s="3" t="n">
        <v>0.0015966066631924</v>
      </c>
      <c r="K385" s="4" t="n">
        <v>58804361.59</v>
      </c>
      <c r="L385" s="5" t="n">
        <v>2525001</v>
      </c>
      <c r="M385" s="6" t="n">
        <v>23.28884685</v>
      </c>
      <c r="N385" s="7">
        <f>IF(ISNUMBER(_xll.BDP($C385, "DELTA_MID")),_xll.BDP($C385, "DELTA_MID")," ")</f>
        <v/>
      </c>
      <c r="O385" s="7">
        <f>IF(ISNUMBER(N385),_xll.BDP($C385, "OPT_UNDL_TICKER"),"")</f>
        <v/>
      </c>
      <c r="P385" s="8">
        <f>IF(ISNUMBER(N385),_xll.BDP($C385, "OPT_UNDL_PX")," ")</f>
        <v/>
      </c>
      <c r="Q385" s="7">
        <f>IF(ISNUMBER(N385),+G385*_xll.BDP($C385, "PX_POS_MULT_FACTOR")*P385/K385," ")</f>
        <v/>
      </c>
      <c r="R385" s="8">
        <f>IF(OR($A385="TUA",$A385="TYA"),"",IF(ISNUMBER(_xll.BDP($C385,"DUR_ADJ_OAS_MID")),_xll.BDP($C385,"DUR_ADJ_OAS_MID"),IF(ISNUMBER(_xll.BDP($E385&amp;" ISIN","DUR_ADJ_OAS_MID")),_xll.BDP($E385&amp;" ISIN","DUR_ADJ_OAS_MID")," ")))</f>
        <v/>
      </c>
      <c r="S385" s="7">
        <f>IF(ISNUMBER(N385),Q385*N385,IF(ISNUMBER(R385),J385*R385," "))</f>
        <v/>
      </c>
      <c r="AB385" s="8" t="inlineStr">
        <is>
          <t>UQUATUB02</t>
        </is>
      </c>
    </row>
    <row r="386">
      <c r="A386" t="inlineStr">
        <is>
          <t>CRDT</t>
        </is>
      </c>
      <c r="B386" t="inlineStr">
        <is>
          <t>Arthur J Gallagher &amp; Co</t>
        </is>
      </c>
      <c r="C386" t="inlineStr">
        <is>
          <t>AJG UN</t>
        </is>
      </c>
      <c r="D386" t="inlineStr">
        <is>
          <t>2359506</t>
        </is>
      </c>
      <c r="E386" t="inlineStr">
        <is>
          <t>US3635761097</t>
        </is>
      </c>
      <c r="F386" t="inlineStr">
        <is>
          <t>363576109</t>
        </is>
      </c>
      <c r="G386" s="1" t="n">
        <v>370.1094439940001</v>
      </c>
      <c r="H386" s="1" t="n">
        <v>260.77</v>
      </c>
      <c r="I386" s="2" t="n">
        <v>96513.4397103154</v>
      </c>
      <c r="J386" s="3" t="n">
        <v>0.0016412632855915</v>
      </c>
      <c r="K386" s="4" t="n">
        <v>58804361.59</v>
      </c>
      <c r="L386" s="5" t="n">
        <v>2525001</v>
      </c>
      <c r="M386" s="6" t="n">
        <v>23.28884685</v>
      </c>
      <c r="N386" s="7">
        <f>IF(ISNUMBER(_xll.BDP($C386, "DELTA_MID")),_xll.BDP($C386, "DELTA_MID")," ")</f>
        <v/>
      </c>
      <c r="O386" s="7">
        <f>IF(ISNUMBER(N386),_xll.BDP($C386, "OPT_UNDL_TICKER"),"")</f>
        <v/>
      </c>
      <c r="P386" s="8">
        <f>IF(ISNUMBER(N386),_xll.BDP($C386, "OPT_UNDL_PX")," ")</f>
        <v/>
      </c>
      <c r="Q386" s="7">
        <f>IF(ISNUMBER(N386),+G386*_xll.BDP($C386, "PX_POS_MULT_FACTOR")*P386/K386," ")</f>
        <v/>
      </c>
      <c r="R386" s="8">
        <f>IF(OR($A386="TUA",$A386="TYA"),"",IF(ISNUMBER(_xll.BDP($C386,"DUR_ADJ_OAS_MID")),_xll.BDP($C386,"DUR_ADJ_OAS_MID"),IF(ISNUMBER(_xll.BDP($E386&amp;" ISIN","DUR_ADJ_OAS_MID")),_xll.BDP($E386&amp;" ISIN","DUR_ADJ_OAS_MID")," ")))</f>
        <v/>
      </c>
      <c r="S386" s="7">
        <f>IF(ISNUMBER(N386),Q386*N386,IF(ISNUMBER(R386),J386*R386," "))</f>
        <v/>
      </c>
      <c r="AB386" s="8" t="inlineStr">
        <is>
          <t>UQUATUB02</t>
        </is>
      </c>
    </row>
    <row r="387">
      <c r="A387" t="inlineStr">
        <is>
          <t>CRDT</t>
        </is>
      </c>
      <c r="B387" t="inlineStr">
        <is>
          <t>Allegion plc</t>
        </is>
      </c>
      <c r="C387" t="inlineStr">
        <is>
          <t>ALLE UN</t>
        </is>
      </c>
      <c r="D387" t="inlineStr">
        <is>
          <t>BFRT3W7</t>
        </is>
      </c>
      <c r="E387" t="inlineStr">
        <is>
          <t>IE00BFRT3W74</t>
        </is>
      </c>
      <c r="G387" s="1" t="n">
        <v>593.3456993499999</v>
      </c>
      <c r="H387" s="1" t="n">
        <v>160.85</v>
      </c>
      <c r="I387" s="2" t="n">
        <v>95439.65574044747</v>
      </c>
      <c r="J387" s="3" t="n">
        <v>0.001623003007938</v>
      </c>
      <c r="K387" s="4" t="n">
        <v>58804361.59</v>
      </c>
      <c r="L387" s="5" t="n">
        <v>2525001</v>
      </c>
      <c r="M387" s="6" t="n">
        <v>23.28884685</v>
      </c>
      <c r="N387" s="7">
        <f>IF(ISNUMBER(_xll.BDP($C387, "DELTA_MID")),_xll.BDP($C387, "DELTA_MID")," ")</f>
        <v/>
      </c>
      <c r="O387" s="7">
        <f>IF(ISNUMBER(N387),_xll.BDP($C387, "OPT_UNDL_TICKER"),"")</f>
        <v/>
      </c>
      <c r="P387" s="8">
        <f>IF(ISNUMBER(N387),_xll.BDP($C387, "OPT_UNDL_PX")," ")</f>
        <v/>
      </c>
      <c r="Q387" s="7">
        <f>IF(ISNUMBER(N387),+G387*_xll.BDP($C387, "PX_POS_MULT_FACTOR")*P387/K387," ")</f>
        <v/>
      </c>
      <c r="R387" s="8">
        <f>IF(OR($A387="TUA",$A387="TYA"),"",IF(ISNUMBER(_xll.BDP($C387,"DUR_ADJ_OAS_MID")),_xll.BDP($C387,"DUR_ADJ_OAS_MID"),IF(ISNUMBER(_xll.BDP($E387&amp;" ISIN","DUR_ADJ_OAS_MID")),_xll.BDP($E387&amp;" ISIN","DUR_ADJ_OAS_MID")," ")))</f>
        <v/>
      </c>
      <c r="S387" s="7">
        <f>IF(ISNUMBER(N387),Q387*N387,IF(ISNUMBER(R387),J387*R387," "))</f>
        <v/>
      </c>
      <c r="AB387" s="8" t="inlineStr">
        <is>
          <t>UQUATUB02</t>
        </is>
      </c>
    </row>
    <row r="388">
      <c r="A388" t="inlineStr">
        <is>
          <t>CRDT</t>
        </is>
      </c>
      <c r="B388" t="inlineStr">
        <is>
          <t>Allison Transmission Holdings</t>
        </is>
      </c>
      <c r="C388" t="inlineStr">
        <is>
          <t>ALSN UN</t>
        </is>
      </c>
      <c r="D388" t="inlineStr">
        <is>
          <t>B4PZ892</t>
        </is>
      </c>
      <c r="E388" t="inlineStr">
        <is>
          <t>US01973R1014</t>
        </is>
      </c>
      <c r="F388" t="inlineStr">
        <is>
          <t>01973R101</t>
        </is>
      </c>
      <c r="G388" s="1" t="n">
        <v>1170.647226893</v>
      </c>
      <c r="H388" s="1" t="n">
        <v>100.8</v>
      </c>
      <c r="I388" s="2" t="n">
        <v>118001.2404708144</v>
      </c>
      <c r="J388" s="3" t="n">
        <v>0.0020066749690023</v>
      </c>
      <c r="K388" s="4" t="n">
        <v>58804361.59</v>
      </c>
      <c r="L388" s="5" t="n">
        <v>2525001</v>
      </c>
      <c r="M388" s="6" t="n">
        <v>23.28884685</v>
      </c>
      <c r="N388" s="7">
        <f>IF(ISNUMBER(_xll.BDP($C388, "DELTA_MID")),_xll.BDP($C388, "DELTA_MID")," ")</f>
        <v/>
      </c>
      <c r="O388" s="7">
        <f>IF(ISNUMBER(N388),_xll.BDP($C388, "OPT_UNDL_TICKER"),"")</f>
        <v/>
      </c>
      <c r="P388" s="8">
        <f>IF(ISNUMBER(N388),_xll.BDP($C388, "OPT_UNDL_PX")," ")</f>
        <v/>
      </c>
      <c r="Q388" s="7">
        <f>IF(ISNUMBER(N388),+G388*_xll.BDP($C388, "PX_POS_MULT_FACTOR")*P388/K388," ")</f>
        <v/>
      </c>
      <c r="R388" s="8">
        <f>IF(OR($A388="TUA",$A388="TYA"),"",IF(ISNUMBER(_xll.BDP($C388,"DUR_ADJ_OAS_MID")),_xll.BDP($C388,"DUR_ADJ_OAS_MID"),IF(ISNUMBER(_xll.BDP($E388&amp;" ISIN","DUR_ADJ_OAS_MID")),_xll.BDP($E388&amp;" ISIN","DUR_ADJ_OAS_MID")," ")))</f>
        <v/>
      </c>
      <c r="S388" s="7">
        <f>IF(ISNUMBER(N388),Q388*N388,IF(ISNUMBER(R388),J388*R388," "))</f>
        <v/>
      </c>
      <c r="AB388" s="8" t="inlineStr">
        <is>
          <t>UQUATUB02</t>
        </is>
      </c>
    </row>
    <row r="389">
      <c r="A389" t="inlineStr">
        <is>
          <t>CRDT</t>
        </is>
      </c>
      <c r="B389" t="inlineStr">
        <is>
          <t>Antero Midstream Corp</t>
        </is>
      </c>
      <c r="C389" t="inlineStr">
        <is>
          <t>AM UN</t>
        </is>
      </c>
      <c r="D389" t="inlineStr">
        <is>
          <t>BJBT0Q4</t>
        </is>
      </c>
      <c r="E389" t="inlineStr">
        <is>
          <t>US03676B1026</t>
        </is>
      </c>
      <c r="F389" t="inlineStr">
        <is>
          <t>03676B102</t>
        </is>
      </c>
      <c r="G389" s="1" t="n">
        <v>5268.557240483</v>
      </c>
      <c r="H389" s="1" t="n">
        <v>17.88</v>
      </c>
      <c r="I389" s="2" t="n">
        <v>94201.80345983604</v>
      </c>
      <c r="J389" s="3" t="n">
        <v>0.0016019526598492</v>
      </c>
      <c r="K389" s="4" t="n">
        <v>58804361.59</v>
      </c>
      <c r="L389" s="5" t="n">
        <v>2525001</v>
      </c>
      <c r="M389" s="6" t="n">
        <v>23.28884685</v>
      </c>
      <c r="N389" s="7">
        <f>IF(ISNUMBER(_xll.BDP($C389, "DELTA_MID")),_xll.BDP($C389, "DELTA_MID")," ")</f>
        <v/>
      </c>
      <c r="O389" s="7">
        <f>IF(ISNUMBER(N389),_xll.BDP($C389, "OPT_UNDL_TICKER"),"")</f>
        <v/>
      </c>
      <c r="P389" s="8">
        <f>IF(ISNUMBER(N389),_xll.BDP($C389, "OPT_UNDL_PX")," ")</f>
        <v/>
      </c>
      <c r="Q389" s="7">
        <f>IF(ISNUMBER(N389),+G389*_xll.BDP($C389, "PX_POS_MULT_FACTOR")*P389/K389," ")</f>
        <v/>
      </c>
      <c r="R389" s="8">
        <f>IF(OR($A389="TUA",$A389="TYA"),"",IF(ISNUMBER(_xll.BDP($C389,"DUR_ADJ_OAS_MID")),_xll.BDP($C389,"DUR_ADJ_OAS_MID"),IF(ISNUMBER(_xll.BDP($E389&amp;" ISIN","DUR_ADJ_OAS_MID")),_xll.BDP($E389&amp;" ISIN","DUR_ADJ_OAS_MID")," ")))</f>
        <v/>
      </c>
      <c r="S389" s="7">
        <f>IF(ISNUMBER(N389),Q389*N389,IF(ISNUMBER(R389),J389*R389," "))</f>
        <v/>
      </c>
      <c r="AB389" s="8" t="inlineStr">
        <is>
          <t>UQUATUB02</t>
        </is>
      </c>
    </row>
    <row r="390">
      <c r="A390" t="inlineStr">
        <is>
          <t>CRDT</t>
        </is>
      </c>
      <c r="B390" t="inlineStr">
        <is>
          <t>AMETEK Inc</t>
        </is>
      </c>
      <c r="C390" t="inlineStr">
        <is>
          <t>AME UN</t>
        </is>
      </c>
      <c r="D390" t="inlineStr">
        <is>
          <t>2089212</t>
        </is>
      </c>
      <c r="E390" t="inlineStr">
        <is>
          <t>US0311001004</t>
        </is>
      </c>
      <c r="F390" t="inlineStr">
        <is>
          <t>031100100</t>
        </is>
      </c>
      <c r="G390" s="1" t="n">
        <v>494.8127409</v>
      </c>
      <c r="H390" s="1" t="n">
        <v>208.28</v>
      </c>
      <c r="I390" s="2" t="n">
        <v>103059.597674652</v>
      </c>
      <c r="J390" s="3" t="n">
        <v>0.0017525842452505</v>
      </c>
      <c r="K390" s="4" t="n">
        <v>58804361.59</v>
      </c>
      <c r="L390" s="5" t="n">
        <v>2525001</v>
      </c>
      <c r="M390" s="6" t="n">
        <v>23.28884685</v>
      </c>
      <c r="N390" s="7">
        <f>IF(ISNUMBER(_xll.BDP($C390, "DELTA_MID")),_xll.BDP($C390, "DELTA_MID")," ")</f>
        <v/>
      </c>
      <c r="O390" s="7">
        <f>IF(ISNUMBER(N390),_xll.BDP($C390, "OPT_UNDL_TICKER"),"")</f>
        <v/>
      </c>
      <c r="P390" s="8">
        <f>IF(ISNUMBER(N390),_xll.BDP($C390, "OPT_UNDL_PX")," ")</f>
        <v/>
      </c>
      <c r="Q390" s="7">
        <f>IF(ISNUMBER(N390),+G390*_xll.BDP($C390, "PX_POS_MULT_FACTOR")*P390/K390," ")</f>
        <v/>
      </c>
      <c r="R390" s="8">
        <f>IF(OR($A390="TUA",$A390="TYA"),"",IF(ISNUMBER(_xll.BDP($C390,"DUR_ADJ_OAS_MID")),_xll.BDP($C390,"DUR_ADJ_OAS_MID"),IF(ISNUMBER(_xll.BDP($E390&amp;" ISIN","DUR_ADJ_OAS_MID")),_xll.BDP($E390&amp;" ISIN","DUR_ADJ_OAS_MID")," ")))</f>
        <v/>
      </c>
      <c r="S390" s="7">
        <f>IF(ISNUMBER(N390),Q390*N390,IF(ISNUMBER(R390),J390*R390," "))</f>
        <v/>
      </c>
      <c r="AB390" s="8" t="inlineStr">
        <is>
          <t>UQUATUB02</t>
        </is>
      </c>
    </row>
    <row r="391">
      <c r="A391" t="inlineStr">
        <is>
          <t>CRDT</t>
        </is>
      </c>
      <c r="B391" t="inlineStr">
        <is>
          <t>Aon PLC</t>
        </is>
      </c>
      <c r="C391" t="inlineStr">
        <is>
          <t>AON UN</t>
        </is>
      </c>
      <c r="D391" t="inlineStr">
        <is>
          <t>BLP1HW5</t>
        </is>
      </c>
      <c r="E391" t="inlineStr">
        <is>
          <t>IE00BLP1HW54</t>
        </is>
      </c>
      <c r="G391" s="1" t="n">
        <v>273.261357514</v>
      </c>
      <c r="H391" s="1" t="n">
        <v>356.65</v>
      </c>
      <c r="I391" s="2" t="n">
        <v>97458.66315736809</v>
      </c>
      <c r="J391" s="3" t="n">
        <v>0.0016573373219639</v>
      </c>
      <c r="K391" s="4" t="n">
        <v>58804361.59</v>
      </c>
      <c r="L391" s="5" t="n">
        <v>2525001</v>
      </c>
      <c r="M391" s="6" t="n">
        <v>23.28884685</v>
      </c>
      <c r="N391" s="7">
        <f>IF(ISNUMBER(_xll.BDP($C391, "DELTA_MID")),_xll.BDP($C391, "DELTA_MID")," ")</f>
        <v/>
      </c>
      <c r="O391" s="7">
        <f>IF(ISNUMBER(N391),_xll.BDP($C391, "OPT_UNDL_TICKER"),"")</f>
        <v/>
      </c>
      <c r="P391" s="8">
        <f>IF(ISNUMBER(N391),_xll.BDP($C391, "OPT_UNDL_PX")," ")</f>
        <v/>
      </c>
      <c r="Q391" s="7">
        <f>IF(ISNUMBER(N391),+G391*_xll.BDP($C391, "PX_POS_MULT_FACTOR")*P391/K391," ")</f>
        <v/>
      </c>
      <c r="R391" s="8">
        <f>IF(OR($A391="TUA",$A391="TYA"),"",IF(ISNUMBER(_xll.BDP($C391,"DUR_ADJ_OAS_MID")),_xll.BDP($C391,"DUR_ADJ_OAS_MID"),IF(ISNUMBER(_xll.BDP($E391&amp;" ISIN","DUR_ADJ_OAS_MID")),_xll.BDP($E391&amp;" ISIN","DUR_ADJ_OAS_MID")," ")))</f>
        <v/>
      </c>
      <c r="S391" s="7">
        <f>IF(ISNUMBER(N391),Q391*N391,IF(ISNUMBER(R391),J391*R391," "))</f>
        <v/>
      </c>
      <c r="AB391" s="8" t="inlineStr">
        <is>
          <t>UQUATUB02</t>
        </is>
      </c>
    </row>
    <row r="392">
      <c r="A392" t="inlineStr">
        <is>
          <t>CRDT</t>
        </is>
      </c>
      <c r="B392" t="inlineStr">
        <is>
          <t>Avantor Inc</t>
        </is>
      </c>
      <c r="C392" t="inlineStr">
        <is>
          <t>AVTR UN</t>
        </is>
      </c>
      <c r="D392" t="inlineStr">
        <is>
          <t>BJLT387</t>
        </is>
      </c>
      <c r="E392" t="inlineStr">
        <is>
          <t>US05352A1007</t>
        </is>
      </c>
      <c r="F392" t="inlineStr">
        <is>
          <t>05352A100</t>
        </is>
      </c>
      <c r="G392" s="1" t="n">
        <v>8407.469223774</v>
      </c>
      <c r="H392" s="1" t="n">
        <v>11.28</v>
      </c>
      <c r="I392" s="2" t="n">
        <v>94836.25284417073</v>
      </c>
      <c r="J392" s="3" t="n">
        <v>0.0016127418150611</v>
      </c>
      <c r="K392" s="4" t="n">
        <v>58804361.59</v>
      </c>
      <c r="L392" s="5" t="n">
        <v>2525001</v>
      </c>
      <c r="M392" s="6" t="n">
        <v>23.28884685</v>
      </c>
      <c r="N392" s="7">
        <f>IF(ISNUMBER(_xll.BDP($C392, "DELTA_MID")),_xll.BDP($C392, "DELTA_MID")," ")</f>
        <v/>
      </c>
      <c r="O392" s="7">
        <f>IF(ISNUMBER(N392),_xll.BDP($C392, "OPT_UNDL_TICKER"),"")</f>
        <v/>
      </c>
      <c r="P392" s="8">
        <f>IF(ISNUMBER(N392),_xll.BDP($C392, "OPT_UNDL_PX")," ")</f>
        <v/>
      </c>
      <c r="Q392" s="7">
        <f>IF(ISNUMBER(N392),+G392*_xll.BDP($C392, "PX_POS_MULT_FACTOR")*P392/K392," ")</f>
        <v/>
      </c>
      <c r="R392" s="8">
        <f>IF(OR($A392="TUA",$A392="TYA"),"",IF(ISNUMBER(_xll.BDP($C392,"DUR_ADJ_OAS_MID")),_xll.BDP($C392,"DUR_ADJ_OAS_MID"),IF(ISNUMBER(_xll.BDP($E392&amp;" ISIN","DUR_ADJ_OAS_MID")),_xll.BDP($E392&amp;" ISIN","DUR_ADJ_OAS_MID")," ")))</f>
        <v/>
      </c>
      <c r="S392" s="7">
        <f>IF(ISNUMBER(N392),Q392*N392,IF(ISNUMBER(R392),J392*R392," "))</f>
        <v/>
      </c>
      <c r="AB392" s="8" t="inlineStr">
        <is>
          <t>UQUATUB02</t>
        </is>
      </c>
    </row>
    <row r="393">
      <c r="A393" t="inlineStr">
        <is>
          <t>CRDT</t>
        </is>
      </c>
      <c r="B393" t="inlineStr">
        <is>
          <t>Avery Dennison Corp</t>
        </is>
      </c>
      <c r="C393" t="inlineStr">
        <is>
          <t>AVY UN</t>
        </is>
      </c>
      <c r="D393" t="inlineStr">
        <is>
          <t>2066408</t>
        </is>
      </c>
      <c r="E393" t="inlineStr">
        <is>
          <t>US0536111091</t>
        </is>
      </c>
      <c r="F393" t="inlineStr">
        <is>
          <t>053611109</t>
        </is>
      </c>
      <c r="G393" s="1" t="n">
        <v>553.334152012</v>
      </c>
      <c r="H393" s="1" t="n">
        <v>181.71</v>
      </c>
      <c r="I393" s="2" t="n">
        <v>100546.3487621005</v>
      </c>
      <c r="J393" s="3" t="n">
        <v>0.0017098450870555</v>
      </c>
      <c r="K393" s="4" t="n">
        <v>58804361.59</v>
      </c>
      <c r="L393" s="5" t="n">
        <v>2525001</v>
      </c>
      <c r="M393" s="6" t="n">
        <v>23.28884685</v>
      </c>
      <c r="N393" s="7">
        <f>IF(ISNUMBER(_xll.BDP($C393, "DELTA_MID")),_xll.BDP($C393, "DELTA_MID")," ")</f>
        <v/>
      </c>
      <c r="O393" s="7">
        <f>IF(ISNUMBER(N393),_xll.BDP($C393, "OPT_UNDL_TICKER"),"")</f>
        <v/>
      </c>
      <c r="P393" s="8">
        <f>IF(ISNUMBER(N393),_xll.BDP($C393, "OPT_UNDL_PX")," ")</f>
        <v/>
      </c>
      <c r="Q393" s="7">
        <f>IF(ISNUMBER(N393),+G393*_xll.BDP($C393, "PX_POS_MULT_FACTOR")*P393/K393," ")</f>
        <v/>
      </c>
      <c r="R393" s="8">
        <f>IF(OR($A393="TUA",$A393="TYA"),"",IF(ISNUMBER(_xll.BDP($C393,"DUR_ADJ_OAS_MID")),_xll.BDP($C393,"DUR_ADJ_OAS_MID"),IF(ISNUMBER(_xll.BDP($E393&amp;" ISIN","DUR_ADJ_OAS_MID")),_xll.BDP($E393&amp;" ISIN","DUR_ADJ_OAS_MID")," ")))</f>
        <v/>
      </c>
      <c r="S393" s="7">
        <f>IF(ISNUMBER(N393),Q393*N393,IF(ISNUMBER(R393),J393*R393," "))</f>
        <v/>
      </c>
      <c r="AB393" s="8" t="inlineStr">
        <is>
          <t>UQUATUB02</t>
        </is>
      </c>
    </row>
    <row r="394">
      <c r="A394" t="inlineStr">
        <is>
          <t>CRDT</t>
        </is>
      </c>
      <c r="B394" t="inlineStr">
        <is>
          <t>American Water Works Co Inc</t>
        </is>
      </c>
      <c r="C394" t="inlineStr">
        <is>
          <t>AWK UN</t>
        </is>
      </c>
      <c r="D394" t="inlineStr">
        <is>
          <t>B2R3PV1</t>
        </is>
      </c>
      <c r="E394" t="inlineStr">
        <is>
          <t>US0304201033</t>
        </is>
      </c>
      <c r="F394" t="inlineStr">
        <is>
          <t>030420103</t>
        </is>
      </c>
      <c r="G394" s="1" t="n">
        <v>726.91844551</v>
      </c>
      <c r="H394" s="1" t="n">
        <v>131.28</v>
      </c>
      <c r="I394" s="2" t="n">
        <v>95429.8535265528</v>
      </c>
      <c r="J394" s="3" t="n">
        <v>0.0016228363159847</v>
      </c>
      <c r="K394" s="4" t="n">
        <v>58804361.59</v>
      </c>
      <c r="L394" s="5" t="n">
        <v>2525001</v>
      </c>
      <c r="M394" s="6" t="n">
        <v>23.28884685</v>
      </c>
      <c r="N394" s="7">
        <f>IF(ISNUMBER(_xll.BDP($C394, "DELTA_MID")),_xll.BDP($C394, "DELTA_MID")," ")</f>
        <v/>
      </c>
      <c r="O394" s="7">
        <f>IF(ISNUMBER(N394),_xll.BDP($C394, "OPT_UNDL_TICKER"),"")</f>
        <v/>
      </c>
      <c r="P394" s="8">
        <f>IF(ISNUMBER(N394),_xll.BDP($C394, "OPT_UNDL_PX")," ")</f>
        <v/>
      </c>
      <c r="Q394" s="7">
        <f>IF(ISNUMBER(N394),+G394*_xll.BDP($C394, "PX_POS_MULT_FACTOR")*P394/K394," ")</f>
        <v/>
      </c>
      <c r="R394" s="8">
        <f>IF(OR($A394="TUA",$A394="TYA"),"",IF(ISNUMBER(_xll.BDP($C394,"DUR_ADJ_OAS_MID")),_xll.BDP($C394,"DUR_ADJ_OAS_MID"),IF(ISNUMBER(_xll.BDP($E394&amp;" ISIN","DUR_ADJ_OAS_MID")),_xll.BDP($E394&amp;" ISIN","DUR_ADJ_OAS_MID")," ")))</f>
        <v/>
      </c>
      <c r="S394" s="7">
        <f>IF(ISNUMBER(N394),Q394*N394,IF(ISNUMBER(R394),J394*R394," "))</f>
        <v/>
      </c>
      <c r="AB394" s="8" t="inlineStr">
        <is>
          <t>UQUATUB02</t>
        </is>
      </c>
    </row>
    <row r="395">
      <c r="A395" t="inlineStr">
        <is>
          <t>CRDT</t>
        </is>
      </c>
      <c r="B395" t="inlineStr">
        <is>
          <t>AutoZone Inc</t>
        </is>
      </c>
      <c r="C395" t="inlineStr">
        <is>
          <t>AZO UN</t>
        </is>
      </c>
      <c r="D395" t="inlineStr">
        <is>
          <t>2065955</t>
        </is>
      </c>
      <c r="E395" t="inlineStr">
        <is>
          <t>US0533321024</t>
        </is>
      </c>
      <c r="F395" t="inlineStr">
        <is>
          <t>053332102</t>
        </is>
      </c>
      <c r="G395" s="1" t="n">
        <v>24.806941206</v>
      </c>
      <c r="H395" s="1" t="n">
        <v>3456.02</v>
      </c>
      <c r="I395" s="2" t="n">
        <v>85733.28494676012</v>
      </c>
      <c r="J395" s="3" t="n">
        <v>0.0014579409184732</v>
      </c>
      <c r="K395" s="4" t="n">
        <v>58804361.59</v>
      </c>
      <c r="L395" s="5" t="n">
        <v>2525001</v>
      </c>
      <c r="M395" s="6" t="n">
        <v>23.28884685</v>
      </c>
      <c r="N395" s="7">
        <f>IF(ISNUMBER(_xll.BDP($C395, "DELTA_MID")),_xll.BDP($C395, "DELTA_MID")," ")</f>
        <v/>
      </c>
      <c r="O395" s="7">
        <f>IF(ISNUMBER(N395),_xll.BDP($C395, "OPT_UNDL_TICKER"),"")</f>
        <v/>
      </c>
      <c r="P395" s="8">
        <f>IF(ISNUMBER(N395),_xll.BDP($C395, "OPT_UNDL_PX")," ")</f>
        <v/>
      </c>
      <c r="Q395" s="7">
        <f>IF(ISNUMBER(N395),+G395*_xll.BDP($C395, "PX_POS_MULT_FACTOR")*P395/K395," ")</f>
        <v/>
      </c>
      <c r="R395" s="8">
        <f>IF(OR($A395="TUA",$A395="TYA"),"",IF(ISNUMBER(_xll.BDP($C395,"DUR_ADJ_OAS_MID")),_xll.BDP($C395,"DUR_ADJ_OAS_MID"),IF(ISNUMBER(_xll.BDP($E395&amp;" ISIN","DUR_ADJ_OAS_MID")),_xll.BDP($E395&amp;" ISIN","DUR_ADJ_OAS_MID")," ")))</f>
        <v/>
      </c>
      <c r="S395" s="7">
        <f>IF(ISNUMBER(N395),Q395*N395,IF(ISNUMBER(R395),J395*R395," "))</f>
        <v/>
      </c>
      <c r="AB395" s="8" t="inlineStr">
        <is>
          <t>UQUATUB02</t>
        </is>
      </c>
    </row>
    <row r="396">
      <c r="A396" t="inlineStr">
        <is>
          <t>CRDT</t>
        </is>
      </c>
      <c r="B396" t="inlineStr">
        <is>
          <t>Birkenstock Holding Plc</t>
        </is>
      </c>
      <c r="C396" t="inlineStr">
        <is>
          <t>BIRK UN</t>
        </is>
      </c>
      <c r="D396" t="inlineStr">
        <is>
          <t>BS44BN3</t>
        </is>
      </c>
      <c r="E396" t="inlineStr">
        <is>
          <t>JE00BS44BN30</t>
        </is>
      </c>
      <c r="G396" s="1" t="n">
        <v>2383.582443985</v>
      </c>
      <c r="H396" s="1" t="n">
        <v>42.45</v>
      </c>
      <c r="I396" s="2" t="n">
        <v>101183.0747471632</v>
      </c>
      <c r="J396" s="3" t="n">
        <v>0.0017206729570952</v>
      </c>
      <c r="K396" s="4" t="n">
        <v>58804361.59</v>
      </c>
      <c r="L396" s="5" t="n">
        <v>2525001</v>
      </c>
      <c r="M396" s="6" t="n">
        <v>23.28884685</v>
      </c>
      <c r="N396" s="7">
        <f>IF(ISNUMBER(_xll.BDP($C396, "DELTA_MID")),_xll.BDP($C396, "DELTA_MID")," ")</f>
        <v/>
      </c>
      <c r="O396" s="7">
        <f>IF(ISNUMBER(N396),_xll.BDP($C396, "OPT_UNDL_TICKER"),"")</f>
        <v/>
      </c>
      <c r="P396" s="8">
        <f>IF(ISNUMBER(N396),_xll.BDP($C396, "OPT_UNDL_PX")," ")</f>
        <v/>
      </c>
      <c r="Q396" s="7">
        <f>IF(ISNUMBER(N396),+G396*_xll.BDP($C396, "PX_POS_MULT_FACTOR")*P396/K396," ")</f>
        <v/>
      </c>
      <c r="R396" s="8">
        <f>IF(OR($A396="TUA",$A396="TYA"),"",IF(ISNUMBER(_xll.BDP($C396,"DUR_ADJ_OAS_MID")),_xll.BDP($C396,"DUR_ADJ_OAS_MID"),IF(ISNUMBER(_xll.BDP($E396&amp;" ISIN","DUR_ADJ_OAS_MID")),_xll.BDP($E396&amp;" ISIN","DUR_ADJ_OAS_MID")," ")))</f>
        <v/>
      </c>
      <c r="S396" s="7">
        <f>IF(ISNUMBER(N396),Q396*N396,IF(ISNUMBER(R396),J396*R396," "))</f>
        <v/>
      </c>
      <c r="AB396" s="8" t="inlineStr">
        <is>
          <t>UQUATUB02</t>
        </is>
      </c>
    </row>
    <row r="397">
      <c r="A397" t="inlineStr">
        <is>
          <t>CRDT</t>
        </is>
      </c>
      <c r="B397" t="inlineStr">
        <is>
          <t>TopBuild Corp</t>
        </is>
      </c>
      <c r="C397" t="inlineStr">
        <is>
          <t>BLD UN</t>
        </is>
      </c>
      <c r="D397" t="inlineStr">
        <is>
          <t>BZ0P3W2</t>
        </is>
      </c>
      <c r="E397" t="inlineStr">
        <is>
          <t>US89055F1030</t>
        </is>
      </c>
      <c r="F397" t="inlineStr">
        <is>
          <t>89055F103</t>
        </is>
      </c>
      <c r="G397" s="1" t="n">
        <v>228.351530484</v>
      </c>
      <c r="H397" s="1" t="n">
        <v>428.13</v>
      </c>
      <c r="I397" s="2" t="n">
        <v>97764.14074611492</v>
      </c>
      <c r="J397" s="3" t="n">
        <v>0.0016625321337174</v>
      </c>
      <c r="K397" s="4" t="n">
        <v>58804361.59</v>
      </c>
      <c r="L397" s="5" t="n">
        <v>2525001</v>
      </c>
      <c r="M397" s="6" t="n">
        <v>23.28884685</v>
      </c>
      <c r="N397" s="7">
        <f>IF(ISNUMBER(_xll.BDP($C397, "DELTA_MID")),_xll.BDP($C397, "DELTA_MID")," ")</f>
        <v/>
      </c>
      <c r="O397" s="7">
        <f>IF(ISNUMBER(N397),_xll.BDP($C397, "OPT_UNDL_TICKER"),"")</f>
        <v/>
      </c>
      <c r="P397" s="8">
        <f>IF(ISNUMBER(N397),_xll.BDP($C397, "OPT_UNDL_PX")," ")</f>
        <v/>
      </c>
      <c r="Q397" s="7">
        <f>IF(ISNUMBER(N397),+G397*_xll.BDP($C397, "PX_POS_MULT_FACTOR")*P397/K397," ")</f>
        <v/>
      </c>
      <c r="R397" s="8">
        <f>IF(OR($A397="TUA",$A397="TYA"),"",IF(ISNUMBER(_xll.BDP($C397,"DUR_ADJ_OAS_MID")),_xll.BDP($C397,"DUR_ADJ_OAS_MID"),IF(ISNUMBER(_xll.BDP($E397&amp;" ISIN","DUR_ADJ_OAS_MID")),_xll.BDP($E397&amp;" ISIN","DUR_ADJ_OAS_MID")," ")))</f>
        <v/>
      </c>
      <c r="S397" s="7">
        <f>IF(ISNUMBER(N397),Q397*N397,IF(ISNUMBER(R397),J397*R397," "))</f>
        <v/>
      </c>
      <c r="AB397" s="8" t="inlineStr">
        <is>
          <t>UQUATUB02</t>
        </is>
      </c>
    </row>
    <row r="398">
      <c r="A398" t="inlineStr">
        <is>
          <t>CRDT</t>
        </is>
      </c>
      <c r="B398" t="inlineStr">
        <is>
          <t>Broadridge Financial Solutions</t>
        </is>
      </c>
      <c r="C398" t="inlineStr">
        <is>
          <t>BR UN</t>
        </is>
      </c>
      <c r="D398" t="inlineStr">
        <is>
          <t>B1VP7R6</t>
        </is>
      </c>
      <c r="E398" t="inlineStr">
        <is>
          <t>US11133T1034</t>
        </is>
      </c>
      <c r="F398" t="inlineStr">
        <is>
          <t>11133T103</t>
        </is>
      </c>
      <c r="G398" s="1" t="n">
        <v>423.237159908</v>
      </c>
      <c r="H398" s="1" t="n">
        <v>228.38</v>
      </c>
      <c r="I398" s="2" t="n">
        <v>96658.90257978904</v>
      </c>
      <c r="J398" s="3" t="n">
        <v>0.0016437369604268</v>
      </c>
      <c r="K398" s="4" t="n">
        <v>58804361.59</v>
      </c>
      <c r="L398" s="5" t="n">
        <v>2525001</v>
      </c>
      <c r="M398" s="6" t="n">
        <v>23.28884685</v>
      </c>
      <c r="N398" s="7">
        <f>IF(ISNUMBER(_xll.BDP($C398, "DELTA_MID")),_xll.BDP($C398, "DELTA_MID")," ")</f>
        <v/>
      </c>
      <c r="O398" s="7">
        <f>IF(ISNUMBER(N398),_xll.BDP($C398, "OPT_UNDL_TICKER"),"")</f>
        <v/>
      </c>
      <c r="P398" s="8">
        <f>IF(ISNUMBER(N398),_xll.BDP($C398, "OPT_UNDL_PX")," ")</f>
        <v/>
      </c>
      <c r="Q398" s="7">
        <f>IF(ISNUMBER(N398),+G398*_xll.BDP($C398, "PX_POS_MULT_FACTOR")*P398/K398," ")</f>
        <v/>
      </c>
      <c r="R398" s="8">
        <f>IF(OR($A398="TUA",$A398="TYA"),"",IF(ISNUMBER(_xll.BDP($C398,"DUR_ADJ_OAS_MID")),_xll.BDP($C398,"DUR_ADJ_OAS_MID"),IF(ISNUMBER(_xll.BDP($E398&amp;" ISIN","DUR_ADJ_OAS_MID")),_xll.BDP($E398&amp;" ISIN","DUR_ADJ_OAS_MID")," ")))</f>
        <v/>
      </c>
      <c r="S398" s="7">
        <f>IF(ISNUMBER(N398),Q398*N398,IF(ISNUMBER(R398),J398*R398," "))</f>
        <v/>
      </c>
      <c r="AB398" s="8" t="inlineStr">
        <is>
          <t>UQUATUB02</t>
        </is>
      </c>
    </row>
    <row r="399">
      <c r="A399" t="inlineStr">
        <is>
          <t>CRDT</t>
        </is>
      </c>
      <c r="B399" t="inlineStr">
        <is>
          <t>BellRing Brands Inc</t>
        </is>
      </c>
      <c r="C399" t="inlineStr">
        <is>
          <t>BRBR UN</t>
        </is>
      </c>
      <c r="D399" t="inlineStr">
        <is>
          <t>BN70ZC0</t>
        </is>
      </c>
      <c r="E399" t="inlineStr">
        <is>
          <t>US07831C1036</t>
        </is>
      </c>
      <c r="F399" t="inlineStr">
        <is>
          <t>07831C103</t>
        </is>
      </c>
      <c r="G399" s="1" t="n">
        <v>3548.850135876</v>
      </c>
      <c r="H399" s="1" t="n">
        <v>30.13</v>
      </c>
      <c r="I399" s="2" t="n">
        <v>106926.8545939439</v>
      </c>
      <c r="J399" s="3" t="n">
        <v>0.001818349042533</v>
      </c>
      <c r="K399" s="4" t="n">
        <v>58804361.59</v>
      </c>
      <c r="L399" s="5" t="n">
        <v>2525001</v>
      </c>
      <c r="M399" s="6" t="n">
        <v>23.28884685</v>
      </c>
      <c r="N399" s="7">
        <f>IF(ISNUMBER(_xll.BDP($C399, "DELTA_MID")),_xll.BDP($C399, "DELTA_MID")," ")</f>
        <v/>
      </c>
      <c r="O399" s="7">
        <f>IF(ISNUMBER(N399),_xll.BDP($C399, "OPT_UNDL_TICKER"),"")</f>
        <v/>
      </c>
      <c r="P399" s="8">
        <f>IF(ISNUMBER(N399),_xll.BDP($C399, "OPT_UNDL_PX")," ")</f>
        <v/>
      </c>
      <c r="Q399" s="7">
        <f>IF(ISNUMBER(N399),+G399*_xll.BDP($C399, "PX_POS_MULT_FACTOR")*P399/K399," ")</f>
        <v/>
      </c>
      <c r="R399" s="8">
        <f>IF(OR($A399="TUA",$A399="TYA"),"",IF(ISNUMBER(_xll.BDP($C399,"DUR_ADJ_OAS_MID")),_xll.BDP($C399,"DUR_ADJ_OAS_MID"),IF(ISNUMBER(_xll.BDP($E399&amp;" ISIN","DUR_ADJ_OAS_MID")),_xll.BDP($E399&amp;" ISIN","DUR_ADJ_OAS_MID")," ")))</f>
        <v/>
      </c>
      <c r="S399" s="7">
        <f>IF(ISNUMBER(N399),Q399*N399,IF(ISNUMBER(R399),J399*R399," "))</f>
        <v/>
      </c>
      <c r="AB399" s="8" t="inlineStr">
        <is>
          <t>UQUATUB02</t>
        </is>
      </c>
    </row>
    <row r="400">
      <c r="A400" t="inlineStr">
        <is>
          <t>CRDT</t>
        </is>
      </c>
      <c r="B400" t="inlineStr">
        <is>
          <t>Brown &amp; Brown Inc</t>
        </is>
      </c>
      <c r="C400" t="inlineStr">
        <is>
          <t>BRO UN</t>
        </is>
      </c>
      <c r="D400" t="inlineStr">
        <is>
          <t>2692687</t>
        </is>
      </c>
      <c r="E400" t="inlineStr">
        <is>
          <t>US1152361010</t>
        </is>
      </c>
      <c r="F400" t="inlineStr">
        <is>
          <t>115236101</t>
        </is>
      </c>
      <c r="G400" s="1" t="n">
        <v>1185.588625598</v>
      </c>
      <c r="H400" s="1" t="n">
        <v>80.81999999999999</v>
      </c>
      <c r="I400" s="2" t="n">
        <v>95819.27272083034</v>
      </c>
      <c r="J400" s="3" t="n">
        <v>0.0016294586001784</v>
      </c>
      <c r="K400" s="4" t="n">
        <v>58804361.59</v>
      </c>
      <c r="L400" s="5" t="n">
        <v>2525001</v>
      </c>
      <c r="M400" s="6" t="n">
        <v>23.28884685</v>
      </c>
      <c r="N400" s="7">
        <f>IF(ISNUMBER(_xll.BDP($C400, "DELTA_MID")),_xll.BDP($C400, "DELTA_MID")," ")</f>
        <v/>
      </c>
      <c r="O400" s="7">
        <f>IF(ISNUMBER(N400),_xll.BDP($C400, "OPT_UNDL_TICKER"),"")</f>
        <v/>
      </c>
      <c r="P400" s="8">
        <f>IF(ISNUMBER(N400),_xll.BDP($C400, "OPT_UNDL_PX")," ")</f>
        <v/>
      </c>
      <c r="Q400" s="7">
        <f>IF(ISNUMBER(N400),+G400*_xll.BDP($C400, "PX_POS_MULT_FACTOR")*P400/K400," ")</f>
        <v/>
      </c>
      <c r="R400" s="8">
        <f>IF(OR($A400="TUA",$A400="TYA"),"",IF(ISNUMBER(_xll.BDP($C400,"DUR_ADJ_OAS_MID")),_xll.BDP($C400,"DUR_ADJ_OAS_MID"),IF(ISNUMBER(_xll.BDP($E400&amp;" ISIN","DUR_ADJ_OAS_MID")),_xll.BDP($E400&amp;" ISIN","DUR_ADJ_OAS_MID")," ")))</f>
        <v/>
      </c>
      <c r="S400" s="7">
        <f>IF(ISNUMBER(N400),Q400*N400,IF(ISNUMBER(R400),J400*R400," "))</f>
        <v/>
      </c>
      <c r="AB400" s="8" t="inlineStr">
        <is>
          <t>UQUATUB02</t>
        </is>
      </c>
    </row>
    <row r="401">
      <c r="A401" t="inlineStr">
        <is>
          <t>CRDT</t>
        </is>
      </c>
      <c r="B401" t="inlineStr">
        <is>
          <t>Bentley Systems Inc</t>
        </is>
      </c>
      <c r="C401" t="inlineStr">
        <is>
          <t>BSY UW</t>
        </is>
      </c>
      <c r="D401" t="inlineStr">
        <is>
          <t>BMC1PR6</t>
        </is>
      </c>
      <c r="E401" t="inlineStr">
        <is>
          <t>US08265T2087</t>
        </is>
      </c>
      <c r="F401" t="inlineStr">
        <is>
          <t>08265T208</t>
        </is>
      </c>
      <c r="G401" s="1" t="n">
        <v>2216.284416418</v>
      </c>
      <c r="H401" s="1" t="n">
        <v>38.91</v>
      </c>
      <c r="I401" s="2" t="n">
        <v>86235.62664282437</v>
      </c>
      <c r="J401" s="3" t="n">
        <v>0.0014664835109355</v>
      </c>
      <c r="K401" s="4" t="n">
        <v>58804361.59</v>
      </c>
      <c r="L401" s="5" t="n">
        <v>2525001</v>
      </c>
      <c r="M401" s="6" t="n">
        <v>23.28884685</v>
      </c>
      <c r="N401" s="7">
        <f>IF(ISNUMBER(_xll.BDP($C401, "DELTA_MID")),_xll.BDP($C401, "DELTA_MID")," ")</f>
        <v/>
      </c>
      <c r="O401" s="7">
        <f>IF(ISNUMBER(N401),_xll.BDP($C401, "OPT_UNDL_TICKER"),"")</f>
        <v/>
      </c>
      <c r="P401" s="8">
        <f>IF(ISNUMBER(N401),_xll.BDP($C401, "OPT_UNDL_PX")," ")</f>
        <v/>
      </c>
      <c r="Q401" s="7">
        <f>IF(ISNUMBER(N401),+G401*_xll.BDP($C401, "PX_POS_MULT_FACTOR")*P401/K401," ")</f>
        <v/>
      </c>
      <c r="R401" s="8">
        <f>IF(OR($A401="TUA",$A401="TYA"),"",IF(ISNUMBER(_xll.BDP($C401,"DUR_ADJ_OAS_MID")),_xll.BDP($C401,"DUR_ADJ_OAS_MID"),IF(ISNUMBER(_xll.BDP($E401&amp;" ISIN","DUR_ADJ_OAS_MID")),_xll.BDP($E401&amp;" ISIN","DUR_ADJ_OAS_MID")," ")))</f>
        <v/>
      </c>
      <c r="S401" s="7">
        <f>IF(ISNUMBER(N401),Q401*N401,IF(ISNUMBER(R401),J401*R401," "))</f>
        <v/>
      </c>
      <c r="AB401" s="8" t="inlineStr">
        <is>
          <t>UQUATUB02</t>
        </is>
      </c>
    </row>
    <row r="402">
      <c r="A402" t="inlineStr">
        <is>
          <t>CRDT</t>
        </is>
      </c>
      <c r="B402" t="inlineStr">
        <is>
          <t>CACI International Inc</t>
        </is>
      </c>
      <c r="C402" t="inlineStr">
        <is>
          <t>CACI UN</t>
        </is>
      </c>
      <c r="D402" t="inlineStr">
        <is>
          <t>2159267</t>
        </is>
      </c>
      <c r="E402" t="inlineStr">
        <is>
          <t>US1271903049</t>
        </is>
      </c>
      <c r="F402" t="inlineStr">
        <is>
          <t>127190304</t>
        </is>
      </c>
      <c r="G402" s="1" t="n">
        <v>161.936575518</v>
      </c>
      <c r="H402" s="1" t="n">
        <v>544.41</v>
      </c>
      <c r="I402" s="2" t="n">
        <v>88159.89107775436</v>
      </c>
      <c r="J402" s="3" t="n">
        <v>0.0014992066692676</v>
      </c>
      <c r="K402" s="4" t="n">
        <v>58804361.59</v>
      </c>
      <c r="L402" s="5" t="n">
        <v>2525001</v>
      </c>
      <c r="M402" s="6" t="n">
        <v>23.28884685</v>
      </c>
      <c r="N402" s="7">
        <f>IF(ISNUMBER(_xll.BDP($C402, "DELTA_MID")),_xll.BDP($C402, "DELTA_MID")," ")</f>
        <v/>
      </c>
      <c r="O402" s="7">
        <f>IF(ISNUMBER(N402),_xll.BDP($C402, "OPT_UNDL_TICKER"),"")</f>
        <v/>
      </c>
      <c r="P402" s="8">
        <f>IF(ISNUMBER(N402),_xll.BDP($C402, "OPT_UNDL_PX")," ")</f>
        <v/>
      </c>
      <c r="Q402" s="7">
        <f>IF(ISNUMBER(N402),+G402*_xll.BDP($C402, "PX_POS_MULT_FACTOR")*P402/K402," ")</f>
        <v/>
      </c>
      <c r="R402" s="8">
        <f>IF(OR($A402="TUA",$A402="TYA"),"",IF(ISNUMBER(_xll.BDP($C402,"DUR_ADJ_OAS_MID")),_xll.BDP($C402,"DUR_ADJ_OAS_MID"),IF(ISNUMBER(_xll.BDP($E402&amp;" ISIN","DUR_ADJ_OAS_MID")),_xll.BDP($E402&amp;" ISIN","DUR_ADJ_OAS_MID")," ")))</f>
        <v/>
      </c>
      <c r="S402" s="7">
        <f>IF(ISNUMBER(N402),Q402*N402,IF(ISNUMBER(R402),J402*R402," "))</f>
        <v/>
      </c>
      <c r="AB402" s="8" t="inlineStr">
        <is>
          <t>UQUATUB02</t>
        </is>
      </c>
    </row>
    <row r="403">
      <c r="A403" t="inlineStr">
        <is>
          <t>CRDT</t>
        </is>
      </c>
      <c r="B403" t="inlineStr">
        <is>
          <t>Cboe Global Markets Inc</t>
        </is>
      </c>
      <c r="C403" t="inlineStr">
        <is>
          <t>CBOE UF</t>
        </is>
      </c>
      <c r="D403" t="inlineStr">
        <is>
          <t>B5834C5</t>
        </is>
      </c>
      <c r="E403" t="inlineStr">
        <is>
          <t>US12503M1080</t>
        </is>
      </c>
      <c r="F403" t="inlineStr">
        <is>
          <t>12503M108</t>
        </is>
      </c>
      <c r="G403" s="1" t="n">
        <v>370.338686086</v>
      </c>
      <c r="H403" s="1" t="n">
        <v>255.96</v>
      </c>
      <c r="I403" s="2" t="n">
        <v>94791.89009057256</v>
      </c>
      <c r="J403" s="3" t="n">
        <v>0.0016119874024224</v>
      </c>
      <c r="K403" s="4" t="n">
        <v>58804361.59</v>
      </c>
      <c r="L403" s="5" t="n">
        <v>2525001</v>
      </c>
      <c r="M403" s="6" t="n">
        <v>23.28884685</v>
      </c>
      <c r="N403" s="7">
        <f>IF(ISNUMBER(_xll.BDP($C403, "DELTA_MID")),_xll.BDP($C403, "DELTA_MID")," ")</f>
        <v/>
      </c>
      <c r="O403" s="7">
        <f>IF(ISNUMBER(N403),_xll.BDP($C403, "OPT_UNDL_TICKER"),"")</f>
        <v/>
      </c>
      <c r="P403" s="8">
        <f>IF(ISNUMBER(N403),_xll.BDP($C403, "OPT_UNDL_PX")," ")</f>
        <v/>
      </c>
      <c r="Q403" s="7">
        <f>IF(ISNUMBER(N403),+G403*_xll.BDP($C403, "PX_POS_MULT_FACTOR")*P403/K403," ")</f>
        <v/>
      </c>
      <c r="R403" s="8">
        <f>IF(OR($A403="TUA",$A403="TYA"),"",IF(ISNUMBER(_xll.BDP($C403,"DUR_ADJ_OAS_MID")),_xll.BDP($C403,"DUR_ADJ_OAS_MID"),IF(ISNUMBER(_xll.BDP($E403&amp;" ISIN","DUR_ADJ_OAS_MID")),_xll.BDP($E403&amp;" ISIN","DUR_ADJ_OAS_MID")," ")))</f>
        <v/>
      </c>
      <c r="S403" s="7">
        <f>IF(ISNUMBER(N403),Q403*N403,IF(ISNUMBER(R403),J403*R403," "))</f>
        <v/>
      </c>
      <c r="AB403" s="8" t="inlineStr">
        <is>
          <t>UQUATUB02</t>
        </is>
      </c>
    </row>
    <row r="404">
      <c r="A404" t="inlineStr">
        <is>
          <t>CRDT</t>
        </is>
      </c>
      <c r="B404" t="inlineStr">
        <is>
          <t>Crown Holdings Inc</t>
        </is>
      </c>
      <c r="C404" t="inlineStr">
        <is>
          <t>CCK UN</t>
        </is>
      </c>
      <c r="D404" t="inlineStr">
        <is>
          <t>2427986</t>
        </is>
      </c>
      <c r="E404" t="inlineStr">
        <is>
          <t>US2283681060</t>
        </is>
      </c>
      <c r="F404" t="inlineStr">
        <is>
          <t>228368106</t>
        </is>
      </c>
      <c r="G404" s="1" t="n">
        <v>984.93922234</v>
      </c>
      <c r="H404" s="1" t="n">
        <v>102.69</v>
      </c>
      <c r="I404" s="2" t="n">
        <v>101143.4087420946</v>
      </c>
      <c r="J404" s="3" t="n">
        <v>0.0017199984152075</v>
      </c>
      <c r="K404" s="4" t="n">
        <v>58804361.59</v>
      </c>
      <c r="L404" s="5" t="n">
        <v>2525001</v>
      </c>
      <c r="M404" s="6" t="n">
        <v>23.28884685</v>
      </c>
      <c r="N404" s="7">
        <f>IF(ISNUMBER(_xll.BDP($C404, "DELTA_MID")),_xll.BDP($C404, "DELTA_MID")," ")</f>
        <v/>
      </c>
      <c r="O404" s="7">
        <f>IF(ISNUMBER(N404),_xll.BDP($C404, "OPT_UNDL_TICKER"),"")</f>
        <v/>
      </c>
      <c r="P404" s="8">
        <f>IF(ISNUMBER(N404),_xll.BDP($C404, "OPT_UNDL_PX")," ")</f>
        <v/>
      </c>
      <c r="Q404" s="7">
        <f>IF(ISNUMBER(N404),+G404*_xll.BDP($C404, "PX_POS_MULT_FACTOR")*P404/K404," ")</f>
        <v/>
      </c>
      <c r="R404" s="8">
        <f>IF(OR($A404="TUA",$A404="TYA"),"",IF(ISNUMBER(_xll.BDP($C404,"DUR_ADJ_OAS_MID")),_xll.BDP($C404,"DUR_ADJ_OAS_MID"),IF(ISNUMBER(_xll.BDP($E404&amp;" ISIN","DUR_ADJ_OAS_MID")),_xll.BDP($E404&amp;" ISIN","DUR_ADJ_OAS_MID")," ")))</f>
        <v/>
      </c>
      <c r="S404" s="7">
        <f>IF(ISNUMBER(N404),Q404*N404,IF(ISNUMBER(R404),J404*R404," "))</f>
        <v/>
      </c>
      <c r="AB404" s="8" t="inlineStr">
        <is>
          <t>UQUATUB02</t>
        </is>
      </c>
    </row>
    <row r="405">
      <c r="A405" t="inlineStr">
        <is>
          <t>CRDT</t>
        </is>
      </c>
      <c r="B405" t="inlineStr">
        <is>
          <t>CDW Corp/DE</t>
        </is>
      </c>
      <c r="C405" t="inlineStr">
        <is>
          <t>CDW UW</t>
        </is>
      </c>
      <c r="D405" t="inlineStr">
        <is>
          <t>BBM5MD6</t>
        </is>
      </c>
      <c r="E405" t="inlineStr">
        <is>
          <t>US12514G1085</t>
        </is>
      </c>
      <c r="F405" t="inlineStr">
        <is>
          <t>12514G108</t>
        </is>
      </c>
      <c r="G405" s="1" t="n">
        <v>659.477546073</v>
      </c>
      <c r="H405" s="1" t="n">
        <v>138.71</v>
      </c>
      <c r="I405" s="2" t="n">
        <v>91476.13041578584</v>
      </c>
      <c r="J405" s="3" t="n">
        <v>0.0015556011143115</v>
      </c>
      <c r="K405" s="4" t="n">
        <v>58804361.59</v>
      </c>
      <c r="L405" s="5" t="n">
        <v>2525001</v>
      </c>
      <c r="M405" s="6" t="n">
        <v>23.28884685</v>
      </c>
      <c r="N405" s="7">
        <f>IF(ISNUMBER(_xll.BDP($C405, "DELTA_MID")),_xll.BDP($C405, "DELTA_MID")," ")</f>
        <v/>
      </c>
      <c r="O405" s="7">
        <f>IF(ISNUMBER(N405),_xll.BDP($C405, "OPT_UNDL_TICKER"),"")</f>
        <v/>
      </c>
      <c r="P405" s="8">
        <f>IF(ISNUMBER(N405),_xll.BDP($C405, "OPT_UNDL_PX")," ")</f>
        <v/>
      </c>
      <c r="Q405" s="7">
        <f>IF(ISNUMBER(N405),+G405*_xll.BDP($C405, "PX_POS_MULT_FACTOR")*P405/K405," ")</f>
        <v/>
      </c>
      <c r="R405" s="8">
        <f>IF(OR($A405="TUA",$A405="TYA"),"",IF(ISNUMBER(_xll.BDP($C405,"DUR_ADJ_OAS_MID")),_xll.BDP($C405,"DUR_ADJ_OAS_MID"),IF(ISNUMBER(_xll.BDP($E405&amp;" ISIN","DUR_ADJ_OAS_MID")),_xll.BDP($E405&amp;" ISIN","DUR_ADJ_OAS_MID")," ")))</f>
        <v/>
      </c>
      <c r="S405" s="7">
        <f>IF(ISNUMBER(N405),Q405*N405,IF(ISNUMBER(R405),J405*R405," "))</f>
        <v/>
      </c>
      <c r="AB405" s="8" t="inlineStr">
        <is>
          <t>UQUATUB02</t>
        </is>
      </c>
    </row>
    <row r="406">
      <c r="A406" t="inlineStr">
        <is>
          <t>CRDT</t>
        </is>
      </c>
      <c r="B406" t="inlineStr">
        <is>
          <t>Chemed Corp</t>
        </is>
      </c>
      <c r="C406" t="inlineStr">
        <is>
          <t>CHE UN</t>
        </is>
      </c>
      <c r="D406" t="inlineStr">
        <is>
          <t>2190084</t>
        </is>
      </c>
      <c r="E406" t="inlineStr">
        <is>
          <t>US16359R1032</t>
        </is>
      </c>
      <c r="F406" t="inlineStr">
        <is>
          <t>16359R103</t>
        </is>
      </c>
      <c r="G406" s="1" t="n">
        <v>219.664345915</v>
      </c>
      <c r="H406" s="1" t="n">
        <v>435.28</v>
      </c>
      <c r="I406" s="2" t="n">
        <v>95615.4964898812</v>
      </c>
      <c r="J406" s="3" t="n">
        <v>0.0016259932750658</v>
      </c>
      <c r="K406" s="4" t="n">
        <v>58804361.59</v>
      </c>
      <c r="L406" s="5" t="n">
        <v>2525001</v>
      </c>
      <c r="M406" s="6" t="n">
        <v>23.28884685</v>
      </c>
      <c r="N406" s="7">
        <f>IF(ISNUMBER(_xll.BDP($C406, "DELTA_MID")),_xll.BDP($C406, "DELTA_MID")," ")</f>
        <v/>
      </c>
      <c r="O406" s="7">
        <f>IF(ISNUMBER(N406),_xll.BDP($C406, "OPT_UNDL_TICKER"),"")</f>
        <v/>
      </c>
      <c r="P406" s="8">
        <f>IF(ISNUMBER(N406),_xll.BDP($C406, "OPT_UNDL_PX")," ")</f>
        <v/>
      </c>
      <c r="Q406" s="7">
        <f>IF(ISNUMBER(N406),+G406*_xll.BDP($C406, "PX_POS_MULT_FACTOR")*P406/K406," ")</f>
        <v/>
      </c>
      <c r="R406" s="8">
        <f>IF(OR($A406="TUA",$A406="TYA"),"",IF(ISNUMBER(_xll.BDP($C406,"DUR_ADJ_OAS_MID")),_xll.BDP($C406,"DUR_ADJ_OAS_MID"),IF(ISNUMBER(_xll.BDP($E406&amp;" ISIN","DUR_ADJ_OAS_MID")),_xll.BDP($E406&amp;" ISIN","DUR_ADJ_OAS_MID")," ")))</f>
        <v/>
      </c>
      <c r="S406" s="7">
        <f>IF(ISNUMBER(N406),Q406*N406,IF(ISNUMBER(R406),J406*R406," "))</f>
        <v/>
      </c>
      <c r="AB406" s="8" t="inlineStr">
        <is>
          <t>UQUATUB02</t>
        </is>
      </c>
    </row>
    <row r="407">
      <c r="A407" t="inlineStr">
        <is>
          <t>CRDT</t>
        </is>
      </c>
      <c r="B407" t="inlineStr">
        <is>
          <t>Choice Hotels International In</t>
        </is>
      </c>
      <c r="C407" t="inlineStr">
        <is>
          <t>CHH UN</t>
        </is>
      </c>
      <c r="D407" t="inlineStr">
        <is>
          <t>2106780</t>
        </is>
      </c>
      <c r="E407" t="inlineStr">
        <is>
          <t>US1699051066</t>
        </is>
      </c>
      <c r="F407" t="inlineStr">
        <is>
          <t>169905106</t>
        </is>
      </c>
      <c r="G407" s="1" t="n">
        <v>1006.596572383</v>
      </c>
      <c r="H407" s="1" t="n">
        <v>95.2</v>
      </c>
      <c r="I407" s="2" t="n">
        <v>95827.99369086159</v>
      </c>
      <c r="J407" s="3" t="n">
        <v>0.0016296069049945</v>
      </c>
      <c r="K407" s="4" t="n">
        <v>58804361.59</v>
      </c>
      <c r="L407" s="5" t="n">
        <v>2525001</v>
      </c>
      <c r="M407" s="6" t="n">
        <v>23.28884685</v>
      </c>
      <c r="N407" s="7">
        <f>IF(ISNUMBER(_xll.BDP($C407, "DELTA_MID")),_xll.BDP($C407, "DELTA_MID")," ")</f>
        <v/>
      </c>
      <c r="O407" s="7">
        <f>IF(ISNUMBER(N407),_xll.BDP($C407, "OPT_UNDL_TICKER"),"")</f>
        <v/>
      </c>
      <c r="P407" s="8">
        <f>IF(ISNUMBER(N407),_xll.BDP($C407, "OPT_UNDL_PX")," ")</f>
        <v/>
      </c>
      <c r="Q407" s="7">
        <f>IF(ISNUMBER(N407),+G407*_xll.BDP($C407, "PX_POS_MULT_FACTOR")*P407/K407," ")</f>
        <v/>
      </c>
      <c r="R407" s="8">
        <f>IF(OR($A407="TUA",$A407="TYA"),"",IF(ISNUMBER(_xll.BDP($C407,"DUR_ADJ_OAS_MID")),_xll.BDP($C407,"DUR_ADJ_OAS_MID"),IF(ISNUMBER(_xll.BDP($E407&amp;" ISIN","DUR_ADJ_OAS_MID")),_xll.BDP($E407&amp;" ISIN","DUR_ADJ_OAS_MID")," ")))</f>
        <v/>
      </c>
      <c r="S407" s="7">
        <f>IF(ISNUMBER(N407),Q407*N407,IF(ISNUMBER(R407),J407*R407," "))</f>
        <v/>
      </c>
      <c r="AB407" s="8" t="inlineStr">
        <is>
          <t>UQUATUB02</t>
        </is>
      </c>
    </row>
    <row r="408">
      <c r="A408" t="inlineStr">
        <is>
          <t>CRDT</t>
        </is>
      </c>
      <c r="B408" t="inlineStr">
        <is>
          <t>Colgate-Palmolive Co</t>
        </is>
      </c>
      <c r="C408" t="inlineStr">
        <is>
          <t>CL UN</t>
        </is>
      </c>
      <c r="D408" t="inlineStr">
        <is>
          <t>2209106</t>
        </is>
      </c>
      <c r="E408" t="inlineStr">
        <is>
          <t>US1941621039</t>
        </is>
      </c>
      <c r="F408" t="inlineStr">
        <is>
          <t>194162103</t>
        </is>
      </c>
      <c r="G408" s="1" t="n">
        <v>1225.8424271</v>
      </c>
      <c r="H408" s="1" t="n">
        <v>80.25</v>
      </c>
      <c r="I408" s="2" t="n">
        <v>98373.854774775</v>
      </c>
      <c r="J408" s="3" t="n">
        <v>0.0016729006508167</v>
      </c>
      <c r="K408" s="4" t="n">
        <v>58804361.59</v>
      </c>
      <c r="L408" s="5" t="n">
        <v>2525001</v>
      </c>
      <c r="M408" s="6" t="n">
        <v>23.28884685</v>
      </c>
      <c r="N408" s="7">
        <f>IF(ISNUMBER(_xll.BDP($C408, "DELTA_MID")),_xll.BDP($C408, "DELTA_MID")," ")</f>
        <v/>
      </c>
      <c r="O408" s="7">
        <f>IF(ISNUMBER(N408),_xll.BDP($C408, "OPT_UNDL_TICKER"),"")</f>
        <v/>
      </c>
      <c r="P408" s="8">
        <f>IF(ISNUMBER(N408),_xll.BDP($C408, "OPT_UNDL_PX")," ")</f>
        <v/>
      </c>
      <c r="Q408" s="7">
        <f>IF(ISNUMBER(N408),+G408*_xll.BDP($C408, "PX_POS_MULT_FACTOR")*P408/K408," ")</f>
        <v/>
      </c>
      <c r="R408" s="8">
        <f>IF(OR($A408="TUA",$A408="TYA"),"",IF(ISNUMBER(_xll.BDP($C408,"DUR_ADJ_OAS_MID")),_xll.BDP($C408,"DUR_ADJ_OAS_MID"),IF(ISNUMBER(_xll.BDP($E408&amp;" ISIN","DUR_ADJ_OAS_MID")),_xll.BDP($E408&amp;" ISIN","DUR_ADJ_OAS_MID")," ")))</f>
        <v/>
      </c>
      <c r="S408" s="7">
        <f>IF(ISNUMBER(N408),Q408*N408,IF(ISNUMBER(R408),J408*R408," "))</f>
        <v/>
      </c>
      <c r="AB408" s="8" t="inlineStr">
        <is>
          <t>UQUATUB02</t>
        </is>
      </c>
    </row>
    <row r="409">
      <c r="A409" t="inlineStr">
        <is>
          <t>CRDT</t>
        </is>
      </c>
      <c r="B409" t="inlineStr">
        <is>
          <t>Core &amp; Main Inc</t>
        </is>
      </c>
      <c r="C409" t="inlineStr">
        <is>
          <t>CNM UN</t>
        </is>
      </c>
      <c r="D409" t="inlineStr">
        <is>
          <t>BNXKS92</t>
        </is>
      </c>
      <c r="E409" t="inlineStr">
        <is>
          <t>US21874C1027</t>
        </is>
      </c>
      <c r="F409" t="inlineStr">
        <is>
          <t>21874C102</t>
        </is>
      </c>
      <c r="G409" s="1" t="n">
        <v>2029.204690716</v>
      </c>
      <c r="H409" s="1" t="n">
        <v>54.19</v>
      </c>
      <c r="I409" s="2" t="n">
        <v>109962.6021899</v>
      </c>
      <c r="J409" s="3" t="n">
        <v>0.0018699735736711</v>
      </c>
      <c r="K409" s="4" t="n">
        <v>58804361.59</v>
      </c>
      <c r="L409" s="5" t="n">
        <v>2525001</v>
      </c>
      <c r="M409" s="6" t="n">
        <v>23.28884685</v>
      </c>
      <c r="N409" s="7">
        <f>IF(ISNUMBER(_xll.BDP($C409, "DELTA_MID")),_xll.BDP($C409, "DELTA_MID")," ")</f>
        <v/>
      </c>
      <c r="O409" s="7">
        <f>IF(ISNUMBER(N409),_xll.BDP($C409, "OPT_UNDL_TICKER"),"")</f>
        <v/>
      </c>
      <c r="P409" s="8">
        <f>IF(ISNUMBER(N409),_xll.BDP($C409, "OPT_UNDL_PX")," ")</f>
        <v/>
      </c>
      <c r="Q409" s="7">
        <f>IF(ISNUMBER(N409),+G409*_xll.BDP($C409, "PX_POS_MULT_FACTOR")*P409/K409," ")</f>
        <v/>
      </c>
      <c r="R409" s="8">
        <f>IF(OR($A409="TUA",$A409="TYA"),"",IF(ISNUMBER(_xll.BDP($C409,"DUR_ADJ_OAS_MID")),_xll.BDP($C409,"DUR_ADJ_OAS_MID"),IF(ISNUMBER(_xll.BDP($E409&amp;" ISIN","DUR_ADJ_OAS_MID")),_xll.BDP($E409&amp;" ISIN","DUR_ADJ_OAS_MID")," ")))</f>
        <v/>
      </c>
      <c r="S409" s="7">
        <f>IF(ISNUMBER(N409),Q409*N409,IF(ISNUMBER(R409),J409*R409," "))</f>
        <v/>
      </c>
      <c r="AB409" s="8" t="inlineStr">
        <is>
          <t>UQUATUB02</t>
        </is>
      </c>
    </row>
    <row r="410">
      <c r="A410" t="inlineStr">
        <is>
          <t>CRDT</t>
        </is>
      </c>
      <c r="B410" t="inlineStr">
        <is>
          <t>CenterPoint Energy Inc</t>
        </is>
      </c>
      <c r="C410" t="inlineStr">
        <is>
          <t>CNP UN</t>
        </is>
      </c>
      <c r="D410" t="inlineStr">
        <is>
          <t>2440637</t>
        </is>
      </c>
      <c r="E410" t="inlineStr">
        <is>
          <t>US15189T1079</t>
        </is>
      </c>
      <c r="F410" t="inlineStr">
        <is>
          <t>15189T107</t>
        </is>
      </c>
      <c r="G410" s="1" t="n">
        <v>2407.574217151</v>
      </c>
      <c r="H410" s="1" t="n">
        <v>38.2</v>
      </c>
      <c r="I410" s="2" t="n">
        <v>91969.33509516819</v>
      </c>
      <c r="J410" s="3" t="n">
        <v>0.0015639883268592</v>
      </c>
      <c r="K410" s="4" t="n">
        <v>58804361.59</v>
      </c>
      <c r="L410" s="5" t="n">
        <v>2525001</v>
      </c>
      <c r="M410" s="6" t="n">
        <v>23.28884685</v>
      </c>
      <c r="N410" s="7">
        <f>IF(ISNUMBER(_xll.BDP($C410, "DELTA_MID")),_xll.BDP($C410, "DELTA_MID")," ")</f>
        <v/>
      </c>
      <c r="O410" s="7">
        <f>IF(ISNUMBER(N410),_xll.BDP($C410, "OPT_UNDL_TICKER"),"")</f>
        <v/>
      </c>
      <c r="P410" s="8">
        <f>IF(ISNUMBER(N410),_xll.BDP($C410, "OPT_UNDL_PX")," ")</f>
        <v/>
      </c>
      <c r="Q410" s="7">
        <f>IF(ISNUMBER(N410),+G410*_xll.BDP($C410, "PX_POS_MULT_FACTOR")*P410/K410," ")</f>
        <v/>
      </c>
      <c r="R410" s="8">
        <f>IF(OR($A410="TUA",$A410="TYA"),"",IF(ISNUMBER(_xll.BDP($C410,"DUR_ADJ_OAS_MID")),_xll.BDP($C410,"DUR_ADJ_OAS_MID"),IF(ISNUMBER(_xll.BDP($E410&amp;" ISIN","DUR_ADJ_OAS_MID")),_xll.BDP($E410&amp;" ISIN","DUR_ADJ_OAS_MID")," ")))</f>
        <v/>
      </c>
      <c r="S410" s="7">
        <f>IF(ISNUMBER(N410),Q410*N410,IF(ISNUMBER(R410),J410*R410," "))</f>
        <v/>
      </c>
      <c r="AB410" s="8" t="inlineStr">
        <is>
          <t>UQUATUB02</t>
        </is>
      </c>
    </row>
    <row r="411">
      <c r="A411" t="inlineStr">
        <is>
          <t>CRDT</t>
        </is>
      </c>
      <c r="B411" t="inlineStr">
        <is>
          <t>Corcept Therapeutics Inc</t>
        </is>
      </c>
      <c r="C411" t="inlineStr">
        <is>
          <t>CORT UR</t>
        </is>
      </c>
      <c r="D411" t="inlineStr">
        <is>
          <t>B00SCY1</t>
        </is>
      </c>
      <c r="E411" t="inlineStr">
        <is>
          <t>US2183521028</t>
        </is>
      </c>
      <c r="F411" t="inlineStr">
        <is>
          <t>218352102</t>
        </is>
      </c>
      <c r="G411" s="1" t="n">
        <v>1266.57403954</v>
      </c>
      <c r="H411" s="1" t="n">
        <v>83.59</v>
      </c>
      <c r="I411" s="2" t="n">
        <v>105872.9239651486</v>
      </c>
      <c r="J411" s="3" t="n">
        <v>0.0018004263816912</v>
      </c>
      <c r="K411" s="4" t="n">
        <v>58804361.59</v>
      </c>
      <c r="L411" s="5" t="n">
        <v>2525001</v>
      </c>
      <c r="M411" s="6" t="n">
        <v>23.28884685</v>
      </c>
      <c r="N411" s="7">
        <f>IF(ISNUMBER(_xll.BDP($C411, "DELTA_MID")),_xll.BDP($C411, "DELTA_MID")," ")</f>
        <v/>
      </c>
      <c r="O411" s="7">
        <f>IF(ISNUMBER(N411),_xll.BDP($C411, "OPT_UNDL_TICKER"),"")</f>
        <v/>
      </c>
      <c r="P411" s="8">
        <f>IF(ISNUMBER(N411),_xll.BDP($C411, "OPT_UNDL_PX")," ")</f>
        <v/>
      </c>
      <c r="Q411" s="7">
        <f>IF(ISNUMBER(N411),+G411*_xll.BDP($C411, "PX_POS_MULT_FACTOR")*P411/K411," ")</f>
        <v/>
      </c>
      <c r="R411" s="8">
        <f>IF(OR($A411="TUA",$A411="TYA"),"",IF(ISNUMBER(_xll.BDP($C411,"DUR_ADJ_OAS_MID")),_xll.BDP($C411,"DUR_ADJ_OAS_MID"),IF(ISNUMBER(_xll.BDP($E411&amp;" ISIN","DUR_ADJ_OAS_MID")),_xll.BDP($E411&amp;" ISIN","DUR_ADJ_OAS_MID")," ")))</f>
        <v/>
      </c>
      <c r="S411" s="7">
        <f>IF(ISNUMBER(N411),Q411*N411,IF(ISNUMBER(R411),J411*R411," "))</f>
        <v/>
      </c>
      <c r="AB411" s="8" t="inlineStr">
        <is>
          <t>UQUATUB02</t>
        </is>
      </c>
    </row>
    <row r="412">
      <c r="A412" t="inlineStr">
        <is>
          <t>CRDT</t>
        </is>
      </c>
      <c r="B412" t="inlineStr">
        <is>
          <t>CRH PLC</t>
        </is>
      </c>
      <c r="C412" t="inlineStr">
        <is>
          <t>CRH UN</t>
        </is>
      </c>
      <c r="D412" t="inlineStr">
        <is>
          <t>B01ZKD6</t>
        </is>
      </c>
      <c r="E412" t="inlineStr">
        <is>
          <t>IE0001827041</t>
        </is>
      </c>
      <c r="G412" s="1" t="n">
        <v>873.204368722</v>
      </c>
      <c r="H412" s="1" t="n">
        <v>127.54</v>
      </c>
      <c r="I412" s="2" t="n">
        <v>111368.4851868039</v>
      </c>
      <c r="J412" s="3" t="n">
        <v>0.0018938813750465</v>
      </c>
      <c r="K412" s="4" t="n">
        <v>58804361.59</v>
      </c>
      <c r="L412" s="5" t="n">
        <v>2525001</v>
      </c>
      <c r="M412" s="6" t="n">
        <v>23.28884685</v>
      </c>
      <c r="N412" s="7">
        <f>IF(ISNUMBER(_xll.BDP($C412, "DELTA_MID")),_xll.BDP($C412, "DELTA_MID")," ")</f>
        <v/>
      </c>
      <c r="O412" s="7">
        <f>IF(ISNUMBER(N412),_xll.BDP($C412, "OPT_UNDL_TICKER"),"")</f>
        <v/>
      </c>
      <c r="P412" s="8">
        <f>IF(ISNUMBER(N412),_xll.BDP($C412, "OPT_UNDL_PX")," ")</f>
        <v/>
      </c>
      <c r="Q412" s="7">
        <f>IF(ISNUMBER(N412),+G412*_xll.BDP($C412, "PX_POS_MULT_FACTOR")*P412/K412," ")</f>
        <v/>
      </c>
      <c r="R412" s="8">
        <f>IF(OR($A412="TUA",$A412="TYA"),"",IF(ISNUMBER(_xll.BDP($C412,"DUR_ADJ_OAS_MID")),_xll.BDP($C412,"DUR_ADJ_OAS_MID"),IF(ISNUMBER(_xll.BDP($E412&amp;" ISIN","DUR_ADJ_OAS_MID")),_xll.BDP($E412&amp;" ISIN","DUR_ADJ_OAS_MID")," ")))</f>
        <v/>
      </c>
      <c r="S412" s="7">
        <f>IF(ISNUMBER(N412),Q412*N412,IF(ISNUMBER(R412),J412*R412," "))</f>
        <v/>
      </c>
      <c r="AB412" s="8" t="inlineStr">
        <is>
          <t>UQUATUB02</t>
        </is>
      </c>
    </row>
    <row r="413">
      <c r="A413" t="inlineStr">
        <is>
          <t>CRDT</t>
        </is>
      </c>
      <c r="B413" t="inlineStr">
        <is>
          <t>Crocs Inc</t>
        </is>
      </c>
      <c r="C413" t="inlineStr">
        <is>
          <t>CROX UW</t>
        </is>
      </c>
      <c r="D413" t="inlineStr">
        <is>
          <t>B0T7Z62</t>
        </is>
      </c>
      <c r="E413" t="inlineStr">
        <is>
          <t>US2270461096</t>
        </is>
      </c>
      <c r="F413" t="inlineStr">
        <is>
          <t>227046109</t>
        </is>
      </c>
      <c r="G413" s="1" t="n">
        <v>1303.679015295</v>
      </c>
      <c r="H413" s="1" t="n">
        <v>90.61</v>
      </c>
      <c r="I413" s="2" t="n">
        <v>118126.35557588</v>
      </c>
      <c r="J413" s="3" t="n">
        <v>0.0020088026190895</v>
      </c>
      <c r="K413" s="4" t="n">
        <v>58804361.59</v>
      </c>
      <c r="L413" s="5" t="n">
        <v>2525001</v>
      </c>
      <c r="M413" s="6" t="n">
        <v>23.28884685</v>
      </c>
      <c r="N413" s="7">
        <f>IF(ISNUMBER(_xll.BDP($C413, "DELTA_MID")),_xll.BDP($C413, "DELTA_MID")," ")</f>
        <v/>
      </c>
      <c r="O413" s="7">
        <f>IF(ISNUMBER(N413),_xll.BDP($C413, "OPT_UNDL_TICKER"),"")</f>
        <v/>
      </c>
      <c r="P413" s="8">
        <f>IF(ISNUMBER(N413),_xll.BDP($C413, "OPT_UNDL_PX")," ")</f>
        <v/>
      </c>
      <c r="Q413" s="7">
        <f>IF(ISNUMBER(N413),+G413*_xll.BDP($C413, "PX_POS_MULT_FACTOR")*P413/K413," ")</f>
        <v/>
      </c>
      <c r="R413" s="8">
        <f>IF(OR($A413="TUA",$A413="TYA"),"",IF(ISNUMBER(_xll.BDP($C413,"DUR_ADJ_OAS_MID")),_xll.BDP($C413,"DUR_ADJ_OAS_MID"),IF(ISNUMBER(_xll.BDP($E413&amp;" ISIN","DUR_ADJ_OAS_MID")),_xll.BDP($E413&amp;" ISIN","DUR_ADJ_OAS_MID")," ")))</f>
        <v/>
      </c>
      <c r="S413" s="7">
        <f>IF(ISNUMBER(N413),Q413*N413,IF(ISNUMBER(R413),J413*R413," "))</f>
        <v/>
      </c>
      <c r="AB413" s="8" t="inlineStr">
        <is>
          <t>UQUATUB02</t>
        </is>
      </c>
    </row>
    <row r="414">
      <c r="A414" t="inlineStr">
        <is>
          <t>CRDT</t>
        </is>
      </c>
      <c r="B414" t="inlineStr">
        <is>
          <t>Cintas Corp</t>
        </is>
      </c>
      <c r="C414" t="inlineStr">
        <is>
          <t>CTAS UW</t>
        </is>
      </c>
      <c r="D414" t="inlineStr">
        <is>
          <t>2197137</t>
        </is>
      </c>
      <c r="E414" t="inlineStr">
        <is>
          <t>US1729081059</t>
        </is>
      </c>
      <c r="F414" t="inlineStr">
        <is>
          <t>172908105</t>
        </is>
      </c>
      <c r="G414" s="1" t="n">
        <v>512.4089850009999</v>
      </c>
      <c r="H414" s="1" t="n">
        <v>191.18</v>
      </c>
      <c r="I414" s="2" t="n">
        <v>97962.34975249117</v>
      </c>
      <c r="J414" s="3" t="n">
        <v>0.0016659027851626</v>
      </c>
      <c r="K414" s="4" t="n">
        <v>58804361.59</v>
      </c>
      <c r="L414" s="5" t="n">
        <v>2525001</v>
      </c>
      <c r="M414" s="6" t="n">
        <v>23.28884685</v>
      </c>
      <c r="N414" s="7">
        <f>IF(ISNUMBER(_xll.BDP($C414, "DELTA_MID")),_xll.BDP($C414, "DELTA_MID")," ")</f>
        <v/>
      </c>
      <c r="O414" s="7">
        <f>IF(ISNUMBER(N414),_xll.BDP($C414, "OPT_UNDL_TICKER"),"")</f>
        <v/>
      </c>
      <c r="P414" s="8">
        <f>IF(ISNUMBER(N414),_xll.BDP($C414, "OPT_UNDL_PX")," ")</f>
        <v/>
      </c>
      <c r="Q414" s="7">
        <f>IF(ISNUMBER(N414),+G414*_xll.BDP($C414, "PX_POS_MULT_FACTOR")*P414/K414," ")</f>
        <v/>
      </c>
      <c r="R414" s="8">
        <f>IF(OR($A414="TUA",$A414="TYA"),"",IF(ISNUMBER(_xll.BDP($C414,"DUR_ADJ_OAS_MID")),_xll.BDP($C414,"DUR_ADJ_OAS_MID"),IF(ISNUMBER(_xll.BDP($E414&amp;" ISIN","DUR_ADJ_OAS_MID")),_xll.BDP($E414&amp;" ISIN","DUR_ADJ_OAS_MID")," ")))</f>
        <v/>
      </c>
      <c r="S414" s="7">
        <f>IF(ISNUMBER(N414),Q414*N414,IF(ISNUMBER(R414),J414*R414," "))</f>
        <v/>
      </c>
      <c r="AB414" s="8" t="inlineStr">
        <is>
          <t>UQUATUB02</t>
        </is>
      </c>
    </row>
    <row r="415">
      <c r="A415" t="inlineStr">
        <is>
          <t>CRDT</t>
        </is>
      </c>
      <c r="B415" t="inlineStr">
        <is>
          <t>Cognizant Technology Solutions</t>
        </is>
      </c>
      <c r="C415" t="inlineStr">
        <is>
          <t>CTSH UW</t>
        </is>
      </c>
      <c r="D415" t="inlineStr">
        <is>
          <t>2257019</t>
        </is>
      </c>
      <c r="E415" t="inlineStr">
        <is>
          <t>US1924461023</t>
        </is>
      </c>
      <c r="F415" t="inlineStr">
        <is>
          <t>192446102</t>
        </is>
      </c>
      <c r="G415" s="1" t="n">
        <v>1317.502045547</v>
      </c>
      <c r="H415" s="1" t="n">
        <v>85.42</v>
      </c>
      <c r="I415" s="2" t="n">
        <v>112541.0247306247</v>
      </c>
      <c r="J415" s="3" t="n">
        <v>0.001913821044692</v>
      </c>
      <c r="K415" s="4" t="n">
        <v>58804361.59</v>
      </c>
      <c r="L415" s="5" t="n">
        <v>2525001</v>
      </c>
      <c r="M415" s="6" t="n">
        <v>23.28884685</v>
      </c>
      <c r="N415" s="7">
        <f>IF(ISNUMBER(_xll.BDP($C415, "DELTA_MID")),_xll.BDP($C415, "DELTA_MID")," ")</f>
        <v/>
      </c>
      <c r="O415" s="7">
        <f>IF(ISNUMBER(N415),_xll.BDP($C415, "OPT_UNDL_TICKER"),"")</f>
        <v/>
      </c>
      <c r="P415" s="8">
        <f>IF(ISNUMBER(N415),_xll.BDP($C415, "OPT_UNDL_PX")," ")</f>
        <v/>
      </c>
      <c r="Q415" s="7">
        <f>IF(ISNUMBER(N415),+G415*_xll.BDP($C415, "PX_POS_MULT_FACTOR")*P415/K415," ")</f>
        <v/>
      </c>
      <c r="R415" s="8">
        <f>IF(OR($A415="TUA",$A415="TYA"),"",IF(ISNUMBER(_xll.BDP($C415,"DUR_ADJ_OAS_MID")),_xll.BDP($C415,"DUR_ADJ_OAS_MID"),IF(ISNUMBER(_xll.BDP($E415&amp;" ISIN","DUR_ADJ_OAS_MID")),_xll.BDP($E415&amp;" ISIN","DUR_ADJ_OAS_MID")," ")))</f>
        <v/>
      </c>
      <c r="S415" s="7">
        <f>IF(ISNUMBER(N415),Q415*N415,IF(ISNUMBER(R415),J415*R415," "))</f>
        <v/>
      </c>
      <c r="AB415" s="8" t="inlineStr">
        <is>
          <t>UQUATUB02</t>
        </is>
      </c>
    </row>
    <row r="416">
      <c r="A416" t="inlineStr">
        <is>
          <t>CRDT</t>
        </is>
      </c>
      <c r="B416" t="inlineStr">
        <is>
          <t>Crane NXT Co</t>
        </is>
      </c>
      <c r="C416" t="inlineStr">
        <is>
          <t>CXT UN</t>
        </is>
      </c>
      <c r="D416" t="inlineStr">
        <is>
          <t>BQ7W2W6</t>
        </is>
      </c>
      <c r="E416" t="inlineStr">
        <is>
          <t>US2244411052</t>
        </is>
      </c>
      <c r="F416" t="inlineStr">
        <is>
          <t>224441105</t>
        </is>
      </c>
      <c r="G416" s="1" t="n">
        <v>1632.991977843</v>
      </c>
      <c r="H416" s="1" t="n">
        <v>48.46</v>
      </c>
      <c r="I416" s="2" t="n">
        <v>79134.79124627178</v>
      </c>
      <c r="J416" s="3" t="n">
        <v>0.0013457299612913</v>
      </c>
      <c r="K416" s="4" t="n">
        <v>58804361.59</v>
      </c>
      <c r="L416" s="5" t="n">
        <v>2525001</v>
      </c>
      <c r="M416" s="6" t="n">
        <v>23.28884685</v>
      </c>
      <c r="N416" s="7">
        <f>IF(ISNUMBER(_xll.BDP($C416, "DELTA_MID")),_xll.BDP($C416, "DELTA_MID")," ")</f>
        <v/>
      </c>
      <c r="O416" s="7">
        <f>IF(ISNUMBER(N416),_xll.BDP($C416, "OPT_UNDL_TICKER"),"")</f>
        <v/>
      </c>
      <c r="P416" s="8">
        <f>IF(ISNUMBER(N416),_xll.BDP($C416, "OPT_UNDL_PX")," ")</f>
        <v/>
      </c>
      <c r="Q416" s="7">
        <f>IF(ISNUMBER(N416),+G416*_xll.BDP($C416, "PX_POS_MULT_FACTOR")*P416/K416," ")</f>
        <v/>
      </c>
      <c r="R416" s="8">
        <f>IF(OR($A416="TUA",$A416="TYA"),"",IF(ISNUMBER(_xll.BDP($C416,"DUR_ADJ_OAS_MID")),_xll.BDP($C416,"DUR_ADJ_OAS_MID"),IF(ISNUMBER(_xll.BDP($E416&amp;" ISIN","DUR_ADJ_OAS_MID")),_xll.BDP($E416&amp;" ISIN","DUR_ADJ_OAS_MID")," ")))</f>
        <v/>
      </c>
      <c r="S416" s="7">
        <f>IF(ISNUMBER(N416),Q416*N416,IF(ISNUMBER(R416),J416*R416," "))</f>
        <v/>
      </c>
      <c r="AB416" s="8" t="inlineStr">
        <is>
          <t>UQUATUB02</t>
        </is>
      </c>
    </row>
    <row r="417">
      <c r="A417" t="inlineStr">
        <is>
          <t>CRDT</t>
        </is>
      </c>
      <c r="B417" t="inlineStr">
        <is>
          <t>Deckers Outdoor Corp</t>
        </is>
      </c>
      <c r="C417" t="inlineStr">
        <is>
          <t>DECK UN</t>
        </is>
      </c>
      <c r="D417" t="inlineStr">
        <is>
          <t>2267278</t>
        </is>
      </c>
      <c r="E417" t="inlineStr">
        <is>
          <t>US2435371073</t>
        </is>
      </c>
      <c r="F417" t="inlineStr">
        <is>
          <t>243537107</t>
        </is>
      </c>
      <c r="G417" s="1" t="n">
        <v>1155.240263906</v>
      </c>
      <c r="H417" s="1" t="n">
        <v>100.95</v>
      </c>
      <c r="I417" s="2" t="n">
        <v>116621.5046413107</v>
      </c>
      <c r="J417" s="3" t="n">
        <v>0.0019832118143621</v>
      </c>
      <c r="K417" s="4" t="n">
        <v>58804361.59</v>
      </c>
      <c r="L417" s="5" t="n">
        <v>2525001</v>
      </c>
      <c r="M417" s="6" t="n">
        <v>23.28884685</v>
      </c>
      <c r="N417" s="7">
        <f>IF(ISNUMBER(_xll.BDP($C417, "DELTA_MID")),_xll.BDP($C417, "DELTA_MID")," ")</f>
        <v/>
      </c>
      <c r="O417" s="7">
        <f>IF(ISNUMBER(N417),_xll.BDP($C417, "OPT_UNDL_TICKER"),"")</f>
        <v/>
      </c>
      <c r="P417" s="8">
        <f>IF(ISNUMBER(N417),_xll.BDP($C417, "OPT_UNDL_PX")," ")</f>
        <v/>
      </c>
      <c r="Q417" s="7">
        <f>IF(ISNUMBER(N417),+G417*_xll.BDP($C417, "PX_POS_MULT_FACTOR")*P417/K417," ")</f>
        <v/>
      </c>
      <c r="R417" s="8">
        <f>IF(OR($A417="TUA",$A417="TYA"),"",IF(ISNUMBER(_xll.BDP($C417,"DUR_ADJ_OAS_MID")),_xll.BDP($C417,"DUR_ADJ_OAS_MID"),IF(ISNUMBER(_xll.BDP($E417&amp;" ISIN","DUR_ADJ_OAS_MID")),_xll.BDP($E417&amp;" ISIN","DUR_ADJ_OAS_MID")," ")))</f>
        <v/>
      </c>
      <c r="S417" s="7">
        <f>IF(ISNUMBER(N417),Q417*N417,IF(ISNUMBER(R417),J417*R417," "))</f>
        <v/>
      </c>
      <c r="AB417" s="8" t="inlineStr">
        <is>
          <t>UQUATUB02</t>
        </is>
      </c>
    </row>
    <row r="418">
      <c r="A418" t="inlineStr">
        <is>
          <t>CRDT</t>
        </is>
      </c>
      <c r="B418" t="inlineStr">
        <is>
          <t>Domino's Pizza Inc</t>
        </is>
      </c>
      <c r="C418" t="inlineStr">
        <is>
          <t>DPZ UW</t>
        </is>
      </c>
      <c r="D418" t="inlineStr">
        <is>
          <t>B01SD70</t>
        </is>
      </c>
      <c r="E418" t="inlineStr">
        <is>
          <t>US25754A2015</t>
        </is>
      </c>
      <c r="F418" t="inlineStr">
        <is>
          <t>25754A201</t>
        </is>
      </c>
      <c r="G418" s="1" t="n">
        <v>233.267510421</v>
      </c>
      <c r="H418" s="1" t="n">
        <v>425.43</v>
      </c>
      <c r="I418" s="2" t="n">
        <v>99238.99695840605</v>
      </c>
      <c r="J418" s="3" t="n">
        <v>0.0016876128619561</v>
      </c>
      <c r="K418" s="4" t="n">
        <v>58804361.59</v>
      </c>
      <c r="L418" s="5" t="n">
        <v>2525001</v>
      </c>
      <c r="M418" s="6" t="n">
        <v>23.28884685</v>
      </c>
      <c r="N418" s="7">
        <f>IF(ISNUMBER(_xll.BDP($C418, "DELTA_MID")),_xll.BDP($C418, "DELTA_MID")," ")</f>
        <v/>
      </c>
      <c r="O418" s="7">
        <f>IF(ISNUMBER(N418),_xll.BDP($C418, "OPT_UNDL_TICKER"),"")</f>
        <v/>
      </c>
      <c r="P418" s="8">
        <f>IF(ISNUMBER(N418),_xll.BDP($C418, "OPT_UNDL_PX")," ")</f>
        <v/>
      </c>
      <c r="Q418" s="7">
        <f>IF(ISNUMBER(N418),+G418*_xll.BDP($C418, "PX_POS_MULT_FACTOR")*P418/K418," ")</f>
        <v/>
      </c>
      <c r="R418" s="8">
        <f>IF(OR($A418="TUA",$A418="TYA"),"",IF(ISNUMBER(_xll.BDP($C418,"DUR_ADJ_OAS_MID")),_xll.BDP($C418,"DUR_ADJ_OAS_MID"),IF(ISNUMBER(_xll.BDP($E418&amp;" ISIN","DUR_ADJ_OAS_MID")),_xll.BDP($E418&amp;" ISIN","DUR_ADJ_OAS_MID")," ")))</f>
        <v/>
      </c>
      <c r="S418" s="7">
        <f>IF(ISNUMBER(N418),Q418*N418,IF(ISNUMBER(R418),J418*R418," "))</f>
        <v/>
      </c>
      <c r="AB418" s="8" t="inlineStr">
        <is>
          <t>UQUATUB02</t>
        </is>
      </c>
    </row>
    <row r="419">
      <c r="A419" t="inlineStr">
        <is>
          <t>CRDT</t>
        </is>
      </c>
      <c r="B419" t="inlineStr">
        <is>
          <t>DT Midstream Inc</t>
        </is>
      </c>
      <c r="C419" t="inlineStr">
        <is>
          <t>DTM UN</t>
        </is>
      </c>
      <c r="D419" t="inlineStr">
        <is>
          <t>BN7L880</t>
        </is>
      </c>
      <c r="E419" t="inlineStr">
        <is>
          <t>US23345M1071</t>
        </is>
      </c>
      <c r="F419" t="inlineStr">
        <is>
          <t>23345M107</t>
        </is>
      </c>
      <c r="G419" s="1" t="n">
        <v>825.228572227</v>
      </c>
      <c r="H419" s="1" t="n">
        <v>120.55</v>
      </c>
      <c r="I419" s="2" t="n">
        <v>99481.30438196484</v>
      </c>
      <c r="J419" s="3" t="n">
        <v>0.0016917334308562</v>
      </c>
      <c r="K419" s="4" t="n">
        <v>58804361.59</v>
      </c>
      <c r="L419" s="5" t="n">
        <v>2525001</v>
      </c>
      <c r="M419" s="6" t="n">
        <v>23.28884685</v>
      </c>
      <c r="N419" s="7">
        <f>IF(ISNUMBER(_xll.BDP($C419, "DELTA_MID")),_xll.BDP($C419, "DELTA_MID")," ")</f>
        <v/>
      </c>
      <c r="O419" s="7">
        <f>IF(ISNUMBER(N419),_xll.BDP($C419, "OPT_UNDL_TICKER"),"")</f>
        <v/>
      </c>
      <c r="P419" s="8">
        <f>IF(ISNUMBER(N419),_xll.BDP($C419, "OPT_UNDL_PX")," ")</f>
        <v/>
      </c>
      <c r="Q419" s="7">
        <f>IF(ISNUMBER(N419),+G419*_xll.BDP($C419, "PX_POS_MULT_FACTOR")*P419/K419," ")</f>
        <v/>
      </c>
      <c r="R419" s="8">
        <f>IF(OR($A419="TUA",$A419="TYA"),"",IF(ISNUMBER(_xll.BDP($C419,"DUR_ADJ_OAS_MID")),_xll.BDP($C419,"DUR_ADJ_OAS_MID"),IF(ISNUMBER(_xll.BDP($E419&amp;" ISIN","DUR_ADJ_OAS_MID")),_xll.BDP($E419&amp;" ISIN","DUR_ADJ_OAS_MID")," ")))</f>
        <v/>
      </c>
      <c r="S419" s="7">
        <f>IF(ISNUMBER(N419),Q419*N419,IF(ISNUMBER(R419),J419*R419," "))</f>
        <v/>
      </c>
      <c r="AB419" s="8" t="inlineStr">
        <is>
          <t>UQUATUB02</t>
        </is>
      </c>
    </row>
    <row r="420">
      <c r="A420" t="inlineStr">
        <is>
          <t>CRDT</t>
        </is>
      </c>
      <c r="B420" t="inlineStr">
        <is>
          <t>Electronic Arts Inc</t>
        </is>
      </c>
      <c r="C420" t="inlineStr">
        <is>
          <t>EA UW</t>
        </is>
      </c>
      <c r="D420" t="inlineStr">
        <is>
          <t>2310194</t>
        </is>
      </c>
      <c r="E420" t="inlineStr">
        <is>
          <t>US2855121099</t>
        </is>
      </c>
      <c r="F420" t="inlineStr">
        <is>
          <t>285512109</t>
        </is>
      </c>
      <c r="G420" s="1" t="n">
        <v>486.404072078</v>
      </c>
      <c r="H420" s="1" t="n">
        <v>204.78</v>
      </c>
      <c r="I420" s="2" t="n">
        <v>99605.82588013283</v>
      </c>
      <c r="J420" s="3" t="n">
        <v>0.0016938509863368</v>
      </c>
      <c r="K420" s="4" t="n">
        <v>58804361.59</v>
      </c>
      <c r="L420" s="5" t="n">
        <v>2525001</v>
      </c>
      <c r="M420" s="6" t="n">
        <v>23.28884685</v>
      </c>
      <c r="N420" s="7">
        <f>IF(ISNUMBER(_xll.BDP($C420, "DELTA_MID")),_xll.BDP($C420, "DELTA_MID")," ")</f>
        <v/>
      </c>
      <c r="O420" s="7">
        <f>IF(ISNUMBER(N420),_xll.BDP($C420, "OPT_UNDL_TICKER"),"")</f>
        <v/>
      </c>
      <c r="P420" s="8">
        <f>IF(ISNUMBER(N420),_xll.BDP($C420, "OPT_UNDL_PX")," ")</f>
        <v/>
      </c>
      <c r="Q420" s="7">
        <f>IF(ISNUMBER(N420),+G420*_xll.BDP($C420, "PX_POS_MULT_FACTOR")*P420/K420," ")</f>
        <v/>
      </c>
      <c r="R420" s="8">
        <f>IF(OR($A420="TUA",$A420="TYA"),"",IF(ISNUMBER(_xll.BDP($C420,"DUR_ADJ_OAS_MID")),_xll.BDP($C420,"DUR_ADJ_OAS_MID"),IF(ISNUMBER(_xll.BDP($E420&amp;" ISIN","DUR_ADJ_OAS_MID")),_xll.BDP($E420&amp;" ISIN","DUR_ADJ_OAS_MID")," ")))</f>
        <v/>
      </c>
      <c r="S420" s="7">
        <f>IF(ISNUMBER(N420),Q420*N420,IF(ISNUMBER(R420),J420*R420," "))</f>
        <v/>
      </c>
      <c r="AB420" s="8" t="inlineStr">
        <is>
          <t>UQUATUB02</t>
        </is>
      </c>
    </row>
    <row r="421">
      <c r="A421" t="inlineStr">
        <is>
          <t>CRDT</t>
        </is>
      </c>
      <c r="B421" t="inlineStr">
        <is>
          <t>Ecolab Inc</t>
        </is>
      </c>
      <c r="C421" t="inlineStr">
        <is>
          <t>ECL UN</t>
        </is>
      </c>
      <c r="D421" t="inlineStr">
        <is>
          <t>2304227</t>
        </is>
      </c>
      <c r="E421" t="inlineStr">
        <is>
          <t>US2788651006</t>
        </is>
      </c>
      <c r="F421" t="inlineStr">
        <is>
          <t>278865100</t>
        </is>
      </c>
      <c r="G421" s="1" t="n">
        <v>370.009270175</v>
      </c>
      <c r="H421" s="1" t="n">
        <v>265.58</v>
      </c>
      <c r="I421" s="2" t="n">
        <v>98267.0619730765</v>
      </c>
      <c r="J421" s="3" t="n">
        <v>0.0016710845814162</v>
      </c>
      <c r="K421" s="4" t="n">
        <v>58804361.59</v>
      </c>
      <c r="L421" s="5" t="n">
        <v>2525001</v>
      </c>
      <c r="M421" s="6" t="n">
        <v>23.28884685</v>
      </c>
      <c r="N421" s="7">
        <f>IF(ISNUMBER(_xll.BDP($C421, "DELTA_MID")),_xll.BDP($C421, "DELTA_MID")," ")</f>
        <v/>
      </c>
      <c r="O421" s="7">
        <f>IF(ISNUMBER(N421),_xll.BDP($C421, "OPT_UNDL_TICKER"),"")</f>
        <v/>
      </c>
      <c r="P421" s="8">
        <f>IF(ISNUMBER(N421),_xll.BDP($C421, "OPT_UNDL_PX")," ")</f>
        <v/>
      </c>
      <c r="Q421" s="7">
        <f>IF(ISNUMBER(N421),+G421*_xll.BDP($C421, "PX_POS_MULT_FACTOR")*P421/K421," ")</f>
        <v/>
      </c>
      <c r="R421" s="8">
        <f>IF(OR($A421="TUA",$A421="TYA"),"",IF(ISNUMBER(_xll.BDP($C421,"DUR_ADJ_OAS_MID")),_xll.BDP($C421,"DUR_ADJ_OAS_MID"),IF(ISNUMBER(_xll.BDP($E421&amp;" ISIN","DUR_ADJ_OAS_MID")),_xll.BDP($E421&amp;" ISIN","DUR_ADJ_OAS_MID")," ")))</f>
        <v/>
      </c>
      <c r="S421" s="7">
        <f>IF(ISNUMBER(N421),Q421*N421,IF(ISNUMBER(R421),J421*R421," "))</f>
        <v/>
      </c>
      <c r="AB421" s="8" t="inlineStr">
        <is>
          <t>UQUATUB02</t>
        </is>
      </c>
    </row>
    <row r="422">
      <c r="A422" t="inlineStr">
        <is>
          <t>CRDT</t>
        </is>
      </c>
      <c r="B422" t="inlineStr">
        <is>
          <t>Edison International</t>
        </is>
      </c>
      <c r="C422" t="inlineStr">
        <is>
          <t>EIX UN</t>
        </is>
      </c>
      <c r="D422" t="inlineStr">
        <is>
          <t>2829515</t>
        </is>
      </c>
      <c r="E422" t="inlineStr">
        <is>
          <t>US2810201077</t>
        </is>
      </c>
      <c r="F422" t="inlineStr">
        <is>
          <t>281020107</t>
        </is>
      </c>
      <c r="G422" s="1" t="n">
        <v>1629.654190021</v>
      </c>
      <c r="H422" s="1" t="n">
        <v>60.1</v>
      </c>
      <c r="I422" s="2" t="n">
        <v>97942.2168202621</v>
      </c>
      <c r="J422" s="3" t="n">
        <v>0.0016655604137519</v>
      </c>
      <c r="K422" s="4" t="n">
        <v>58804361.59</v>
      </c>
      <c r="L422" s="5" t="n">
        <v>2525001</v>
      </c>
      <c r="M422" s="6" t="n">
        <v>23.28884685</v>
      </c>
      <c r="N422" s="7">
        <f>IF(ISNUMBER(_xll.BDP($C422, "DELTA_MID")),_xll.BDP($C422, "DELTA_MID")," ")</f>
        <v/>
      </c>
      <c r="O422" s="7">
        <f>IF(ISNUMBER(N422),_xll.BDP($C422, "OPT_UNDL_TICKER"),"")</f>
        <v/>
      </c>
      <c r="P422" s="8">
        <f>IF(ISNUMBER(N422),_xll.BDP($C422, "OPT_UNDL_PX")," ")</f>
        <v/>
      </c>
      <c r="Q422" s="7">
        <f>IF(ISNUMBER(N422),+G422*_xll.BDP($C422, "PX_POS_MULT_FACTOR")*P422/K422," ")</f>
        <v/>
      </c>
      <c r="R422" s="8">
        <f>IF(OR($A422="TUA",$A422="TYA"),"",IF(ISNUMBER(_xll.BDP($C422,"DUR_ADJ_OAS_MID")),_xll.BDP($C422,"DUR_ADJ_OAS_MID"),IF(ISNUMBER(_xll.BDP($E422&amp;" ISIN","DUR_ADJ_OAS_MID")),_xll.BDP($E422&amp;" ISIN","DUR_ADJ_OAS_MID")," ")))</f>
        <v/>
      </c>
      <c r="S422" s="7">
        <f>IF(ISNUMBER(N422),Q422*N422,IF(ISNUMBER(R422),J422*R422," "))</f>
        <v/>
      </c>
      <c r="AB422" s="8" t="inlineStr">
        <is>
          <t>UQUATUB02</t>
        </is>
      </c>
    </row>
    <row r="423">
      <c r="A423" t="inlineStr">
        <is>
          <t>CRDT</t>
        </is>
      </c>
      <c r="B423" t="inlineStr">
        <is>
          <t>Element Solutions Inc</t>
        </is>
      </c>
      <c r="C423" t="inlineStr">
        <is>
          <t>ESI UN</t>
        </is>
      </c>
      <c r="D423" t="inlineStr">
        <is>
          <t>BJ1C2K1</t>
        </is>
      </c>
      <c r="E423" t="inlineStr">
        <is>
          <t>US28618M1062</t>
        </is>
      </c>
      <c r="F423" t="inlineStr">
        <is>
          <t>28618M106</t>
        </is>
      </c>
      <c r="G423" s="1" t="n">
        <v>3695.519532504</v>
      </c>
      <c r="H423" s="1" t="n">
        <v>25.72</v>
      </c>
      <c r="I423" s="2" t="n">
        <v>95048.76237600288</v>
      </c>
      <c r="J423" s="3" t="n">
        <v>0.0016163556546827</v>
      </c>
      <c r="K423" s="4" t="n">
        <v>58804361.59</v>
      </c>
      <c r="L423" s="5" t="n">
        <v>2525001</v>
      </c>
      <c r="M423" s="6" t="n">
        <v>23.28884685</v>
      </c>
      <c r="N423" s="7">
        <f>IF(ISNUMBER(_xll.BDP($C423, "DELTA_MID")),_xll.BDP($C423, "DELTA_MID")," ")</f>
        <v/>
      </c>
      <c r="O423" s="7">
        <f>IF(ISNUMBER(N423),_xll.BDP($C423, "OPT_UNDL_TICKER"),"")</f>
        <v/>
      </c>
      <c r="P423" s="8">
        <f>IF(ISNUMBER(N423),_xll.BDP($C423, "OPT_UNDL_PX")," ")</f>
        <v/>
      </c>
      <c r="Q423" s="7">
        <f>IF(ISNUMBER(N423),+G423*_xll.BDP($C423, "PX_POS_MULT_FACTOR")*P423/K423," ")</f>
        <v/>
      </c>
      <c r="R423" s="8">
        <f>IF(OR($A423="TUA",$A423="TYA"),"",IF(ISNUMBER(_xll.BDP($C423,"DUR_ADJ_OAS_MID")),_xll.BDP($C423,"DUR_ADJ_OAS_MID"),IF(ISNUMBER(_xll.BDP($E423&amp;" ISIN","DUR_ADJ_OAS_MID")),_xll.BDP($E423&amp;" ISIN","DUR_ADJ_OAS_MID")," ")))</f>
        <v/>
      </c>
      <c r="S423" s="7">
        <f>IF(ISNUMBER(N423),Q423*N423,IF(ISNUMBER(R423),J423*R423," "))</f>
        <v/>
      </c>
      <c r="AB423" s="8" t="inlineStr">
        <is>
          <t>UQUATUB02</t>
        </is>
      </c>
    </row>
    <row r="424">
      <c r="A424" t="inlineStr">
        <is>
          <t>CRDT</t>
        </is>
      </c>
      <c r="B424" t="inlineStr">
        <is>
          <t>Exelixis Inc</t>
        </is>
      </c>
      <c r="C424" t="inlineStr">
        <is>
          <t>EXEL UW</t>
        </is>
      </c>
      <c r="D424" t="inlineStr">
        <is>
          <t>2576941</t>
        </is>
      </c>
      <c r="E424" t="inlineStr">
        <is>
          <t>US30161Q1040</t>
        </is>
      </c>
      <c r="F424" t="inlineStr">
        <is>
          <t>30161Q104</t>
        </is>
      </c>
      <c r="G424" s="1" t="n">
        <v>2297.166881908</v>
      </c>
      <c r="H424" s="1" t="n">
        <v>46.51</v>
      </c>
      <c r="I424" s="2" t="n">
        <v>106841.2316775411</v>
      </c>
      <c r="J424" s="3" t="n">
        <v>0.0018168929784914</v>
      </c>
      <c r="K424" s="4" t="n">
        <v>58804361.59</v>
      </c>
      <c r="L424" s="5" t="n">
        <v>2525001</v>
      </c>
      <c r="M424" s="6" t="n">
        <v>23.28884685</v>
      </c>
      <c r="N424" s="7">
        <f>IF(ISNUMBER(_xll.BDP($C424, "DELTA_MID")),_xll.BDP($C424, "DELTA_MID")," ")</f>
        <v/>
      </c>
      <c r="O424" s="7">
        <f>IF(ISNUMBER(N424),_xll.BDP($C424, "OPT_UNDL_TICKER"),"")</f>
        <v/>
      </c>
      <c r="P424" s="8">
        <f>IF(ISNUMBER(N424),_xll.BDP($C424, "OPT_UNDL_PX")," ")</f>
        <v/>
      </c>
      <c r="Q424" s="7">
        <f>IF(ISNUMBER(N424),+G424*_xll.BDP($C424, "PX_POS_MULT_FACTOR")*P424/K424," ")</f>
        <v/>
      </c>
      <c r="R424" s="8">
        <f>IF(OR($A424="TUA",$A424="TYA"),"",IF(ISNUMBER(_xll.BDP($C424,"DUR_ADJ_OAS_MID")),_xll.BDP($C424,"DUR_ADJ_OAS_MID"),IF(ISNUMBER(_xll.BDP($E424&amp;" ISIN","DUR_ADJ_OAS_MID")),_xll.BDP($E424&amp;" ISIN","DUR_ADJ_OAS_MID")," ")))</f>
        <v/>
      </c>
      <c r="S424" s="7">
        <f>IF(ISNUMBER(N424),Q424*N424,IF(ISNUMBER(R424),J424*R424," "))</f>
        <v/>
      </c>
      <c r="AB424" s="8" t="inlineStr">
        <is>
          <t>UQUATUB02</t>
        </is>
      </c>
    </row>
    <row r="425">
      <c r="A425" t="inlineStr">
        <is>
          <t>CRDT</t>
        </is>
      </c>
      <c r="B425" t="inlineStr">
        <is>
          <t>Ferguson Enterprises Inc</t>
        </is>
      </c>
      <c r="C425" t="inlineStr">
        <is>
          <t>FERG UN</t>
        </is>
      </c>
      <c r="D425" t="inlineStr">
        <is>
          <t>BS6VHW3</t>
        </is>
      </c>
      <c r="E425" t="inlineStr">
        <is>
          <t>US31488V1070</t>
        </is>
      </c>
      <c r="F425" t="inlineStr">
        <is>
          <t>31488V107</t>
        </is>
      </c>
      <c r="G425" s="1" t="n">
        <v>394.056823032</v>
      </c>
      <c r="H425" s="1" t="n">
        <v>228.53</v>
      </c>
      <c r="I425" s="2" t="n">
        <v>90053.80576750296</v>
      </c>
      <c r="J425" s="3" t="n">
        <v>0.0015314137137544</v>
      </c>
      <c r="K425" s="4" t="n">
        <v>58804361.59</v>
      </c>
      <c r="L425" s="5" t="n">
        <v>2525001</v>
      </c>
      <c r="M425" s="6" t="n">
        <v>23.28884685</v>
      </c>
      <c r="N425" s="7">
        <f>IF(ISNUMBER(_xll.BDP($C425, "DELTA_MID")),_xll.BDP($C425, "DELTA_MID")," ")</f>
        <v/>
      </c>
      <c r="O425" s="7">
        <f>IF(ISNUMBER(N425),_xll.BDP($C425, "OPT_UNDL_TICKER"),"")</f>
        <v/>
      </c>
      <c r="P425" s="8">
        <f>IF(ISNUMBER(N425),_xll.BDP($C425, "OPT_UNDL_PX")," ")</f>
        <v/>
      </c>
      <c r="Q425" s="7">
        <f>IF(ISNUMBER(N425),+G425*_xll.BDP($C425, "PX_POS_MULT_FACTOR")*P425/K425," ")</f>
        <v/>
      </c>
      <c r="R425" s="8">
        <f>IF(OR($A425="TUA",$A425="TYA"),"",IF(ISNUMBER(_xll.BDP($C425,"DUR_ADJ_OAS_MID")),_xll.BDP($C425,"DUR_ADJ_OAS_MID"),IF(ISNUMBER(_xll.BDP($E425&amp;" ISIN","DUR_ADJ_OAS_MID")),_xll.BDP($E425&amp;" ISIN","DUR_ADJ_OAS_MID")," ")))</f>
        <v/>
      </c>
      <c r="S425" s="7">
        <f>IF(ISNUMBER(N425),Q425*N425,IF(ISNUMBER(R425),J425*R425," "))</f>
        <v/>
      </c>
      <c r="AB425" s="8" t="inlineStr">
        <is>
          <t>UQUATUB02</t>
        </is>
      </c>
    </row>
    <row r="426">
      <c r="A426" t="inlineStr">
        <is>
          <t>CRDT</t>
        </is>
      </c>
      <c r="B426" t="inlineStr">
        <is>
          <t>F5 Inc</t>
        </is>
      </c>
      <c r="C426" t="inlineStr">
        <is>
          <t>FFIV UW</t>
        </is>
      </c>
      <c r="D426" t="inlineStr">
        <is>
          <t>2427599</t>
        </is>
      </c>
      <c r="E426" t="inlineStr">
        <is>
          <t>US3156161024</t>
        </is>
      </c>
      <c r="F426" t="inlineStr">
        <is>
          <t>315616102</t>
        </is>
      </c>
      <c r="G426" s="1" t="n">
        <v>408.876042208</v>
      </c>
      <c r="H426" s="1" t="n">
        <v>262.33</v>
      </c>
      <c r="I426" s="2" t="n">
        <v>107260.4521524246</v>
      </c>
      <c r="J426" s="3" t="n">
        <v>0.0018240220495934</v>
      </c>
      <c r="K426" s="4" t="n">
        <v>58804361.59</v>
      </c>
      <c r="L426" s="5" t="n">
        <v>2525001</v>
      </c>
      <c r="M426" s="6" t="n">
        <v>23.28884685</v>
      </c>
      <c r="N426" s="7">
        <f>IF(ISNUMBER(_xll.BDP($C426, "DELTA_MID")),_xll.BDP($C426, "DELTA_MID")," ")</f>
        <v/>
      </c>
      <c r="O426" s="7">
        <f>IF(ISNUMBER(N426),_xll.BDP($C426, "OPT_UNDL_TICKER"),"")</f>
        <v/>
      </c>
      <c r="P426" s="8">
        <f>IF(ISNUMBER(N426),_xll.BDP($C426, "OPT_UNDL_PX")," ")</f>
        <v/>
      </c>
      <c r="Q426" s="7">
        <f>IF(ISNUMBER(N426),+G426*_xll.BDP($C426, "PX_POS_MULT_FACTOR")*P426/K426," ")</f>
        <v/>
      </c>
      <c r="R426" s="8">
        <f>IF(OR($A426="TUA",$A426="TYA"),"",IF(ISNUMBER(_xll.BDP($C426,"DUR_ADJ_OAS_MID")),_xll.BDP($C426,"DUR_ADJ_OAS_MID"),IF(ISNUMBER(_xll.BDP($E426&amp;" ISIN","DUR_ADJ_OAS_MID")),_xll.BDP($E426&amp;" ISIN","DUR_ADJ_OAS_MID")," ")))</f>
        <v/>
      </c>
      <c r="S426" s="7">
        <f>IF(ISNUMBER(N426),Q426*N426,IF(ISNUMBER(R426),J426*R426," "))</f>
        <v/>
      </c>
      <c r="AB426" s="8" t="inlineStr">
        <is>
          <t>UQUATUB02</t>
        </is>
      </c>
    </row>
    <row r="427">
      <c r="A427" t="inlineStr">
        <is>
          <t>CRDT</t>
        </is>
      </c>
      <c r="B427" t="inlineStr">
        <is>
          <t>Comfort Systems USA Inc</t>
        </is>
      </c>
      <c r="C427" t="inlineStr">
        <is>
          <t>FIX UN</t>
        </is>
      </c>
      <c r="D427" t="inlineStr">
        <is>
          <t>2036047</t>
        </is>
      </c>
      <c r="E427" t="inlineStr">
        <is>
          <t>US1999081045</t>
        </is>
      </c>
      <c r="F427" t="inlineStr">
        <is>
          <t>199908104</t>
        </is>
      </c>
      <c r="G427" s="1" t="n">
        <v>105.185762968</v>
      </c>
      <c r="H427" s="1" t="n">
        <v>958.0700000000001</v>
      </c>
      <c r="I427" s="2" t="n">
        <v>100775.3239267518</v>
      </c>
      <c r="J427" s="3" t="n">
        <v>0.0017137389336761</v>
      </c>
      <c r="K427" s="4" t="n">
        <v>58804361.59</v>
      </c>
      <c r="L427" s="5" t="n">
        <v>2525001</v>
      </c>
      <c r="M427" s="6" t="n">
        <v>23.28884685</v>
      </c>
      <c r="N427" s="7">
        <f>IF(ISNUMBER(_xll.BDP($C427, "DELTA_MID")),_xll.BDP($C427, "DELTA_MID")," ")</f>
        <v/>
      </c>
      <c r="O427" s="7">
        <f>IF(ISNUMBER(N427),_xll.BDP($C427, "OPT_UNDL_TICKER"),"")</f>
        <v/>
      </c>
      <c r="P427" s="8">
        <f>IF(ISNUMBER(N427),_xll.BDP($C427, "OPT_UNDL_PX")," ")</f>
        <v/>
      </c>
      <c r="Q427" s="7">
        <f>IF(ISNUMBER(N427),+G427*_xll.BDP($C427, "PX_POS_MULT_FACTOR")*P427/K427," ")</f>
        <v/>
      </c>
      <c r="R427" s="8">
        <f>IF(OR($A427="TUA",$A427="TYA"),"",IF(ISNUMBER(_xll.BDP($C427,"DUR_ADJ_OAS_MID")),_xll.BDP($C427,"DUR_ADJ_OAS_MID"),IF(ISNUMBER(_xll.BDP($E427&amp;" ISIN","DUR_ADJ_OAS_MID")),_xll.BDP($E427&amp;" ISIN","DUR_ADJ_OAS_MID")," ")))</f>
        <v/>
      </c>
      <c r="S427" s="7">
        <f>IF(ISNUMBER(N427),Q427*N427,IF(ISNUMBER(R427),J427*R427," "))</f>
        <v/>
      </c>
      <c r="AB427" s="8" t="inlineStr">
        <is>
          <t>UQUATUB02</t>
        </is>
      </c>
    </row>
    <row r="428">
      <c r="A428" t="inlineStr">
        <is>
          <t>CRDT</t>
        </is>
      </c>
      <c r="B428" t="inlineStr">
        <is>
          <t>Genpact Ltd</t>
        </is>
      </c>
      <c r="C428" t="inlineStr">
        <is>
          <t>G UN</t>
        </is>
      </c>
      <c r="D428" t="inlineStr">
        <is>
          <t>B23DBK6</t>
        </is>
      </c>
      <c r="E428" t="inlineStr">
        <is>
          <t>BMG3922B1072</t>
        </is>
      </c>
      <c r="G428" s="1" t="n">
        <v>2131.365529652</v>
      </c>
      <c r="H428" s="1" t="n">
        <v>48.09</v>
      </c>
      <c r="I428" s="2" t="n">
        <v>102497.3683209647</v>
      </c>
      <c r="J428" s="3" t="n">
        <v>0.0017430232307529</v>
      </c>
      <c r="K428" s="4" t="n">
        <v>58804361.59</v>
      </c>
      <c r="L428" s="5" t="n">
        <v>2525001</v>
      </c>
      <c r="M428" s="6" t="n">
        <v>23.28884685</v>
      </c>
      <c r="N428" s="7">
        <f>IF(ISNUMBER(_xll.BDP($C428, "DELTA_MID")),_xll.BDP($C428, "DELTA_MID")," ")</f>
        <v/>
      </c>
      <c r="O428" s="7">
        <f>IF(ISNUMBER(N428),_xll.BDP($C428, "OPT_UNDL_TICKER"),"")</f>
        <v/>
      </c>
      <c r="P428" s="8">
        <f>IF(ISNUMBER(N428),_xll.BDP($C428, "OPT_UNDL_PX")," ")</f>
        <v/>
      </c>
      <c r="Q428" s="7">
        <f>IF(ISNUMBER(N428),+G428*_xll.BDP($C428, "PX_POS_MULT_FACTOR")*P428/K428," ")</f>
        <v/>
      </c>
      <c r="R428" s="8">
        <f>IF(OR($A428="TUA",$A428="TYA"),"",IF(ISNUMBER(_xll.BDP($C428,"DUR_ADJ_OAS_MID")),_xll.BDP($C428,"DUR_ADJ_OAS_MID"),IF(ISNUMBER(_xll.BDP($E428&amp;" ISIN","DUR_ADJ_OAS_MID")),_xll.BDP($E428&amp;" ISIN","DUR_ADJ_OAS_MID")," ")))</f>
        <v/>
      </c>
      <c r="S428" s="7">
        <f>IF(ISNUMBER(N428),Q428*N428,IF(ISNUMBER(R428),J428*R428," "))</f>
        <v/>
      </c>
      <c r="AB428" s="8" t="inlineStr">
        <is>
          <t>UQUATUB02</t>
        </is>
      </c>
    </row>
    <row r="429">
      <c r="A429" t="inlineStr">
        <is>
          <t>CRDT</t>
        </is>
      </c>
      <c r="B429" t="inlineStr">
        <is>
          <t>GoDaddy Inc</t>
        </is>
      </c>
      <c r="C429" t="inlineStr">
        <is>
          <t>GDDY UN</t>
        </is>
      </c>
      <c r="D429" t="inlineStr">
        <is>
          <t>BWFRFC6</t>
        </is>
      </c>
      <c r="E429" t="inlineStr">
        <is>
          <t>US3802371076</t>
        </is>
      </c>
      <c r="F429" t="inlineStr">
        <is>
          <t>380237107</t>
        </is>
      </c>
      <c r="G429" s="1" t="n">
        <v>737.6792376999999</v>
      </c>
      <c r="H429" s="1" t="n">
        <v>127.15</v>
      </c>
      <c r="I429" s="2" t="n">
        <v>93795.91507355501</v>
      </c>
      <c r="J429" s="3" t="n">
        <v>0.0015950503081306</v>
      </c>
      <c r="K429" s="4" t="n">
        <v>58804361.59</v>
      </c>
      <c r="L429" s="5" t="n">
        <v>2525001</v>
      </c>
      <c r="M429" s="6" t="n">
        <v>23.28884685</v>
      </c>
      <c r="N429" s="7">
        <f>IF(ISNUMBER(_xll.BDP($C429, "DELTA_MID")),_xll.BDP($C429, "DELTA_MID")," ")</f>
        <v/>
      </c>
      <c r="O429" s="7">
        <f>IF(ISNUMBER(N429),_xll.BDP($C429, "OPT_UNDL_TICKER"),"")</f>
        <v/>
      </c>
      <c r="P429" s="8">
        <f>IF(ISNUMBER(N429),_xll.BDP($C429, "OPT_UNDL_PX")," ")</f>
        <v/>
      </c>
      <c r="Q429" s="7">
        <f>IF(ISNUMBER(N429),+G429*_xll.BDP($C429, "PX_POS_MULT_FACTOR")*P429/K429," ")</f>
        <v/>
      </c>
      <c r="R429" s="8">
        <f>IF(OR($A429="TUA",$A429="TYA"),"",IF(ISNUMBER(_xll.BDP($C429,"DUR_ADJ_OAS_MID")),_xll.BDP($C429,"DUR_ADJ_OAS_MID"),IF(ISNUMBER(_xll.BDP($E429&amp;" ISIN","DUR_ADJ_OAS_MID")),_xll.BDP($E429&amp;" ISIN","DUR_ADJ_OAS_MID")," ")))</f>
        <v/>
      </c>
      <c r="S429" s="7">
        <f>IF(ISNUMBER(N429),Q429*N429,IF(ISNUMBER(R429),J429*R429," "))</f>
        <v/>
      </c>
      <c r="AB429" s="8" t="inlineStr">
        <is>
          <t>UQUATUB02</t>
        </is>
      </c>
    </row>
    <row r="430">
      <c r="A430" t="inlineStr">
        <is>
          <t>CRDT</t>
        </is>
      </c>
      <c r="B430" t="inlineStr">
        <is>
          <t>General Mills Inc</t>
        </is>
      </c>
      <c r="C430" t="inlineStr">
        <is>
          <t>GIS UN</t>
        </is>
      </c>
      <c r="D430" t="inlineStr">
        <is>
          <t>2367026</t>
        </is>
      </c>
      <c r="E430" t="inlineStr">
        <is>
          <t>US3703341046</t>
        </is>
      </c>
      <c r="F430" t="inlineStr">
        <is>
          <t>370334104</t>
        </is>
      </c>
      <c r="G430" s="1" t="n">
        <v>2018.076307492</v>
      </c>
      <c r="H430" s="1" t="n">
        <v>47</v>
      </c>
      <c r="I430" s="2" t="n">
        <v>94849.586452124</v>
      </c>
      <c r="J430" s="3" t="n">
        <v>0.0016129685602819</v>
      </c>
      <c r="K430" s="4" t="n">
        <v>58804361.59</v>
      </c>
      <c r="L430" s="5" t="n">
        <v>2525001</v>
      </c>
      <c r="M430" s="6" t="n">
        <v>23.28884685</v>
      </c>
      <c r="N430" s="7">
        <f>IF(ISNUMBER(_xll.BDP($C430, "DELTA_MID")),_xll.BDP($C430, "DELTA_MID")," ")</f>
        <v/>
      </c>
      <c r="O430" s="7">
        <f>IF(ISNUMBER(N430),_xll.BDP($C430, "OPT_UNDL_TICKER"),"")</f>
        <v/>
      </c>
      <c r="P430" s="8">
        <f>IF(ISNUMBER(N430),_xll.BDP($C430, "OPT_UNDL_PX")," ")</f>
        <v/>
      </c>
      <c r="Q430" s="7">
        <f>IF(ISNUMBER(N430),+G430*_xll.BDP($C430, "PX_POS_MULT_FACTOR")*P430/K430," ")</f>
        <v/>
      </c>
      <c r="R430" s="8">
        <f>IF(OR($A430="TUA",$A430="TYA"),"",IF(ISNUMBER(_xll.BDP($C430,"DUR_ADJ_OAS_MID")),_xll.BDP($C430,"DUR_ADJ_OAS_MID"),IF(ISNUMBER(_xll.BDP($E430&amp;" ISIN","DUR_ADJ_OAS_MID")),_xll.BDP($E430&amp;" ISIN","DUR_ADJ_OAS_MID")," ")))</f>
        <v/>
      </c>
      <c r="S430" s="7">
        <f>IF(ISNUMBER(N430),Q430*N430,IF(ISNUMBER(R430),J430*R430," "))</f>
        <v/>
      </c>
      <c r="AB430" s="8" t="inlineStr">
        <is>
          <t>UQUATUB02</t>
        </is>
      </c>
    </row>
    <row r="431">
      <c r="A431" t="inlineStr">
        <is>
          <t>CRDT</t>
        </is>
      </c>
      <c r="B431" t="inlineStr">
        <is>
          <t>Howard Hughes Holdings Inc</t>
        </is>
      </c>
      <c r="C431" t="inlineStr">
        <is>
          <t>HHH UN</t>
        </is>
      </c>
      <c r="D431" t="inlineStr">
        <is>
          <t>BR1W702</t>
        </is>
      </c>
      <c r="E431" t="inlineStr">
        <is>
          <t>US44267T1025</t>
        </is>
      </c>
      <c r="F431" t="inlineStr">
        <is>
          <t>44267T102</t>
        </is>
      </c>
      <c r="G431" s="1" t="n">
        <v>1113.429510583</v>
      </c>
      <c r="H431" s="1" t="n">
        <v>78.70999999999999</v>
      </c>
      <c r="I431" s="2" t="n">
        <v>87638.03677798793</v>
      </c>
      <c r="J431" s="3" t="n">
        <v>0.0014903322544171</v>
      </c>
      <c r="K431" s="4" t="n">
        <v>58804361.59</v>
      </c>
      <c r="L431" s="5" t="n">
        <v>2525001</v>
      </c>
      <c r="M431" s="6" t="n">
        <v>23.28884685</v>
      </c>
      <c r="N431" s="7">
        <f>IF(ISNUMBER(_xll.BDP($C431, "DELTA_MID")),_xll.BDP($C431, "DELTA_MID")," ")</f>
        <v/>
      </c>
      <c r="O431" s="7">
        <f>IF(ISNUMBER(N431),_xll.BDP($C431, "OPT_UNDL_TICKER"),"")</f>
        <v/>
      </c>
      <c r="P431" s="8">
        <f>IF(ISNUMBER(N431),_xll.BDP($C431, "OPT_UNDL_PX")," ")</f>
        <v/>
      </c>
      <c r="Q431" s="7">
        <f>IF(ISNUMBER(N431),+G431*_xll.BDP($C431, "PX_POS_MULT_FACTOR")*P431/K431," ")</f>
        <v/>
      </c>
      <c r="R431" s="8">
        <f>IF(OR($A431="TUA",$A431="TYA"),"",IF(ISNUMBER(_xll.BDP($C431,"DUR_ADJ_OAS_MID")),_xll.BDP($C431,"DUR_ADJ_OAS_MID"),IF(ISNUMBER(_xll.BDP($E431&amp;" ISIN","DUR_ADJ_OAS_MID")),_xll.BDP($E431&amp;" ISIN","DUR_ADJ_OAS_MID")," ")))</f>
        <v/>
      </c>
      <c r="S431" s="7">
        <f>IF(ISNUMBER(N431),Q431*N431,IF(ISNUMBER(R431),J431*R431," "))</f>
        <v/>
      </c>
      <c r="AB431" s="8" t="inlineStr">
        <is>
          <t>UQUATUB02</t>
        </is>
      </c>
    </row>
    <row r="432">
      <c r="A432" t="inlineStr">
        <is>
          <t>CRDT</t>
        </is>
      </c>
      <c r="B432" t="inlineStr">
        <is>
          <t>H&amp;R Block Inc</t>
        </is>
      </c>
      <c r="C432" t="inlineStr">
        <is>
          <t>HRB UN</t>
        </is>
      </c>
      <c r="D432" t="inlineStr">
        <is>
          <t>2105505</t>
        </is>
      </c>
      <c r="E432" t="inlineStr">
        <is>
          <t>US0936711052</t>
        </is>
      </c>
      <c r="F432" t="inlineStr">
        <is>
          <t>093671105</t>
        </is>
      </c>
      <c r="G432" s="1" t="n">
        <v>2161.21522282</v>
      </c>
      <c r="H432" s="1" t="n">
        <v>43.49</v>
      </c>
      <c r="I432" s="2" t="n">
        <v>93991.2500404418</v>
      </c>
      <c r="J432" s="3" t="n">
        <v>0.0015983720849785</v>
      </c>
      <c r="K432" s="4" t="n">
        <v>58804361.59</v>
      </c>
      <c r="L432" s="5" t="n">
        <v>2525001</v>
      </c>
      <c r="M432" s="6" t="n">
        <v>23.28884685</v>
      </c>
      <c r="N432" s="7">
        <f>IF(ISNUMBER(_xll.BDP($C432, "DELTA_MID")),_xll.BDP($C432, "DELTA_MID")," ")</f>
        <v/>
      </c>
      <c r="O432" s="7">
        <f>IF(ISNUMBER(N432),_xll.BDP($C432, "OPT_UNDL_TICKER"),"")</f>
        <v/>
      </c>
      <c r="P432" s="8">
        <f>IF(ISNUMBER(N432),_xll.BDP($C432, "OPT_UNDL_PX")," ")</f>
        <v/>
      </c>
      <c r="Q432" s="7">
        <f>IF(ISNUMBER(N432),+G432*_xll.BDP($C432, "PX_POS_MULT_FACTOR")*P432/K432," ")</f>
        <v/>
      </c>
      <c r="R432" s="8">
        <f>IF(OR($A432="TUA",$A432="TYA"),"",IF(ISNUMBER(_xll.BDP($C432,"DUR_ADJ_OAS_MID")),_xll.BDP($C432,"DUR_ADJ_OAS_MID"),IF(ISNUMBER(_xll.BDP($E432&amp;" ISIN","DUR_ADJ_OAS_MID")),_xll.BDP($E432&amp;" ISIN","DUR_ADJ_OAS_MID")," ")))</f>
        <v/>
      </c>
      <c r="S432" s="7">
        <f>IF(ISNUMBER(N432),Q432*N432,IF(ISNUMBER(R432),J432*R432," "))</f>
        <v/>
      </c>
      <c r="AB432" s="8" t="inlineStr">
        <is>
          <t>UQUATUB02</t>
        </is>
      </c>
    </row>
    <row r="433">
      <c r="A433" t="inlineStr">
        <is>
          <t>CRDT</t>
        </is>
      </c>
      <c r="B433" t="inlineStr">
        <is>
          <t>Henry Schein Inc</t>
        </is>
      </c>
      <c r="C433" t="inlineStr">
        <is>
          <t>HSIC UW</t>
        </is>
      </c>
      <c r="D433" t="inlineStr">
        <is>
          <t>2416962</t>
        </is>
      </c>
      <c r="E433" t="inlineStr">
        <is>
          <t>US8064071025</t>
        </is>
      </c>
      <c r="F433" t="inlineStr">
        <is>
          <t>806407102</t>
        </is>
      </c>
      <c r="G433" s="1" t="n">
        <v>1339.45121044</v>
      </c>
      <c r="H433" s="1" t="n">
        <v>76.19</v>
      </c>
      <c r="I433" s="2" t="n">
        <v>102052.7877234236</v>
      </c>
      <c r="J433" s="3" t="n">
        <v>0.0017354628970375</v>
      </c>
      <c r="K433" s="4" t="n">
        <v>58804361.59</v>
      </c>
      <c r="L433" s="5" t="n">
        <v>2525001</v>
      </c>
      <c r="M433" s="6" t="n">
        <v>23.28884685</v>
      </c>
      <c r="N433" s="7">
        <f>IF(ISNUMBER(_xll.BDP($C433, "DELTA_MID")),_xll.BDP($C433, "DELTA_MID")," ")</f>
        <v/>
      </c>
      <c r="O433" s="7">
        <f>IF(ISNUMBER(N433),_xll.BDP($C433, "OPT_UNDL_TICKER"),"")</f>
        <v/>
      </c>
      <c r="P433" s="8">
        <f>IF(ISNUMBER(N433),_xll.BDP($C433, "OPT_UNDL_PX")," ")</f>
        <v/>
      </c>
      <c r="Q433" s="7">
        <f>IF(ISNUMBER(N433),+G433*_xll.BDP($C433, "PX_POS_MULT_FACTOR")*P433/K433," ")</f>
        <v/>
      </c>
      <c r="R433" s="8">
        <f>IF(OR($A433="TUA",$A433="TYA"),"",IF(ISNUMBER(_xll.BDP($C433,"DUR_ADJ_OAS_MID")),_xll.BDP($C433,"DUR_ADJ_OAS_MID"),IF(ISNUMBER(_xll.BDP($E433&amp;" ISIN","DUR_ADJ_OAS_MID")),_xll.BDP($E433&amp;" ISIN","DUR_ADJ_OAS_MID")," ")))</f>
        <v/>
      </c>
      <c r="S433" s="7">
        <f>IF(ISNUMBER(N433),Q433*N433,IF(ISNUMBER(R433),J433*R433," "))</f>
        <v/>
      </c>
      <c r="AB433" s="8" t="inlineStr">
        <is>
          <t>UQUATUB02</t>
        </is>
      </c>
    </row>
    <row r="434">
      <c r="A434" t="inlineStr">
        <is>
          <t>CRDT</t>
        </is>
      </c>
      <c r="B434" t="inlineStr">
        <is>
          <t>Hershey Co/The</t>
        </is>
      </c>
      <c r="C434" t="inlineStr">
        <is>
          <t>HSY UN</t>
        </is>
      </c>
      <c r="D434" t="inlineStr">
        <is>
          <t>2422806</t>
        </is>
      </c>
      <c r="E434" t="inlineStr">
        <is>
          <t>US4278661081</t>
        </is>
      </c>
      <c r="F434" t="inlineStr">
        <is>
          <t>427866108</t>
        </is>
      </c>
      <c r="G434" s="1" t="n">
        <v>533.911816689</v>
      </c>
      <c r="H434" s="1" t="n">
        <v>184.8</v>
      </c>
      <c r="I434" s="2" t="n">
        <v>98666.90372412722</v>
      </c>
      <c r="J434" s="3" t="n">
        <v>0.0016778841068296</v>
      </c>
      <c r="K434" s="4" t="n">
        <v>58804361.59</v>
      </c>
      <c r="L434" s="5" t="n">
        <v>2525001</v>
      </c>
      <c r="M434" s="6" t="n">
        <v>23.28884685</v>
      </c>
      <c r="N434" s="7">
        <f>IF(ISNUMBER(_xll.BDP($C434, "DELTA_MID")),_xll.BDP($C434, "DELTA_MID")," ")</f>
        <v/>
      </c>
      <c r="O434" s="7">
        <f>IF(ISNUMBER(N434),_xll.BDP($C434, "OPT_UNDL_TICKER"),"")</f>
        <v/>
      </c>
      <c r="P434" s="8">
        <f>IF(ISNUMBER(N434),_xll.BDP($C434, "OPT_UNDL_PX")," ")</f>
        <v/>
      </c>
      <c r="Q434" s="7">
        <f>IF(ISNUMBER(N434),+G434*_xll.BDP($C434, "PX_POS_MULT_FACTOR")*P434/K434," ")</f>
        <v/>
      </c>
      <c r="R434" s="8">
        <f>IF(OR($A434="TUA",$A434="TYA"),"",IF(ISNUMBER(_xll.BDP($C434,"DUR_ADJ_OAS_MID")),_xll.BDP($C434,"DUR_ADJ_OAS_MID"),IF(ISNUMBER(_xll.BDP($E434&amp;" ISIN","DUR_ADJ_OAS_MID")),_xll.BDP($E434&amp;" ISIN","DUR_ADJ_OAS_MID")," ")))</f>
        <v/>
      </c>
      <c r="S434" s="7">
        <f>IF(ISNUMBER(N434),Q434*N434,IF(ISNUMBER(R434),J434*R434," "))</f>
        <v/>
      </c>
      <c r="AB434" s="8" t="inlineStr">
        <is>
          <t>UQUATUB02</t>
        </is>
      </c>
    </row>
    <row r="435">
      <c r="A435" t="inlineStr">
        <is>
          <t>CRDT</t>
        </is>
      </c>
      <c r="B435" t="inlineStr">
        <is>
          <t>Intercontinental Exchange Inc</t>
        </is>
      </c>
      <c r="C435" t="inlineStr">
        <is>
          <t>ICE UN</t>
        </is>
      </c>
      <c r="D435" t="inlineStr">
        <is>
          <t>BFSSDS9</t>
        </is>
      </c>
      <c r="E435" t="inlineStr">
        <is>
          <t>US45866F1049</t>
        </is>
      </c>
      <c r="F435" t="inlineStr">
        <is>
          <t>45866F104</t>
        </is>
      </c>
      <c r="G435" s="1" t="n">
        <v>629.164202163</v>
      </c>
      <c r="H435" s="1" t="n">
        <v>162.63</v>
      </c>
      <c r="I435" s="2" t="n">
        <v>102320.9741977687</v>
      </c>
      <c r="J435" s="3" t="n">
        <v>0.0017400235532047</v>
      </c>
      <c r="K435" s="4" t="n">
        <v>58804361.59</v>
      </c>
      <c r="L435" s="5" t="n">
        <v>2525001</v>
      </c>
      <c r="M435" s="6" t="n">
        <v>23.28884685</v>
      </c>
      <c r="N435" s="7">
        <f>IF(ISNUMBER(_xll.BDP($C435, "DELTA_MID")),_xll.BDP($C435, "DELTA_MID")," ")</f>
        <v/>
      </c>
      <c r="O435" s="7">
        <f>IF(ISNUMBER(N435),_xll.BDP($C435, "OPT_UNDL_TICKER"),"")</f>
        <v/>
      </c>
      <c r="P435" s="8">
        <f>IF(ISNUMBER(N435),_xll.BDP($C435, "OPT_UNDL_PX")," ")</f>
        <v/>
      </c>
      <c r="Q435" s="7">
        <f>IF(ISNUMBER(N435),+G435*_xll.BDP($C435, "PX_POS_MULT_FACTOR")*P435/K435," ")</f>
        <v/>
      </c>
      <c r="R435" s="8">
        <f>IF(OR($A435="TUA",$A435="TYA"),"",IF(ISNUMBER(_xll.BDP($C435,"DUR_ADJ_OAS_MID")),_xll.BDP($C435,"DUR_ADJ_OAS_MID"),IF(ISNUMBER(_xll.BDP($E435&amp;" ISIN","DUR_ADJ_OAS_MID")),_xll.BDP($E435&amp;" ISIN","DUR_ADJ_OAS_MID")," ")))</f>
        <v/>
      </c>
      <c r="S435" s="7">
        <f>IF(ISNUMBER(N435),Q435*N435,IF(ISNUMBER(R435),J435*R435," "))</f>
        <v/>
      </c>
      <c r="AB435" s="8" t="inlineStr">
        <is>
          <t>UQUATUB02</t>
        </is>
      </c>
    </row>
    <row r="436">
      <c r="A436" t="inlineStr">
        <is>
          <t>CRDT</t>
        </is>
      </c>
      <c r="B436" t="inlineStr">
        <is>
          <t>James Hardie Industries PLC</t>
        </is>
      </c>
      <c r="C436" t="inlineStr">
        <is>
          <t>JHX UN</t>
        </is>
      </c>
      <c r="D436" t="inlineStr">
        <is>
          <t>BT18HQ0</t>
        </is>
      </c>
      <c r="E436" t="inlineStr">
        <is>
          <t>IE000R94NGM2</t>
        </is>
      </c>
      <c r="G436" s="1" t="n">
        <v>5474.558336736</v>
      </c>
      <c r="H436" s="1" t="n">
        <v>20.93</v>
      </c>
      <c r="I436" s="2" t="n">
        <v>114582.5059878845</v>
      </c>
      <c r="J436" s="3" t="n">
        <v>0.0019485375385381</v>
      </c>
      <c r="K436" s="4" t="n">
        <v>58804361.59</v>
      </c>
      <c r="L436" s="5" t="n">
        <v>2525001</v>
      </c>
      <c r="M436" s="6" t="n">
        <v>23.28884685</v>
      </c>
      <c r="N436" s="7">
        <f>IF(ISNUMBER(_xll.BDP($C436, "DELTA_MID")),_xll.BDP($C436, "DELTA_MID")," ")</f>
        <v/>
      </c>
      <c r="O436" s="7">
        <f>IF(ISNUMBER(N436),_xll.BDP($C436, "OPT_UNDL_TICKER"),"")</f>
        <v/>
      </c>
      <c r="P436" s="8">
        <f>IF(ISNUMBER(N436),_xll.BDP($C436, "OPT_UNDL_PX")," ")</f>
        <v/>
      </c>
      <c r="Q436" s="7">
        <f>IF(ISNUMBER(N436),+G436*_xll.BDP($C436, "PX_POS_MULT_FACTOR")*P436/K436," ")</f>
        <v/>
      </c>
      <c r="R436" s="8">
        <f>IF(OR($A436="TUA",$A436="TYA"),"",IF(ISNUMBER(_xll.BDP($C436,"DUR_ADJ_OAS_MID")),_xll.BDP($C436,"DUR_ADJ_OAS_MID"),IF(ISNUMBER(_xll.BDP($E436&amp;" ISIN","DUR_ADJ_OAS_MID")),_xll.BDP($E436&amp;" ISIN","DUR_ADJ_OAS_MID")," ")))</f>
        <v/>
      </c>
      <c r="S436" s="7">
        <f>IF(ISNUMBER(N436),Q436*N436,IF(ISNUMBER(R436),J436*R436," "))</f>
        <v/>
      </c>
      <c r="AB436" s="8" t="inlineStr">
        <is>
          <t>UQUATUB02</t>
        </is>
      </c>
    </row>
    <row r="437">
      <c r="A437" t="inlineStr">
        <is>
          <t>CRDT</t>
        </is>
      </c>
      <c r="B437" t="inlineStr">
        <is>
          <t>Keurig Dr Pepper Inc</t>
        </is>
      </c>
      <c r="C437" t="inlineStr">
        <is>
          <t>KDP UW</t>
        </is>
      </c>
      <c r="D437" t="inlineStr">
        <is>
          <t>BD3W133</t>
        </is>
      </c>
      <c r="E437" t="inlineStr">
        <is>
          <t>US49271V1008</t>
        </is>
      </c>
      <c r="F437" t="inlineStr">
        <is>
          <t>49271V100</t>
        </is>
      </c>
      <c r="G437" s="1" t="n">
        <v>3526.612600505</v>
      </c>
      <c r="H437" s="1" t="n">
        <v>28</v>
      </c>
      <c r="I437" s="2" t="n">
        <v>98745.15281414</v>
      </c>
      <c r="J437" s="3" t="n">
        <v>0.001679214774962</v>
      </c>
      <c r="K437" s="4" t="n">
        <v>58804361.59</v>
      </c>
      <c r="L437" s="5" t="n">
        <v>2525001</v>
      </c>
      <c r="M437" s="6" t="n">
        <v>23.28884685</v>
      </c>
      <c r="N437" s="7">
        <f>IF(ISNUMBER(_xll.BDP($C437, "DELTA_MID")),_xll.BDP($C437, "DELTA_MID")," ")</f>
        <v/>
      </c>
      <c r="O437" s="7">
        <f>IF(ISNUMBER(N437),_xll.BDP($C437, "OPT_UNDL_TICKER"),"")</f>
        <v/>
      </c>
      <c r="P437" s="8">
        <f>IF(ISNUMBER(N437),_xll.BDP($C437, "OPT_UNDL_PX")," ")</f>
        <v/>
      </c>
      <c r="Q437" s="7">
        <f>IF(ISNUMBER(N437),+G437*_xll.BDP($C437, "PX_POS_MULT_FACTOR")*P437/K437," ")</f>
        <v/>
      </c>
      <c r="R437" s="8">
        <f>IF(OR($A437="TUA",$A437="TYA"),"",IF(ISNUMBER(_xll.BDP($C437,"DUR_ADJ_OAS_MID")),_xll.BDP($C437,"DUR_ADJ_OAS_MID"),IF(ISNUMBER(_xll.BDP($E437&amp;" ISIN","DUR_ADJ_OAS_MID")),_xll.BDP($E437&amp;" ISIN","DUR_ADJ_OAS_MID")," ")))</f>
        <v/>
      </c>
      <c r="S437" s="7">
        <f>IF(ISNUMBER(N437),Q437*N437,IF(ISNUMBER(R437),J437*R437," "))</f>
        <v/>
      </c>
      <c r="AB437" s="8" t="inlineStr">
        <is>
          <t>UQUATUB02</t>
        </is>
      </c>
    </row>
    <row r="438">
      <c r="A438" t="inlineStr">
        <is>
          <t>CRDT</t>
        </is>
      </c>
      <c r="B438" t="inlineStr">
        <is>
          <t>Kraft Heinz Co/The</t>
        </is>
      </c>
      <c r="C438" t="inlineStr">
        <is>
          <t>KHC UW</t>
        </is>
      </c>
      <c r="D438" t="inlineStr">
        <is>
          <t>BYRY499</t>
        </is>
      </c>
      <c r="E438" t="inlineStr">
        <is>
          <t>US5007541064</t>
        </is>
      </c>
      <c r="F438" t="inlineStr">
        <is>
          <t>500754106</t>
        </is>
      </c>
      <c r="G438" s="1" t="n">
        <v>3850.181115973</v>
      </c>
      <c r="H438" s="1" t="n">
        <v>24.02</v>
      </c>
      <c r="I438" s="2" t="n">
        <v>92481.35040567146</v>
      </c>
      <c r="J438" s="3" t="n">
        <v>0.0015726954243713</v>
      </c>
      <c r="K438" s="4" t="n">
        <v>58804361.59</v>
      </c>
      <c r="L438" s="5" t="n">
        <v>2525001</v>
      </c>
      <c r="M438" s="6" t="n">
        <v>23.28884685</v>
      </c>
      <c r="N438" s="7">
        <f>IF(ISNUMBER(_xll.BDP($C438, "DELTA_MID")),_xll.BDP($C438, "DELTA_MID")," ")</f>
        <v/>
      </c>
      <c r="O438" s="7">
        <f>IF(ISNUMBER(N438),_xll.BDP($C438, "OPT_UNDL_TICKER"),"")</f>
        <v/>
      </c>
      <c r="P438" s="8">
        <f>IF(ISNUMBER(N438),_xll.BDP($C438, "OPT_UNDL_PX")," ")</f>
        <v/>
      </c>
      <c r="Q438" s="7">
        <f>IF(ISNUMBER(N438),+G438*_xll.BDP($C438, "PX_POS_MULT_FACTOR")*P438/K438," ")</f>
        <v/>
      </c>
      <c r="R438" s="8">
        <f>IF(OR($A438="TUA",$A438="TYA"),"",IF(ISNUMBER(_xll.BDP($C438,"DUR_ADJ_OAS_MID")),_xll.BDP($C438,"DUR_ADJ_OAS_MID"),IF(ISNUMBER(_xll.BDP($E438&amp;" ISIN","DUR_ADJ_OAS_MID")),_xll.BDP($E438&amp;" ISIN","DUR_ADJ_OAS_MID")," ")))</f>
        <v/>
      </c>
      <c r="S438" s="7">
        <f>IF(ISNUMBER(N438),Q438*N438,IF(ISNUMBER(R438),J438*R438," "))</f>
        <v/>
      </c>
      <c r="AB438" s="8" t="inlineStr">
        <is>
          <t>UQUATUB02</t>
        </is>
      </c>
    </row>
    <row r="439">
      <c r="A439" t="inlineStr">
        <is>
          <t>CRDT</t>
        </is>
      </c>
      <c r="B439" t="inlineStr">
        <is>
          <t>Karman Holdings Inc</t>
        </is>
      </c>
      <c r="C439" t="inlineStr">
        <is>
          <t>KRMN UN</t>
        </is>
      </c>
      <c r="D439" t="inlineStr">
        <is>
          <t>BTRFVH4</t>
        </is>
      </c>
      <c r="E439" t="inlineStr">
        <is>
          <t>US4859241048</t>
        </is>
      </c>
      <c r="F439" t="inlineStr">
        <is>
          <t>485924104</t>
        </is>
      </c>
      <c r="G439" s="1" t="n">
        <v>1587.99996427</v>
      </c>
      <c r="H439" s="1" t="n">
        <v>80.81</v>
      </c>
      <c r="I439" s="2" t="n">
        <v>128326.2771126587</v>
      </c>
      <c r="J439" s="3" t="n">
        <v>0.0021822578061026</v>
      </c>
      <c r="K439" s="4" t="n">
        <v>58804361.59</v>
      </c>
      <c r="L439" s="5" t="n">
        <v>2525001</v>
      </c>
      <c r="M439" s="6" t="n">
        <v>23.28884685</v>
      </c>
      <c r="N439" s="7">
        <f>IF(ISNUMBER(_xll.BDP($C439, "DELTA_MID")),_xll.BDP($C439, "DELTA_MID")," ")</f>
        <v/>
      </c>
      <c r="O439" s="7">
        <f>IF(ISNUMBER(N439),_xll.BDP($C439, "OPT_UNDL_TICKER"),"")</f>
        <v/>
      </c>
      <c r="P439" s="8">
        <f>IF(ISNUMBER(N439),_xll.BDP($C439, "OPT_UNDL_PX")," ")</f>
        <v/>
      </c>
      <c r="Q439" s="7">
        <f>IF(ISNUMBER(N439),+G439*_xll.BDP($C439, "PX_POS_MULT_FACTOR")*P439/K439," ")</f>
        <v/>
      </c>
      <c r="R439" s="8">
        <f>IF(OR($A439="TUA",$A439="TYA"),"",IF(ISNUMBER(_xll.BDP($C439,"DUR_ADJ_OAS_MID")),_xll.BDP($C439,"DUR_ADJ_OAS_MID"),IF(ISNUMBER(_xll.BDP($E439&amp;" ISIN","DUR_ADJ_OAS_MID")),_xll.BDP($E439&amp;" ISIN","DUR_ADJ_OAS_MID")," ")))</f>
        <v/>
      </c>
      <c r="S439" s="7">
        <f>IF(ISNUMBER(N439),Q439*N439,IF(ISNUMBER(R439),J439*R439," "))</f>
        <v/>
      </c>
      <c r="AB439" s="8" t="inlineStr">
        <is>
          <t>UQUATUB02</t>
        </is>
      </c>
    </row>
    <row r="440">
      <c r="A440" t="inlineStr">
        <is>
          <t>CRDT</t>
        </is>
      </c>
      <c r="B440" t="inlineStr">
        <is>
          <t>Lineage Inc</t>
        </is>
      </c>
      <c r="C440" t="inlineStr">
        <is>
          <t>LINE UW</t>
        </is>
      </c>
      <c r="D440" t="inlineStr">
        <is>
          <t>BP5DSY8</t>
        </is>
      </c>
      <c r="E440" t="inlineStr">
        <is>
          <t>US53566V1061</t>
        </is>
      </c>
      <c r="F440" t="inlineStr">
        <is>
          <t>53566V106</t>
        </is>
      </c>
      <c r="G440" s="1" t="n">
        <v>2863.723403966</v>
      </c>
      <c r="H440" s="1" t="n">
        <v>35.08</v>
      </c>
      <c r="I440" s="2" t="n">
        <v>100459.4170111273</v>
      </c>
      <c r="J440" s="3" t="n">
        <v>0.0017083667655735</v>
      </c>
      <c r="K440" s="4" t="n">
        <v>58804361.59</v>
      </c>
      <c r="L440" s="5" t="n">
        <v>2525001</v>
      </c>
      <c r="M440" s="6" t="n">
        <v>23.28884685</v>
      </c>
      <c r="N440" s="7">
        <f>IF(ISNUMBER(_xll.BDP($C440, "DELTA_MID")),_xll.BDP($C440, "DELTA_MID")," ")</f>
        <v/>
      </c>
      <c r="O440" s="7">
        <f>IF(ISNUMBER(N440),_xll.BDP($C440, "OPT_UNDL_TICKER"),"")</f>
        <v/>
      </c>
      <c r="P440" s="8">
        <f>IF(ISNUMBER(N440),_xll.BDP($C440, "OPT_UNDL_PX")," ")</f>
        <v/>
      </c>
      <c r="Q440" s="7">
        <f>IF(ISNUMBER(N440),+G440*_xll.BDP($C440, "PX_POS_MULT_FACTOR")*P440/K440," ")</f>
        <v/>
      </c>
      <c r="R440" s="8">
        <f>IF(OR($A440="TUA",$A440="TYA"),"",IF(ISNUMBER(_xll.BDP($C440,"DUR_ADJ_OAS_MID")),_xll.BDP($C440,"DUR_ADJ_OAS_MID"),IF(ISNUMBER(_xll.BDP($E440&amp;" ISIN","DUR_ADJ_OAS_MID")),_xll.BDP($E440&amp;" ISIN","DUR_ADJ_OAS_MID")," ")))</f>
        <v/>
      </c>
      <c r="S440" s="7">
        <f>IF(ISNUMBER(N440),Q440*N440,IF(ISNUMBER(R440),J440*R440," "))</f>
        <v/>
      </c>
      <c r="AB440" s="8" t="inlineStr">
        <is>
          <t>UQUATUB02</t>
        </is>
      </c>
    </row>
    <row r="441">
      <c r="A441" t="inlineStr">
        <is>
          <t>CRDT</t>
        </is>
      </c>
      <c r="B441" t="inlineStr">
        <is>
          <t>LKQ Corp</t>
        </is>
      </c>
      <c r="C441" t="inlineStr">
        <is>
          <t>LKQ UW</t>
        </is>
      </c>
      <c r="D441" t="inlineStr">
        <is>
          <t>2971029</t>
        </is>
      </c>
      <c r="E441" t="inlineStr">
        <is>
          <t>US5018892084</t>
        </is>
      </c>
      <c r="F441" t="inlineStr">
        <is>
          <t>501889208</t>
        </is>
      </c>
      <c r="G441" s="1" t="n">
        <v>3131.816672648</v>
      </c>
      <c r="H441" s="1" t="n">
        <v>30.26</v>
      </c>
      <c r="I441" s="2" t="n">
        <v>94768.77251432848</v>
      </c>
      <c r="J441" s="3" t="n">
        <v>0.0016115942755246</v>
      </c>
      <c r="K441" s="4" t="n">
        <v>58804361.59</v>
      </c>
      <c r="L441" s="5" t="n">
        <v>2525001</v>
      </c>
      <c r="M441" s="6" t="n">
        <v>23.28884685</v>
      </c>
      <c r="N441" s="7">
        <f>IF(ISNUMBER(_xll.BDP($C441, "DELTA_MID")),_xll.BDP($C441, "DELTA_MID")," ")</f>
        <v/>
      </c>
      <c r="O441" s="7">
        <f>IF(ISNUMBER(N441),_xll.BDP($C441, "OPT_UNDL_TICKER"),"")</f>
        <v/>
      </c>
      <c r="P441" s="8">
        <f>IF(ISNUMBER(N441),_xll.BDP($C441, "OPT_UNDL_PX")," ")</f>
        <v/>
      </c>
      <c r="Q441" s="7">
        <f>IF(ISNUMBER(N441),+G441*_xll.BDP($C441, "PX_POS_MULT_FACTOR")*P441/K441," ")</f>
        <v/>
      </c>
      <c r="R441" s="8">
        <f>IF(OR($A441="TUA",$A441="TYA"),"",IF(ISNUMBER(_xll.BDP($C441,"DUR_ADJ_OAS_MID")),_xll.BDP($C441,"DUR_ADJ_OAS_MID"),IF(ISNUMBER(_xll.BDP($E441&amp;" ISIN","DUR_ADJ_OAS_MID")),_xll.BDP($E441&amp;" ISIN","DUR_ADJ_OAS_MID")," ")))</f>
        <v/>
      </c>
      <c r="S441" s="7">
        <f>IF(ISNUMBER(N441),Q441*N441,IF(ISNUMBER(R441),J441*R441," "))</f>
        <v/>
      </c>
      <c r="AB441" s="8" t="inlineStr">
        <is>
          <t>UQUATUB02</t>
        </is>
      </c>
    </row>
    <row r="442">
      <c r="A442" t="inlineStr">
        <is>
          <t>CRDT</t>
        </is>
      </c>
      <c r="B442" t="inlineStr">
        <is>
          <t>Cheniere Energy Inc</t>
        </is>
      </c>
      <c r="C442" t="inlineStr">
        <is>
          <t>LNG UN</t>
        </is>
      </c>
      <c r="D442" t="inlineStr">
        <is>
          <t>2654364</t>
        </is>
      </c>
      <c r="E442" t="inlineStr">
        <is>
          <t>US16411R2085</t>
        </is>
      </c>
      <c r="F442" t="inlineStr">
        <is>
          <t>16411R208</t>
        </is>
      </c>
      <c r="G442" s="1" t="n">
        <v>444.616376912</v>
      </c>
      <c r="H442" s="1" t="n">
        <v>190.33</v>
      </c>
      <c r="I442" s="2" t="n">
        <v>84623.83501766097</v>
      </c>
      <c r="J442" s="3" t="n">
        <v>0.0014390741218769</v>
      </c>
      <c r="K442" s="4" t="n">
        <v>58804361.59</v>
      </c>
      <c r="L442" s="5" t="n">
        <v>2525001</v>
      </c>
      <c r="M442" s="6" t="n">
        <v>23.28884685</v>
      </c>
      <c r="N442" s="7">
        <f>IF(ISNUMBER(_xll.BDP($C442, "DELTA_MID")),_xll.BDP($C442, "DELTA_MID")," ")</f>
        <v/>
      </c>
      <c r="O442" s="7">
        <f>IF(ISNUMBER(N442),_xll.BDP($C442, "OPT_UNDL_TICKER"),"")</f>
        <v/>
      </c>
      <c r="P442" s="8">
        <f>IF(ISNUMBER(N442),_xll.BDP($C442, "OPT_UNDL_PX")," ")</f>
        <v/>
      </c>
      <c r="Q442" s="7">
        <f>IF(ISNUMBER(N442),+G442*_xll.BDP($C442, "PX_POS_MULT_FACTOR")*P442/K442," ")</f>
        <v/>
      </c>
      <c r="R442" s="8">
        <f>IF(OR($A442="TUA",$A442="TYA"),"",IF(ISNUMBER(_xll.BDP($C442,"DUR_ADJ_OAS_MID")),_xll.BDP($C442,"DUR_ADJ_OAS_MID"),IF(ISNUMBER(_xll.BDP($E442&amp;" ISIN","DUR_ADJ_OAS_MID")),_xll.BDP($E442&amp;" ISIN","DUR_ADJ_OAS_MID")," ")))</f>
        <v/>
      </c>
      <c r="S442" s="7">
        <f>IF(ISNUMBER(N442),Q442*N442,IF(ISNUMBER(R442),J442*R442," "))</f>
        <v/>
      </c>
      <c r="AB442" s="8" t="inlineStr">
        <is>
          <t>UQUATUB02</t>
        </is>
      </c>
    </row>
    <row r="443">
      <c r="A443" t="inlineStr">
        <is>
          <t>CRDT</t>
        </is>
      </c>
      <c r="B443" t="inlineStr">
        <is>
          <t>Alliant Energy Corp</t>
        </is>
      </c>
      <c r="C443" t="inlineStr">
        <is>
          <t>LNT UW</t>
        </is>
      </c>
      <c r="D443" t="inlineStr">
        <is>
          <t>2973821</t>
        </is>
      </c>
      <c r="E443" t="inlineStr">
        <is>
          <t>US0188021085</t>
        </is>
      </c>
      <c r="F443" t="inlineStr">
        <is>
          <t>018802108</t>
        </is>
      </c>
      <c r="G443" s="1" t="n">
        <v>1421.01585294</v>
      </c>
      <c r="H443" s="1" t="n">
        <v>65.45</v>
      </c>
      <c r="I443" s="2" t="n">
        <v>93005.487574923</v>
      </c>
      <c r="J443" s="3" t="n">
        <v>0.0015816086606531</v>
      </c>
      <c r="K443" s="4" t="n">
        <v>58804361.59</v>
      </c>
      <c r="L443" s="5" t="n">
        <v>2525001</v>
      </c>
      <c r="M443" s="6" t="n">
        <v>23.28884685</v>
      </c>
      <c r="N443" s="7">
        <f>IF(ISNUMBER(_xll.BDP($C443, "DELTA_MID")),_xll.BDP($C443, "DELTA_MID")," ")</f>
        <v/>
      </c>
      <c r="O443" s="7">
        <f>IF(ISNUMBER(N443),_xll.BDP($C443, "OPT_UNDL_TICKER"),"")</f>
        <v/>
      </c>
      <c r="P443" s="8">
        <f>IF(ISNUMBER(N443),_xll.BDP($C443, "OPT_UNDL_PX")," ")</f>
        <v/>
      </c>
      <c r="Q443" s="7">
        <f>IF(ISNUMBER(N443),+G443*_xll.BDP($C443, "PX_POS_MULT_FACTOR")*P443/K443," ")</f>
        <v/>
      </c>
      <c r="R443" s="8">
        <f>IF(OR($A443="TUA",$A443="TYA"),"",IF(ISNUMBER(_xll.BDP($C443,"DUR_ADJ_OAS_MID")),_xll.BDP($C443,"DUR_ADJ_OAS_MID"),IF(ISNUMBER(_xll.BDP($E443&amp;" ISIN","DUR_ADJ_OAS_MID")),_xll.BDP($E443&amp;" ISIN","DUR_ADJ_OAS_MID")," ")))</f>
        <v/>
      </c>
      <c r="S443" s="7">
        <f>IF(ISNUMBER(N443),Q443*N443,IF(ISNUMBER(R443),J443*R443," "))</f>
        <v/>
      </c>
      <c r="AB443" s="8" t="inlineStr">
        <is>
          <t>UQUATUB02</t>
        </is>
      </c>
    </row>
    <row r="444">
      <c r="A444" t="inlineStr">
        <is>
          <t>CRDT</t>
        </is>
      </c>
      <c r="B444" t="inlineStr">
        <is>
          <t>Loar Holdings Inc</t>
        </is>
      </c>
      <c r="C444" t="inlineStr">
        <is>
          <t>LOAR UN</t>
        </is>
      </c>
      <c r="D444" t="inlineStr">
        <is>
          <t>BLDCK32</t>
        </is>
      </c>
      <c r="E444" t="inlineStr">
        <is>
          <t>US53947R1059</t>
        </is>
      </c>
      <c r="F444" t="inlineStr">
        <is>
          <t>53947R105</t>
        </is>
      </c>
      <c r="G444" s="1" t="n">
        <v>1432.933954122</v>
      </c>
      <c r="H444" s="1" t="n">
        <v>68.62</v>
      </c>
      <c r="I444" s="2" t="n">
        <v>98327.92793185163</v>
      </c>
      <c r="J444" s="3" t="n">
        <v>0.0016721196399923</v>
      </c>
      <c r="K444" s="4" t="n">
        <v>58804361.59</v>
      </c>
      <c r="L444" s="5" t="n">
        <v>2525001</v>
      </c>
      <c r="M444" s="6" t="n">
        <v>23.28884685</v>
      </c>
      <c r="N444" s="7">
        <f>IF(ISNUMBER(_xll.BDP($C444, "DELTA_MID")),_xll.BDP($C444, "DELTA_MID")," ")</f>
        <v/>
      </c>
      <c r="O444" s="7">
        <f>IF(ISNUMBER(N444),_xll.BDP($C444, "OPT_UNDL_TICKER"),"")</f>
        <v/>
      </c>
      <c r="P444" s="8">
        <f>IF(ISNUMBER(N444),_xll.BDP($C444, "OPT_UNDL_PX")," ")</f>
        <v/>
      </c>
      <c r="Q444" s="7">
        <f>IF(ISNUMBER(N444),+G444*_xll.BDP($C444, "PX_POS_MULT_FACTOR")*P444/K444," ")</f>
        <v/>
      </c>
      <c r="R444" s="8">
        <f>IF(OR($A444="TUA",$A444="TYA"),"",IF(ISNUMBER(_xll.BDP($C444,"DUR_ADJ_OAS_MID")),_xll.BDP($C444,"DUR_ADJ_OAS_MID"),IF(ISNUMBER(_xll.BDP($E444&amp;" ISIN","DUR_ADJ_OAS_MID")),_xll.BDP($E444&amp;" ISIN","DUR_ADJ_OAS_MID")," ")))</f>
        <v/>
      </c>
      <c r="S444" s="7">
        <f>IF(ISNUMBER(N444),Q444*N444,IF(ISNUMBER(R444),J444*R444," "))</f>
        <v/>
      </c>
      <c r="AB444" s="8" t="inlineStr">
        <is>
          <t>UQUATUB02</t>
        </is>
      </c>
    </row>
    <row r="445">
      <c r="A445" t="inlineStr">
        <is>
          <t>CRDT</t>
        </is>
      </c>
      <c r="B445" t="inlineStr">
        <is>
          <t>Grand Canyon Education Inc</t>
        </is>
      </c>
      <c r="C445" t="inlineStr">
        <is>
          <t>LOPE UW</t>
        </is>
      </c>
      <c r="D445" t="inlineStr">
        <is>
          <t>B3F1XM1</t>
        </is>
      </c>
      <c r="E445" t="inlineStr">
        <is>
          <t>US38526M1062</t>
        </is>
      </c>
      <c r="F445" t="inlineStr">
        <is>
          <t>38526M106</t>
        </is>
      </c>
      <c r="G445" s="1" t="n">
        <v>570.252715922</v>
      </c>
      <c r="H445" s="1" t="n">
        <v>168.21</v>
      </c>
      <c r="I445" s="2" t="n">
        <v>95922.20934523962</v>
      </c>
      <c r="J445" s="3" t="n">
        <v>0.0016312090931967</v>
      </c>
      <c r="K445" s="4" t="n">
        <v>58804361.59</v>
      </c>
      <c r="L445" s="5" t="n">
        <v>2525001</v>
      </c>
      <c r="M445" s="6" t="n">
        <v>23.28884685</v>
      </c>
      <c r="N445" s="7">
        <f>IF(ISNUMBER(_xll.BDP($C445, "DELTA_MID")),_xll.BDP($C445, "DELTA_MID")," ")</f>
        <v/>
      </c>
      <c r="O445" s="7">
        <f>IF(ISNUMBER(N445),_xll.BDP($C445, "OPT_UNDL_TICKER"),"")</f>
        <v/>
      </c>
      <c r="P445" s="8">
        <f>IF(ISNUMBER(N445),_xll.BDP($C445, "OPT_UNDL_PX")," ")</f>
        <v/>
      </c>
      <c r="Q445" s="7">
        <f>IF(ISNUMBER(N445),+G445*_xll.BDP($C445, "PX_POS_MULT_FACTOR")*P445/K445," ")</f>
        <v/>
      </c>
      <c r="R445" s="8">
        <f>IF(OR($A445="TUA",$A445="TYA"),"",IF(ISNUMBER(_xll.BDP($C445,"DUR_ADJ_OAS_MID")),_xll.BDP($C445,"DUR_ADJ_OAS_MID"),IF(ISNUMBER(_xll.BDP($E445&amp;" ISIN","DUR_ADJ_OAS_MID")),_xll.BDP($E445&amp;" ISIN","DUR_ADJ_OAS_MID")," ")))</f>
        <v/>
      </c>
      <c r="S445" s="7">
        <f>IF(ISNUMBER(N445),Q445*N445,IF(ISNUMBER(R445),J445*R445," "))</f>
        <v/>
      </c>
      <c r="AB445" s="8" t="inlineStr">
        <is>
          <t>UQUATUB02</t>
        </is>
      </c>
    </row>
    <row r="446">
      <c r="A446" t="inlineStr">
        <is>
          <t>CRDT</t>
        </is>
      </c>
      <c r="B446" t="inlineStr">
        <is>
          <t>Lululemon Athletica Inc</t>
        </is>
      </c>
      <c r="C446" t="inlineStr">
        <is>
          <t>LULU UW</t>
        </is>
      </c>
      <c r="D446" t="inlineStr">
        <is>
          <t>B23FN39</t>
        </is>
      </c>
      <c r="E446" t="inlineStr">
        <is>
          <t>US5500211090</t>
        </is>
      </c>
      <c r="F446" t="inlineStr">
        <is>
          <t>550021109</t>
        </is>
      </c>
      <c r="G446" s="1" t="n">
        <v>560.563601809</v>
      </c>
      <c r="H446" s="1" t="n">
        <v>210.4</v>
      </c>
      <c r="I446" s="2" t="n">
        <v>117942.5818206136</v>
      </c>
      <c r="J446" s="3" t="n">
        <v>0.0020056774469033</v>
      </c>
      <c r="K446" s="4" t="n">
        <v>58804361.59</v>
      </c>
      <c r="L446" s="5" t="n">
        <v>2525001</v>
      </c>
      <c r="M446" s="6" t="n">
        <v>23.28884685</v>
      </c>
      <c r="N446" s="7">
        <f>IF(ISNUMBER(_xll.BDP($C446, "DELTA_MID")),_xll.BDP($C446, "DELTA_MID")," ")</f>
        <v/>
      </c>
      <c r="O446" s="7">
        <f>IF(ISNUMBER(N446),_xll.BDP($C446, "OPT_UNDL_TICKER"),"")</f>
        <v/>
      </c>
      <c r="P446" s="8">
        <f>IF(ISNUMBER(N446),_xll.BDP($C446, "OPT_UNDL_PX")," ")</f>
        <v/>
      </c>
      <c r="Q446" s="7">
        <f>IF(ISNUMBER(N446),+G446*_xll.BDP($C446, "PX_POS_MULT_FACTOR")*P446/K446," ")</f>
        <v/>
      </c>
      <c r="R446" s="8">
        <f>IF(OR($A446="TUA",$A446="TYA"),"",IF(ISNUMBER(_xll.BDP($C446,"DUR_ADJ_OAS_MID")),_xll.BDP($C446,"DUR_ADJ_OAS_MID"),IF(ISNUMBER(_xll.BDP($E446&amp;" ISIN","DUR_ADJ_OAS_MID")),_xll.BDP($E446&amp;" ISIN","DUR_ADJ_OAS_MID")," ")))</f>
        <v/>
      </c>
      <c r="S446" s="7">
        <f>IF(ISNUMBER(N446),Q446*N446,IF(ISNUMBER(R446),J446*R446," "))</f>
        <v/>
      </c>
      <c r="AB446" s="8" t="inlineStr">
        <is>
          <t>UQUATUB02</t>
        </is>
      </c>
    </row>
    <row r="447">
      <c r="A447" t="inlineStr">
        <is>
          <t>CRDT</t>
        </is>
      </c>
      <c r="B447" t="inlineStr">
        <is>
          <t>Manhattan Associates Inc</t>
        </is>
      </c>
      <c r="C447" t="inlineStr">
        <is>
          <t>MANH UW</t>
        </is>
      </c>
      <c r="D447" t="inlineStr">
        <is>
          <t>2239471</t>
        </is>
      </c>
      <c r="E447" t="inlineStr">
        <is>
          <t>US5627501092</t>
        </is>
      </c>
      <c r="F447" t="inlineStr">
        <is>
          <t>562750109</t>
        </is>
      </c>
      <c r="G447" s="1" t="n">
        <v>536.817622856</v>
      </c>
      <c r="H447" s="1" t="n">
        <v>175.29</v>
      </c>
      <c r="I447" s="2" t="n">
        <v>94098.76111042824</v>
      </c>
      <c r="J447" s="3" t="n">
        <v>0.00160020036892</v>
      </c>
      <c r="K447" s="4" t="n">
        <v>58804361.59</v>
      </c>
      <c r="L447" s="5" t="n">
        <v>2525001</v>
      </c>
      <c r="M447" s="6" t="n">
        <v>23.28884685</v>
      </c>
      <c r="N447" s="7">
        <f>IF(ISNUMBER(_xll.BDP($C447, "DELTA_MID")),_xll.BDP($C447, "DELTA_MID")," ")</f>
        <v/>
      </c>
      <c r="O447" s="7">
        <f>IF(ISNUMBER(N447),_xll.BDP($C447, "OPT_UNDL_TICKER"),"")</f>
        <v/>
      </c>
      <c r="P447" s="8">
        <f>IF(ISNUMBER(N447),_xll.BDP($C447, "OPT_UNDL_PX")," ")</f>
        <v/>
      </c>
      <c r="Q447" s="7">
        <f>IF(ISNUMBER(N447),+G447*_xll.BDP($C447, "PX_POS_MULT_FACTOR")*P447/K447," ")</f>
        <v/>
      </c>
      <c r="R447" s="8">
        <f>IF(OR($A447="TUA",$A447="TYA"),"",IF(ISNUMBER(_xll.BDP($C447,"DUR_ADJ_OAS_MID")),_xll.BDP($C447,"DUR_ADJ_OAS_MID"),IF(ISNUMBER(_xll.BDP($E447&amp;" ISIN","DUR_ADJ_OAS_MID")),_xll.BDP($E447&amp;" ISIN","DUR_ADJ_OAS_MID")," ")))</f>
        <v/>
      </c>
      <c r="S447" s="7">
        <f>IF(ISNUMBER(N447),Q447*N447,IF(ISNUMBER(R447),J447*R447," "))</f>
        <v/>
      </c>
      <c r="AB447" s="8" t="inlineStr">
        <is>
          <t>UQUATUB02</t>
        </is>
      </c>
    </row>
    <row r="448">
      <c r="A448" t="inlineStr">
        <is>
          <t>CRDT</t>
        </is>
      </c>
      <c r="B448" t="inlineStr">
        <is>
          <t>Masco Corp</t>
        </is>
      </c>
      <c r="C448" t="inlineStr">
        <is>
          <t>MAS UN</t>
        </is>
      </c>
      <c r="D448" t="inlineStr">
        <is>
          <t>2570200</t>
        </is>
      </c>
      <c r="E448" t="inlineStr">
        <is>
          <t>US5745991068</t>
        </is>
      </c>
      <c r="F448" t="inlineStr">
        <is>
          <t>574599106</t>
        </is>
      </c>
      <c r="G448" s="1" t="n">
        <v>1574.930007685</v>
      </c>
      <c r="H448" s="1" t="n">
        <v>64.75</v>
      </c>
      <c r="I448" s="2" t="n">
        <v>101976.7179976037</v>
      </c>
      <c r="J448" s="3" t="n">
        <v>0.0017341692901729</v>
      </c>
      <c r="K448" s="4" t="n">
        <v>58804361.59</v>
      </c>
      <c r="L448" s="5" t="n">
        <v>2525001</v>
      </c>
      <c r="M448" s="6" t="n">
        <v>23.28884685</v>
      </c>
      <c r="N448" s="7">
        <f>IF(ISNUMBER(_xll.BDP($C448, "DELTA_MID")),_xll.BDP($C448, "DELTA_MID")," ")</f>
        <v/>
      </c>
      <c r="O448" s="7">
        <f>IF(ISNUMBER(N448),_xll.BDP($C448, "OPT_UNDL_TICKER"),"")</f>
        <v/>
      </c>
      <c r="P448" s="8">
        <f>IF(ISNUMBER(N448),_xll.BDP($C448, "OPT_UNDL_PX")," ")</f>
        <v/>
      </c>
      <c r="Q448" s="7">
        <f>IF(ISNUMBER(N448),+G448*_xll.BDP($C448, "PX_POS_MULT_FACTOR")*P448/K448," ")</f>
        <v/>
      </c>
      <c r="R448" s="8">
        <f>IF(OR($A448="TUA",$A448="TYA"),"",IF(ISNUMBER(_xll.BDP($C448,"DUR_ADJ_OAS_MID")),_xll.BDP($C448,"DUR_ADJ_OAS_MID"),IF(ISNUMBER(_xll.BDP($E448&amp;" ISIN","DUR_ADJ_OAS_MID")),_xll.BDP($E448&amp;" ISIN","DUR_ADJ_OAS_MID")," ")))</f>
        <v/>
      </c>
      <c r="S448" s="7">
        <f>IF(ISNUMBER(N448),Q448*N448,IF(ISNUMBER(R448),J448*R448," "))</f>
        <v/>
      </c>
      <c r="AB448" s="8" t="inlineStr">
        <is>
          <t>UQUATUB02</t>
        </is>
      </c>
    </row>
    <row r="449">
      <c r="A449" t="inlineStr">
        <is>
          <t>CRDT</t>
        </is>
      </c>
      <c r="B449" t="inlineStr">
        <is>
          <t>Medtronic PLC</t>
        </is>
      </c>
      <c r="C449" t="inlineStr">
        <is>
          <t>MDT UN</t>
        </is>
      </c>
      <c r="D449" t="inlineStr">
        <is>
          <t>BTN1Y11</t>
        </is>
      </c>
      <c r="E449" t="inlineStr">
        <is>
          <t>IE00BTN1Y115</t>
        </is>
      </c>
      <c r="G449" s="1" t="n">
        <v>977.171015356</v>
      </c>
      <c r="H449" s="1" t="n">
        <v>97.27</v>
      </c>
      <c r="I449" s="2" t="n">
        <v>95049.42466367812</v>
      </c>
      <c r="J449" s="3" t="n">
        <v>0.0016163669172431</v>
      </c>
      <c r="K449" s="4" t="n">
        <v>58804361.59</v>
      </c>
      <c r="L449" s="5" t="n">
        <v>2525001</v>
      </c>
      <c r="M449" s="6" t="n">
        <v>23.28884685</v>
      </c>
      <c r="N449" s="7">
        <f>IF(ISNUMBER(_xll.BDP($C449, "DELTA_MID")),_xll.BDP($C449, "DELTA_MID")," ")</f>
        <v/>
      </c>
      <c r="O449" s="7">
        <f>IF(ISNUMBER(N449),_xll.BDP($C449, "OPT_UNDL_TICKER"),"")</f>
        <v/>
      </c>
      <c r="P449" s="8">
        <f>IF(ISNUMBER(N449),_xll.BDP($C449, "OPT_UNDL_PX")," ")</f>
        <v/>
      </c>
      <c r="Q449" s="7">
        <f>IF(ISNUMBER(N449),+G449*_xll.BDP($C449, "PX_POS_MULT_FACTOR")*P449/K449," ")</f>
        <v/>
      </c>
      <c r="R449" s="8">
        <f>IF(OR($A449="TUA",$A449="TYA"),"",IF(ISNUMBER(_xll.BDP($C449,"DUR_ADJ_OAS_MID")),_xll.BDP($C449,"DUR_ADJ_OAS_MID"),IF(ISNUMBER(_xll.BDP($E449&amp;" ISIN","DUR_ADJ_OAS_MID")),_xll.BDP($E449&amp;" ISIN","DUR_ADJ_OAS_MID")," ")))</f>
        <v/>
      </c>
      <c r="S449" s="7">
        <f>IF(ISNUMBER(N449),Q449*N449,IF(ISNUMBER(R449),J449*R449," "))</f>
        <v/>
      </c>
      <c r="AB449" s="8" t="inlineStr">
        <is>
          <t>UQUATUB02</t>
        </is>
      </c>
    </row>
    <row r="450">
      <c r="A450" t="inlineStr">
        <is>
          <t>CRDT</t>
        </is>
      </c>
      <c r="B450" t="inlineStr">
        <is>
          <t>Marsh &amp; McLennan Cos Inc</t>
        </is>
      </c>
      <c r="C450" t="inlineStr">
        <is>
          <t>MMC UN</t>
        </is>
      </c>
      <c r="D450" t="inlineStr">
        <is>
          <t>2567741</t>
        </is>
      </c>
      <c r="E450" t="inlineStr">
        <is>
          <t>US5717481023</t>
        </is>
      </c>
      <c r="F450" t="inlineStr">
        <is>
          <t>571748102</t>
        </is>
      </c>
      <c r="G450" s="1" t="n">
        <v>523.36849832</v>
      </c>
      <c r="H450" s="1" t="n">
        <v>187.6</v>
      </c>
      <c r="I450" s="2" t="n">
        <v>98183.93028483199</v>
      </c>
      <c r="J450" s="3" t="n">
        <v>0.0016696708820579</v>
      </c>
      <c r="K450" s="4" t="n">
        <v>58804361.59</v>
      </c>
      <c r="L450" s="5" t="n">
        <v>2525001</v>
      </c>
      <c r="M450" s="6" t="n">
        <v>23.28884685</v>
      </c>
      <c r="N450" s="7">
        <f>IF(ISNUMBER(_xll.BDP($C450, "DELTA_MID")),_xll.BDP($C450, "DELTA_MID")," ")</f>
        <v/>
      </c>
      <c r="O450" s="7">
        <f>IF(ISNUMBER(N450),_xll.BDP($C450, "OPT_UNDL_TICKER"),"")</f>
        <v/>
      </c>
      <c r="P450" s="8">
        <f>IF(ISNUMBER(N450),_xll.BDP($C450, "OPT_UNDL_PX")," ")</f>
        <v/>
      </c>
      <c r="Q450" s="7">
        <f>IF(ISNUMBER(N450),+G450*_xll.BDP($C450, "PX_POS_MULT_FACTOR")*P450/K450," ")</f>
        <v/>
      </c>
      <c r="R450" s="8">
        <f>IF(OR($A450="TUA",$A450="TYA"),"",IF(ISNUMBER(_xll.BDP($C450,"DUR_ADJ_OAS_MID")),_xll.BDP($C450,"DUR_ADJ_OAS_MID"),IF(ISNUMBER(_xll.BDP($E450&amp;" ISIN","DUR_ADJ_OAS_MID")),_xll.BDP($E450&amp;" ISIN","DUR_ADJ_OAS_MID")," ")))</f>
        <v/>
      </c>
      <c r="S450" s="7">
        <f>IF(ISNUMBER(N450),Q450*N450,IF(ISNUMBER(R450),J450*R450," "))</f>
        <v/>
      </c>
      <c r="AB450" s="8" t="inlineStr">
        <is>
          <t>UQUATUB02</t>
        </is>
      </c>
    </row>
    <row r="451">
      <c r="A451" t="inlineStr">
        <is>
          <t>CRDT</t>
        </is>
      </c>
      <c r="B451" t="inlineStr">
        <is>
          <t>Molina Healthcare Inc</t>
        </is>
      </c>
      <c r="C451" t="inlineStr">
        <is>
          <t>MOH UN</t>
        </is>
      </c>
      <c r="D451" t="inlineStr">
        <is>
          <t>2212706</t>
        </is>
      </c>
      <c r="E451" t="inlineStr">
        <is>
          <t>US60855R1005</t>
        </is>
      </c>
      <c r="F451" t="inlineStr">
        <is>
          <t>60855R100</t>
        </is>
      </c>
      <c r="G451" s="1" t="n">
        <v>695.630344324</v>
      </c>
      <c r="H451" s="1" t="n">
        <v>163.47</v>
      </c>
      <c r="I451" s="2" t="n">
        <v>113714.6923866443</v>
      </c>
      <c r="J451" s="3" t="n">
        <v>0.0019337798984962</v>
      </c>
      <c r="K451" s="4" t="n">
        <v>58804361.59</v>
      </c>
      <c r="L451" s="5" t="n">
        <v>2525001</v>
      </c>
      <c r="M451" s="6" t="n">
        <v>23.28884685</v>
      </c>
      <c r="N451" s="7">
        <f>IF(ISNUMBER(_xll.BDP($C451, "DELTA_MID")),_xll.BDP($C451, "DELTA_MID")," ")</f>
        <v/>
      </c>
      <c r="O451" s="7">
        <f>IF(ISNUMBER(N451),_xll.BDP($C451, "OPT_UNDL_TICKER"),"")</f>
        <v/>
      </c>
      <c r="P451" s="8">
        <f>IF(ISNUMBER(N451),_xll.BDP($C451, "OPT_UNDL_PX")," ")</f>
        <v/>
      </c>
      <c r="Q451" s="7">
        <f>IF(ISNUMBER(N451),+G451*_xll.BDP($C451, "PX_POS_MULT_FACTOR")*P451/K451," ")</f>
        <v/>
      </c>
      <c r="R451" s="8">
        <f>IF(OR($A451="TUA",$A451="TYA"),"",IF(ISNUMBER(_xll.BDP($C451,"DUR_ADJ_OAS_MID")),_xll.BDP($C451,"DUR_ADJ_OAS_MID"),IF(ISNUMBER(_xll.BDP($E451&amp;" ISIN","DUR_ADJ_OAS_MID")),_xll.BDP($E451&amp;" ISIN","DUR_ADJ_OAS_MID")," ")))</f>
        <v/>
      </c>
      <c r="S451" s="7">
        <f>IF(ISNUMBER(N451),Q451*N451,IF(ISNUMBER(R451),J451*R451," "))</f>
        <v/>
      </c>
      <c r="AB451" s="8" t="inlineStr">
        <is>
          <t>UQUATUB02</t>
        </is>
      </c>
    </row>
    <row r="452">
      <c r="A452" t="inlineStr">
        <is>
          <t>CRDT</t>
        </is>
      </c>
      <c r="B452" t="inlineStr">
        <is>
          <t>Medical Properties Trust Inc</t>
        </is>
      </c>
      <c r="C452" t="inlineStr">
        <is>
          <t>MPW UN</t>
        </is>
      </c>
      <c r="D452" t="inlineStr">
        <is>
          <t>B0JL5L9</t>
        </is>
      </c>
      <c r="E452" t="inlineStr">
        <is>
          <t>US58463J3041</t>
        </is>
      </c>
      <c r="F452" t="inlineStr">
        <is>
          <t>58463J304</t>
        </is>
      </c>
      <c r="G452" s="1" t="n">
        <v>19328.686866754</v>
      </c>
      <c r="H452" s="1" t="n">
        <v>5.05</v>
      </c>
      <c r="I452" s="2" t="n">
        <v>97609.8686771077</v>
      </c>
      <c r="J452" s="3" t="n">
        <v>0.0016599086536755</v>
      </c>
      <c r="K452" s="4" t="n">
        <v>58804361.59</v>
      </c>
      <c r="L452" s="5" t="n">
        <v>2525001</v>
      </c>
      <c r="M452" s="6" t="n">
        <v>23.28884685</v>
      </c>
      <c r="N452" s="7">
        <f>IF(ISNUMBER(_xll.BDP($C452, "DELTA_MID")),_xll.BDP($C452, "DELTA_MID")," ")</f>
        <v/>
      </c>
      <c r="O452" s="7">
        <f>IF(ISNUMBER(N452),_xll.BDP($C452, "OPT_UNDL_TICKER"),"")</f>
        <v/>
      </c>
      <c r="P452" s="8">
        <f>IF(ISNUMBER(N452),_xll.BDP($C452, "OPT_UNDL_PX")," ")</f>
        <v/>
      </c>
      <c r="Q452" s="7">
        <f>IF(ISNUMBER(N452),+G452*_xll.BDP($C452, "PX_POS_MULT_FACTOR")*P452/K452," ")</f>
        <v/>
      </c>
      <c r="R452" s="8">
        <f>IF(OR($A452="TUA",$A452="TYA"),"",IF(ISNUMBER(_xll.BDP($C452,"DUR_ADJ_OAS_MID")),_xll.BDP($C452,"DUR_ADJ_OAS_MID"),IF(ISNUMBER(_xll.BDP($E452&amp;" ISIN","DUR_ADJ_OAS_MID")),_xll.BDP($E452&amp;" ISIN","DUR_ADJ_OAS_MID")," ")))</f>
        <v/>
      </c>
      <c r="S452" s="7">
        <f>IF(ISNUMBER(N452),Q452*N452,IF(ISNUMBER(R452),J452*R452," "))</f>
        <v/>
      </c>
      <c r="AB452" s="8" t="inlineStr">
        <is>
          <t>UQUATUB02</t>
        </is>
      </c>
    </row>
    <row r="453">
      <c r="A453" t="inlineStr">
        <is>
          <t>CRDT</t>
        </is>
      </c>
      <c r="B453" t="inlineStr">
        <is>
          <t>Motorola Solutions Inc</t>
        </is>
      </c>
      <c r="C453" t="inlineStr">
        <is>
          <t>MSI UN</t>
        </is>
      </c>
      <c r="D453" t="inlineStr">
        <is>
          <t>B5BKPQ4</t>
        </is>
      </c>
      <c r="E453" t="inlineStr">
        <is>
          <t>US6200763075</t>
        </is>
      </c>
      <c r="F453" t="inlineStr">
        <is>
          <t>620076307</t>
        </is>
      </c>
      <c r="G453" s="1" t="n">
        <v>251.794787409</v>
      </c>
      <c r="H453" s="1" t="n">
        <v>376.48</v>
      </c>
      <c r="I453" s="2" t="n">
        <v>94795.70156374032</v>
      </c>
      <c r="J453" s="3" t="n">
        <v>0.0016120522185868</v>
      </c>
      <c r="K453" s="4" t="n">
        <v>58804361.59</v>
      </c>
      <c r="L453" s="5" t="n">
        <v>2525001</v>
      </c>
      <c r="M453" s="6" t="n">
        <v>23.28884685</v>
      </c>
      <c r="N453" s="7">
        <f>IF(ISNUMBER(_xll.BDP($C453, "DELTA_MID")),_xll.BDP($C453, "DELTA_MID")," ")</f>
        <v/>
      </c>
      <c r="O453" s="7">
        <f>IF(ISNUMBER(N453),_xll.BDP($C453, "OPT_UNDL_TICKER"),"")</f>
        <v/>
      </c>
      <c r="P453" s="8">
        <f>IF(ISNUMBER(N453),_xll.BDP($C453, "OPT_UNDL_PX")," ")</f>
        <v/>
      </c>
      <c r="Q453" s="7">
        <f>IF(ISNUMBER(N453),+G453*_xll.BDP($C453, "PX_POS_MULT_FACTOR")*P453/K453," ")</f>
        <v/>
      </c>
      <c r="R453" s="8">
        <f>IF(OR($A453="TUA",$A453="TYA"),"",IF(ISNUMBER(_xll.BDP($C453,"DUR_ADJ_OAS_MID")),_xll.BDP($C453,"DUR_ADJ_OAS_MID"),IF(ISNUMBER(_xll.BDP($E453&amp;" ISIN","DUR_ADJ_OAS_MID")),_xll.BDP($E453&amp;" ISIN","DUR_ADJ_OAS_MID")," ")))</f>
        <v/>
      </c>
      <c r="S453" s="7">
        <f>IF(ISNUMBER(N453),Q453*N453,IF(ISNUMBER(R453),J453*R453," "))</f>
        <v/>
      </c>
      <c r="AB453" s="8" t="inlineStr">
        <is>
          <t>UQUATUB02</t>
        </is>
      </c>
    </row>
    <row r="454">
      <c r="A454" t="inlineStr">
        <is>
          <t>CRDT</t>
        </is>
      </c>
      <c r="B454" t="inlineStr">
        <is>
          <t>Match Group Inc</t>
        </is>
      </c>
      <c r="C454" t="inlineStr">
        <is>
          <t>MTCH UW</t>
        </is>
      </c>
      <c r="D454" t="inlineStr">
        <is>
          <t>BK80XH9</t>
        </is>
      </c>
      <c r="E454" t="inlineStr">
        <is>
          <t>US57667L1070</t>
        </is>
      </c>
      <c r="F454" t="inlineStr">
        <is>
          <t>57667L107</t>
        </is>
      </c>
      <c r="G454" s="1" t="n">
        <v>2963.971468318</v>
      </c>
      <c r="H454" s="1" t="n">
        <v>32.89</v>
      </c>
      <c r="I454" s="2" t="n">
        <v>97485.02159297904</v>
      </c>
      <c r="J454" s="3" t="n">
        <v>0.0016577855614294</v>
      </c>
      <c r="K454" s="4" t="n">
        <v>58804361.59</v>
      </c>
      <c r="L454" s="5" t="n">
        <v>2525001</v>
      </c>
      <c r="M454" s="6" t="n">
        <v>23.28884685</v>
      </c>
      <c r="N454" s="7">
        <f>IF(ISNUMBER(_xll.BDP($C454, "DELTA_MID")),_xll.BDP($C454, "DELTA_MID")," ")</f>
        <v/>
      </c>
      <c r="O454" s="7">
        <f>IF(ISNUMBER(N454),_xll.BDP($C454, "OPT_UNDL_TICKER"),"")</f>
        <v/>
      </c>
      <c r="P454" s="8">
        <f>IF(ISNUMBER(N454),_xll.BDP($C454, "OPT_UNDL_PX")," ")</f>
        <v/>
      </c>
      <c r="Q454" s="7">
        <f>IF(ISNUMBER(N454),+G454*_xll.BDP($C454, "PX_POS_MULT_FACTOR")*P454/K454," ")</f>
        <v/>
      </c>
      <c r="R454" s="8">
        <f>IF(OR($A454="TUA",$A454="TYA"),"",IF(ISNUMBER(_xll.BDP($C454,"DUR_ADJ_OAS_MID")),_xll.BDP($C454,"DUR_ADJ_OAS_MID"),IF(ISNUMBER(_xll.BDP($E454&amp;" ISIN","DUR_ADJ_OAS_MID")),_xll.BDP($E454&amp;" ISIN","DUR_ADJ_OAS_MID")," ")))</f>
        <v/>
      </c>
      <c r="S454" s="7">
        <f>IF(ISNUMBER(N454),Q454*N454,IF(ISNUMBER(R454),J454*R454," "))</f>
        <v/>
      </c>
      <c r="AB454" s="8" t="inlineStr">
        <is>
          <t>UQUATUB02</t>
        </is>
      </c>
    </row>
    <row r="455">
      <c r="A455" t="inlineStr">
        <is>
          <t>CRDT</t>
        </is>
      </c>
      <c r="B455" t="inlineStr">
        <is>
          <t>nVent Electric PLC</t>
        </is>
      </c>
      <c r="C455" t="inlineStr">
        <is>
          <t>NVT UN</t>
        </is>
      </c>
      <c r="D455" t="inlineStr">
        <is>
          <t>BDVJJQ5</t>
        </is>
      </c>
      <c r="E455" t="inlineStr">
        <is>
          <t>IE00BDVJJQ56</t>
        </is>
      </c>
      <c r="G455" s="1" t="n">
        <v>897.9539994050001</v>
      </c>
      <c r="H455" s="1" t="n">
        <v>103.97</v>
      </c>
      <c r="I455" s="2" t="n">
        <v>93360.27731813786</v>
      </c>
      <c r="J455" s="3" t="n">
        <v>0.0015876420522863</v>
      </c>
      <c r="K455" s="4" t="n">
        <v>58804361.59</v>
      </c>
      <c r="L455" s="5" t="n">
        <v>2525001</v>
      </c>
      <c r="M455" s="6" t="n">
        <v>23.28884685</v>
      </c>
      <c r="N455" s="7">
        <f>IF(ISNUMBER(_xll.BDP($C455, "DELTA_MID")),_xll.BDP($C455, "DELTA_MID")," ")</f>
        <v/>
      </c>
      <c r="O455" s="7">
        <f>IF(ISNUMBER(N455),_xll.BDP($C455, "OPT_UNDL_TICKER"),"")</f>
        <v/>
      </c>
      <c r="P455" s="8">
        <f>IF(ISNUMBER(N455),_xll.BDP($C455, "OPT_UNDL_PX")," ")</f>
        <v/>
      </c>
      <c r="Q455" s="7">
        <f>IF(ISNUMBER(N455),+G455*_xll.BDP($C455, "PX_POS_MULT_FACTOR")*P455/K455," ")</f>
        <v/>
      </c>
      <c r="R455" s="8">
        <f>IF(OR($A455="TUA",$A455="TYA"),"",IF(ISNUMBER(_xll.BDP($C455,"DUR_ADJ_OAS_MID")),_xll.BDP($C455,"DUR_ADJ_OAS_MID"),IF(ISNUMBER(_xll.BDP($E455&amp;" ISIN","DUR_ADJ_OAS_MID")),_xll.BDP($E455&amp;" ISIN","DUR_ADJ_OAS_MID")," ")))</f>
        <v/>
      </c>
      <c r="S455" s="7">
        <f>IF(ISNUMBER(N455),Q455*N455,IF(ISNUMBER(R455),J455*R455," "))</f>
        <v/>
      </c>
      <c r="AB455" s="8" t="inlineStr">
        <is>
          <t>UQUATUB02</t>
        </is>
      </c>
    </row>
    <row r="456">
      <c r="A456" t="inlineStr">
        <is>
          <t>CRDT</t>
        </is>
      </c>
      <c r="B456" t="inlineStr">
        <is>
          <t>New York Times Co/The</t>
        </is>
      </c>
      <c r="C456" t="inlineStr">
        <is>
          <t>NYT UN</t>
        </is>
      </c>
      <c r="D456" t="inlineStr">
        <is>
          <t>2632003</t>
        </is>
      </c>
      <c r="E456" t="inlineStr">
        <is>
          <t>US6501111073</t>
        </is>
      </c>
      <c r="F456" t="inlineStr">
        <is>
          <t>650111107</t>
        </is>
      </c>
      <c r="G456" s="1" t="n">
        <v>1535.57983143658</v>
      </c>
      <c r="H456" s="1" t="n">
        <v>71.01000000000001</v>
      </c>
      <c r="I456" s="2" t="n">
        <v>109041.5238303116</v>
      </c>
      <c r="J456" s="3" t="n">
        <v>0.0018543101375809</v>
      </c>
      <c r="K456" s="4" t="n">
        <v>58804361.59</v>
      </c>
      <c r="L456" s="5" t="n">
        <v>2525001</v>
      </c>
      <c r="M456" s="6" t="n">
        <v>23.28884685</v>
      </c>
      <c r="N456" s="7">
        <f>IF(ISNUMBER(_xll.BDP($C456, "DELTA_MID")),_xll.BDP($C456, "DELTA_MID")," ")</f>
        <v/>
      </c>
      <c r="O456" s="7">
        <f>IF(ISNUMBER(N456),_xll.BDP($C456, "OPT_UNDL_TICKER"),"")</f>
        <v/>
      </c>
      <c r="P456" s="8">
        <f>IF(ISNUMBER(N456),_xll.BDP($C456, "OPT_UNDL_PX")," ")</f>
        <v/>
      </c>
      <c r="Q456" s="7">
        <f>IF(ISNUMBER(N456),+G456*_xll.BDP($C456, "PX_POS_MULT_FACTOR")*P456/K456," ")</f>
        <v/>
      </c>
      <c r="R456" s="8">
        <f>IF(OR($A456="TUA",$A456="TYA"),"",IF(ISNUMBER(_xll.BDP($C456,"DUR_ADJ_OAS_MID")),_xll.BDP($C456,"DUR_ADJ_OAS_MID"),IF(ISNUMBER(_xll.BDP($E456&amp;" ISIN","DUR_ADJ_OAS_MID")),_xll.BDP($E456&amp;" ISIN","DUR_ADJ_OAS_MID")," ")))</f>
        <v/>
      </c>
      <c r="S456" s="7">
        <f>IF(ISNUMBER(N456),Q456*N456,IF(ISNUMBER(R456),J456*R456," "))</f>
        <v/>
      </c>
      <c r="AB456" s="8" t="inlineStr">
        <is>
          <t>UQUATUB02</t>
        </is>
      </c>
    </row>
    <row r="457">
      <c r="A457" t="inlineStr">
        <is>
          <t>CRDT</t>
        </is>
      </c>
      <c r="B457" t="inlineStr">
        <is>
          <t>Omega Healthcare Investors Inc</t>
        </is>
      </c>
      <c r="C457" t="inlineStr">
        <is>
          <t>OHI UN</t>
        </is>
      </c>
      <c r="D457" t="inlineStr">
        <is>
          <t>2043274</t>
        </is>
      </c>
      <c r="E457" t="inlineStr">
        <is>
          <t>US6819361006</t>
        </is>
      </c>
      <c r="F457" t="inlineStr">
        <is>
          <t>681936100</t>
        </is>
      </c>
      <c r="G457" s="1" t="n">
        <v>2175.960866383</v>
      </c>
      <c r="H457" s="1" t="n">
        <v>44.27</v>
      </c>
      <c r="I457" s="2" t="n">
        <v>96329.78755477539</v>
      </c>
      <c r="J457" s="3" t="n">
        <v>0.0016381401812745</v>
      </c>
      <c r="K457" s="4" t="n">
        <v>58804361.59</v>
      </c>
      <c r="L457" s="5" t="n">
        <v>2525001</v>
      </c>
      <c r="M457" s="6" t="n">
        <v>23.28884685</v>
      </c>
      <c r="N457" s="7">
        <f>IF(ISNUMBER(_xll.BDP($C457, "DELTA_MID")),_xll.BDP($C457, "DELTA_MID")," ")</f>
        <v/>
      </c>
      <c r="O457" s="7">
        <f>IF(ISNUMBER(N457),_xll.BDP($C457, "OPT_UNDL_TICKER"),"")</f>
        <v/>
      </c>
      <c r="P457" s="8">
        <f>IF(ISNUMBER(N457),_xll.BDP($C457, "OPT_UNDL_PX")," ")</f>
        <v/>
      </c>
      <c r="Q457" s="7">
        <f>IF(ISNUMBER(N457),+G457*_xll.BDP($C457, "PX_POS_MULT_FACTOR")*P457/K457," ")</f>
        <v/>
      </c>
      <c r="R457" s="8">
        <f>IF(OR($A457="TUA",$A457="TYA"),"",IF(ISNUMBER(_xll.BDP($C457,"DUR_ADJ_OAS_MID")),_xll.BDP($C457,"DUR_ADJ_OAS_MID"),IF(ISNUMBER(_xll.BDP($E457&amp;" ISIN","DUR_ADJ_OAS_MID")),_xll.BDP($E457&amp;" ISIN","DUR_ADJ_OAS_MID")," ")))</f>
        <v/>
      </c>
      <c r="S457" s="7">
        <f>IF(ISNUMBER(N457),Q457*N457,IF(ISNUMBER(R457),J457*R457," "))</f>
        <v/>
      </c>
      <c r="AB457" s="8" t="inlineStr">
        <is>
          <t>UQUATUB02</t>
        </is>
      </c>
    </row>
    <row r="458">
      <c r="A458" t="inlineStr">
        <is>
          <t>CRDT</t>
        </is>
      </c>
      <c r="B458" t="inlineStr">
        <is>
          <t>Omnicom Group Inc</t>
        </is>
      </c>
      <c r="C458" t="inlineStr">
        <is>
          <t>OMC UN</t>
        </is>
      </c>
      <c r="D458" t="inlineStr">
        <is>
          <t>2279303</t>
        </is>
      </c>
      <c r="E458" t="inlineStr">
        <is>
          <t>US6819191064</t>
        </is>
      </c>
      <c r="F458" t="inlineStr">
        <is>
          <t>681919106</t>
        </is>
      </c>
      <c r="G458" s="1" t="n">
        <v>1324.615821851</v>
      </c>
      <c r="H458" s="1" t="n">
        <v>79.95</v>
      </c>
      <c r="I458" s="2" t="n">
        <v>105903.0349569874</v>
      </c>
      <c r="J458" s="3" t="n">
        <v>0.0018009384354067</v>
      </c>
      <c r="K458" s="4" t="n">
        <v>58804361.59</v>
      </c>
      <c r="L458" s="5" t="n">
        <v>2525001</v>
      </c>
      <c r="M458" s="6" t="n">
        <v>23.28884685</v>
      </c>
      <c r="N458" s="7">
        <f>IF(ISNUMBER(_xll.BDP($C458, "DELTA_MID")),_xll.BDP($C458, "DELTA_MID")," ")</f>
        <v/>
      </c>
      <c r="O458" s="7">
        <f>IF(ISNUMBER(N458),_xll.BDP($C458, "OPT_UNDL_TICKER"),"")</f>
        <v/>
      </c>
      <c r="P458" s="8">
        <f>IF(ISNUMBER(N458),_xll.BDP($C458, "OPT_UNDL_PX")," ")</f>
        <v/>
      </c>
      <c r="Q458" s="7">
        <f>IF(ISNUMBER(N458),+G458*_xll.BDP($C458, "PX_POS_MULT_FACTOR")*P458/K458," ")</f>
        <v/>
      </c>
      <c r="R458" s="8">
        <f>IF(OR($A458="TUA",$A458="TYA"),"",IF(ISNUMBER(_xll.BDP($C458,"DUR_ADJ_OAS_MID")),_xll.BDP($C458,"DUR_ADJ_OAS_MID"),IF(ISNUMBER(_xll.BDP($E458&amp;" ISIN","DUR_ADJ_OAS_MID")),_xll.BDP($E458&amp;" ISIN","DUR_ADJ_OAS_MID")," ")))</f>
        <v/>
      </c>
      <c r="S458" s="7">
        <f>IF(ISNUMBER(N458),Q458*N458,IF(ISNUMBER(R458),J458*R458," "))</f>
        <v/>
      </c>
      <c r="AB458" s="8" t="inlineStr">
        <is>
          <t>UQUATUB02</t>
        </is>
      </c>
    </row>
    <row r="459">
      <c r="A459" t="inlineStr">
        <is>
          <t>CRDT</t>
        </is>
      </c>
      <c r="B459" t="inlineStr">
        <is>
          <t>O'Reilly Automotive Inc</t>
        </is>
      </c>
      <c r="C459" t="inlineStr">
        <is>
          <t>ORLY UW</t>
        </is>
      </c>
      <c r="D459" t="inlineStr">
        <is>
          <t>B65LWX6</t>
        </is>
      </c>
      <c r="E459" t="inlineStr">
        <is>
          <t>US67103H1077</t>
        </is>
      </c>
      <c r="F459" t="inlineStr">
        <is>
          <t>67103H107</t>
        </is>
      </c>
      <c r="G459" s="1" t="n">
        <v>968.3906413890001</v>
      </c>
      <c r="H459" s="1" t="n">
        <v>92.40000000000001</v>
      </c>
      <c r="I459" s="2" t="n">
        <v>89479.2952643436</v>
      </c>
      <c r="J459" s="3" t="n">
        <v>0.0015216438516621</v>
      </c>
      <c r="K459" s="4" t="n">
        <v>58804361.59</v>
      </c>
      <c r="L459" s="5" t="n">
        <v>2525001</v>
      </c>
      <c r="M459" s="6" t="n">
        <v>23.28884685</v>
      </c>
      <c r="N459" s="7">
        <f>IF(ISNUMBER(_xll.BDP($C459, "DELTA_MID")),_xll.BDP($C459, "DELTA_MID")," ")</f>
        <v/>
      </c>
      <c r="O459" s="7">
        <f>IF(ISNUMBER(N459),_xll.BDP($C459, "OPT_UNDL_TICKER"),"")</f>
        <v/>
      </c>
      <c r="P459" s="8">
        <f>IF(ISNUMBER(N459),_xll.BDP($C459, "OPT_UNDL_PX")," ")</f>
        <v/>
      </c>
      <c r="Q459" s="7">
        <f>IF(ISNUMBER(N459),+G459*_xll.BDP($C459, "PX_POS_MULT_FACTOR")*P459/K459," ")</f>
        <v/>
      </c>
      <c r="R459" s="8">
        <f>IF(OR($A459="TUA",$A459="TYA"),"",IF(ISNUMBER(_xll.BDP($C459,"DUR_ADJ_OAS_MID")),_xll.BDP($C459,"DUR_ADJ_OAS_MID"),IF(ISNUMBER(_xll.BDP($E459&amp;" ISIN","DUR_ADJ_OAS_MID")),_xll.BDP($E459&amp;" ISIN","DUR_ADJ_OAS_MID")," ")))</f>
        <v/>
      </c>
      <c r="S459" s="7">
        <f>IF(ISNUMBER(N459),Q459*N459,IF(ISNUMBER(R459),J459*R459," "))</f>
        <v/>
      </c>
      <c r="AB459" s="8" t="inlineStr">
        <is>
          <t>UQUATUB02</t>
        </is>
      </c>
    </row>
    <row r="460">
      <c r="A460" t="inlineStr">
        <is>
          <t>CRDT</t>
        </is>
      </c>
      <c r="B460" t="inlineStr">
        <is>
          <t>Otis Worldwide Corp</t>
        </is>
      </c>
      <c r="C460" t="inlineStr">
        <is>
          <t>OTIS UN</t>
        </is>
      </c>
      <c r="D460" t="inlineStr">
        <is>
          <t>BK531S8</t>
        </is>
      </c>
      <c r="E460" t="inlineStr">
        <is>
          <t>US68902V1070</t>
        </is>
      </c>
      <c r="F460" t="inlineStr">
        <is>
          <t>68902V107</t>
        </is>
      </c>
      <c r="G460" s="1" t="n">
        <v>1077.807815359</v>
      </c>
      <c r="H460" s="1" t="n">
        <v>87.90000000000001</v>
      </c>
      <c r="I460" s="2" t="n">
        <v>94739.3069700561</v>
      </c>
      <c r="J460" s="3" t="n">
        <v>0.0016110931979944</v>
      </c>
      <c r="K460" s="4" t="n">
        <v>58804361.59</v>
      </c>
      <c r="L460" s="5" t="n">
        <v>2525001</v>
      </c>
      <c r="M460" s="6" t="n">
        <v>23.28884685</v>
      </c>
      <c r="N460" s="7">
        <f>IF(ISNUMBER(_xll.BDP($C460, "DELTA_MID")),_xll.BDP($C460, "DELTA_MID")," ")</f>
        <v/>
      </c>
      <c r="O460" s="7">
        <f>IF(ISNUMBER(N460),_xll.BDP($C460, "OPT_UNDL_TICKER"),"")</f>
        <v/>
      </c>
      <c r="P460" s="8">
        <f>IF(ISNUMBER(N460),_xll.BDP($C460, "OPT_UNDL_PX")," ")</f>
        <v/>
      </c>
      <c r="Q460" s="7">
        <f>IF(ISNUMBER(N460),+G460*_xll.BDP($C460, "PX_POS_MULT_FACTOR")*P460/K460," ")</f>
        <v/>
      </c>
      <c r="R460" s="8">
        <f>IF(OR($A460="TUA",$A460="TYA"),"",IF(ISNUMBER(_xll.BDP($C460,"DUR_ADJ_OAS_MID")),_xll.BDP($C460,"DUR_ADJ_OAS_MID"),IF(ISNUMBER(_xll.BDP($E460&amp;" ISIN","DUR_ADJ_OAS_MID")),_xll.BDP($E460&amp;" ISIN","DUR_ADJ_OAS_MID")," ")))</f>
        <v/>
      </c>
      <c r="S460" s="7">
        <f>IF(ISNUMBER(N460),Q460*N460,IF(ISNUMBER(R460),J460*R460," "))</f>
        <v/>
      </c>
      <c r="AB460" s="8" t="inlineStr">
        <is>
          <t>UQUATUB02</t>
        </is>
      </c>
    </row>
    <row r="461">
      <c r="A461" t="inlineStr">
        <is>
          <t>CRDT</t>
        </is>
      </c>
      <c r="B461" t="inlineStr">
        <is>
          <t>Paychex Inc</t>
        </is>
      </c>
      <c r="C461" t="inlineStr">
        <is>
          <t>PAYX UW</t>
        </is>
      </c>
      <c r="D461" t="inlineStr">
        <is>
          <t>2674458</t>
        </is>
      </c>
      <c r="E461" t="inlineStr">
        <is>
          <t>US7043261079</t>
        </is>
      </c>
      <c r="F461" t="inlineStr">
        <is>
          <t>704326107</t>
        </is>
      </c>
      <c r="G461" s="1" t="n">
        <v>853.4969159389999</v>
      </c>
      <c r="H461" s="1" t="n">
        <v>114.58</v>
      </c>
      <c r="I461" s="2" t="n">
        <v>97793.6766282906</v>
      </c>
      <c r="J461" s="3" t="n">
        <v>0.0016630344073817</v>
      </c>
      <c r="K461" s="4" t="n">
        <v>58804361.59</v>
      </c>
      <c r="L461" s="5" t="n">
        <v>2525001</v>
      </c>
      <c r="M461" s="6" t="n">
        <v>23.28884685</v>
      </c>
      <c r="N461" s="7">
        <f>IF(ISNUMBER(_xll.BDP($C461, "DELTA_MID")),_xll.BDP($C461, "DELTA_MID")," ")</f>
        <v/>
      </c>
      <c r="O461" s="7">
        <f>IF(ISNUMBER(N461),_xll.BDP($C461, "OPT_UNDL_TICKER"),"")</f>
        <v/>
      </c>
      <c r="P461" s="8">
        <f>IF(ISNUMBER(N461),_xll.BDP($C461, "OPT_UNDL_PX")," ")</f>
        <v/>
      </c>
      <c r="Q461" s="7">
        <f>IF(ISNUMBER(N461),+G461*_xll.BDP($C461, "PX_POS_MULT_FACTOR")*P461/K461," ")</f>
        <v/>
      </c>
      <c r="R461" s="8">
        <f>IF(OR($A461="TUA",$A461="TYA"),"",IF(ISNUMBER(_xll.BDP($C461,"DUR_ADJ_OAS_MID")),_xll.BDP($C461,"DUR_ADJ_OAS_MID"),IF(ISNUMBER(_xll.BDP($E461&amp;" ISIN","DUR_ADJ_OAS_MID")),_xll.BDP($E461&amp;" ISIN","DUR_ADJ_OAS_MID")," ")))</f>
        <v/>
      </c>
      <c r="S461" s="7">
        <f>IF(ISNUMBER(N461),Q461*N461,IF(ISNUMBER(R461),J461*R461," "))</f>
        <v/>
      </c>
      <c r="AB461" s="8" t="inlineStr">
        <is>
          <t>UQUATUB02</t>
        </is>
      </c>
    </row>
    <row r="462">
      <c r="A462" t="inlineStr">
        <is>
          <t>CRDT</t>
        </is>
      </c>
      <c r="B462" t="inlineStr">
        <is>
          <t>Procter &amp; Gamble Co/The</t>
        </is>
      </c>
      <c r="C462" t="inlineStr">
        <is>
          <t>PG UN</t>
        </is>
      </c>
      <c r="D462" t="inlineStr">
        <is>
          <t>2704407</t>
        </is>
      </c>
      <c r="E462" t="inlineStr">
        <is>
          <t>US7427181091</t>
        </is>
      </c>
      <c r="F462" t="inlineStr">
        <is>
          <t>742718109</t>
        </is>
      </c>
      <c r="G462" s="1" t="n">
        <v>647.910866512</v>
      </c>
      <c r="H462" s="1" t="n">
        <v>144.49</v>
      </c>
      <c r="I462" s="2" t="n">
        <v>93616.64110231888</v>
      </c>
      <c r="J462" s="3" t="n">
        <v>0.0015920016572076</v>
      </c>
      <c r="K462" s="4" t="n">
        <v>58804361.59</v>
      </c>
      <c r="L462" s="5" t="n">
        <v>2525001</v>
      </c>
      <c r="M462" s="6" t="n">
        <v>23.28884685</v>
      </c>
      <c r="N462" s="7">
        <f>IF(ISNUMBER(_xll.BDP($C462, "DELTA_MID")),_xll.BDP($C462, "DELTA_MID")," ")</f>
        <v/>
      </c>
      <c r="O462" s="7">
        <f>IF(ISNUMBER(N462),_xll.BDP($C462, "OPT_UNDL_TICKER"),"")</f>
        <v/>
      </c>
      <c r="P462" s="8">
        <f>IF(ISNUMBER(N462),_xll.BDP($C462, "OPT_UNDL_PX")," ")</f>
        <v/>
      </c>
      <c r="Q462" s="7">
        <f>IF(ISNUMBER(N462),+G462*_xll.BDP($C462, "PX_POS_MULT_FACTOR")*P462/K462," ")</f>
        <v/>
      </c>
      <c r="R462" s="8">
        <f>IF(OR($A462="TUA",$A462="TYA"),"",IF(ISNUMBER(_xll.BDP($C462,"DUR_ADJ_OAS_MID")),_xll.BDP($C462,"DUR_ADJ_OAS_MID"),IF(ISNUMBER(_xll.BDP($E462&amp;" ISIN","DUR_ADJ_OAS_MID")),_xll.BDP($E462&amp;" ISIN","DUR_ADJ_OAS_MID")," ")))</f>
        <v/>
      </c>
      <c r="S462" s="7">
        <f>IF(ISNUMBER(N462),Q462*N462,IF(ISNUMBER(R462),J462*R462," "))</f>
        <v/>
      </c>
      <c r="AB462" s="8" t="inlineStr">
        <is>
          <t>UQUATUB02</t>
        </is>
      </c>
    </row>
    <row r="463">
      <c r="A463" t="inlineStr">
        <is>
          <t>CRDT</t>
        </is>
      </c>
      <c r="B463" t="inlineStr">
        <is>
          <t>Pentair PLC</t>
        </is>
      </c>
      <c r="C463" t="inlineStr">
        <is>
          <t>PNR UN</t>
        </is>
      </c>
      <c r="D463" t="inlineStr">
        <is>
          <t>BLS09M3</t>
        </is>
      </c>
      <c r="E463" t="inlineStr">
        <is>
          <t>IE00BLS09M33</t>
        </is>
      </c>
      <c r="G463" s="1" t="n">
        <v>917.061270367</v>
      </c>
      <c r="H463" s="1" t="n">
        <v>105.38</v>
      </c>
      <c r="I463" s="2" t="n">
        <v>96639.91667127446</v>
      </c>
      <c r="J463" s="3" t="n">
        <v>0.0016434140947753</v>
      </c>
      <c r="K463" s="4" t="n">
        <v>58804361.59</v>
      </c>
      <c r="L463" s="5" t="n">
        <v>2525001</v>
      </c>
      <c r="M463" s="6" t="n">
        <v>23.28884685</v>
      </c>
      <c r="N463" s="7">
        <f>IF(ISNUMBER(_xll.BDP($C463, "DELTA_MID")),_xll.BDP($C463, "DELTA_MID")," ")</f>
        <v/>
      </c>
      <c r="O463" s="7">
        <f>IF(ISNUMBER(N463),_xll.BDP($C463, "OPT_UNDL_TICKER"),"")</f>
        <v/>
      </c>
      <c r="P463" s="8">
        <f>IF(ISNUMBER(N463),_xll.BDP($C463, "OPT_UNDL_PX")," ")</f>
        <v/>
      </c>
      <c r="Q463" s="7">
        <f>IF(ISNUMBER(N463),+G463*_xll.BDP($C463, "PX_POS_MULT_FACTOR")*P463/K463," ")</f>
        <v/>
      </c>
      <c r="R463" s="8">
        <f>IF(OR($A463="TUA",$A463="TYA"),"",IF(ISNUMBER(_xll.BDP($C463,"DUR_ADJ_OAS_MID")),_xll.BDP($C463,"DUR_ADJ_OAS_MID"),IF(ISNUMBER(_xll.BDP($E463&amp;" ISIN","DUR_ADJ_OAS_MID")),_xll.BDP($E463&amp;" ISIN","DUR_ADJ_OAS_MID")," ")))</f>
        <v/>
      </c>
      <c r="S463" s="7">
        <f>IF(ISNUMBER(N463),Q463*N463,IF(ISNUMBER(R463),J463*R463," "))</f>
        <v/>
      </c>
      <c r="AB463" s="8" t="inlineStr">
        <is>
          <t>UQUATUB02</t>
        </is>
      </c>
    </row>
    <row r="464">
      <c r="A464" t="inlineStr">
        <is>
          <t>CRDT</t>
        </is>
      </c>
      <c r="B464" t="inlineStr">
        <is>
          <t>Pool Corp</t>
        </is>
      </c>
      <c r="C464" t="inlineStr">
        <is>
          <t>POOL UW</t>
        </is>
      </c>
      <c r="D464" t="inlineStr">
        <is>
          <t>2781585</t>
        </is>
      </c>
      <c r="E464" t="inlineStr">
        <is>
          <t>US73278L1052</t>
        </is>
      </c>
      <c r="F464" t="inlineStr">
        <is>
          <t>73278L105</t>
        </is>
      </c>
      <c r="G464" s="1" t="n">
        <v>394.8374516750001</v>
      </c>
      <c r="H464" s="1" t="n">
        <v>231.24</v>
      </c>
      <c r="I464" s="2" t="n">
        <v>91302.21232532704</v>
      </c>
      <c r="J464" s="3" t="n">
        <v>0.0015526435430404</v>
      </c>
      <c r="K464" s="4" t="n">
        <v>58804361.59</v>
      </c>
      <c r="L464" s="5" t="n">
        <v>2525001</v>
      </c>
      <c r="M464" s="6" t="n">
        <v>23.28884685</v>
      </c>
      <c r="N464" s="7">
        <f>IF(ISNUMBER(_xll.BDP($C464, "DELTA_MID")),_xll.BDP($C464, "DELTA_MID")," ")</f>
        <v/>
      </c>
      <c r="O464" s="7">
        <f>IF(ISNUMBER(N464),_xll.BDP($C464, "OPT_UNDL_TICKER"),"")</f>
        <v/>
      </c>
      <c r="P464" s="8">
        <f>IF(ISNUMBER(N464),_xll.BDP($C464, "OPT_UNDL_PX")," ")</f>
        <v/>
      </c>
      <c r="Q464" s="7">
        <f>IF(ISNUMBER(N464),+G464*_xll.BDP($C464, "PX_POS_MULT_FACTOR")*P464/K464," ")</f>
        <v/>
      </c>
      <c r="R464" s="8">
        <f>IF(OR($A464="TUA",$A464="TYA"),"",IF(ISNUMBER(_xll.BDP($C464,"DUR_ADJ_OAS_MID")),_xll.BDP($C464,"DUR_ADJ_OAS_MID"),IF(ISNUMBER(_xll.BDP($E464&amp;" ISIN","DUR_ADJ_OAS_MID")),_xll.BDP($E464&amp;" ISIN","DUR_ADJ_OAS_MID")," ")))</f>
        <v/>
      </c>
      <c r="S464" s="7">
        <f>IF(ISNUMBER(N464),Q464*N464,IF(ISNUMBER(R464),J464*R464," "))</f>
        <v/>
      </c>
      <c r="AB464" s="8" t="inlineStr">
        <is>
          <t>UQUATUB02</t>
        </is>
      </c>
    </row>
    <row r="465">
      <c r="A465" t="inlineStr">
        <is>
          <t>CRDT</t>
        </is>
      </c>
      <c r="B465" t="inlineStr">
        <is>
          <t>Restaurant Brands Internationa</t>
        </is>
      </c>
      <c r="C465" t="inlineStr">
        <is>
          <t>QSR UN</t>
        </is>
      </c>
      <c r="D465" t="inlineStr">
        <is>
          <t>BTF8CG1</t>
        </is>
      </c>
      <c r="E465" t="inlineStr">
        <is>
          <t>CA76131D1033</t>
        </is>
      </c>
      <c r="F465" t="inlineStr">
        <is>
          <t>76131D103</t>
        </is>
      </c>
      <c r="G465" s="1" t="n">
        <v>1393.08390956</v>
      </c>
      <c r="H465" s="1" t="n">
        <v>69.56999999999999</v>
      </c>
      <c r="I465" s="2" t="n">
        <v>96916.84758808919</v>
      </c>
      <c r="J465" s="3" t="n">
        <v>0.0016481234549202</v>
      </c>
      <c r="K465" s="4" t="n">
        <v>58804361.59</v>
      </c>
      <c r="L465" s="5" t="n">
        <v>2525001</v>
      </c>
      <c r="M465" s="6" t="n">
        <v>23.28884685</v>
      </c>
      <c r="N465" s="7">
        <f>IF(ISNUMBER(_xll.BDP($C465, "DELTA_MID")),_xll.BDP($C465, "DELTA_MID")," ")</f>
        <v/>
      </c>
      <c r="O465" s="7">
        <f>IF(ISNUMBER(N465),_xll.BDP($C465, "OPT_UNDL_TICKER"),"")</f>
        <v/>
      </c>
      <c r="P465" s="8">
        <f>IF(ISNUMBER(N465),_xll.BDP($C465, "OPT_UNDL_PX")," ")</f>
        <v/>
      </c>
      <c r="Q465" s="7">
        <f>IF(ISNUMBER(N465),+G465*_xll.BDP($C465, "PX_POS_MULT_FACTOR")*P465/K465," ")</f>
        <v/>
      </c>
      <c r="R465" s="8">
        <f>IF(OR($A465="TUA",$A465="TYA"),"",IF(ISNUMBER(_xll.BDP($C465,"DUR_ADJ_OAS_MID")),_xll.BDP($C465,"DUR_ADJ_OAS_MID"),IF(ISNUMBER(_xll.BDP($E465&amp;" ISIN","DUR_ADJ_OAS_MID")),_xll.BDP($E465&amp;" ISIN","DUR_ADJ_OAS_MID")," ")))</f>
        <v/>
      </c>
      <c r="S465" s="7">
        <f>IF(ISNUMBER(N465),Q465*N465,IF(ISNUMBER(R465),J465*R465," "))</f>
        <v/>
      </c>
      <c r="AB465" s="8" t="inlineStr">
        <is>
          <t>UQUATUB02</t>
        </is>
      </c>
    </row>
    <row r="466">
      <c r="A466" t="inlineStr">
        <is>
          <t>CRDT</t>
        </is>
      </c>
      <c r="B466" t="inlineStr">
        <is>
          <t>Regency Centers Corp</t>
        </is>
      </c>
      <c r="C466" t="inlineStr">
        <is>
          <t>REG UW</t>
        </is>
      </c>
      <c r="D466" t="inlineStr">
        <is>
          <t>2726177</t>
        </is>
      </c>
      <c r="E466" t="inlineStr">
        <is>
          <t>US7588491032</t>
        </is>
      </c>
      <c r="F466" t="inlineStr">
        <is>
          <t>758849103</t>
        </is>
      </c>
      <c r="G466" s="1" t="n">
        <v>1374.867104437</v>
      </c>
      <c r="H466" s="1" t="n">
        <v>69.55</v>
      </c>
      <c r="I466" s="2" t="n">
        <v>95622.00711359335</v>
      </c>
      <c r="J466" s="3" t="n">
        <v>0.0016261039917463</v>
      </c>
      <c r="K466" s="4" t="n">
        <v>58804361.59</v>
      </c>
      <c r="L466" s="5" t="n">
        <v>2525001</v>
      </c>
      <c r="M466" s="6" t="n">
        <v>23.28884685</v>
      </c>
      <c r="N466" s="7">
        <f>IF(ISNUMBER(_xll.BDP($C466, "DELTA_MID")),_xll.BDP($C466, "DELTA_MID")," ")</f>
        <v/>
      </c>
      <c r="O466" s="7">
        <f>IF(ISNUMBER(N466),_xll.BDP($C466, "OPT_UNDL_TICKER"),"")</f>
        <v/>
      </c>
      <c r="P466" s="8">
        <f>IF(ISNUMBER(N466),_xll.BDP($C466, "OPT_UNDL_PX")," ")</f>
        <v/>
      </c>
      <c r="Q466" s="7">
        <f>IF(ISNUMBER(N466),+G466*_xll.BDP($C466, "PX_POS_MULT_FACTOR")*P466/K466," ")</f>
        <v/>
      </c>
      <c r="R466" s="8">
        <f>IF(OR($A466="TUA",$A466="TYA"),"",IF(ISNUMBER(_xll.BDP($C466,"DUR_ADJ_OAS_MID")),_xll.BDP($C466,"DUR_ADJ_OAS_MID"),IF(ISNUMBER(_xll.BDP($E466&amp;" ISIN","DUR_ADJ_OAS_MID")),_xll.BDP($E466&amp;" ISIN","DUR_ADJ_OAS_MID")," ")))</f>
        <v/>
      </c>
      <c r="S466" s="7">
        <f>IF(ISNUMBER(N466),Q466*N466,IF(ISNUMBER(R466),J466*R466," "))</f>
        <v/>
      </c>
      <c r="AB466" s="8" t="inlineStr">
        <is>
          <t>UQUATUB02</t>
        </is>
      </c>
    </row>
    <row r="467">
      <c r="A467" t="inlineStr">
        <is>
          <t>CRDT</t>
        </is>
      </c>
      <c r="B467" t="inlineStr">
        <is>
          <t>ResMed Inc</t>
        </is>
      </c>
      <c r="C467" t="inlineStr">
        <is>
          <t>RMD UN</t>
        </is>
      </c>
      <c r="D467" t="inlineStr">
        <is>
          <t>2732903</t>
        </is>
      </c>
      <c r="E467" t="inlineStr">
        <is>
          <t>US7611521078</t>
        </is>
      </c>
      <c r="F467" t="inlineStr">
        <is>
          <t>761152107</t>
        </is>
      </c>
      <c r="G467" s="1" t="n">
        <v>391.3810243730001</v>
      </c>
      <c r="H467" s="1" t="n">
        <v>244.44</v>
      </c>
      <c r="I467" s="2" t="n">
        <v>95669.17759773614</v>
      </c>
      <c r="J467" s="3" t="n">
        <v>0.0016269061513628</v>
      </c>
      <c r="K467" s="4" t="n">
        <v>58804361.59</v>
      </c>
      <c r="L467" s="5" t="n">
        <v>2525001</v>
      </c>
      <c r="M467" s="6" t="n">
        <v>23.28884685</v>
      </c>
      <c r="N467" s="7">
        <f>IF(ISNUMBER(_xll.BDP($C467, "DELTA_MID")),_xll.BDP($C467, "DELTA_MID")," ")</f>
        <v/>
      </c>
      <c r="O467" s="7">
        <f>IF(ISNUMBER(N467),_xll.BDP($C467, "OPT_UNDL_TICKER"),"")</f>
        <v/>
      </c>
      <c r="P467" s="8">
        <f>IF(ISNUMBER(N467),_xll.BDP($C467, "OPT_UNDL_PX")," ")</f>
        <v/>
      </c>
      <c r="Q467" s="7">
        <f>IF(ISNUMBER(N467),+G467*_xll.BDP($C467, "PX_POS_MULT_FACTOR")*P467/K467," ")</f>
        <v/>
      </c>
      <c r="R467" s="8">
        <f>IF(OR($A467="TUA",$A467="TYA"),"",IF(ISNUMBER(_xll.BDP($C467,"DUR_ADJ_OAS_MID")),_xll.BDP($C467,"DUR_ADJ_OAS_MID"),IF(ISNUMBER(_xll.BDP($E467&amp;" ISIN","DUR_ADJ_OAS_MID")),_xll.BDP($E467&amp;" ISIN","DUR_ADJ_OAS_MID")," ")))</f>
        <v/>
      </c>
      <c r="S467" s="7">
        <f>IF(ISNUMBER(N467),Q467*N467,IF(ISNUMBER(R467),J467*R467," "))</f>
        <v/>
      </c>
      <c r="AB467" s="8" t="inlineStr">
        <is>
          <t>UQUATUB02</t>
        </is>
      </c>
    </row>
    <row r="468">
      <c r="A468" t="inlineStr">
        <is>
          <t>CRDT</t>
        </is>
      </c>
      <c r="B468" t="inlineStr">
        <is>
          <t>Roper Technologies Inc</t>
        </is>
      </c>
      <c r="C468" t="inlineStr">
        <is>
          <t>ROP UW</t>
        </is>
      </c>
      <c r="D468" t="inlineStr">
        <is>
          <t>2749602</t>
        </is>
      </c>
      <c r="E468" t="inlineStr">
        <is>
          <t>US7766961061</t>
        </is>
      </c>
      <c r="F468" t="inlineStr">
        <is>
          <t>776696106</t>
        </is>
      </c>
      <c r="G468" s="1" t="n">
        <v>212.852047838</v>
      </c>
      <c r="H468" s="1" t="n">
        <v>451.18</v>
      </c>
      <c r="I468" s="2" t="n">
        <v>96034.58694354886</v>
      </c>
      <c r="J468" s="3" t="n">
        <v>0.0016331201350867</v>
      </c>
      <c r="K468" s="4" t="n">
        <v>58804361.59</v>
      </c>
      <c r="L468" s="5" t="n">
        <v>2525001</v>
      </c>
      <c r="M468" s="6" t="n">
        <v>23.28884685</v>
      </c>
      <c r="N468" s="7">
        <f>IF(ISNUMBER(_xll.BDP($C468, "DELTA_MID")),_xll.BDP($C468, "DELTA_MID")," ")</f>
        <v/>
      </c>
      <c r="O468" s="7">
        <f>IF(ISNUMBER(N468),_xll.BDP($C468, "OPT_UNDL_TICKER"),"")</f>
        <v/>
      </c>
      <c r="P468" s="8">
        <f>IF(ISNUMBER(N468),_xll.BDP($C468, "OPT_UNDL_PX")," ")</f>
        <v/>
      </c>
      <c r="Q468" s="7">
        <f>IF(ISNUMBER(N468),+G468*_xll.BDP($C468, "PX_POS_MULT_FACTOR")*P468/K468," ")</f>
        <v/>
      </c>
      <c r="R468" s="8">
        <f>IF(OR($A468="TUA",$A468="TYA"),"",IF(ISNUMBER(_xll.BDP($C468,"DUR_ADJ_OAS_MID")),_xll.BDP($C468,"DUR_ADJ_OAS_MID"),IF(ISNUMBER(_xll.BDP($E468&amp;" ISIN","DUR_ADJ_OAS_MID")),_xll.BDP($E468&amp;" ISIN","DUR_ADJ_OAS_MID")," ")))</f>
        <v/>
      </c>
      <c r="S468" s="7">
        <f>IF(ISNUMBER(N468),Q468*N468,IF(ISNUMBER(R468),J468*R468," "))</f>
        <v/>
      </c>
      <c r="AB468" s="8" t="inlineStr">
        <is>
          <t>UQUATUB02</t>
        </is>
      </c>
    </row>
    <row r="469">
      <c r="A469" t="inlineStr">
        <is>
          <t>CRDT</t>
        </is>
      </c>
      <c r="B469" t="inlineStr">
        <is>
          <t>Rayonier Inc</t>
        </is>
      </c>
      <c r="C469" t="inlineStr">
        <is>
          <t>RYN UN</t>
        </is>
      </c>
      <c r="D469" t="inlineStr">
        <is>
          <t>2473138</t>
        </is>
      </c>
      <c r="E469" t="inlineStr">
        <is>
          <t>US7549071030</t>
        </is>
      </c>
      <c r="F469" t="inlineStr">
        <is>
          <t>754907103</t>
        </is>
      </c>
      <c r="G469" s="1" t="n">
        <v>4390.867342647</v>
      </c>
      <c r="H469" s="1" t="n">
        <v>21.84</v>
      </c>
      <c r="I469" s="2" t="n">
        <v>95896.54276341049</v>
      </c>
      <c r="J469" s="3" t="n">
        <v>0.0016307726190792</v>
      </c>
      <c r="K469" s="4" t="n">
        <v>58804361.59</v>
      </c>
      <c r="L469" s="5" t="n">
        <v>2525001</v>
      </c>
      <c r="M469" s="6" t="n">
        <v>23.28884685</v>
      </c>
      <c r="N469" s="7">
        <f>IF(ISNUMBER(_xll.BDP($C469, "DELTA_MID")),_xll.BDP($C469, "DELTA_MID")," ")</f>
        <v/>
      </c>
      <c r="O469" s="7">
        <f>IF(ISNUMBER(N469),_xll.BDP($C469, "OPT_UNDL_TICKER"),"")</f>
        <v/>
      </c>
      <c r="P469" s="8">
        <f>IF(ISNUMBER(N469),_xll.BDP($C469, "OPT_UNDL_PX")," ")</f>
        <v/>
      </c>
      <c r="Q469" s="7">
        <f>IF(ISNUMBER(N469),+G469*_xll.BDP($C469, "PX_POS_MULT_FACTOR")*P469/K469," ")</f>
        <v/>
      </c>
      <c r="R469" s="8">
        <f>IF(OR($A469="TUA",$A469="TYA"),"",IF(ISNUMBER(_xll.BDP($C469,"DUR_ADJ_OAS_MID")),_xll.BDP($C469,"DUR_ADJ_OAS_MID"),IF(ISNUMBER(_xll.BDP($E469&amp;" ISIN","DUR_ADJ_OAS_MID")),_xll.BDP($E469&amp;" ISIN","DUR_ADJ_OAS_MID")," ")))</f>
        <v/>
      </c>
      <c r="S469" s="7">
        <f>IF(ISNUMBER(N469),Q469*N469,IF(ISNUMBER(R469),J469*R469," "))</f>
        <v/>
      </c>
      <c r="AB469" s="8" t="inlineStr">
        <is>
          <t>UQUATUB02</t>
        </is>
      </c>
    </row>
    <row r="470">
      <c r="A470" t="inlineStr">
        <is>
          <t>CRDT</t>
        </is>
      </c>
      <c r="B470" t="inlineStr">
        <is>
          <t>Sherwin-Williams Co/The</t>
        </is>
      </c>
      <c r="C470" t="inlineStr">
        <is>
          <t>SHW UN</t>
        </is>
      </c>
      <c r="D470" t="inlineStr">
        <is>
          <t>2804211</t>
        </is>
      </c>
      <c r="E470" t="inlineStr">
        <is>
          <t>US8243481061</t>
        </is>
      </c>
      <c r="F470" t="inlineStr">
        <is>
          <t>824348106</t>
        </is>
      </c>
      <c r="G470" s="1" t="n">
        <v>288.027571632</v>
      </c>
      <c r="H470" s="1" t="n">
        <v>325.35</v>
      </c>
      <c r="I470" s="2" t="n">
        <v>93709.77043047122</v>
      </c>
      <c r="J470" s="3" t="n">
        <v>0.0015935853718443</v>
      </c>
      <c r="K470" s="4" t="n">
        <v>58804361.59</v>
      </c>
      <c r="L470" s="5" t="n">
        <v>2525001</v>
      </c>
      <c r="M470" s="6" t="n">
        <v>23.28884685</v>
      </c>
      <c r="N470" s="7">
        <f>IF(ISNUMBER(_xll.BDP($C470, "DELTA_MID")),_xll.BDP($C470, "DELTA_MID")," ")</f>
        <v/>
      </c>
      <c r="O470" s="7">
        <f>IF(ISNUMBER(N470),_xll.BDP($C470, "OPT_UNDL_TICKER"),"")</f>
        <v/>
      </c>
      <c r="P470" s="8">
        <f>IF(ISNUMBER(N470),_xll.BDP($C470, "OPT_UNDL_PX")," ")</f>
        <v/>
      </c>
      <c r="Q470" s="7">
        <f>IF(ISNUMBER(N470),+G470*_xll.BDP($C470, "PX_POS_MULT_FACTOR")*P470/K470," ")</f>
        <v/>
      </c>
      <c r="R470" s="8">
        <f>IF(OR($A470="TUA",$A470="TYA"),"",IF(ISNUMBER(_xll.BDP($C470,"DUR_ADJ_OAS_MID")),_xll.BDP($C470,"DUR_ADJ_OAS_MID"),IF(ISNUMBER(_xll.BDP($E470&amp;" ISIN","DUR_ADJ_OAS_MID")),_xll.BDP($E470&amp;" ISIN","DUR_ADJ_OAS_MID")," ")))</f>
        <v/>
      </c>
      <c r="S470" s="7">
        <f>IF(ISNUMBER(N470),Q470*N470,IF(ISNUMBER(R470),J470*R470," "))</f>
        <v/>
      </c>
      <c r="AB470" s="8" t="inlineStr">
        <is>
          <t>UQUATUB02</t>
        </is>
      </c>
    </row>
    <row r="471">
      <c r="A471" t="inlineStr">
        <is>
          <t>CRDT</t>
        </is>
      </c>
      <c r="B471" t="inlineStr">
        <is>
          <t>J M Smucker Co/The</t>
        </is>
      </c>
      <c r="C471" t="inlineStr">
        <is>
          <t>SJM UN</t>
        </is>
      </c>
      <c r="D471" t="inlineStr">
        <is>
          <t>2951452</t>
        </is>
      </c>
      <c r="E471" t="inlineStr">
        <is>
          <t>US8326964058</t>
        </is>
      </c>
      <c r="F471" t="inlineStr">
        <is>
          <t>832696405</t>
        </is>
      </c>
      <c r="G471" s="1" t="n">
        <v>876.644722288</v>
      </c>
      <c r="H471" s="1" t="n">
        <v>99.22</v>
      </c>
      <c r="I471" s="2" t="n">
        <v>86980.68934541536</v>
      </c>
      <c r="J471" s="3" t="n">
        <v>0.0014791537055</v>
      </c>
      <c r="K471" s="4" t="n">
        <v>58804361.59</v>
      </c>
      <c r="L471" s="5" t="n">
        <v>2525001</v>
      </c>
      <c r="M471" s="6" t="n">
        <v>23.28884685</v>
      </c>
      <c r="N471" s="7">
        <f>IF(ISNUMBER(_xll.BDP($C471, "DELTA_MID")),_xll.BDP($C471, "DELTA_MID")," ")</f>
        <v/>
      </c>
      <c r="O471" s="7">
        <f>IF(ISNUMBER(N471),_xll.BDP($C471, "OPT_UNDL_TICKER"),"")</f>
        <v/>
      </c>
      <c r="P471" s="8">
        <f>IF(ISNUMBER(N471),_xll.BDP($C471, "OPT_UNDL_PX")," ")</f>
        <v/>
      </c>
      <c r="Q471" s="7">
        <f>IF(ISNUMBER(N471),+G471*_xll.BDP($C471, "PX_POS_MULT_FACTOR")*P471/K471," ")</f>
        <v/>
      </c>
      <c r="R471" s="8">
        <f>IF(OR($A471="TUA",$A471="TYA"),"",IF(ISNUMBER(_xll.BDP($C471,"DUR_ADJ_OAS_MID")),_xll.BDP($C471,"DUR_ADJ_OAS_MID"),IF(ISNUMBER(_xll.BDP($E471&amp;" ISIN","DUR_ADJ_OAS_MID")),_xll.BDP($E471&amp;" ISIN","DUR_ADJ_OAS_MID")," ")))</f>
        <v/>
      </c>
      <c r="S471" s="7">
        <f>IF(ISNUMBER(N471),Q471*N471,IF(ISNUMBER(R471),J471*R471," "))</f>
        <v/>
      </c>
      <c r="AB471" s="8" t="inlineStr">
        <is>
          <t>UQUATUB02</t>
        </is>
      </c>
    </row>
    <row r="472">
      <c r="A472" t="inlineStr">
        <is>
          <t>CRDT</t>
        </is>
      </c>
      <c r="B472" t="inlineStr">
        <is>
          <t>SS&amp;C Technologies Holdings Inc</t>
        </is>
      </c>
      <c r="C472" t="inlineStr">
        <is>
          <t>SSNC UW</t>
        </is>
      </c>
      <c r="D472" t="inlineStr">
        <is>
          <t>B58YSC6</t>
        </is>
      </c>
      <c r="E472" t="inlineStr">
        <is>
          <t>US78467J1007</t>
        </is>
      </c>
      <c r="F472" t="inlineStr">
        <is>
          <t>78467J100</t>
        </is>
      </c>
      <c r="G472" s="1" t="n">
        <v>1145.969545314</v>
      </c>
      <c r="H472" s="1" t="n">
        <v>89.02</v>
      </c>
      <c r="I472" s="2" t="n">
        <v>102014.2089238523</v>
      </c>
      <c r="J472" s="3" t="n">
        <v>0.0017348068436678</v>
      </c>
      <c r="K472" s="4" t="n">
        <v>58804361.59</v>
      </c>
      <c r="L472" s="5" t="n">
        <v>2525001</v>
      </c>
      <c r="M472" s="6" t="n">
        <v>23.28884685</v>
      </c>
      <c r="N472" s="7">
        <f>IF(ISNUMBER(_xll.BDP($C472, "DELTA_MID")),_xll.BDP($C472, "DELTA_MID")," ")</f>
        <v/>
      </c>
      <c r="O472" s="7">
        <f>IF(ISNUMBER(N472),_xll.BDP($C472, "OPT_UNDL_TICKER"),"")</f>
        <v/>
      </c>
      <c r="P472" s="8">
        <f>IF(ISNUMBER(N472),_xll.BDP($C472, "OPT_UNDL_PX")," ")</f>
        <v/>
      </c>
      <c r="Q472" s="7">
        <f>IF(ISNUMBER(N472),+G472*_xll.BDP($C472, "PX_POS_MULT_FACTOR")*P472/K472," ")</f>
        <v/>
      </c>
      <c r="R472" s="8">
        <f>IF(OR($A472="TUA",$A472="TYA"),"",IF(ISNUMBER(_xll.BDP($C472,"DUR_ADJ_OAS_MID")),_xll.BDP($C472,"DUR_ADJ_OAS_MID"),IF(ISNUMBER(_xll.BDP($E472&amp;" ISIN","DUR_ADJ_OAS_MID")),_xll.BDP($E472&amp;" ISIN","DUR_ADJ_OAS_MID")," ")))</f>
        <v/>
      </c>
      <c r="S472" s="7">
        <f>IF(ISNUMBER(N472),Q472*N472,IF(ISNUMBER(R472),J472*R472," "))</f>
        <v/>
      </c>
      <c r="AB472" s="8" t="inlineStr">
        <is>
          <t>UQUATUB02</t>
        </is>
      </c>
    </row>
    <row r="473">
      <c r="A473" t="inlineStr">
        <is>
          <t>CRDT</t>
        </is>
      </c>
      <c r="B473" t="inlineStr">
        <is>
          <t>STERIS PLC</t>
        </is>
      </c>
      <c r="C473" t="inlineStr">
        <is>
          <t>STE UN</t>
        </is>
      </c>
      <c r="D473" t="inlineStr">
        <is>
          <t>BFY8C75</t>
        </is>
      </c>
      <c r="E473" t="inlineStr">
        <is>
          <t>IE00BFY8C754</t>
        </is>
      </c>
      <c r="G473" s="1" t="n">
        <v>370.252672463</v>
      </c>
      <c r="H473" s="1" t="n">
        <v>255.68</v>
      </c>
      <c r="I473" s="2" t="n">
        <v>94666.20329533984</v>
      </c>
      <c r="J473" s="3" t="n">
        <v>0.0016098500304344</v>
      </c>
      <c r="K473" s="4" t="n">
        <v>58804361.59</v>
      </c>
      <c r="L473" s="5" t="n">
        <v>2525001</v>
      </c>
      <c r="M473" s="6" t="n">
        <v>23.28884685</v>
      </c>
      <c r="N473" s="7">
        <f>IF(ISNUMBER(_xll.BDP($C473, "DELTA_MID")),_xll.BDP($C473, "DELTA_MID")," ")</f>
        <v/>
      </c>
      <c r="O473" s="7">
        <f>IF(ISNUMBER(N473),_xll.BDP($C473, "OPT_UNDL_TICKER"),"")</f>
        <v/>
      </c>
      <c r="P473" s="8">
        <f>IF(ISNUMBER(N473),_xll.BDP($C473, "OPT_UNDL_PX")," ")</f>
        <v/>
      </c>
      <c r="Q473" s="7">
        <f>IF(ISNUMBER(N473),+G473*_xll.BDP($C473, "PX_POS_MULT_FACTOR")*P473/K473," ")</f>
        <v/>
      </c>
      <c r="R473" s="8">
        <f>IF(OR($A473="TUA",$A473="TYA"),"",IF(ISNUMBER(_xll.BDP($C473,"DUR_ADJ_OAS_MID")),_xll.BDP($C473,"DUR_ADJ_OAS_MID"),IF(ISNUMBER(_xll.BDP($E473&amp;" ISIN","DUR_ADJ_OAS_MID")),_xll.BDP($E473&amp;" ISIN","DUR_ADJ_OAS_MID")," ")))</f>
        <v/>
      </c>
      <c r="S473" s="7">
        <f>IF(ISNUMBER(N473),Q473*N473,IF(ISNUMBER(R473),J473*R473," "))</f>
        <v/>
      </c>
      <c r="AB473" s="8" t="inlineStr">
        <is>
          <t>UQUATUB02</t>
        </is>
      </c>
    </row>
    <row r="474">
      <c r="A474" t="inlineStr">
        <is>
          <t>CRDT</t>
        </is>
      </c>
      <c r="B474" t="inlineStr">
        <is>
          <t>Talen Energy Corp</t>
        </is>
      </c>
      <c r="C474" t="inlineStr">
        <is>
          <t>TLN UW</t>
        </is>
      </c>
      <c r="D474" t="inlineStr">
        <is>
          <t>BRRF114</t>
        </is>
      </c>
      <c r="E474" t="inlineStr">
        <is>
          <t>US87422Q1094</t>
        </is>
      </c>
      <c r="F474" t="inlineStr">
        <is>
          <t>87422Q109</t>
        </is>
      </c>
      <c r="G474" s="1" t="n">
        <v>265.091976869</v>
      </c>
      <c r="H474" s="1" t="n">
        <v>383.58</v>
      </c>
      <c r="I474" s="2" t="n">
        <v>101683.980487411</v>
      </c>
      <c r="J474" s="3" t="n">
        <v>0.0017291911303515</v>
      </c>
      <c r="K474" s="4" t="n">
        <v>58804361.59</v>
      </c>
      <c r="L474" s="5" t="n">
        <v>2525001</v>
      </c>
      <c r="M474" s="6" t="n">
        <v>23.28884685</v>
      </c>
      <c r="N474" s="7">
        <f>IF(ISNUMBER(_xll.BDP($C474, "DELTA_MID")),_xll.BDP($C474, "DELTA_MID")," ")</f>
        <v/>
      </c>
      <c r="O474" s="7">
        <f>IF(ISNUMBER(N474),_xll.BDP($C474, "OPT_UNDL_TICKER"),"")</f>
        <v/>
      </c>
      <c r="P474" s="8">
        <f>IF(ISNUMBER(N474),_xll.BDP($C474, "OPT_UNDL_PX")," ")</f>
        <v/>
      </c>
      <c r="Q474" s="7">
        <f>IF(ISNUMBER(N474),+G474*_xll.BDP($C474, "PX_POS_MULT_FACTOR")*P474/K474," ")</f>
        <v/>
      </c>
      <c r="R474" s="8">
        <f>IF(OR($A474="TUA",$A474="TYA"),"",IF(ISNUMBER(_xll.BDP($C474,"DUR_ADJ_OAS_MID")),_xll.BDP($C474,"DUR_ADJ_OAS_MID"),IF(ISNUMBER(_xll.BDP($E474&amp;" ISIN","DUR_ADJ_OAS_MID")),_xll.BDP($E474&amp;" ISIN","DUR_ADJ_OAS_MID")," ")))</f>
        <v/>
      </c>
      <c r="S474" s="7">
        <f>IF(ISNUMBER(N474),Q474*N474,IF(ISNUMBER(R474),J474*R474," "))</f>
        <v/>
      </c>
      <c r="AB474" s="8" t="inlineStr">
        <is>
          <t>UQUATUB02</t>
        </is>
      </c>
    </row>
    <row r="475">
      <c r="A475" t="inlineStr">
        <is>
          <t>CRDT</t>
        </is>
      </c>
      <c r="B475" t="inlineStr">
        <is>
          <t>TransUnion</t>
        </is>
      </c>
      <c r="C475" t="inlineStr">
        <is>
          <t>TRU UN</t>
        </is>
      </c>
      <c r="D475" t="inlineStr">
        <is>
          <t>BYMWL86</t>
        </is>
      </c>
      <c r="E475" t="inlineStr">
        <is>
          <t>US89400J1079</t>
        </is>
      </c>
      <c r="F475" t="inlineStr">
        <is>
          <t>89400J107</t>
        </is>
      </c>
      <c r="G475" s="1" t="n">
        <v>1179.741038712</v>
      </c>
      <c r="H475" s="1" t="n">
        <v>86.70999999999999</v>
      </c>
      <c r="I475" s="2" t="n">
        <v>102295.3454667175</v>
      </c>
      <c r="J475" s="3" t="n">
        <v>0.0017395877227602</v>
      </c>
      <c r="K475" s="4" t="n">
        <v>58804361.59</v>
      </c>
      <c r="L475" s="5" t="n">
        <v>2525001</v>
      </c>
      <c r="M475" s="6" t="n">
        <v>23.28884685</v>
      </c>
      <c r="N475" s="7">
        <f>IF(ISNUMBER(_xll.BDP($C475, "DELTA_MID")),_xll.BDP($C475, "DELTA_MID")," ")</f>
        <v/>
      </c>
      <c r="O475" s="7">
        <f>IF(ISNUMBER(N475),_xll.BDP($C475, "OPT_UNDL_TICKER"),"")</f>
        <v/>
      </c>
      <c r="P475" s="8">
        <f>IF(ISNUMBER(N475),_xll.BDP($C475, "OPT_UNDL_PX")," ")</f>
        <v/>
      </c>
      <c r="Q475" s="7">
        <f>IF(ISNUMBER(N475),+G475*_xll.BDP($C475, "PX_POS_MULT_FACTOR")*P475/K475," ")</f>
        <v/>
      </c>
      <c r="R475" s="8">
        <f>IF(OR($A475="TUA",$A475="TYA"),"",IF(ISNUMBER(_xll.BDP($C475,"DUR_ADJ_OAS_MID")),_xll.BDP($C475,"DUR_ADJ_OAS_MID"),IF(ISNUMBER(_xll.BDP($E475&amp;" ISIN","DUR_ADJ_OAS_MID")),_xll.BDP($E475&amp;" ISIN","DUR_ADJ_OAS_MID")," ")))</f>
        <v/>
      </c>
      <c r="S475" s="7">
        <f>IF(ISNUMBER(N475),Q475*N475,IF(ISNUMBER(R475),J475*R475," "))</f>
        <v/>
      </c>
      <c r="AB475" s="8" t="inlineStr">
        <is>
          <t>UQUATUB02</t>
        </is>
      </c>
    </row>
    <row r="476">
      <c r="A476" t="inlineStr">
        <is>
          <t>CRDT</t>
        </is>
      </c>
      <c r="B476" t="inlineStr">
        <is>
          <t>Tyler Technologies Inc</t>
        </is>
      </c>
      <c r="C476" t="inlineStr">
        <is>
          <t>TYL UN</t>
        </is>
      </c>
      <c r="D476" t="inlineStr">
        <is>
          <t>2909644</t>
        </is>
      </c>
      <c r="E476" t="inlineStr">
        <is>
          <t>US9022521051</t>
        </is>
      </c>
      <c r="F476" t="inlineStr">
        <is>
          <t>902252105</t>
        </is>
      </c>
      <c r="G476" s="1" t="n">
        <v>204.595409769</v>
      </c>
      <c r="H476" s="1" t="n">
        <v>461.32</v>
      </c>
      <c r="I476" s="2" t="n">
        <v>94383.95443463507</v>
      </c>
      <c r="J476" s="3" t="n">
        <v>0.0016050502357751</v>
      </c>
      <c r="K476" s="4" t="n">
        <v>58804361.59</v>
      </c>
      <c r="L476" s="5" t="n">
        <v>2525001</v>
      </c>
      <c r="M476" s="6" t="n">
        <v>23.28884685</v>
      </c>
      <c r="N476" s="7">
        <f>IF(ISNUMBER(_xll.BDP($C476, "DELTA_MID")),_xll.BDP($C476, "DELTA_MID")," ")</f>
        <v/>
      </c>
      <c r="O476" s="7">
        <f>IF(ISNUMBER(N476),_xll.BDP($C476, "OPT_UNDL_TICKER"),"")</f>
        <v/>
      </c>
      <c r="P476" s="8">
        <f>IF(ISNUMBER(N476),_xll.BDP($C476, "OPT_UNDL_PX")," ")</f>
        <v/>
      </c>
      <c r="Q476" s="7">
        <f>IF(ISNUMBER(N476),+G476*_xll.BDP($C476, "PX_POS_MULT_FACTOR")*P476/K476," ")</f>
        <v/>
      </c>
      <c r="R476" s="8">
        <f>IF(OR($A476="TUA",$A476="TYA"),"",IF(ISNUMBER(_xll.BDP($C476,"DUR_ADJ_OAS_MID")),_xll.BDP($C476,"DUR_ADJ_OAS_MID"),IF(ISNUMBER(_xll.BDP($E476&amp;" ISIN","DUR_ADJ_OAS_MID")),_xll.BDP($E476&amp;" ISIN","DUR_ADJ_OAS_MID")," ")))</f>
        <v/>
      </c>
      <c r="S476" s="7">
        <f>IF(ISNUMBER(N476),Q476*N476,IF(ISNUMBER(R476),J476*R476," "))</f>
        <v/>
      </c>
      <c r="AB476" s="8" t="inlineStr">
        <is>
          <t>UQUATUB02</t>
        </is>
      </c>
    </row>
    <row r="477">
      <c r="A477" t="inlineStr">
        <is>
          <t>CRDT</t>
        </is>
      </c>
      <c r="B477" t="inlineStr">
        <is>
          <t>Vontier Corp</t>
        </is>
      </c>
      <c r="C477" t="inlineStr">
        <is>
          <t>VNT UN</t>
        </is>
      </c>
      <c r="D477" t="inlineStr">
        <is>
          <t>BH4GV32</t>
        </is>
      </c>
      <c r="E477" t="inlineStr">
        <is>
          <t>US9288811014</t>
        </is>
      </c>
      <c r="F477" t="inlineStr">
        <is>
          <t>928881101</t>
        </is>
      </c>
      <c r="G477" s="1" t="n">
        <v>2665.097473581</v>
      </c>
      <c r="H477" s="1" t="n">
        <v>38.05</v>
      </c>
      <c r="I477" s="2" t="n">
        <v>101406.958869757</v>
      </c>
      <c r="J477" s="3" t="n">
        <v>0.0017244802277898</v>
      </c>
      <c r="K477" s="4" t="n">
        <v>58804361.59</v>
      </c>
      <c r="L477" s="5" t="n">
        <v>2525001</v>
      </c>
      <c r="M477" s="6" t="n">
        <v>23.28884685</v>
      </c>
      <c r="N477" s="7">
        <f>IF(ISNUMBER(_xll.BDP($C477, "DELTA_MID")),_xll.BDP($C477, "DELTA_MID")," ")</f>
        <v/>
      </c>
      <c r="O477" s="7">
        <f>IF(ISNUMBER(N477),_xll.BDP($C477, "OPT_UNDL_TICKER"),"")</f>
        <v/>
      </c>
      <c r="P477" s="8">
        <f>IF(ISNUMBER(N477),_xll.BDP($C477, "OPT_UNDL_PX")," ")</f>
        <v/>
      </c>
      <c r="Q477" s="7">
        <f>IF(ISNUMBER(N477),+G477*_xll.BDP($C477, "PX_POS_MULT_FACTOR")*P477/K477," ")</f>
        <v/>
      </c>
      <c r="R477" s="8">
        <f>IF(OR($A477="TUA",$A477="TYA"),"",IF(ISNUMBER(_xll.BDP($C477,"DUR_ADJ_OAS_MID")),_xll.BDP($C477,"DUR_ADJ_OAS_MID"),IF(ISNUMBER(_xll.BDP($E477&amp;" ISIN","DUR_ADJ_OAS_MID")),_xll.BDP($E477&amp;" ISIN","DUR_ADJ_OAS_MID")," ")))</f>
        <v/>
      </c>
      <c r="S477" s="7">
        <f>IF(ISNUMBER(N477),Q477*N477,IF(ISNUMBER(R477),J477*R477," "))</f>
        <v/>
      </c>
      <c r="AB477" s="8" t="inlineStr">
        <is>
          <t>UQUATUB02</t>
        </is>
      </c>
    </row>
    <row r="478">
      <c r="A478" t="inlineStr">
        <is>
          <t>CRDT</t>
        </is>
      </c>
      <c r="B478" t="inlineStr">
        <is>
          <t>Verisk Analytics Inc</t>
        </is>
      </c>
      <c r="C478" t="inlineStr">
        <is>
          <t>VRSK UW</t>
        </is>
      </c>
      <c r="D478" t="inlineStr">
        <is>
          <t>B4P9W92</t>
        </is>
      </c>
      <c r="E478" t="inlineStr">
        <is>
          <t>US92345Y1064</t>
        </is>
      </c>
      <c r="F478" t="inlineStr">
        <is>
          <t>92345Y106</t>
        </is>
      </c>
      <c r="G478" s="1" t="n">
        <v>443.277472974</v>
      </c>
      <c r="H478" s="1" t="n">
        <v>218.85</v>
      </c>
      <c r="I478" s="2" t="n">
        <v>97011.27496035989</v>
      </c>
      <c r="J478" s="3" t="n">
        <v>0.0016497292434998</v>
      </c>
      <c r="K478" s="4" t="n">
        <v>58804361.59</v>
      </c>
      <c r="L478" s="5" t="n">
        <v>2525001</v>
      </c>
      <c r="M478" s="6" t="n">
        <v>23.28884685</v>
      </c>
      <c r="N478" s="7">
        <f>IF(ISNUMBER(_xll.BDP($C478, "DELTA_MID")),_xll.BDP($C478, "DELTA_MID")," ")</f>
        <v/>
      </c>
      <c r="O478" s="7">
        <f>IF(ISNUMBER(N478),_xll.BDP($C478, "OPT_UNDL_TICKER"),"")</f>
        <v/>
      </c>
      <c r="P478" s="8">
        <f>IF(ISNUMBER(N478),_xll.BDP($C478, "OPT_UNDL_PX")," ")</f>
        <v/>
      </c>
      <c r="Q478" s="7">
        <f>IF(ISNUMBER(N478),+G478*_xll.BDP($C478, "PX_POS_MULT_FACTOR")*P478/K478," ")</f>
        <v/>
      </c>
      <c r="R478" s="8">
        <f>IF(OR($A478="TUA",$A478="TYA"),"",IF(ISNUMBER(_xll.BDP($C478,"DUR_ADJ_OAS_MID")),_xll.BDP($C478,"DUR_ADJ_OAS_MID"),IF(ISNUMBER(_xll.BDP($E478&amp;" ISIN","DUR_ADJ_OAS_MID")),_xll.BDP($E478&amp;" ISIN","DUR_ADJ_OAS_MID")," ")))</f>
        <v/>
      </c>
      <c r="S478" s="7">
        <f>IF(ISNUMBER(N478),Q478*N478,IF(ISNUMBER(R478),J478*R478," "))</f>
        <v/>
      </c>
      <c r="AB478" s="8" t="inlineStr">
        <is>
          <t>UQUATUB02</t>
        </is>
      </c>
    </row>
    <row r="479">
      <c r="A479" t="inlineStr">
        <is>
          <t>CRDT</t>
        </is>
      </c>
      <c r="B479" t="inlineStr">
        <is>
          <t>WEC Energy Group Inc</t>
        </is>
      </c>
      <c r="C479" t="inlineStr">
        <is>
          <t>WEC UN</t>
        </is>
      </c>
      <c r="D479" t="inlineStr">
        <is>
          <t>BYY8XK8</t>
        </is>
      </c>
      <c r="E479" t="inlineStr">
        <is>
          <t>US92939U1060</t>
        </is>
      </c>
      <c r="F479" t="inlineStr">
        <is>
          <t>92939U106</t>
        </is>
      </c>
      <c r="G479" s="1" t="n">
        <v>862.188023265</v>
      </c>
      <c r="H479" s="1" t="n">
        <v>105.55</v>
      </c>
      <c r="I479" s="2" t="n">
        <v>91003.94585562074</v>
      </c>
      <c r="J479" s="3" t="n">
        <v>0.0015475713602695</v>
      </c>
      <c r="K479" s="4" t="n">
        <v>58804361.59</v>
      </c>
      <c r="L479" s="5" t="n">
        <v>2525001</v>
      </c>
      <c r="M479" s="6" t="n">
        <v>23.28884685</v>
      </c>
      <c r="N479" s="7">
        <f>IF(ISNUMBER(_xll.BDP($C479, "DELTA_MID")),_xll.BDP($C479, "DELTA_MID")," ")</f>
        <v/>
      </c>
      <c r="O479" s="7">
        <f>IF(ISNUMBER(N479),_xll.BDP($C479, "OPT_UNDL_TICKER"),"")</f>
        <v/>
      </c>
      <c r="P479" s="8">
        <f>IF(ISNUMBER(N479),_xll.BDP($C479, "OPT_UNDL_PX")," ")</f>
        <v/>
      </c>
      <c r="Q479" s="7">
        <f>IF(ISNUMBER(N479),+G479*_xll.BDP($C479, "PX_POS_MULT_FACTOR")*P479/K479," ")</f>
        <v/>
      </c>
      <c r="R479" s="8">
        <f>IF(OR($A479="TUA",$A479="TYA"),"",IF(ISNUMBER(_xll.BDP($C479,"DUR_ADJ_OAS_MID")),_xll.BDP($C479,"DUR_ADJ_OAS_MID"),IF(ISNUMBER(_xll.BDP($E479&amp;" ISIN","DUR_ADJ_OAS_MID")),_xll.BDP($E479&amp;" ISIN","DUR_ADJ_OAS_MID")," ")))</f>
        <v/>
      </c>
      <c r="S479" s="7">
        <f>IF(ISNUMBER(N479),Q479*N479,IF(ISNUMBER(R479),J479*R479," "))</f>
        <v/>
      </c>
      <c r="AB479" s="8" t="inlineStr">
        <is>
          <t>UQUATUB02</t>
        </is>
      </c>
    </row>
    <row r="480">
      <c r="A480" t="inlineStr">
        <is>
          <t>CRDT</t>
        </is>
      </c>
      <c r="B480" t="inlineStr">
        <is>
          <t>Western Union Co/The</t>
        </is>
      </c>
      <c r="C480" t="inlineStr">
        <is>
          <t>WU UN</t>
        </is>
      </c>
      <c r="D480" t="inlineStr">
        <is>
          <t>B1F76F9</t>
        </is>
      </c>
      <c r="E480" t="inlineStr">
        <is>
          <t>US9598021098</t>
        </is>
      </c>
      <c r="F480" t="inlineStr">
        <is>
          <t>959802109</t>
        </is>
      </c>
      <c r="G480" s="1" t="n">
        <v>10835.447326591</v>
      </c>
      <c r="H480" s="1" t="n">
        <v>9.35</v>
      </c>
      <c r="I480" s="2" t="n">
        <v>101311.4325036258</v>
      </c>
      <c r="J480" s="3" t="n">
        <v>0.0017228557502247</v>
      </c>
      <c r="K480" s="4" t="n">
        <v>58804361.59</v>
      </c>
      <c r="L480" s="5" t="n">
        <v>2525001</v>
      </c>
      <c r="M480" s="6" t="n">
        <v>23.28884685</v>
      </c>
      <c r="N480" s="7">
        <f>IF(ISNUMBER(_xll.BDP($C480, "DELTA_MID")),_xll.BDP($C480, "DELTA_MID")," ")</f>
        <v/>
      </c>
      <c r="O480" s="7">
        <f>IF(ISNUMBER(N480),_xll.BDP($C480, "OPT_UNDL_TICKER"),"")</f>
        <v/>
      </c>
      <c r="P480" s="8">
        <f>IF(ISNUMBER(N480),_xll.BDP($C480, "OPT_UNDL_PX")," ")</f>
        <v/>
      </c>
      <c r="Q480" s="7">
        <f>IF(ISNUMBER(N480),+G480*_xll.BDP($C480, "PX_POS_MULT_FACTOR")*P480/K480," ")</f>
        <v/>
      </c>
      <c r="R480" s="8">
        <f>IF(OR($A480="TUA",$A480="TYA"),"",IF(ISNUMBER(_xll.BDP($C480,"DUR_ADJ_OAS_MID")),_xll.BDP($C480,"DUR_ADJ_OAS_MID"),IF(ISNUMBER(_xll.BDP($E480&amp;" ISIN","DUR_ADJ_OAS_MID")),_xll.BDP($E480&amp;" ISIN","DUR_ADJ_OAS_MID")," ")))</f>
        <v/>
      </c>
      <c r="S480" s="7">
        <f>IF(ISNUMBER(N480),Q480*N480,IF(ISNUMBER(R480),J480*R480," "))</f>
        <v/>
      </c>
      <c r="AB480" s="8" t="inlineStr">
        <is>
          <t>UQUATUB02</t>
        </is>
      </c>
    </row>
    <row r="481">
      <c r="A481" t="inlineStr">
        <is>
          <t>CRDT</t>
        </is>
      </c>
      <c r="B481" t="inlineStr">
        <is>
          <t>Weyerhaeuser Co</t>
        </is>
      </c>
      <c r="C481" t="inlineStr">
        <is>
          <t>WY UN</t>
        </is>
      </c>
      <c r="D481" t="inlineStr">
        <is>
          <t>2958936</t>
        </is>
      </c>
      <c r="E481" t="inlineStr">
        <is>
          <t>US9621661043</t>
        </is>
      </c>
      <c r="F481" t="inlineStr">
        <is>
          <t>962166104</t>
        </is>
      </c>
      <c r="G481" s="1" t="n">
        <v>4323.407116456</v>
      </c>
      <c r="H481" s="1" t="n">
        <v>23.76</v>
      </c>
      <c r="I481" s="2" t="n">
        <v>102724.1530869946</v>
      </c>
      <c r="J481" s="3" t="n">
        <v>0.0017468798284592</v>
      </c>
      <c r="K481" s="4" t="n">
        <v>58804361.59</v>
      </c>
      <c r="L481" s="5" t="n">
        <v>2525001</v>
      </c>
      <c r="M481" s="6" t="n">
        <v>23.28884685</v>
      </c>
      <c r="N481" s="7">
        <f>IF(ISNUMBER(_xll.BDP($C481, "DELTA_MID")),_xll.BDP($C481, "DELTA_MID")," ")</f>
        <v/>
      </c>
      <c r="O481" s="7">
        <f>IF(ISNUMBER(N481),_xll.BDP($C481, "OPT_UNDL_TICKER"),"")</f>
        <v/>
      </c>
      <c r="P481" s="8">
        <f>IF(ISNUMBER(N481),_xll.BDP($C481, "OPT_UNDL_PX")," ")</f>
        <v/>
      </c>
      <c r="Q481" s="7">
        <f>IF(ISNUMBER(N481),+G481*_xll.BDP($C481, "PX_POS_MULT_FACTOR")*P481/K481," ")</f>
        <v/>
      </c>
      <c r="R481" s="8">
        <f>IF(OR($A481="TUA",$A481="TYA"),"",IF(ISNUMBER(_xll.BDP($C481,"DUR_ADJ_OAS_MID")),_xll.BDP($C481,"DUR_ADJ_OAS_MID"),IF(ISNUMBER(_xll.BDP($E481&amp;" ISIN","DUR_ADJ_OAS_MID")),_xll.BDP($E481&amp;" ISIN","DUR_ADJ_OAS_MID")," ")))</f>
        <v/>
      </c>
      <c r="S481" s="7">
        <f>IF(ISNUMBER(N481),Q481*N481,IF(ISNUMBER(R481),J481*R481," "))</f>
        <v/>
      </c>
      <c r="AB481" s="8" t="inlineStr">
        <is>
          <t>UQUATUB02</t>
        </is>
      </c>
    </row>
    <row r="482">
      <c r="A482" t="inlineStr">
        <is>
          <t>CRDT</t>
        </is>
      </c>
      <c r="B482" t="inlineStr">
        <is>
          <t>Yum! Brands Inc</t>
        </is>
      </c>
      <c r="C482" t="inlineStr">
        <is>
          <t>YUM UN</t>
        </is>
      </c>
      <c r="D482" t="inlineStr">
        <is>
          <t>2098876</t>
        </is>
      </c>
      <c r="E482" t="inlineStr">
        <is>
          <t>US9884981013</t>
        </is>
      </c>
      <c r="F482" t="inlineStr">
        <is>
          <t>988498101</t>
        </is>
      </c>
      <c r="G482" s="1" t="n">
        <v>642.041369593</v>
      </c>
      <c r="H482" s="1" t="n">
        <v>154.32</v>
      </c>
      <c r="I482" s="2" t="n">
        <v>99079.82415559176</v>
      </c>
      <c r="J482" s="3" t="n">
        <v>0.0016849060422831</v>
      </c>
      <c r="K482" s="4" t="n">
        <v>58804361.59</v>
      </c>
      <c r="L482" s="5" t="n">
        <v>2525001</v>
      </c>
      <c r="M482" s="6" t="n">
        <v>23.28884685</v>
      </c>
      <c r="N482" s="7">
        <f>IF(ISNUMBER(_xll.BDP($C482, "DELTA_MID")),_xll.BDP($C482, "DELTA_MID")," ")</f>
        <v/>
      </c>
      <c r="O482" s="7">
        <f>IF(ISNUMBER(N482),_xll.BDP($C482, "OPT_UNDL_TICKER"),"")</f>
        <v/>
      </c>
      <c r="P482" s="8">
        <f>IF(ISNUMBER(N482),_xll.BDP($C482, "OPT_UNDL_PX")," ")</f>
        <v/>
      </c>
      <c r="Q482" s="7">
        <f>IF(ISNUMBER(N482),+G482*_xll.BDP($C482, "PX_POS_MULT_FACTOR")*P482/K482," ")</f>
        <v/>
      </c>
      <c r="R482" s="8">
        <f>IF(OR($A482="TUA",$A482="TYA"),"",IF(ISNUMBER(_xll.BDP($C482,"DUR_ADJ_OAS_MID")),_xll.BDP($C482,"DUR_ADJ_OAS_MID"),IF(ISNUMBER(_xll.BDP($E482&amp;" ISIN","DUR_ADJ_OAS_MID")),_xll.BDP($E482&amp;" ISIN","DUR_ADJ_OAS_MID")," ")))</f>
        <v/>
      </c>
      <c r="S482" s="7">
        <f>IF(ISNUMBER(N482),Q482*N482,IF(ISNUMBER(R482),J482*R482," "))</f>
        <v/>
      </c>
      <c r="AB482" s="8" t="inlineStr">
        <is>
          <t>UQUATUB02</t>
        </is>
      </c>
    </row>
    <row r="483">
      <c r="A483" t="inlineStr">
        <is>
          <t>CRDT</t>
        </is>
      </c>
      <c r="B483" t="inlineStr">
        <is>
          <t>Zoetis Inc</t>
        </is>
      </c>
      <c r="C483" t="inlineStr">
        <is>
          <t>ZTS UN</t>
        </is>
      </c>
      <c r="D483" t="inlineStr">
        <is>
          <t>B95WG16</t>
        </is>
      </c>
      <c r="E483" t="inlineStr">
        <is>
          <t>US98978V1035</t>
        </is>
      </c>
      <c r="F483" t="inlineStr">
        <is>
          <t>98978V103</t>
        </is>
      </c>
      <c r="G483" s="1" t="n">
        <v>791.8970016750001</v>
      </c>
      <c r="H483" s="1" t="n">
        <v>125.49</v>
      </c>
      <c r="I483" s="2" t="n">
        <v>99375.15474019577</v>
      </c>
      <c r="J483" s="3" t="n">
        <v>0.0016899282987385</v>
      </c>
      <c r="K483" s="4" t="n">
        <v>58804361.59</v>
      </c>
      <c r="L483" s="5" t="n">
        <v>2525001</v>
      </c>
      <c r="M483" s="6" t="n">
        <v>23.28884685</v>
      </c>
      <c r="N483" s="7">
        <f>IF(ISNUMBER(_xll.BDP($C483, "DELTA_MID")),_xll.BDP($C483, "DELTA_MID")," ")</f>
        <v/>
      </c>
      <c r="O483" s="7">
        <f>IF(ISNUMBER(N483),_xll.BDP($C483, "OPT_UNDL_TICKER"),"")</f>
        <v/>
      </c>
      <c r="P483" s="8">
        <f>IF(ISNUMBER(N483),_xll.BDP($C483, "OPT_UNDL_PX")," ")</f>
        <v/>
      </c>
      <c r="Q483" s="7">
        <f>IF(ISNUMBER(N483),+G483*_xll.BDP($C483, "PX_POS_MULT_FACTOR")*P483/K483," ")</f>
        <v/>
      </c>
      <c r="R483" s="8">
        <f>IF(OR($A483="TUA",$A483="TYA"),"",IF(ISNUMBER(_xll.BDP($C483,"DUR_ADJ_OAS_MID")),_xll.BDP($C483,"DUR_ADJ_OAS_MID"),IF(ISNUMBER(_xll.BDP($E483&amp;" ISIN","DUR_ADJ_OAS_MID")),_xll.BDP($E483&amp;" ISIN","DUR_ADJ_OAS_MID")," ")))</f>
        <v/>
      </c>
      <c r="S483" s="7">
        <f>IF(ISNUMBER(N483),Q483*N483,IF(ISNUMBER(R483),J483*R483," "))</f>
        <v/>
      </c>
      <c r="AB483" s="8" t="inlineStr">
        <is>
          <t>UQUATUB02</t>
        </is>
      </c>
    </row>
    <row r="484">
      <c r="A484" t="inlineStr">
        <is>
          <t>CRDT</t>
        </is>
      </c>
      <c r="B484" t="inlineStr">
        <is>
          <t>UQUATUB02            00001</t>
        </is>
      </c>
      <c r="C484" t="inlineStr">
        <is>
          <t>UQUATUB02 00001</t>
        </is>
      </c>
      <c r="F484" t="inlineStr">
        <is>
          <t>UQUATUB02 00001</t>
        </is>
      </c>
      <c r="G484" s="1" t="n">
        <v>-9851860</v>
      </c>
      <c r="H484" s="1" t="n">
        <v>100</v>
      </c>
      <c r="I484" s="2" t="n">
        <v>-9851860</v>
      </c>
      <c r="J484" s="3" t="n">
        <v>-0.16753621</v>
      </c>
      <c r="K484" s="4" t="n">
        <v>58804361.59</v>
      </c>
      <c r="L484" s="5" t="n">
        <v>2525001</v>
      </c>
      <c r="M484" s="6" t="n">
        <v>23.28884685</v>
      </c>
      <c r="N484" s="7">
        <f>IF(ISNUMBER(_xll.BDP($C484, "DELTA_MID")),_xll.BDP($C484, "DELTA_MID")," ")</f>
        <v/>
      </c>
      <c r="O484" s="7">
        <f>IF(ISNUMBER(N484),_xll.BDP($C484, "OPT_UNDL_TICKER"),"")</f>
        <v/>
      </c>
      <c r="P484" s="8">
        <f>IF(ISNUMBER(N484),_xll.BDP($C484, "OPT_UNDL_PX")," ")</f>
        <v/>
      </c>
      <c r="Q484" s="7">
        <f>IF(ISNUMBER(N484),+G484*_xll.BDP($C484, "PX_POS_MULT_FACTOR")*P484/K484," ")</f>
        <v/>
      </c>
      <c r="R484" s="8">
        <f>IF(OR($A484="TUA",$A484="TYA"),"",IF(ISNUMBER(_xll.BDP($C484,"DUR_ADJ_OAS_MID")),_xll.BDP($C484,"DUR_ADJ_OAS_MID"),IF(ISNUMBER(_xll.BDP($E484&amp;" ISIN","DUR_ADJ_OAS_MID")),_xll.BDP($E484&amp;" ISIN","DUR_ADJ_OAS_MID")," ")))</f>
        <v/>
      </c>
      <c r="S484" s="7">
        <f>IF(ISNUMBER(N484),Q484*N484,IF(ISNUMBER(R484),J484*R484," "))</f>
        <v/>
      </c>
      <c r="T484" t="inlineStr">
        <is>
          <t>UQUATUB02 00001</t>
        </is>
      </c>
      <c r="U484" t="inlineStr">
        <is>
          <t>Swap</t>
        </is>
      </c>
    </row>
    <row r="485">
      <c r="A485" t="inlineStr">
        <is>
          <t>CRDT</t>
        </is>
      </c>
      <c r="B485" t="inlineStr">
        <is>
          <t>ABCLN 2024-B F Mtge</t>
        </is>
      </c>
      <c r="C485" t="inlineStr">
        <is>
          <t>ABCLN 2024-B F Mtge</t>
        </is>
      </c>
      <c r="D485" t="inlineStr">
        <is>
          <t>BRK0HB8</t>
        </is>
      </c>
      <c r="E485" t="inlineStr">
        <is>
          <t>US02007G4G58</t>
        </is>
      </c>
      <c r="F485" t="inlineStr">
        <is>
          <t>02007G4G5</t>
        </is>
      </c>
      <c r="G485" s="1" t="n">
        <v>464806.8</v>
      </c>
      <c r="H485" s="1" t="n">
        <v>101.911981</v>
      </c>
      <c r="I485" s="2" t="n">
        <v>473693.82</v>
      </c>
      <c r="J485" s="3" t="n">
        <v>0.008055420000000001</v>
      </c>
      <c r="K485" s="4" t="n">
        <v>58804361.59</v>
      </c>
      <c r="L485" s="5" t="n">
        <v>2525001</v>
      </c>
      <c r="M485" s="6" t="n">
        <v>23.28884685</v>
      </c>
      <c r="N485" s="7">
        <f>IF(ISNUMBER(_xll.BDP($C485, "DELTA_MID")),_xll.BDP($C485, "DELTA_MID")," ")</f>
        <v/>
      </c>
      <c r="O485" s="7">
        <f>IF(ISNUMBER(N485),_xll.BDP($C485, "OPT_UNDL_TICKER"),"")</f>
        <v/>
      </c>
      <c r="P485" s="8">
        <f>IF(ISNUMBER(N485),_xll.BDP($C485, "OPT_UNDL_PX")," ")</f>
        <v/>
      </c>
      <c r="Q485" s="7">
        <f>IF(ISNUMBER(N485),+G485*_xll.BDP($C485, "PX_POS_MULT_FACTOR")*P485/K485," ")</f>
        <v/>
      </c>
      <c r="R485" s="8">
        <f>IF(OR($A485="TUA",$A485="TYA"),"",IF(ISNUMBER(_xll.BDP($C485,"DUR_ADJ_OAS_MID")),_xll.BDP($C485,"DUR_ADJ_OAS_MID"),IF(ISNUMBER(_xll.BDP($E485&amp;" ISIN","DUR_ADJ_OAS_MID")),_xll.BDP($E485&amp;" ISIN","DUR_ADJ_OAS_MID")," ")))</f>
        <v/>
      </c>
      <c r="S485" s="7">
        <f>IF(ISNUMBER(N485),Q485*N485,IF(ISNUMBER(R485),J485*R485," "))</f>
        <v/>
      </c>
      <c r="T485" t="inlineStr">
        <is>
          <t>02007G4G5</t>
        </is>
      </c>
      <c r="U485" t="inlineStr">
        <is>
          <t>Bond</t>
        </is>
      </c>
    </row>
    <row r="486">
      <c r="A486" t="inlineStr">
        <is>
          <t>CRDT</t>
        </is>
      </c>
      <c r="B486" t="inlineStr">
        <is>
          <t>AMSR 2024-SFR2 E1 Mtge</t>
        </is>
      </c>
      <c r="C486" t="inlineStr">
        <is>
          <t>AMSR 2024-SFR2 E1 Mtge</t>
        </is>
      </c>
      <c r="D486" t="inlineStr">
        <is>
          <t>9A9OQ4O</t>
        </is>
      </c>
      <c r="E486" t="inlineStr">
        <is>
          <t>US00179UAE82</t>
        </is>
      </c>
      <c r="F486" t="inlineStr">
        <is>
          <t>00179UAE8</t>
        </is>
      </c>
      <c r="G486" s="1" t="n">
        <v>1000000</v>
      </c>
      <c r="H486" s="1" t="n">
        <v>96.1205289</v>
      </c>
      <c r="I486" s="2" t="n">
        <v>961205.29</v>
      </c>
      <c r="J486" s="3" t="n">
        <v>0.01634582</v>
      </c>
      <c r="K486" s="4" t="n">
        <v>58804361.59</v>
      </c>
      <c r="L486" s="5" t="n">
        <v>2525001</v>
      </c>
      <c r="M486" s="6" t="n">
        <v>23.28884685</v>
      </c>
      <c r="N486" s="7">
        <f>IF(ISNUMBER(_xll.BDP($C486, "DELTA_MID")),_xll.BDP($C486, "DELTA_MID")," ")</f>
        <v/>
      </c>
      <c r="O486" s="7">
        <f>IF(ISNUMBER(N486),_xll.BDP($C486, "OPT_UNDL_TICKER"),"")</f>
        <v/>
      </c>
      <c r="P486" s="8">
        <f>IF(ISNUMBER(N486),_xll.BDP($C486, "OPT_UNDL_PX")," ")</f>
        <v/>
      </c>
      <c r="Q486" s="7">
        <f>IF(ISNUMBER(N486),+G486*_xll.BDP($C486, "PX_POS_MULT_FACTOR")*P486/K486," ")</f>
        <v/>
      </c>
      <c r="R486" s="8">
        <f>IF(OR($A486="TUA",$A486="TYA"),"",IF(ISNUMBER(_xll.BDP($C486,"DUR_ADJ_OAS_MID")),_xll.BDP($C486,"DUR_ADJ_OAS_MID"),IF(ISNUMBER(_xll.BDP($E486&amp;" ISIN","DUR_ADJ_OAS_MID")),_xll.BDP($E486&amp;" ISIN","DUR_ADJ_OAS_MID")," ")))</f>
        <v/>
      </c>
      <c r="S486" s="7">
        <f>IF(ISNUMBER(N486),Q486*N486,IF(ISNUMBER(R486),J486*R486," "))</f>
        <v/>
      </c>
      <c r="T486" t="inlineStr">
        <is>
          <t>00179UAE8</t>
        </is>
      </c>
      <c r="U486" t="inlineStr">
        <is>
          <t>Bond</t>
        </is>
      </c>
    </row>
    <row r="487">
      <c r="A487" t="inlineStr">
        <is>
          <t>CRDT</t>
        </is>
      </c>
      <c r="B487" t="inlineStr">
        <is>
          <t>APID 2023-43A FR Mtge</t>
        </is>
      </c>
      <c r="C487" t="inlineStr">
        <is>
          <t>APID 2023-43A FR Mtge</t>
        </is>
      </c>
      <c r="D487" t="inlineStr">
        <is>
          <t>9AABLSL</t>
        </is>
      </c>
      <c r="E487" t="inlineStr">
        <is>
          <t>US03770JAJ97</t>
        </is>
      </c>
      <c r="F487" t="inlineStr">
        <is>
          <t>03770JAJ9</t>
        </is>
      </c>
      <c r="G487" s="1" t="n">
        <v>1000000</v>
      </c>
      <c r="H487" s="1" t="n">
        <v>96.3861246</v>
      </c>
      <c r="I487" s="2" t="n">
        <v>963861.25</v>
      </c>
      <c r="J487" s="3" t="n">
        <v>0.01639098</v>
      </c>
      <c r="K487" s="4" t="n">
        <v>58804361.59</v>
      </c>
      <c r="L487" s="5" t="n">
        <v>2525001</v>
      </c>
      <c r="M487" s="6" t="n">
        <v>23.28884685</v>
      </c>
      <c r="N487" s="7">
        <f>IF(ISNUMBER(_xll.BDP($C487, "DELTA_MID")),_xll.BDP($C487, "DELTA_MID")," ")</f>
        <v/>
      </c>
      <c r="O487" s="7">
        <f>IF(ISNUMBER(N487),_xll.BDP($C487, "OPT_UNDL_TICKER"),"")</f>
        <v/>
      </c>
      <c r="P487" s="8">
        <f>IF(ISNUMBER(N487),_xll.BDP($C487, "OPT_UNDL_PX")," ")</f>
        <v/>
      </c>
      <c r="Q487" s="7">
        <f>IF(ISNUMBER(N487),+G487*_xll.BDP($C487, "PX_POS_MULT_FACTOR")*P487/K487," ")</f>
        <v/>
      </c>
      <c r="R487" s="8">
        <f>IF(OR($A487="TUA",$A487="TYA"),"",IF(ISNUMBER(_xll.BDP($C487,"DUR_ADJ_OAS_MID")),_xll.BDP($C487,"DUR_ADJ_OAS_MID"),IF(ISNUMBER(_xll.BDP($E487&amp;" ISIN","DUR_ADJ_OAS_MID")),_xll.BDP($E487&amp;" ISIN","DUR_ADJ_OAS_MID")," ")))</f>
        <v/>
      </c>
      <c r="S487" s="7">
        <f>IF(ISNUMBER(N487),Q487*N487,IF(ISNUMBER(R487),J487*R487," "))</f>
        <v/>
      </c>
      <c r="T487" t="inlineStr">
        <is>
          <t>03770JAJ9</t>
        </is>
      </c>
      <c r="U487" t="inlineStr">
        <is>
          <t>Bond</t>
        </is>
      </c>
    </row>
    <row r="488">
      <c r="A488" t="inlineStr">
        <is>
          <t>CRDT</t>
        </is>
      </c>
      <c r="B488" t="inlineStr">
        <is>
          <t>APID 2025-52A F Mtge</t>
        </is>
      </c>
      <c r="C488" t="inlineStr">
        <is>
          <t>APID 2025-52A F Mtge</t>
        </is>
      </c>
      <c r="D488" t="inlineStr">
        <is>
          <t>9AA03HP</t>
        </is>
      </c>
      <c r="E488" t="inlineStr">
        <is>
          <t>US03771QAC78</t>
        </is>
      </c>
      <c r="F488" t="inlineStr">
        <is>
          <t>03771QAC7</t>
        </is>
      </c>
      <c r="G488" s="1" t="n">
        <v>500000</v>
      </c>
      <c r="H488" s="1" t="n">
        <v>95.8218123</v>
      </c>
      <c r="I488" s="2" t="n">
        <v>479109.06</v>
      </c>
      <c r="J488" s="3" t="n">
        <v>0.00814751</v>
      </c>
      <c r="K488" s="4" t="n">
        <v>58804361.59</v>
      </c>
      <c r="L488" s="5" t="n">
        <v>2525001</v>
      </c>
      <c r="M488" s="6" t="n">
        <v>23.28884685</v>
      </c>
      <c r="N488" s="7">
        <f>IF(ISNUMBER(_xll.BDP($C488, "DELTA_MID")),_xll.BDP($C488, "DELTA_MID")," ")</f>
        <v/>
      </c>
      <c r="O488" s="7">
        <f>IF(ISNUMBER(N488),_xll.BDP($C488, "OPT_UNDL_TICKER"),"")</f>
        <v/>
      </c>
      <c r="P488" s="8">
        <f>IF(ISNUMBER(N488),_xll.BDP($C488, "OPT_UNDL_PX")," ")</f>
        <v/>
      </c>
      <c r="Q488" s="7">
        <f>IF(ISNUMBER(N488),+G488*_xll.BDP($C488, "PX_POS_MULT_FACTOR")*P488/K488," ")</f>
        <v/>
      </c>
      <c r="R488" s="8">
        <f>IF(OR($A488="TUA",$A488="TYA"),"",IF(ISNUMBER(_xll.BDP($C488,"DUR_ADJ_OAS_MID")),_xll.BDP($C488,"DUR_ADJ_OAS_MID"),IF(ISNUMBER(_xll.BDP($E488&amp;" ISIN","DUR_ADJ_OAS_MID")),_xll.BDP($E488&amp;" ISIN","DUR_ADJ_OAS_MID")," ")))</f>
        <v/>
      </c>
      <c r="S488" s="7">
        <f>IF(ISNUMBER(N488),Q488*N488,IF(ISNUMBER(R488),J488*R488," "))</f>
        <v/>
      </c>
      <c r="T488" t="inlineStr">
        <is>
          <t>03771QAC7</t>
        </is>
      </c>
      <c r="U488" t="inlineStr">
        <is>
          <t>Bond</t>
        </is>
      </c>
    </row>
    <row r="489">
      <c r="A489" t="inlineStr">
        <is>
          <t>CRDT</t>
        </is>
      </c>
      <c r="B489" t="inlineStr">
        <is>
          <t>AZUBBZ 7 1/4 06/15/26 Corp</t>
        </is>
      </c>
      <c r="C489" t="inlineStr">
        <is>
          <t>AZUBBZ 7 1/4 06/15/26 Corp</t>
        </is>
      </c>
      <c r="D489" t="inlineStr">
        <is>
          <t>BKP87J6</t>
        </is>
      </c>
      <c r="E489" t="inlineStr">
        <is>
          <t>USU0551UAB99</t>
        </is>
      </c>
      <c r="F489" t="inlineStr">
        <is>
          <t>U0551UAB9</t>
        </is>
      </c>
      <c r="G489" s="1" t="n">
        <v>4105000</v>
      </c>
      <c r="H489" s="1" t="n">
        <v>2</v>
      </c>
      <c r="I489" s="2" t="n">
        <v>82100</v>
      </c>
      <c r="J489" s="3" t="n">
        <v>0.00139615</v>
      </c>
      <c r="K489" s="4" t="n">
        <v>58804361.59</v>
      </c>
      <c r="L489" s="5" t="n">
        <v>2525001</v>
      </c>
      <c r="M489" s="6" t="n">
        <v>23.28884685</v>
      </c>
      <c r="N489" s="7">
        <f>IF(ISNUMBER(_xll.BDP($C489, "DELTA_MID")),_xll.BDP($C489, "DELTA_MID")," ")</f>
        <v/>
      </c>
      <c r="O489" s="7">
        <f>IF(ISNUMBER(N489),_xll.BDP($C489, "OPT_UNDL_TICKER"),"")</f>
        <v/>
      </c>
      <c r="P489" s="8">
        <f>IF(ISNUMBER(N489),_xll.BDP($C489, "OPT_UNDL_PX")," ")</f>
        <v/>
      </c>
      <c r="Q489" s="7">
        <f>IF(ISNUMBER(N489),+G489*_xll.BDP($C489, "PX_POS_MULT_FACTOR")*P489/K489," ")</f>
        <v/>
      </c>
      <c r="R489" s="8">
        <f>IF(OR($A489="TUA",$A489="TYA"),"",IF(ISNUMBER(_xll.BDP($C489,"DUR_ADJ_OAS_MID")),_xll.BDP($C489,"DUR_ADJ_OAS_MID"),IF(ISNUMBER(_xll.BDP($E489&amp;" ISIN","DUR_ADJ_OAS_MID")),_xll.BDP($E489&amp;" ISIN","DUR_ADJ_OAS_MID")," ")))</f>
        <v/>
      </c>
      <c r="S489" s="7">
        <f>IF(ISNUMBER(N489),Q489*N489,IF(ISNUMBER(R489),J489*R489," "))</f>
        <v/>
      </c>
      <c r="T489" t="inlineStr">
        <is>
          <t>U0551UAB9</t>
        </is>
      </c>
      <c r="U489" t="inlineStr">
        <is>
          <t>Bond</t>
        </is>
      </c>
    </row>
    <row r="490">
      <c r="A490" t="inlineStr">
        <is>
          <t>CRDT</t>
        </is>
      </c>
      <c r="B490" t="inlineStr">
        <is>
          <t>AZUBBZ 7.25 06/15/26 144A Corp</t>
        </is>
      </c>
      <c r="C490" t="inlineStr">
        <is>
          <t>AZUBBZ 7.25 06/15/26 144A Corp</t>
        </is>
      </c>
      <c r="D490" t="inlineStr">
        <is>
          <t>BMH7D97</t>
        </is>
      </c>
      <c r="E490" t="inlineStr">
        <is>
          <t>US05502FAC23</t>
        </is>
      </c>
      <c r="F490" t="inlineStr">
        <is>
          <t>05502FAC2</t>
        </is>
      </c>
      <c r="G490" s="1" t="n">
        <v>149000</v>
      </c>
      <c r="H490" s="1" t="n">
        <v>2</v>
      </c>
      <c r="I490" s="2" t="n">
        <v>2980</v>
      </c>
      <c r="J490" s="3" t="n">
        <v>5.068e-05</v>
      </c>
      <c r="K490" s="4" t="n">
        <v>58804361.59</v>
      </c>
      <c r="L490" s="5" t="n">
        <v>2525001</v>
      </c>
      <c r="M490" s="6" t="n">
        <v>23.28884685</v>
      </c>
      <c r="N490" s="7">
        <f>IF(ISNUMBER(_xll.BDP($C490, "DELTA_MID")),_xll.BDP($C490, "DELTA_MID")," ")</f>
        <v/>
      </c>
      <c r="O490" s="7">
        <f>IF(ISNUMBER(N490),_xll.BDP($C490, "OPT_UNDL_TICKER"),"")</f>
        <v/>
      </c>
      <c r="P490" s="8">
        <f>IF(ISNUMBER(N490),_xll.BDP($C490, "OPT_UNDL_PX")," ")</f>
        <v/>
      </c>
      <c r="Q490" s="7">
        <f>IF(ISNUMBER(N490),+G490*_xll.BDP($C490, "PX_POS_MULT_FACTOR")*P490/K490," ")</f>
        <v/>
      </c>
      <c r="R490" s="8">
        <f>IF(OR($A490="TUA",$A490="TYA"),"",IF(ISNUMBER(_xll.BDP($C490,"DUR_ADJ_OAS_MID")),_xll.BDP($C490,"DUR_ADJ_OAS_MID"),IF(ISNUMBER(_xll.BDP($E490&amp;" ISIN","DUR_ADJ_OAS_MID")),_xll.BDP($E490&amp;" ISIN","DUR_ADJ_OAS_MID")," ")))</f>
        <v/>
      </c>
      <c r="S490" s="7">
        <f>IF(ISNUMBER(N490),Q490*N490,IF(ISNUMBER(R490),J490*R490," "))</f>
        <v/>
      </c>
      <c r="T490" t="inlineStr">
        <is>
          <t>05502FAC2</t>
        </is>
      </c>
      <c r="U490" t="inlineStr">
        <is>
          <t>Bond</t>
        </is>
      </c>
    </row>
    <row r="491">
      <c r="A491" t="inlineStr">
        <is>
          <t>CRDT</t>
        </is>
      </c>
      <c r="B491" t="inlineStr">
        <is>
          <t>BBCMS 2025-C32 E Mtge</t>
        </is>
      </c>
      <c r="C491" t="inlineStr">
        <is>
          <t>BBCMS 2025-C32 E Mtge</t>
        </is>
      </c>
      <c r="D491" t="inlineStr">
        <is>
          <t>9A9XOW1</t>
        </is>
      </c>
      <c r="E491" t="inlineStr">
        <is>
          <t>US07337AAV89</t>
        </is>
      </c>
      <c r="F491" t="inlineStr">
        <is>
          <t>07337AAV8</t>
        </is>
      </c>
      <c r="G491" s="1" t="n">
        <v>1000000</v>
      </c>
      <c r="H491" s="1" t="n">
        <v>74.16736</v>
      </c>
      <c r="I491" s="2" t="n">
        <v>741673.6</v>
      </c>
      <c r="J491" s="3" t="n">
        <v>0.01261256</v>
      </c>
      <c r="K491" s="4" t="n">
        <v>58804361.59</v>
      </c>
      <c r="L491" s="5" t="n">
        <v>2525001</v>
      </c>
      <c r="M491" s="6" t="n">
        <v>23.28884685</v>
      </c>
      <c r="N491" s="7">
        <f>IF(ISNUMBER(_xll.BDP($C491, "DELTA_MID")),_xll.BDP($C491, "DELTA_MID")," ")</f>
        <v/>
      </c>
      <c r="O491" s="7">
        <f>IF(ISNUMBER(N491),_xll.BDP($C491, "OPT_UNDL_TICKER"),"")</f>
        <v/>
      </c>
      <c r="P491" s="8">
        <f>IF(ISNUMBER(N491),_xll.BDP($C491, "OPT_UNDL_PX")," ")</f>
        <v/>
      </c>
      <c r="Q491" s="7">
        <f>IF(ISNUMBER(N491),+G491*_xll.BDP($C491, "PX_POS_MULT_FACTOR")*P491/K491," ")</f>
        <v/>
      </c>
      <c r="R491" s="8">
        <f>IF(OR($A491="TUA",$A491="TYA"),"",IF(ISNUMBER(_xll.BDP($C491,"DUR_ADJ_OAS_MID")),_xll.BDP($C491,"DUR_ADJ_OAS_MID"),IF(ISNUMBER(_xll.BDP($E491&amp;" ISIN","DUR_ADJ_OAS_MID")),_xll.BDP($E491&amp;" ISIN","DUR_ADJ_OAS_MID")," ")))</f>
        <v/>
      </c>
      <c r="S491" s="7">
        <f>IF(ISNUMBER(N491),Q491*N491,IF(ISNUMBER(R491),J491*R491," "))</f>
        <v/>
      </c>
      <c r="T491" t="inlineStr">
        <is>
          <t>07337AAV8</t>
        </is>
      </c>
      <c r="U491" t="inlineStr">
        <is>
          <t>Bond</t>
        </is>
      </c>
    </row>
    <row r="492">
      <c r="A492" t="inlineStr">
        <is>
          <t>CRDT</t>
        </is>
      </c>
      <c r="B492" t="inlineStr">
        <is>
          <t>BMARK 2019-B9 E Mtge</t>
        </is>
      </c>
      <c r="C492" t="inlineStr">
        <is>
          <t>BMARK 2019-B9 E Mtge</t>
        </is>
      </c>
      <c r="D492" t="inlineStr">
        <is>
          <t>9A4VQKG</t>
        </is>
      </c>
      <c r="E492" t="inlineStr">
        <is>
          <t>US08160JBA43</t>
        </is>
      </c>
      <c r="F492" t="inlineStr">
        <is>
          <t>08160JBA4</t>
        </is>
      </c>
      <c r="G492" s="1" t="n">
        <v>1000000</v>
      </c>
      <c r="H492" s="1" t="n">
        <v>49.8944867</v>
      </c>
      <c r="I492" s="2" t="n">
        <v>498944.87</v>
      </c>
      <c r="J492" s="3" t="n">
        <v>0.00848483</v>
      </c>
      <c r="K492" s="4" t="n">
        <v>58804361.59</v>
      </c>
      <c r="L492" s="5" t="n">
        <v>2525001</v>
      </c>
      <c r="M492" s="6" t="n">
        <v>23.28884685</v>
      </c>
      <c r="N492" s="7">
        <f>IF(ISNUMBER(_xll.BDP($C492, "DELTA_MID")),_xll.BDP($C492, "DELTA_MID")," ")</f>
        <v/>
      </c>
      <c r="O492" s="7">
        <f>IF(ISNUMBER(N492),_xll.BDP($C492, "OPT_UNDL_TICKER"),"")</f>
        <v/>
      </c>
      <c r="P492" s="8">
        <f>IF(ISNUMBER(N492),_xll.BDP($C492, "OPT_UNDL_PX")," ")</f>
        <v/>
      </c>
      <c r="Q492" s="7">
        <f>IF(ISNUMBER(N492),+G492*_xll.BDP($C492, "PX_POS_MULT_FACTOR")*P492/K492," ")</f>
        <v/>
      </c>
      <c r="R492" s="8">
        <f>IF(OR($A492="TUA",$A492="TYA"),"",IF(ISNUMBER(_xll.BDP($C492,"DUR_ADJ_OAS_MID")),_xll.BDP($C492,"DUR_ADJ_OAS_MID"),IF(ISNUMBER(_xll.BDP($E492&amp;" ISIN","DUR_ADJ_OAS_MID")),_xll.BDP($E492&amp;" ISIN","DUR_ADJ_OAS_MID")," ")))</f>
        <v/>
      </c>
      <c r="S492" s="7">
        <f>IF(ISNUMBER(N492),Q492*N492,IF(ISNUMBER(R492),J492*R492," "))</f>
        <v/>
      </c>
      <c r="T492" t="inlineStr">
        <is>
          <t>08160JBA4</t>
        </is>
      </c>
      <c r="U492" t="inlineStr">
        <is>
          <t>Bond</t>
        </is>
      </c>
    </row>
    <row r="493">
      <c r="A493" t="inlineStr">
        <is>
          <t>CRDT</t>
        </is>
      </c>
      <c r="B493" t="inlineStr">
        <is>
          <t>BMARK 2021-B25 C Mtge</t>
        </is>
      </c>
      <c r="C493" t="inlineStr">
        <is>
          <t>BMARK 2021-B25 C Mtge</t>
        </is>
      </c>
      <c r="D493" t="inlineStr">
        <is>
          <t>BMDXS49</t>
        </is>
      </c>
      <c r="E493" t="inlineStr">
        <is>
          <t>US08163DAL10</t>
        </is>
      </c>
      <c r="F493" t="inlineStr">
        <is>
          <t>08163DAL1</t>
        </is>
      </c>
      <c r="G493" s="1" t="n">
        <v>591160</v>
      </c>
      <c r="H493" s="1" t="n">
        <v>74.9062883</v>
      </c>
      <c r="I493" s="2" t="n">
        <v>442816.01</v>
      </c>
      <c r="J493" s="3" t="n">
        <v>0.00753033</v>
      </c>
      <c r="K493" s="4" t="n">
        <v>58804361.59</v>
      </c>
      <c r="L493" s="5" t="n">
        <v>2525001</v>
      </c>
      <c r="M493" s="6" t="n">
        <v>23.28884685</v>
      </c>
      <c r="N493" s="7">
        <f>IF(ISNUMBER(_xll.BDP($C493, "DELTA_MID")),_xll.BDP($C493, "DELTA_MID")," ")</f>
        <v/>
      </c>
      <c r="O493" s="7">
        <f>IF(ISNUMBER(N493),_xll.BDP($C493, "OPT_UNDL_TICKER"),"")</f>
        <v/>
      </c>
      <c r="P493" s="8">
        <f>IF(ISNUMBER(N493),_xll.BDP($C493, "OPT_UNDL_PX")," ")</f>
        <v/>
      </c>
      <c r="Q493" s="7">
        <f>IF(ISNUMBER(N493),+G493*_xll.BDP($C493, "PX_POS_MULT_FACTOR")*P493/K493," ")</f>
        <v/>
      </c>
      <c r="R493" s="8">
        <f>IF(OR($A493="TUA",$A493="TYA"),"",IF(ISNUMBER(_xll.BDP($C493,"DUR_ADJ_OAS_MID")),_xll.BDP($C493,"DUR_ADJ_OAS_MID"),IF(ISNUMBER(_xll.BDP($E493&amp;" ISIN","DUR_ADJ_OAS_MID")),_xll.BDP($E493&amp;" ISIN","DUR_ADJ_OAS_MID")," ")))</f>
        <v/>
      </c>
      <c r="S493" s="7">
        <f>IF(ISNUMBER(N493),Q493*N493,IF(ISNUMBER(R493),J493*R493," "))</f>
        <v/>
      </c>
      <c r="T493" t="inlineStr">
        <is>
          <t>08163DAL1</t>
        </is>
      </c>
      <c r="U493" t="inlineStr">
        <is>
          <t>Bond</t>
        </is>
      </c>
    </row>
    <row r="494">
      <c r="A494" t="inlineStr">
        <is>
          <t>CRDT</t>
        </is>
      </c>
      <c r="B494" t="inlineStr">
        <is>
          <t>BWXT 0 11/01/30 Corp</t>
        </is>
      </c>
      <c r="C494" t="inlineStr">
        <is>
          <t>BWXT 0 11/01/30 Corp</t>
        </is>
      </c>
      <c r="D494" t="inlineStr">
        <is>
          <t>BPCM3Q5</t>
        </is>
      </c>
      <c r="E494" t="inlineStr">
        <is>
          <t>US05605HAD26</t>
        </is>
      </c>
      <c r="F494" t="inlineStr">
        <is>
          <t>05605HAD2</t>
        </is>
      </c>
      <c r="G494" s="1" t="n">
        <v>700000</v>
      </c>
      <c r="H494" s="1" t="n">
        <v>96.44631200000001</v>
      </c>
      <c r="I494" s="2" t="n">
        <v>675124.1800000001</v>
      </c>
      <c r="J494" s="3" t="n">
        <v>0.01148085</v>
      </c>
      <c r="K494" s="4" t="n">
        <v>58804361.59</v>
      </c>
      <c r="L494" s="5" t="n">
        <v>2525001</v>
      </c>
      <c r="M494" s="6" t="n">
        <v>23.28884685</v>
      </c>
      <c r="N494" s="7">
        <f>IF(ISNUMBER(_xll.BDP($C494, "DELTA_MID")),_xll.BDP($C494, "DELTA_MID")," ")</f>
        <v/>
      </c>
      <c r="O494" s="7">
        <f>IF(ISNUMBER(N494),_xll.BDP($C494, "OPT_UNDL_TICKER"),"")</f>
        <v/>
      </c>
      <c r="P494" s="8">
        <f>IF(ISNUMBER(N494),_xll.BDP($C494, "OPT_UNDL_PX")," ")</f>
        <v/>
      </c>
      <c r="Q494" s="7">
        <f>IF(ISNUMBER(N494),+G494*_xll.BDP($C494, "PX_POS_MULT_FACTOR")*P494/K494," ")</f>
        <v/>
      </c>
      <c r="R494" s="8">
        <f>IF(OR($A494="TUA",$A494="TYA"),"",IF(ISNUMBER(_xll.BDP($C494,"DUR_ADJ_OAS_MID")),_xll.BDP($C494,"DUR_ADJ_OAS_MID"),IF(ISNUMBER(_xll.BDP($E494&amp;" ISIN","DUR_ADJ_OAS_MID")),_xll.BDP($E494&amp;" ISIN","DUR_ADJ_OAS_MID")," ")))</f>
        <v/>
      </c>
      <c r="S494" s="7">
        <f>IF(ISNUMBER(N494),Q494*N494,IF(ISNUMBER(R494),J494*R494," "))</f>
        <v/>
      </c>
      <c r="T494" t="inlineStr">
        <is>
          <t>05605HAD2</t>
        </is>
      </c>
      <c r="U494" t="inlineStr">
        <is>
          <t>Bond</t>
        </is>
      </c>
    </row>
    <row r="495">
      <c r="A495" t="inlineStr">
        <is>
          <t>CRDT</t>
        </is>
      </c>
      <c r="B495" t="inlineStr">
        <is>
          <t>CACLN 2025-1 G Mtge</t>
        </is>
      </c>
      <c r="C495" t="inlineStr">
        <is>
          <t>CACLN 2025-1 G Mtge</t>
        </is>
      </c>
      <c r="D495" t="inlineStr">
        <is>
          <t>9AAE7KP</t>
        </is>
      </c>
      <c r="E495" t="inlineStr">
        <is>
          <t>US46591HCX61</t>
        </is>
      </c>
      <c r="F495" t="inlineStr">
        <is>
          <t>46591HCX6</t>
        </is>
      </c>
      <c r="G495" s="1" t="n">
        <v>686143.66</v>
      </c>
      <c r="H495" s="1" t="n">
        <v>102.8936878</v>
      </c>
      <c r="I495" s="2" t="n">
        <v>705998.52</v>
      </c>
      <c r="J495" s="3" t="n">
        <v>0.01200589</v>
      </c>
      <c r="K495" s="4" t="n">
        <v>58804361.59</v>
      </c>
      <c r="L495" s="5" t="n">
        <v>2525001</v>
      </c>
      <c r="M495" s="6" t="n">
        <v>23.28884685</v>
      </c>
      <c r="N495" s="7">
        <f>IF(ISNUMBER(_xll.BDP($C495, "DELTA_MID")),_xll.BDP($C495, "DELTA_MID")," ")</f>
        <v/>
      </c>
      <c r="O495" s="7">
        <f>IF(ISNUMBER(N495),_xll.BDP($C495, "OPT_UNDL_TICKER"),"")</f>
        <v/>
      </c>
      <c r="P495" s="8">
        <f>IF(ISNUMBER(N495),_xll.BDP($C495, "OPT_UNDL_PX")," ")</f>
        <v/>
      </c>
      <c r="Q495" s="7">
        <f>IF(ISNUMBER(N495),+G495*_xll.BDP($C495, "PX_POS_MULT_FACTOR")*P495/K495," ")</f>
        <v/>
      </c>
      <c r="R495" s="8">
        <f>IF(OR($A495="TUA",$A495="TYA"),"",IF(ISNUMBER(_xll.BDP($C495,"DUR_ADJ_OAS_MID")),_xll.BDP($C495,"DUR_ADJ_OAS_MID"),IF(ISNUMBER(_xll.BDP($E495&amp;" ISIN","DUR_ADJ_OAS_MID")),_xll.BDP($E495&amp;" ISIN","DUR_ADJ_OAS_MID")," ")))</f>
        <v/>
      </c>
      <c r="S495" s="7">
        <f>IF(ISNUMBER(N495),Q495*N495,IF(ISNUMBER(R495),J495*R495," "))</f>
        <v/>
      </c>
      <c r="T495" t="inlineStr">
        <is>
          <t>46591HCX6</t>
        </is>
      </c>
      <c r="U495" t="inlineStr">
        <is>
          <t>Bond</t>
        </is>
      </c>
    </row>
    <row r="496">
      <c r="A496" t="inlineStr">
        <is>
          <t>CRDT</t>
        </is>
      </c>
      <c r="B496" t="inlineStr">
        <is>
          <t>CEOAXA 7 1/4 12/31/2031 REGS Corp</t>
        </is>
      </c>
      <c r="C496" t="inlineStr">
        <is>
          <t>CEOAXA 7 1/4 12/31/2031 REGS Corp</t>
        </is>
      </c>
      <c r="D496" t="inlineStr">
        <is>
          <t>B8CM7R5</t>
        </is>
      </c>
      <c r="E496" t="inlineStr">
        <is>
          <t>USP23218AA19</t>
        </is>
      </c>
      <c r="F496" t="inlineStr">
        <is>
          <t>P23218AA1</t>
        </is>
      </c>
      <c r="G496" s="1" t="n">
        <v>575360.003</v>
      </c>
      <c r="H496" s="1" t="n">
        <v>100.25416567</v>
      </c>
      <c r="I496" s="2" t="n">
        <v>576822.37</v>
      </c>
      <c r="J496" s="3" t="n">
        <v>0.009809180000000001</v>
      </c>
      <c r="K496" s="4" t="n">
        <v>58804361.59</v>
      </c>
      <c r="L496" s="5" t="n">
        <v>2525001</v>
      </c>
      <c r="M496" s="6" t="n">
        <v>23.28884685</v>
      </c>
      <c r="N496" s="7">
        <f>IF(ISNUMBER(_xll.BDP($C496, "DELTA_MID")),_xll.BDP($C496, "DELTA_MID")," ")</f>
        <v/>
      </c>
      <c r="O496" s="7">
        <f>IF(ISNUMBER(N496),_xll.BDP($C496, "OPT_UNDL_TICKER"),"")</f>
        <v/>
      </c>
      <c r="P496" s="8">
        <f>IF(ISNUMBER(N496),_xll.BDP($C496, "OPT_UNDL_PX")," ")</f>
        <v/>
      </c>
      <c r="Q496" s="7">
        <f>IF(ISNUMBER(N496),+G496*_xll.BDP($C496, "PX_POS_MULT_FACTOR")*P496/K496," ")</f>
        <v/>
      </c>
      <c r="R496" s="8">
        <f>IF(OR($A496="TUA",$A496="TYA"),"",IF(ISNUMBER(_xll.BDP($C496,"DUR_ADJ_OAS_MID")),_xll.BDP($C496,"DUR_ADJ_OAS_MID"),IF(ISNUMBER(_xll.BDP($E496&amp;" ISIN","DUR_ADJ_OAS_MID")),_xll.BDP($E496&amp;" ISIN","DUR_ADJ_OAS_MID")," ")))</f>
        <v/>
      </c>
      <c r="S496" s="7">
        <f>IF(ISNUMBER(N496),Q496*N496,IF(ISNUMBER(R496),J496*R496," "))</f>
        <v/>
      </c>
      <c r="T496" t="inlineStr">
        <is>
          <t>P23218AA1</t>
        </is>
      </c>
      <c r="U496" t="inlineStr">
        <is>
          <t>Bond</t>
        </is>
      </c>
    </row>
    <row r="497">
      <c r="A497" t="inlineStr">
        <is>
          <t>CRDT</t>
        </is>
      </c>
      <c r="B497" t="inlineStr">
        <is>
          <t>CGMS 2021-8A ER Mtge</t>
        </is>
      </c>
      <c r="C497" t="inlineStr">
        <is>
          <t>CGMS 2021-8A ER Mtge</t>
        </is>
      </c>
      <c r="D497" t="inlineStr">
        <is>
          <t>9AALJRZ</t>
        </is>
      </c>
      <c r="E497" t="inlineStr">
        <is>
          <t>US143117AG42</t>
        </is>
      </c>
      <c r="F497" t="inlineStr">
        <is>
          <t>143117AG4</t>
        </is>
      </c>
      <c r="G497" s="1" t="n">
        <v>1000000</v>
      </c>
      <c r="H497" s="1" t="n">
        <v>102.682331</v>
      </c>
      <c r="I497" s="2" t="n">
        <v>1026823.31</v>
      </c>
      <c r="J497" s="3" t="n">
        <v>0.01746169</v>
      </c>
      <c r="K497" s="4" t="n">
        <v>58804361.59</v>
      </c>
      <c r="L497" s="5" t="n">
        <v>2525001</v>
      </c>
      <c r="M497" s="6" t="n">
        <v>23.28884685</v>
      </c>
      <c r="N497" s="7">
        <f>IF(ISNUMBER(_xll.BDP($C497, "DELTA_MID")),_xll.BDP($C497, "DELTA_MID")," ")</f>
        <v/>
      </c>
      <c r="O497" s="7">
        <f>IF(ISNUMBER(N497),_xll.BDP($C497, "OPT_UNDL_TICKER"),"")</f>
        <v/>
      </c>
      <c r="P497" s="8">
        <f>IF(ISNUMBER(N497),_xll.BDP($C497, "OPT_UNDL_PX")," ")</f>
        <v/>
      </c>
      <c r="Q497" s="7">
        <f>IF(ISNUMBER(N497),+G497*_xll.BDP($C497, "PX_POS_MULT_FACTOR")*P497/K497," ")</f>
        <v/>
      </c>
      <c r="R497" s="8">
        <f>IF(OR($A497="TUA",$A497="TYA"),"",IF(ISNUMBER(_xll.BDP($C497,"DUR_ADJ_OAS_MID")),_xll.BDP($C497,"DUR_ADJ_OAS_MID"),IF(ISNUMBER(_xll.BDP($E497&amp;" ISIN","DUR_ADJ_OAS_MID")),_xll.BDP($E497&amp;" ISIN","DUR_ADJ_OAS_MID")," ")))</f>
        <v/>
      </c>
      <c r="S497" s="7">
        <f>IF(ISNUMBER(N497),Q497*N497,IF(ISNUMBER(R497),J497*R497," "))</f>
        <v/>
      </c>
      <c r="T497" t="inlineStr">
        <is>
          <t>143117AG4</t>
        </is>
      </c>
      <c r="U497" t="inlineStr">
        <is>
          <t>Bond</t>
        </is>
      </c>
    </row>
    <row r="498">
      <c r="A498" t="inlineStr">
        <is>
          <t>CRDT</t>
        </is>
      </c>
      <c r="B498" t="inlineStr">
        <is>
          <t>DRSLF 2022-97A ER Mtge</t>
        </is>
      </c>
      <c r="C498" t="inlineStr">
        <is>
          <t>DRSLF 2022-97A ER Mtge</t>
        </is>
      </c>
      <c r="D498" t="inlineStr">
        <is>
          <t>9AAM0F9</t>
        </is>
      </c>
      <c r="E498" t="inlineStr">
        <is>
          <t>US26251RAE18</t>
        </is>
      </c>
      <c r="F498" t="inlineStr">
        <is>
          <t>26251RAE1</t>
        </is>
      </c>
      <c r="G498" s="1" t="n">
        <v>1000000</v>
      </c>
      <c r="H498" s="1" t="n">
        <v>101.2702429</v>
      </c>
      <c r="I498" s="2" t="n">
        <v>1012702.43</v>
      </c>
      <c r="J498" s="3" t="n">
        <v>0.01722155</v>
      </c>
      <c r="K498" s="4" t="n">
        <v>58804361.59</v>
      </c>
      <c r="L498" s="5" t="n">
        <v>2525001</v>
      </c>
      <c r="M498" s="6" t="n">
        <v>23.28884685</v>
      </c>
      <c r="N498" s="7">
        <f>IF(ISNUMBER(_xll.BDP($C498, "DELTA_MID")),_xll.BDP($C498, "DELTA_MID")," ")</f>
        <v/>
      </c>
      <c r="O498" s="7">
        <f>IF(ISNUMBER(N498),_xll.BDP($C498, "OPT_UNDL_TICKER"),"")</f>
        <v/>
      </c>
      <c r="P498" s="8">
        <f>IF(ISNUMBER(N498),_xll.BDP($C498, "OPT_UNDL_PX")," ")</f>
        <v/>
      </c>
      <c r="Q498" s="7">
        <f>IF(ISNUMBER(N498),+G498*_xll.BDP($C498, "PX_POS_MULT_FACTOR")*P498/K498," ")</f>
        <v/>
      </c>
      <c r="R498" s="8">
        <f>IF(OR($A498="TUA",$A498="TYA"),"",IF(ISNUMBER(_xll.BDP($C498,"DUR_ADJ_OAS_MID")),_xll.BDP($C498,"DUR_ADJ_OAS_MID"),IF(ISNUMBER(_xll.BDP($E498&amp;" ISIN","DUR_ADJ_OAS_MID")),_xll.BDP($E498&amp;" ISIN","DUR_ADJ_OAS_MID")," ")))</f>
        <v/>
      </c>
      <c r="S498" s="7">
        <f>IF(ISNUMBER(N498),Q498*N498,IF(ISNUMBER(R498),J498*R498," "))</f>
        <v/>
      </c>
      <c r="T498" t="inlineStr">
        <is>
          <t>26251RAE1</t>
        </is>
      </c>
      <c r="U498" t="inlineStr">
        <is>
          <t>Bond</t>
        </is>
      </c>
    </row>
    <row r="499">
      <c r="A499" t="inlineStr">
        <is>
          <t>CRDT</t>
        </is>
      </c>
      <c r="B499" t="inlineStr">
        <is>
          <t>ELM12 2021-5A FR Mtge</t>
        </is>
      </c>
      <c r="C499" t="inlineStr">
        <is>
          <t>ELM12 2021-5A FR Mtge</t>
        </is>
      </c>
      <c r="D499" t="inlineStr">
        <is>
          <t>9A9L63B</t>
        </is>
      </c>
      <c r="E499" t="inlineStr">
        <is>
          <t>US29003CAJ80</t>
        </is>
      </c>
      <c r="F499" t="inlineStr">
        <is>
          <t>29003CAJ8</t>
        </is>
      </c>
      <c r="G499" s="1" t="n">
        <v>1677000</v>
      </c>
      <c r="H499" s="1" t="n">
        <v>98.765804</v>
      </c>
      <c r="I499" s="2" t="n">
        <v>1656302.53</v>
      </c>
      <c r="J499" s="3" t="n">
        <v>0.02816632</v>
      </c>
      <c r="K499" s="4" t="n">
        <v>58804361.59</v>
      </c>
      <c r="L499" s="5" t="n">
        <v>2525001</v>
      </c>
      <c r="M499" s="6" t="n">
        <v>23.28884685</v>
      </c>
      <c r="N499" s="7">
        <f>IF(ISNUMBER(_xll.BDP($C499, "DELTA_MID")),_xll.BDP($C499, "DELTA_MID")," ")</f>
        <v/>
      </c>
      <c r="O499" s="7">
        <f>IF(ISNUMBER(N499),_xll.BDP($C499, "OPT_UNDL_TICKER"),"")</f>
        <v/>
      </c>
      <c r="P499" s="8">
        <f>IF(ISNUMBER(N499),_xll.BDP($C499, "OPT_UNDL_PX")," ")</f>
        <v/>
      </c>
      <c r="Q499" s="7">
        <f>IF(ISNUMBER(N499),+G499*_xll.BDP($C499, "PX_POS_MULT_FACTOR")*P499/K499," ")</f>
        <v/>
      </c>
      <c r="R499" s="8">
        <f>IF(OR($A499="TUA",$A499="TYA"),"",IF(ISNUMBER(_xll.BDP($C499,"DUR_ADJ_OAS_MID")),_xll.BDP($C499,"DUR_ADJ_OAS_MID"),IF(ISNUMBER(_xll.BDP($E499&amp;" ISIN","DUR_ADJ_OAS_MID")),_xll.BDP($E499&amp;" ISIN","DUR_ADJ_OAS_MID")," ")))</f>
        <v/>
      </c>
      <c r="S499" s="7">
        <f>IF(ISNUMBER(N499),Q499*N499,IF(ISNUMBER(R499),J499*R499," "))</f>
        <v/>
      </c>
      <c r="T499" t="inlineStr">
        <is>
          <t>29003CAJ8</t>
        </is>
      </c>
      <c r="U499" t="inlineStr">
        <is>
          <t>Bond</t>
        </is>
      </c>
    </row>
    <row r="500">
      <c r="A500" t="inlineStr">
        <is>
          <t>CRDT</t>
        </is>
      </c>
      <c r="B500" t="inlineStr">
        <is>
          <t>FBC V4.125 11/01/30 Corp</t>
        </is>
      </c>
      <c r="C500" t="inlineStr">
        <is>
          <t>FBC V4.125 11/01/30 Corp</t>
        </is>
      </c>
      <c r="D500" t="inlineStr">
        <is>
          <t>BM8YVD7</t>
        </is>
      </c>
      <c r="E500" t="inlineStr">
        <is>
          <t>US337930AD30</t>
        </is>
      </c>
      <c r="F500" t="inlineStr">
        <is>
          <t>337930AD3</t>
        </is>
      </c>
      <c r="G500" s="1" t="n">
        <v>1109000</v>
      </c>
      <c r="H500" s="1" t="n">
        <v>96.69331586</v>
      </c>
      <c r="I500" s="2" t="n">
        <v>1072328.87</v>
      </c>
      <c r="J500" s="3" t="n">
        <v>0.01823553</v>
      </c>
      <c r="K500" s="4" t="n">
        <v>58804361.59</v>
      </c>
      <c r="L500" s="5" t="n">
        <v>2525001</v>
      </c>
      <c r="M500" s="6" t="n">
        <v>23.28884685</v>
      </c>
      <c r="N500" s="7">
        <f>IF(ISNUMBER(_xll.BDP($C500, "DELTA_MID")),_xll.BDP($C500, "DELTA_MID")," ")</f>
        <v/>
      </c>
      <c r="O500" s="7">
        <f>IF(ISNUMBER(N500),_xll.BDP($C500, "OPT_UNDL_TICKER"),"")</f>
        <v/>
      </c>
      <c r="P500" s="8">
        <f>IF(ISNUMBER(N500),_xll.BDP($C500, "OPT_UNDL_PX")," ")</f>
        <v/>
      </c>
      <c r="Q500" s="7">
        <f>IF(ISNUMBER(N500),+G500*_xll.BDP($C500, "PX_POS_MULT_FACTOR")*P500/K500," ")</f>
        <v/>
      </c>
      <c r="R500" s="8">
        <f>IF(OR($A500="TUA",$A500="TYA"),"",IF(ISNUMBER(_xll.BDP($C500,"DUR_ADJ_OAS_MID")),_xll.BDP($C500,"DUR_ADJ_OAS_MID"),IF(ISNUMBER(_xll.BDP($E500&amp;" ISIN","DUR_ADJ_OAS_MID")),_xll.BDP($E500&amp;" ISIN","DUR_ADJ_OAS_MID")," ")))</f>
        <v/>
      </c>
      <c r="S500" s="7">
        <f>IF(ISNUMBER(N500),Q500*N500,IF(ISNUMBER(R500),J500*R500," "))</f>
        <v/>
      </c>
      <c r="T500" t="inlineStr">
        <is>
          <t>337930AD3</t>
        </is>
      </c>
      <c r="U500" t="inlineStr">
        <is>
          <t>Bond</t>
        </is>
      </c>
    </row>
    <row r="501">
      <c r="A501" t="inlineStr">
        <is>
          <t>CRDT</t>
        </is>
      </c>
      <c r="B501" t="inlineStr">
        <is>
          <t>FLL 8.25 02/15/28 144A Corp</t>
        </is>
      </c>
      <c r="C501" t="inlineStr">
        <is>
          <t>FLL 8.25 02/15/28 144A Corp</t>
        </is>
      </c>
      <c r="D501" t="inlineStr">
        <is>
          <t>BNKTVG0</t>
        </is>
      </c>
      <c r="E501" t="inlineStr">
        <is>
          <t>US359678AC31</t>
        </is>
      </c>
      <c r="F501" t="inlineStr">
        <is>
          <t>359678AC3</t>
        </is>
      </c>
      <c r="G501" s="1" t="n">
        <v>500000</v>
      </c>
      <c r="H501" s="1" t="n">
        <v>89.73125</v>
      </c>
      <c r="I501" s="2" t="n">
        <v>448656.25</v>
      </c>
      <c r="J501" s="3" t="n">
        <v>0.00762964</v>
      </c>
      <c r="K501" s="4" t="n">
        <v>58804361.59</v>
      </c>
      <c r="L501" s="5" t="n">
        <v>2525001</v>
      </c>
      <c r="M501" s="6" t="n">
        <v>23.28884685</v>
      </c>
      <c r="N501" s="7">
        <f>IF(ISNUMBER(_xll.BDP($C501, "DELTA_MID")),_xll.BDP($C501, "DELTA_MID")," ")</f>
        <v/>
      </c>
      <c r="O501" s="7">
        <f>IF(ISNUMBER(N501),_xll.BDP($C501, "OPT_UNDL_TICKER"),"")</f>
        <v/>
      </c>
      <c r="P501" s="8">
        <f>IF(ISNUMBER(N501),_xll.BDP($C501, "OPT_UNDL_PX")," ")</f>
        <v/>
      </c>
      <c r="Q501" s="7">
        <f>IF(ISNUMBER(N501),+G501*_xll.BDP($C501, "PX_POS_MULT_FACTOR")*P501/K501," ")</f>
        <v/>
      </c>
      <c r="R501" s="8">
        <f>IF(OR($A501="TUA",$A501="TYA"),"",IF(ISNUMBER(_xll.BDP($C501,"DUR_ADJ_OAS_MID")),_xll.BDP($C501,"DUR_ADJ_OAS_MID"),IF(ISNUMBER(_xll.BDP($E501&amp;" ISIN","DUR_ADJ_OAS_MID")),_xll.BDP($E501&amp;" ISIN","DUR_ADJ_OAS_MID")," ")))</f>
        <v/>
      </c>
      <c r="S501" s="7">
        <f>IF(ISNUMBER(N501),Q501*N501,IF(ISNUMBER(R501),J501*R501," "))</f>
        <v/>
      </c>
      <c r="T501" t="inlineStr">
        <is>
          <t>359678AC3</t>
        </is>
      </c>
      <c r="U501" t="inlineStr">
        <is>
          <t>Bond</t>
        </is>
      </c>
    </row>
    <row r="502">
      <c r="A502" t="inlineStr">
        <is>
          <t>CRDT</t>
        </is>
      </c>
      <c r="B502" t="inlineStr">
        <is>
          <t>FRCB 4.625 02/13/47 BKNT Corp</t>
        </is>
      </c>
      <c r="C502" t="inlineStr">
        <is>
          <t>FRCB 4.625 02/13/47 BKNT Corp</t>
        </is>
      </c>
      <c r="D502" t="inlineStr">
        <is>
          <t>BYNHPM2</t>
        </is>
      </c>
      <c r="E502" t="inlineStr">
        <is>
          <t>US33616CAC47</t>
        </is>
      </c>
      <c r="F502" t="inlineStr">
        <is>
          <t>33616CAC4</t>
        </is>
      </c>
      <c r="G502" s="1" t="n">
        <v>1500000</v>
      </c>
      <c r="H502" s="1" t="n">
        <v>0.26</v>
      </c>
      <c r="I502" s="2" t="n">
        <v>3900</v>
      </c>
      <c r="J502" s="3" t="n">
        <v>6.632e-05</v>
      </c>
      <c r="K502" s="4" t="n">
        <v>58804361.59</v>
      </c>
      <c r="L502" s="5" t="n">
        <v>2525001</v>
      </c>
      <c r="M502" s="6" t="n">
        <v>23.28884685</v>
      </c>
      <c r="N502" s="7">
        <f>IF(ISNUMBER(_xll.BDP($C502, "DELTA_MID")),_xll.BDP($C502, "DELTA_MID")," ")</f>
        <v/>
      </c>
      <c r="O502" s="7">
        <f>IF(ISNUMBER(N502),_xll.BDP($C502, "OPT_UNDL_TICKER"),"")</f>
        <v/>
      </c>
      <c r="P502" s="8">
        <f>IF(ISNUMBER(N502),_xll.BDP($C502, "OPT_UNDL_PX")," ")</f>
        <v/>
      </c>
      <c r="Q502" s="7">
        <f>IF(ISNUMBER(N502),+G502*_xll.BDP($C502, "PX_POS_MULT_FACTOR")*P502/K502," ")</f>
        <v/>
      </c>
      <c r="R502" s="8">
        <f>IF(OR($A502="TUA",$A502="TYA"),"",IF(ISNUMBER(_xll.BDP($C502,"DUR_ADJ_OAS_MID")),_xll.BDP($C502,"DUR_ADJ_OAS_MID"),IF(ISNUMBER(_xll.BDP($E502&amp;" ISIN","DUR_ADJ_OAS_MID")),_xll.BDP($E502&amp;" ISIN","DUR_ADJ_OAS_MID")," ")))</f>
        <v/>
      </c>
      <c r="S502" s="7">
        <f>IF(ISNUMBER(N502),Q502*N502,IF(ISNUMBER(R502),J502*R502," "))</f>
        <v/>
      </c>
      <c r="T502" t="inlineStr">
        <is>
          <t>33616CAC4</t>
        </is>
      </c>
      <c r="U502" t="inlineStr">
        <is>
          <t>Bond</t>
        </is>
      </c>
    </row>
    <row r="503">
      <c r="A503" t="inlineStr">
        <is>
          <t>CRDT</t>
        </is>
      </c>
      <c r="B503" t="inlineStr">
        <is>
          <t>GLM 2022-16A FRR Mtge</t>
        </is>
      </c>
      <c r="C503" t="inlineStr">
        <is>
          <t>GLM 2022-16A FRR Mtge</t>
        </is>
      </c>
      <c r="D503" t="inlineStr">
        <is>
          <t>9A9YLYM</t>
        </is>
      </c>
      <c r="E503" t="inlineStr">
        <is>
          <t>US38123JAC45</t>
        </is>
      </c>
      <c r="F503" t="inlineStr">
        <is>
          <t>38123JAC4</t>
        </is>
      </c>
      <c r="G503" s="1" t="n">
        <v>1000000</v>
      </c>
      <c r="H503" s="1" t="n">
        <v>93.8983278</v>
      </c>
      <c r="I503" s="2" t="n">
        <v>938983.28</v>
      </c>
      <c r="J503" s="3" t="n">
        <v>0.01596792</v>
      </c>
      <c r="K503" s="4" t="n">
        <v>58804361.59</v>
      </c>
      <c r="L503" s="5" t="n">
        <v>2525001</v>
      </c>
      <c r="M503" s="6" t="n">
        <v>23.28884685</v>
      </c>
      <c r="N503" s="7">
        <f>IF(ISNUMBER(_xll.BDP($C503, "DELTA_MID")),_xll.BDP($C503, "DELTA_MID")," ")</f>
        <v/>
      </c>
      <c r="O503" s="7">
        <f>IF(ISNUMBER(N503),_xll.BDP($C503, "OPT_UNDL_TICKER"),"")</f>
        <v/>
      </c>
      <c r="P503" s="8">
        <f>IF(ISNUMBER(N503),_xll.BDP($C503, "OPT_UNDL_PX")," ")</f>
        <v/>
      </c>
      <c r="Q503" s="7">
        <f>IF(ISNUMBER(N503),+G503*_xll.BDP($C503, "PX_POS_MULT_FACTOR")*P503/K503," ")</f>
        <v/>
      </c>
      <c r="R503" s="8">
        <f>IF(OR($A503="TUA",$A503="TYA"),"",IF(ISNUMBER(_xll.BDP($C503,"DUR_ADJ_OAS_MID")),_xll.BDP($C503,"DUR_ADJ_OAS_MID"),IF(ISNUMBER(_xll.BDP($E503&amp;" ISIN","DUR_ADJ_OAS_MID")),_xll.BDP($E503&amp;" ISIN","DUR_ADJ_OAS_MID")," ")))</f>
        <v/>
      </c>
      <c r="S503" s="7">
        <f>IF(ISNUMBER(N503),Q503*N503,IF(ISNUMBER(R503),J503*R503," "))</f>
        <v/>
      </c>
      <c r="T503" t="inlineStr">
        <is>
          <t>38123JAC4</t>
        </is>
      </c>
      <c r="U503" t="inlineStr">
        <is>
          <t>Bond</t>
        </is>
      </c>
    </row>
    <row r="504">
      <c r="A504" t="inlineStr">
        <is>
          <t>CRDT</t>
        </is>
      </c>
      <c r="B504" t="inlineStr">
        <is>
          <t>GOODG 2024-1A C Mtge</t>
        </is>
      </c>
      <c r="C504" t="inlineStr">
        <is>
          <t>GOODG 2024-1A C Mtge</t>
        </is>
      </c>
      <c r="D504" t="inlineStr">
        <is>
          <t>9A8Z2TP</t>
        </is>
      </c>
      <c r="E504" t="inlineStr">
        <is>
          <t>US38217YAC84</t>
        </is>
      </c>
      <c r="F504" t="inlineStr">
        <is>
          <t>38217YAC8</t>
        </is>
      </c>
      <c r="G504" s="1" t="n">
        <v>327396.49</v>
      </c>
      <c r="H504" s="1" t="n">
        <v>99.909696</v>
      </c>
      <c r="I504" s="2" t="n">
        <v>327100.84</v>
      </c>
      <c r="J504" s="3" t="n">
        <v>0.00556253</v>
      </c>
      <c r="K504" s="4" t="n">
        <v>58804361.59</v>
      </c>
      <c r="L504" s="5" t="n">
        <v>2525001</v>
      </c>
      <c r="M504" s="6" t="n">
        <v>23.28884685</v>
      </c>
      <c r="N504" s="7">
        <f>IF(ISNUMBER(_xll.BDP($C504, "DELTA_MID")),_xll.BDP($C504, "DELTA_MID")," ")</f>
        <v/>
      </c>
      <c r="O504" s="7">
        <f>IF(ISNUMBER(N504),_xll.BDP($C504, "OPT_UNDL_TICKER"),"")</f>
        <v/>
      </c>
      <c r="P504" s="8">
        <f>IF(ISNUMBER(N504),_xll.BDP($C504, "OPT_UNDL_PX")," ")</f>
        <v/>
      </c>
      <c r="Q504" s="7">
        <f>IF(ISNUMBER(N504),+G504*_xll.BDP($C504, "PX_POS_MULT_FACTOR")*P504/K504," ")</f>
        <v/>
      </c>
      <c r="R504" s="8">
        <f>IF(OR($A504="TUA",$A504="TYA"),"",IF(ISNUMBER(_xll.BDP($C504,"DUR_ADJ_OAS_MID")),_xll.BDP($C504,"DUR_ADJ_OAS_MID"),IF(ISNUMBER(_xll.BDP($E504&amp;" ISIN","DUR_ADJ_OAS_MID")),_xll.BDP($E504&amp;" ISIN","DUR_ADJ_OAS_MID")," ")))</f>
        <v/>
      </c>
      <c r="S504" s="7">
        <f>IF(ISNUMBER(N504),Q504*N504,IF(ISNUMBER(R504),J504*R504," "))</f>
        <v/>
      </c>
      <c r="T504" t="inlineStr">
        <is>
          <t>38217YAC8</t>
        </is>
      </c>
      <c r="U504" t="inlineStr">
        <is>
          <t>Bond</t>
        </is>
      </c>
    </row>
    <row r="505">
      <c r="A505" t="inlineStr">
        <is>
          <t>CRDT</t>
        </is>
      </c>
      <c r="B505" t="inlineStr">
        <is>
          <t>GRADE 2024-FIG5 E Mtge</t>
        </is>
      </c>
      <c r="C505" t="inlineStr">
        <is>
          <t>GRADE 2024-FIG5 E Mtge</t>
        </is>
      </c>
      <c r="D505" t="inlineStr">
        <is>
          <t>9A93JFN</t>
        </is>
      </c>
      <c r="E505" t="inlineStr">
        <is>
          <t>US79582MAE12</t>
        </is>
      </c>
      <c r="F505" t="inlineStr">
        <is>
          <t>79582MAE1</t>
        </is>
      </c>
      <c r="G505" s="1" t="n">
        <v>712548.71</v>
      </c>
      <c r="H505" s="1" t="n">
        <v>104.1806211</v>
      </c>
      <c r="I505" s="2" t="n">
        <v>742337.67</v>
      </c>
      <c r="J505" s="3" t="n">
        <v>0.01262385</v>
      </c>
      <c r="K505" s="4" t="n">
        <v>58804361.59</v>
      </c>
      <c r="L505" s="5" t="n">
        <v>2525001</v>
      </c>
      <c r="M505" s="6" t="n">
        <v>23.28884685</v>
      </c>
      <c r="N505" s="7">
        <f>IF(ISNUMBER(_xll.BDP($C505, "DELTA_MID")),_xll.BDP($C505, "DELTA_MID")," ")</f>
        <v/>
      </c>
      <c r="O505" s="7">
        <f>IF(ISNUMBER(N505),_xll.BDP($C505, "OPT_UNDL_TICKER"),"")</f>
        <v/>
      </c>
      <c r="P505" s="8">
        <f>IF(ISNUMBER(N505),_xll.BDP($C505, "OPT_UNDL_PX")," ")</f>
        <v/>
      </c>
      <c r="Q505" s="7">
        <f>IF(ISNUMBER(N505),+G505*_xll.BDP($C505, "PX_POS_MULT_FACTOR")*P505/K505," ")</f>
        <v/>
      </c>
      <c r="R505" s="8">
        <f>IF(OR($A505="TUA",$A505="TYA"),"",IF(ISNUMBER(_xll.BDP($C505,"DUR_ADJ_OAS_MID")),_xll.BDP($C505,"DUR_ADJ_OAS_MID"),IF(ISNUMBER(_xll.BDP($E505&amp;" ISIN","DUR_ADJ_OAS_MID")),_xll.BDP($E505&amp;" ISIN","DUR_ADJ_OAS_MID")," ")))</f>
        <v/>
      </c>
      <c r="S505" s="7">
        <f>IF(ISNUMBER(N505),Q505*N505,IF(ISNUMBER(R505),J505*R505," "))</f>
        <v/>
      </c>
      <c r="T505" t="inlineStr">
        <is>
          <t>79582MAE1</t>
        </is>
      </c>
      <c r="U505" t="inlineStr">
        <is>
          <t>Bond</t>
        </is>
      </c>
    </row>
    <row r="506">
      <c r="A506" t="inlineStr">
        <is>
          <t>CRDT</t>
        </is>
      </c>
      <c r="B506" t="inlineStr">
        <is>
          <t>GRLPK 2025-1A ERR Mtge</t>
        </is>
      </c>
      <c r="C506" t="inlineStr">
        <is>
          <t>GRLPK 2025-1A ERR Mtge</t>
        </is>
      </c>
      <c r="D506" t="inlineStr">
        <is>
          <t>9A9X2KC</t>
        </is>
      </c>
      <c r="E506" t="inlineStr">
        <is>
          <t>US39310AAN00</t>
        </is>
      </c>
      <c r="F506" t="inlineStr">
        <is>
          <t>39310AAN0</t>
        </is>
      </c>
      <c r="G506" s="1" t="n">
        <v>1000000</v>
      </c>
      <c r="H506" s="1" t="n">
        <v>100.8533212</v>
      </c>
      <c r="I506" s="2" t="n">
        <v>1008533.21</v>
      </c>
      <c r="J506" s="3" t="n">
        <v>0.01715065</v>
      </c>
      <c r="K506" s="4" t="n">
        <v>58804361.59</v>
      </c>
      <c r="L506" s="5" t="n">
        <v>2525001</v>
      </c>
      <c r="M506" s="6" t="n">
        <v>23.28884685</v>
      </c>
      <c r="N506" s="7">
        <f>IF(ISNUMBER(_xll.BDP($C506, "DELTA_MID")),_xll.BDP($C506, "DELTA_MID")," ")</f>
        <v/>
      </c>
      <c r="O506" s="7">
        <f>IF(ISNUMBER(N506),_xll.BDP($C506, "OPT_UNDL_TICKER"),"")</f>
        <v/>
      </c>
      <c r="P506" s="8">
        <f>IF(ISNUMBER(N506),_xll.BDP($C506, "OPT_UNDL_PX")," ")</f>
        <v/>
      </c>
      <c r="Q506" s="7">
        <f>IF(ISNUMBER(N506),+G506*_xll.BDP($C506, "PX_POS_MULT_FACTOR")*P506/K506," ")</f>
        <v/>
      </c>
      <c r="R506" s="8">
        <f>IF(OR($A506="TUA",$A506="TYA"),"",IF(ISNUMBER(_xll.BDP($C506,"DUR_ADJ_OAS_MID")),_xll.BDP($C506,"DUR_ADJ_OAS_MID"),IF(ISNUMBER(_xll.BDP($E506&amp;" ISIN","DUR_ADJ_OAS_MID")),_xll.BDP($E506&amp;" ISIN","DUR_ADJ_OAS_MID")," ")))</f>
        <v/>
      </c>
      <c r="S506" s="7">
        <f>IF(ISNUMBER(N506),Q506*N506,IF(ISNUMBER(R506),J506*R506," "))</f>
        <v/>
      </c>
      <c r="T506" t="inlineStr">
        <is>
          <t>39310AAN0</t>
        </is>
      </c>
      <c r="U506" t="inlineStr">
        <is>
          <t>Bond</t>
        </is>
      </c>
    </row>
    <row r="507">
      <c r="A507" t="inlineStr">
        <is>
          <t>CRDT</t>
        </is>
      </c>
      <c r="B507" t="inlineStr">
        <is>
          <t>HACLN 2024-2 E Mtge</t>
        </is>
      </c>
      <c r="C507" t="inlineStr">
        <is>
          <t>HACLN 2024-2 E Mtge</t>
        </is>
      </c>
      <c r="D507" t="inlineStr">
        <is>
          <t>BRK1454</t>
        </is>
      </c>
      <c r="E507" t="inlineStr">
        <is>
          <t>US44644NAL38</t>
        </is>
      </c>
      <c r="F507" t="inlineStr">
        <is>
          <t>44644NAL3</t>
        </is>
      </c>
      <c r="G507" s="1" t="n">
        <v>468083.73</v>
      </c>
      <c r="H507" s="1" t="n">
        <v>101.1509914</v>
      </c>
      <c r="I507" s="2" t="n">
        <v>473471.33</v>
      </c>
      <c r="J507" s="3" t="n">
        <v>0.008051640000000001</v>
      </c>
      <c r="K507" s="4" t="n">
        <v>58804361.59</v>
      </c>
      <c r="L507" s="5" t="n">
        <v>2525001</v>
      </c>
      <c r="M507" s="6" t="n">
        <v>23.28884685</v>
      </c>
      <c r="N507" s="7">
        <f>IF(ISNUMBER(_xll.BDP($C507, "DELTA_MID")),_xll.BDP($C507, "DELTA_MID")," ")</f>
        <v/>
      </c>
      <c r="O507" s="7">
        <f>IF(ISNUMBER(N507),_xll.BDP($C507, "OPT_UNDL_TICKER"),"")</f>
        <v/>
      </c>
      <c r="P507" s="8">
        <f>IF(ISNUMBER(N507),_xll.BDP($C507, "OPT_UNDL_PX")," ")</f>
        <v/>
      </c>
      <c r="Q507" s="7">
        <f>IF(ISNUMBER(N507),+G507*_xll.BDP($C507, "PX_POS_MULT_FACTOR")*P507/K507," ")</f>
        <v/>
      </c>
      <c r="R507" s="8">
        <f>IF(OR($A507="TUA",$A507="TYA"),"",IF(ISNUMBER(_xll.BDP($C507,"DUR_ADJ_OAS_MID")),_xll.BDP($C507,"DUR_ADJ_OAS_MID"),IF(ISNUMBER(_xll.BDP($E507&amp;" ISIN","DUR_ADJ_OAS_MID")),_xll.BDP($E507&amp;" ISIN","DUR_ADJ_OAS_MID")," ")))</f>
        <v/>
      </c>
      <c r="S507" s="7">
        <f>IF(ISNUMBER(N507),Q507*N507,IF(ISNUMBER(R507),J507*R507," "))</f>
        <v/>
      </c>
      <c r="T507" t="inlineStr">
        <is>
          <t>44644NAL3</t>
        </is>
      </c>
      <c r="U507" t="inlineStr">
        <is>
          <t>Bond</t>
        </is>
      </c>
    </row>
    <row r="508">
      <c r="A508" t="inlineStr">
        <is>
          <t>CRDT</t>
        </is>
      </c>
      <c r="B508" t="inlineStr">
        <is>
          <t>HACLN 2025-1 D Mtge</t>
        </is>
      </c>
      <c r="C508" t="inlineStr">
        <is>
          <t>HACLN 2025-1 D Mtge</t>
        </is>
      </c>
      <c r="D508" t="inlineStr">
        <is>
          <t>BV6KLP2</t>
        </is>
      </c>
      <c r="E508" t="inlineStr">
        <is>
          <t>US446438TA12</t>
        </is>
      </c>
      <c r="F508" t="inlineStr">
        <is>
          <t>446438TA1</t>
        </is>
      </c>
      <c r="G508" s="1" t="n">
        <v>363278.17</v>
      </c>
      <c r="H508" s="1" t="n">
        <v>100.8001892</v>
      </c>
      <c r="I508" s="2" t="n">
        <v>366185.08</v>
      </c>
      <c r="J508" s="3" t="n">
        <v>0.00622718</v>
      </c>
      <c r="K508" s="4" t="n">
        <v>58804361.59</v>
      </c>
      <c r="L508" s="5" t="n">
        <v>2525001</v>
      </c>
      <c r="M508" s="6" t="n">
        <v>23.28884685</v>
      </c>
      <c r="N508" s="7">
        <f>IF(ISNUMBER(_xll.BDP($C508, "DELTA_MID")),_xll.BDP($C508, "DELTA_MID")," ")</f>
        <v/>
      </c>
      <c r="O508" s="7">
        <f>IF(ISNUMBER(N508),_xll.BDP($C508, "OPT_UNDL_TICKER"),"")</f>
        <v/>
      </c>
      <c r="P508" s="8">
        <f>IF(ISNUMBER(N508),_xll.BDP($C508, "OPT_UNDL_PX")," ")</f>
        <v/>
      </c>
      <c r="Q508" s="7">
        <f>IF(ISNUMBER(N508),+G508*_xll.BDP($C508, "PX_POS_MULT_FACTOR")*P508/K508," ")</f>
        <v/>
      </c>
      <c r="R508" s="8">
        <f>IF(OR($A508="TUA",$A508="TYA"),"",IF(ISNUMBER(_xll.BDP($C508,"DUR_ADJ_OAS_MID")),_xll.BDP($C508,"DUR_ADJ_OAS_MID"),IF(ISNUMBER(_xll.BDP($E508&amp;" ISIN","DUR_ADJ_OAS_MID")),_xll.BDP($E508&amp;" ISIN","DUR_ADJ_OAS_MID")," ")))</f>
        <v/>
      </c>
      <c r="S508" s="7">
        <f>IF(ISNUMBER(N508),Q508*N508,IF(ISNUMBER(R508),J508*R508," "))</f>
        <v/>
      </c>
      <c r="T508" t="inlineStr">
        <is>
          <t>446438TA1</t>
        </is>
      </c>
      <c r="U508" t="inlineStr">
        <is>
          <t>Bond</t>
        </is>
      </c>
    </row>
    <row r="509">
      <c r="A509" t="inlineStr">
        <is>
          <t>CRDT</t>
        </is>
      </c>
      <c r="B509" t="inlineStr">
        <is>
          <t>HLM 2021-16A ER Mtge</t>
        </is>
      </c>
      <c r="C509" t="inlineStr">
        <is>
          <t>HLM 2021-16A ER Mtge</t>
        </is>
      </c>
      <c r="D509" t="inlineStr">
        <is>
          <t>9AAIVCF</t>
        </is>
      </c>
      <c r="E509" t="inlineStr">
        <is>
          <t>US40441AAE01</t>
        </is>
      </c>
      <c r="F509" t="inlineStr">
        <is>
          <t>40441AAE0</t>
        </is>
      </c>
      <c r="G509" s="1" t="n">
        <v>1000000</v>
      </c>
      <c r="H509" s="1" t="n">
        <v>100.4833178</v>
      </c>
      <c r="I509" s="2" t="n">
        <v>1004833.18</v>
      </c>
      <c r="J509" s="3" t="n">
        <v>0.01708773</v>
      </c>
      <c r="K509" s="4" t="n">
        <v>58804361.59</v>
      </c>
      <c r="L509" s="5" t="n">
        <v>2525001</v>
      </c>
      <c r="M509" s="6" t="n">
        <v>23.28884685</v>
      </c>
      <c r="N509" s="7">
        <f>IF(ISNUMBER(_xll.BDP($C509, "DELTA_MID")),_xll.BDP($C509, "DELTA_MID")," ")</f>
        <v/>
      </c>
      <c r="O509" s="7">
        <f>IF(ISNUMBER(N509),_xll.BDP($C509, "OPT_UNDL_TICKER"),"")</f>
        <v/>
      </c>
      <c r="P509" s="8">
        <f>IF(ISNUMBER(N509),_xll.BDP($C509, "OPT_UNDL_PX")," ")</f>
        <v/>
      </c>
      <c r="Q509" s="7">
        <f>IF(ISNUMBER(N509),+G509*_xll.BDP($C509, "PX_POS_MULT_FACTOR")*P509/K509," ")</f>
        <v/>
      </c>
      <c r="R509" s="8">
        <f>IF(OR($A509="TUA",$A509="TYA"),"",IF(ISNUMBER(_xll.BDP($C509,"DUR_ADJ_OAS_MID")),_xll.BDP($C509,"DUR_ADJ_OAS_MID"),IF(ISNUMBER(_xll.BDP($E509&amp;" ISIN","DUR_ADJ_OAS_MID")),_xll.BDP($E509&amp;" ISIN","DUR_ADJ_OAS_MID")," ")))</f>
        <v/>
      </c>
      <c r="S509" s="7">
        <f>IF(ISNUMBER(N509),Q509*N509,IF(ISNUMBER(R509),J509*R509," "))</f>
        <v/>
      </c>
      <c r="T509" t="inlineStr">
        <is>
          <t>40441AAE0</t>
        </is>
      </c>
      <c r="U509" t="inlineStr">
        <is>
          <t>Bond</t>
        </is>
      </c>
    </row>
    <row r="510">
      <c r="A510" t="inlineStr">
        <is>
          <t>CRDT</t>
        </is>
      </c>
      <c r="B510" t="inlineStr">
        <is>
          <t>IHSFR 2024-SFR1 F Mtge</t>
        </is>
      </c>
      <c r="C510" t="inlineStr">
        <is>
          <t>IHSFR 2024-SFR1 F Mtge</t>
        </is>
      </c>
      <c r="D510" t="inlineStr">
        <is>
          <t>9A9H5TN</t>
        </is>
      </c>
      <c r="E510" t="inlineStr">
        <is>
          <t>US46188DAL29</t>
        </is>
      </c>
      <c r="F510" t="inlineStr">
        <is>
          <t>46188DAL2</t>
        </is>
      </c>
      <c r="G510" s="1" t="n">
        <v>1000000</v>
      </c>
      <c r="H510" s="1" t="n">
        <v>95.01318999999999</v>
      </c>
      <c r="I510" s="2" t="n">
        <v>950131.9</v>
      </c>
      <c r="J510" s="3" t="n">
        <v>0.01615751</v>
      </c>
      <c r="K510" s="4" t="n">
        <v>58804361.59</v>
      </c>
      <c r="L510" s="5" t="n">
        <v>2525001</v>
      </c>
      <c r="M510" s="6" t="n">
        <v>23.28884685</v>
      </c>
      <c r="N510" s="7">
        <f>IF(ISNUMBER(_xll.BDP($C510, "DELTA_MID")),_xll.BDP($C510, "DELTA_MID")," ")</f>
        <v/>
      </c>
      <c r="O510" s="7">
        <f>IF(ISNUMBER(N510),_xll.BDP($C510, "OPT_UNDL_TICKER"),"")</f>
        <v/>
      </c>
      <c r="P510" s="8">
        <f>IF(ISNUMBER(N510),_xll.BDP($C510, "OPT_UNDL_PX")," ")</f>
        <v/>
      </c>
      <c r="Q510" s="7">
        <f>IF(ISNUMBER(N510),+G510*_xll.BDP($C510, "PX_POS_MULT_FACTOR")*P510/K510," ")</f>
        <v/>
      </c>
      <c r="R510" s="8">
        <f>IF(OR($A510="TUA",$A510="TYA"),"",IF(ISNUMBER(_xll.BDP($C510,"DUR_ADJ_OAS_MID")),_xll.BDP($C510,"DUR_ADJ_OAS_MID"),IF(ISNUMBER(_xll.BDP($E510&amp;" ISIN","DUR_ADJ_OAS_MID")),_xll.BDP($E510&amp;" ISIN","DUR_ADJ_OAS_MID")," ")))</f>
        <v/>
      </c>
      <c r="S510" s="7">
        <f>IF(ISNUMBER(N510),Q510*N510,IF(ISNUMBER(R510),J510*R510," "))</f>
        <v/>
      </c>
      <c r="T510" t="inlineStr">
        <is>
          <t>46188DAL2</t>
        </is>
      </c>
      <c r="U510" t="inlineStr">
        <is>
          <t>Bond</t>
        </is>
      </c>
    </row>
    <row r="511">
      <c r="A511" t="inlineStr">
        <is>
          <t>CRDT</t>
        </is>
      </c>
      <c r="B511" t="inlineStr">
        <is>
          <t>LEU 0 08/15/32 Corp</t>
        </is>
      </c>
      <c r="C511" t="inlineStr">
        <is>
          <t>LEU 0 08/15/32 Corp</t>
        </is>
      </c>
      <c r="D511" t="inlineStr">
        <is>
          <t>BW015S9</t>
        </is>
      </c>
      <c r="E511" t="inlineStr">
        <is>
          <t>US15643UAF12</t>
        </is>
      </c>
      <c r="F511" t="inlineStr">
        <is>
          <t>15643UAF1</t>
        </is>
      </c>
      <c r="G511" s="1" t="n">
        <v>500000</v>
      </c>
      <c r="H511" s="1" t="n">
        <v>135.676391</v>
      </c>
      <c r="I511" s="2" t="n">
        <v>678381.96</v>
      </c>
      <c r="J511" s="3" t="n">
        <v>0.01153625</v>
      </c>
      <c r="K511" s="4" t="n">
        <v>58804361.59</v>
      </c>
      <c r="L511" s="5" t="n">
        <v>2525001</v>
      </c>
      <c r="M511" s="6" t="n">
        <v>23.28884685</v>
      </c>
      <c r="N511" s="7">
        <f>IF(ISNUMBER(_xll.BDP($C511, "DELTA_MID")),_xll.BDP($C511, "DELTA_MID")," ")</f>
        <v/>
      </c>
      <c r="O511" s="7">
        <f>IF(ISNUMBER(N511),_xll.BDP($C511, "OPT_UNDL_TICKER"),"")</f>
        <v/>
      </c>
      <c r="P511" s="8">
        <f>IF(ISNUMBER(N511),_xll.BDP($C511, "OPT_UNDL_PX")," ")</f>
        <v/>
      </c>
      <c r="Q511" s="7">
        <f>IF(ISNUMBER(N511),+G511*_xll.BDP($C511, "PX_POS_MULT_FACTOR")*P511/K511," ")</f>
        <v/>
      </c>
      <c r="R511" s="8">
        <f>IF(OR($A511="TUA",$A511="TYA"),"",IF(ISNUMBER(_xll.BDP($C511,"DUR_ADJ_OAS_MID")),_xll.BDP($C511,"DUR_ADJ_OAS_MID"),IF(ISNUMBER(_xll.BDP($E511&amp;" ISIN","DUR_ADJ_OAS_MID")),_xll.BDP($E511&amp;" ISIN","DUR_ADJ_OAS_MID")," ")))</f>
        <v/>
      </c>
      <c r="S511" s="7">
        <f>IF(ISNUMBER(N511),Q511*N511,IF(ISNUMBER(R511),J511*R511," "))</f>
        <v/>
      </c>
      <c r="T511" t="inlineStr">
        <is>
          <t>15643UAF1</t>
        </is>
      </c>
      <c r="U511" t="inlineStr">
        <is>
          <t>Bond</t>
        </is>
      </c>
    </row>
    <row r="512">
      <c r="A512" t="inlineStr">
        <is>
          <t>CRDT</t>
        </is>
      </c>
      <c r="B512" t="inlineStr">
        <is>
          <t>LMRK 2025-1A C Mtge</t>
        </is>
      </c>
      <c r="C512" t="inlineStr">
        <is>
          <t>LMRK 2025-1A C Mtge</t>
        </is>
      </c>
      <c r="D512" t="inlineStr">
        <is>
          <t>9AAKIC1</t>
        </is>
      </c>
      <c r="E512" t="inlineStr">
        <is>
          <t>US50209AAK79</t>
        </is>
      </c>
      <c r="F512" t="inlineStr">
        <is>
          <t>50209AAK7</t>
        </is>
      </c>
      <c r="G512" s="1" t="n">
        <v>500000</v>
      </c>
      <c r="H512" s="1" t="n">
        <v>101.16134</v>
      </c>
      <c r="I512" s="2" t="n">
        <v>505806.7</v>
      </c>
      <c r="J512" s="3" t="n">
        <v>0.00860152</v>
      </c>
      <c r="K512" s="4" t="n">
        <v>58804361.59</v>
      </c>
      <c r="L512" s="5" t="n">
        <v>2525001</v>
      </c>
      <c r="M512" s="6" t="n">
        <v>23.28884685</v>
      </c>
      <c r="N512" s="7">
        <f>IF(ISNUMBER(_xll.BDP($C512, "DELTA_MID")),_xll.BDP($C512, "DELTA_MID")," ")</f>
        <v/>
      </c>
      <c r="O512" s="7">
        <f>IF(ISNUMBER(N512),_xll.BDP($C512, "OPT_UNDL_TICKER"),"")</f>
        <v/>
      </c>
      <c r="P512" s="8">
        <f>IF(ISNUMBER(N512),_xll.BDP($C512, "OPT_UNDL_PX")," ")</f>
        <v/>
      </c>
      <c r="Q512" s="7">
        <f>IF(ISNUMBER(N512),+G512*_xll.BDP($C512, "PX_POS_MULT_FACTOR")*P512/K512," ")</f>
        <v/>
      </c>
      <c r="R512" s="8">
        <f>IF(OR($A512="TUA",$A512="TYA"),"",IF(ISNUMBER(_xll.BDP($C512,"DUR_ADJ_OAS_MID")),_xll.BDP($C512,"DUR_ADJ_OAS_MID"),IF(ISNUMBER(_xll.BDP($E512&amp;" ISIN","DUR_ADJ_OAS_MID")),_xll.BDP($E512&amp;" ISIN","DUR_ADJ_OAS_MID")," ")))</f>
        <v/>
      </c>
      <c r="S512" s="7">
        <f>IF(ISNUMBER(N512),Q512*N512,IF(ISNUMBER(R512),J512*R512," "))</f>
        <v/>
      </c>
      <c r="T512" t="inlineStr">
        <is>
          <t>50209AAK7</t>
        </is>
      </c>
      <c r="U512" t="inlineStr">
        <is>
          <t>Bond</t>
        </is>
      </c>
    </row>
    <row r="513">
      <c r="A513" t="inlineStr">
        <is>
          <t>CRDT</t>
        </is>
      </c>
      <c r="B513" t="inlineStr">
        <is>
          <t>LOGM 5.5 05/01/28 144a Corp</t>
        </is>
      </c>
      <c r="C513" t="inlineStr">
        <is>
          <t>LOGM 5.5 05/01/28 144a Corp</t>
        </is>
      </c>
      <c r="D513" t="inlineStr">
        <is>
          <t>BRC0051</t>
        </is>
      </c>
      <c r="E513" t="inlineStr">
        <is>
          <t>US38349YAB11</t>
        </is>
      </c>
      <c r="F513" t="inlineStr">
        <is>
          <t>38349YAB1</t>
        </is>
      </c>
      <c r="G513" s="1" t="n">
        <v>223300</v>
      </c>
      <c r="H513" s="1" t="n">
        <v>39.22638889</v>
      </c>
      <c r="I513" s="2" t="n">
        <v>87592.53</v>
      </c>
      <c r="J513" s="3" t="n">
        <v>0.00148956</v>
      </c>
      <c r="K513" s="4" t="n">
        <v>58804361.59</v>
      </c>
      <c r="L513" s="5" t="n">
        <v>2525001</v>
      </c>
      <c r="M513" s="6" t="n">
        <v>23.28884685</v>
      </c>
      <c r="N513" s="7">
        <f>IF(ISNUMBER(_xll.BDP($C513, "DELTA_MID")),_xll.BDP($C513, "DELTA_MID")," ")</f>
        <v/>
      </c>
      <c r="O513" s="7">
        <f>IF(ISNUMBER(N513),_xll.BDP($C513, "OPT_UNDL_TICKER"),"")</f>
        <v/>
      </c>
      <c r="P513" s="8">
        <f>IF(ISNUMBER(N513),_xll.BDP($C513, "OPT_UNDL_PX")," ")</f>
        <v/>
      </c>
      <c r="Q513" s="7">
        <f>IF(ISNUMBER(N513),+G513*_xll.BDP($C513, "PX_POS_MULT_FACTOR")*P513/K513," ")</f>
        <v/>
      </c>
      <c r="R513" s="8">
        <f>IF(OR($A513="TUA",$A513="TYA"),"",IF(ISNUMBER(_xll.BDP($C513,"DUR_ADJ_OAS_MID")),_xll.BDP($C513,"DUR_ADJ_OAS_MID"),IF(ISNUMBER(_xll.BDP($E513&amp;" ISIN","DUR_ADJ_OAS_MID")),_xll.BDP($E513&amp;" ISIN","DUR_ADJ_OAS_MID")," ")))</f>
        <v/>
      </c>
      <c r="S513" s="7">
        <f>IF(ISNUMBER(N513),Q513*N513,IF(ISNUMBER(R513),J513*R513," "))</f>
        <v/>
      </c>
      <c r="T513" t="inlineStr">
        <is>
          <t>38349YAB1</t>
        </is>
      </c>
      <c r="U513" t="inlineStr">
        <is>
          <t>Bond</t>
        </is>
      </c>
    </row>
    <row r="514">
      <c r="A514" t="inlineStr">
        <is>
          <t>CRDT</t>
        </is>
      </c>
      <c r="B514" t="inlineStr">
        <is>
          <t>MAGN 7.25 11/15/31 144A Corp</t>
        </is>
      </c>
      <c r="C514" t="inlineStr">
        <is>
          <t>MAGN 7.25 11/15/31 144A Corp</t>
        </is>
      </c>
      <c r="D514" t="inlineStr">
        <is>
          <t>BT28LY5</t>
        </is>
      </c>
      <c r="E514" t="inlineStr">
        <is>
          <t>US55939AAA51</t>
        </is>
      </c>
      <c r="F514" t="inlineStr">
        <is>
          <t>55939AAA5</t>
        </is>
      </c>
      <c r="G514" s="1" t="n">
        <v>1000000</v>
      </c>
      <c r="H514" s="1" t="n">
        <v>99.15978333</v>
      </c>
      <c r="I514" s="2" t="n">
        <v>991597.83</v>
      </c>
      <c r="J514" s="3" t="n">
        <v>0.01686266</v>
      </c>
      <c r="K514" s="4" t="n">
        <v>58804361.59</v>
      </c>
      <c r="L514" s="5" t="n">
        <v>2525001</v>
      </c>
      <c r="M514" s="6" t="n">
        <v>23.28884685</v>
      </c>
      <c r="N514" s="7">
        <f>IF(ISNUMBER(_xll.BDP($C514, "DELTA_MID")),_xll.BDP($C514, "DELTA_MID")," ")</f>
        <v/>
      </c>
      <c r="O514" s="7">
        <f>IF(ISNUMBER(N514),_xll.BDP($C514, "OPT_UNDL_TICKER"),"")</f>
        <v/>
      </c>
      <c r="P514" s="8">
        <f>IF(ISNUMBER(N514),_xll.BDP($C514, "OPT_UNDL_PX")," ")</f>
        <v/>
      </c>
      <c r="Q514" s="7">
        <f>IF(ISNUMBER(N514),+G514*_xll.BDP($C514, "PX_POS_MULT_FACTOR")*P514/K514," ")</f>
        <v/>
      </c>
      <c r="R514" s="8">
        <f>IF(OR($A514="TUA",$A514="TYA"),"",IF(ISNUMBER(_xll.BDP($C514,"DUR_ADJ_OAS_MID")),_xll.BDP($C514,"DUR_ADJ_OAS_MID"),IF(ISNUMBER(_xll.BDP($E514&amp;" ISIN","DUR_ADJ_OAS_MID")),_xll.BDP($E514&amp;" ISIN","DUR_ADJ_OAS_MID")," ")))</f>
        <v/>
      </c>
      <c r="S514" s="7">
        <f>IF(ISNUMBER(N514),Q514*N514,IF(ISNUMBER(R514),J514*R514," "))</f>
        <v/>
      </c>
      <c r="T514" t="inlineStr">
        <is>
          <t>55939AAA5</t>
        </is>
      </c>
      <c r="U514" t="inlineStr">
        <is>
          <t>Bond</t>
        </is>
      </c>
    </row>
    <row r="515">
      <c r="A515" t="inlineStr">
        <is>
          <t>CRDT</t>
        </is>
      </c>
      <c r="B515" t="inlineStr">
        <is>
          <t>MAGNE 2025-50A F Mtge</t>
        </is>
      </c>
      <c r="C515" t="inlineStr">
        <is>
          <t>MAGNE 2025-50A F Mtge</t>
        </is>
      </c>
      <c r="D515" t="inlineStr">
        <is>
          <t>9AAEGPB</t>
        </is>
      </c>
      <c r="E515" t="inlineStr">
        <is>
          <t>US55956NAC11</t>
        </is>
      </c>
      <c r="F515" t="inlineStr">
        <is>
          <t>55956NAC1</t>
        </is>
      </c>
      <c r="G515" s="1" t="n">
        <v>250000</v>
      </c>
      <c r="H515" s="1" t="n">
        <v>100.9566939</v>
      </c>
      <c r="I515" s="2" t="n">
        <v>252391.74</v>
      </c>
      <c r="J515" s="3" t="n">
        <v>0.00429206</v>
      </c>
      <c r="K515" s="4" t="n">
        <v>58804361.59</v>
      </c>
      <c r="L515" s="5" t="n">
        <v>2525001</v>
      </c>
      <c r="M515" s="6" t="n">
        <v>23.28884685</v>
      </c>
      <c r="N515" s="7">
        <f>IF(ISNUMBER(_xll.BDP($C515, "DELTA_MID")),_xll.BDP($C515, "DELTA_MID")," ")</f>
        <v/>
      </c>
      <c r="O515" s="7">
        <f>IF(ISNUMBER(N515),_xll.BDP($C515, "OPT_UNDL_TICKER"),"")</f>
        <v/>
      </c>
      <c r="P515" s="8">
        <f>IF(ISNUMBER(N515),_xll.BDP($C515, "OPT_UNDL_PX")," ")</f>
        <v/>
      </c>
      <c r="Q515" s="7">
        <f>IF(ISNUMBER(N515),+G515*_xll.BDP($C515, "PX_POS_MULT_FACTOR")*P515/K515," ")</f>
        <v/>
      </c>
      <c r="R515" s="8">
        <f>IF(OR($A515="TUA",$A515="TYA"),"",IF(ISNUMBER(_xll.BDP($C515,"DUR_ADJ_OAS_MID")),_xll.BDP($C515,"DUR_ADJ_OAS_MID"),IF(ISNUMBER(_xll.BDP($E515&amp;" ISIN","DUR_ADJ_OAS_MID")),_xll.BDP($E515&amp;" ISIN","DUR_ADJ_OAS_MID")," ")))</f>
        <v/>
      </c>
      <c r="S515" s="7">
        <f>IF(ISNUMBER(N515),Q515*N515,IF(ISNUMBER(R515),J515*R515," "))</f>
        <v/>
      </c>
      <c r="T515" t="inlineStr">
        <is>
          <t>55956NAC1</t>
        </is>
      </c>
      <c r="U515" t="inlineStr">
        <is>
          <t>Bond</t>
        </is>
      </c>
    </row>
    <row r="516">
      <c r="A516" t="inlineStr">
        <is>
          <t>CRDT</t>
        </is>
      </c>
      <c r="B516" t="inlineStr">
        <is>
          <t>MBONO 5.5 03/04/27 M Govt</t>
        </is>
      </c>
      <c r="C516" t="inlineStr">
        <is>
          <t>MBONO 5.5 03/04/27 M Govt</t>
        </is>
      </c>
      <c r="D516" t="inlineStr">
        <is>
          <t>BP6QMB1</t>
        </is>
      </c>
      <c r="E516" t="inlineStr">
        <is>
          <t>MX0MGO0001C8</t>
        </is>
      </c>
      <c r="F516" t="inlineStr">
        <is>
          <t>BR4592233</t>
        </is>
      </c>
      <c r="G516" s="1" t="n">
        <v>14000000</v>
      </c>
      <c r="H516" s="1" t="n">
        <v>99.48003133</v>
      </c>
      <c r="I516" s="2" t="n">
        <v>776234.83</v>
      </c>
      <c r="J516" s="3" t="n">
        <v>0.01320029</v>
      </c>
      <c r="K516" s="4" t="n">
        <v>58804361.59</v>
      </c>
      <c r="L516" s="5" t="n">
        <v>2525001</v>
      </c>
      <c r="M516" s="6" t="n">
        <v>23.28884685</v>
      </c>
      <c r="N516" s="7">
        <f>IF(ISNUMBER(_xll.BDP($C516, "DELTA_MID")),_xll.BDP($C516, "DELTA_MID")," ")</f>
        <v/>
      </c>
      <c r="O516" s="7">
        <f>IF(ISNUMBER(N516),_xll.BDP($C516, "OPT_UNDL_TICKER"),"")</f>
        <v/>
      </c>
      <c r="P516" s="8">
        <f>IF(ISNUMBER(N516),_xll.BDP($C516, "OPT_UNDL_PX")," ")</f>
        <v/>
      </c>
      <c r="Q516" s="7">
        <f>IF(ISNUMBER(N516),+G516*_xll.BDP($C516, "PX_POS_MULT_FACTOR")*P516/K516," ")</f>
        <v/>
      </c>
      <c r="R516" s="8">
        <f>IF(OR($A516="TUA",$A516="TYA"),"",IF(ISNUMBER(_xll.BDP($C516,"DUR_ADJ_OAS_MID")),_xll.BDP($C516,"DUR_ADJ_OAS_MID"),IF(ISNUMBER(_xll.BDP($E516&amp;" ISIN","DUR_ADJ_OAS_MID")),_xll.BDP($E516&amp;" ISIN","DUR_ADJ_OAS_MID")," ")))</f>
        <v/>
      </c>
      <c r="S516" s="7">
        <f>IF(ISNUMBER(N516),Q516*N516,IF(ISNUMBER(R516),J516*R516," "))</f>
        <v/>
      </c>
      <c r="T516" t="inlineStr">
        <is>
          <t>BR4592233</t>
        </is>
      </c>
      <c r="U516" t="inlineStr">
        <is>
          <t>Bond</t>
        </is>
      </c>
    </row>
    <row r="517">
      <c r="A517" t="inlineStr">
        <is>
          <t>CRDT</t>
        </is>
      </c>
      <c r="B517" t="inlineStr">
        <is>
          <t>MCAS 2025-01 B1 Mtge</t>
        </is>
      </c>
      <c r="C517" t="inlineStr">
        <is>
          <t>MCAS 2025-01 B1 Mtge</t>
        </is>
      </c>
      <c r="D517" t="inlineStr">
        <is>
          <t>9AAAXFI</t>
        </is>
      </c>
      <c r="E517" t="inlineStr">
        <is>
          <t>US62549CAC55</t>
        </is>
      </c>
      <c r="F517" t="inlineStr">
        <is>
          <t>62549CAC5</t>
        </is>
      </c>
      <c r="G517" s="1" t="n">
        <v>1300000</v>
      </c>
      <c r="H517" s="1" t="n">
        <v>105.004285</v>
      </c>
      <c r="I517" s="2" t="n">
        <v>1365055.71</v>
      </c>
      <c r="J517" s="3" t="n">
        <v>0.02321351</v>
      </c>
      <c r="K517" s="4" t="n">
        <v>58804361.59</v>
      </c>
      <c r="L517" s="5" t="n">
        <v>2525001</v>
      </c>
      <c r="M517" s="6" t="n">
        <v>23.28884685</v>
      </c>
      <c r="N517" s="7">
        <f>IF(ISNUMBER(_xll.BDP($C517, "DELTA_MID")),_xll.BDP($C517, "DELTA_MID")," ")</f>
        <v/>
      </c>
      <c r="O517" s="7">
        <f>IF(ISNUMBER(N517),_xll.BDP($C517, "OPT_UNDL_TICKER"),"")</f>
        <v/>
      </c>
      <c r="P517" s="8">
        <f>IF(ISNUMBER(N517),_xll.BDP($C517, "OPT_UNDL_PX")," ")</f>
        <v/>
      </c>
      <c r="Q517" s="7">
        <f>IF(ISNUMBER(N517),+G517*_xll.BDP($C517, "PX_POS_MULT_FACTOR")*P517/K517," ")</f>
        <v/>
      </c>
      <c r="R517" s="8">
        <f>IF(OR($A517="TUA",$A517="TYA"),"",IF(ISNUMBER(_xll.BDP($C517,"DUR_ADJ_OAS_MID")),_xll.BDP($C517,"DUR_ADJ_OAS_MID"),IF(ISNUMBER(_xll.BDP($E517&amp;" ISIN","DUR_ADJ_OAS_MID")),_xll.BDP($E517&amp;" ISIN","DUR_ADJ_OAS_MID")," ")))</f>
        <v/>
      </c>
      <c r="S517" s="7">
        <f>IF(ISNUMBER(N517),Q517*N517,IF(ISNUMBER(R517),J517*R517," "))</f>
        <v/>
      </c>
      <c r="T517" t="inlineStr">
        <is>
          <t>62549CAC5</t>
        </is>
      </c>
      <c r="U517" t="inlineStr">
        <is>
          <t>Bond</t>
        </is>
      </c>
    </row>
    <row r="518">
      <c r="A518" t="inlineStr">
        <is>
          <t>CRDT</t>
        </is>
      </c>
      <c r="B518" t="inlineStr">
        <is>
          <t>MLFPK 2022-1A ER Mtge</t>
        </is>
      </c>
      <c r="C518" t="inlineStr">
        <is>
          <t>MLFPK 2022-1A ER Mtge</t>
        </is>
      </c>
      <c r="D518" t="inlineStr">
        <is>
          <t>9A9ZE99</t>
        </is>
      </c>
      <c r="E518" t="inlineStr">
        <is>
          <t>US59967DAG34</t>
        </is>
      </c>
      <c r="F518" t="inlineStr">
        <is>
          <t>59967DAG3</t>
        </is>
      </c>
      <c r="G518" s="1" t="n">
        <v>1000000</v>
      </c>
      <c r="H518" s="1" t="n">
        <v>101.1017996</v>
      </c>
      <c r="I518" s="2" t="n">
        <v>1011018</v>
      </c>
      <c r="J518" s="3" t="n">
        <v>0.01719291</v>
      </c>
      <c r="K518" s="4" t="n">
        <v>58804361.59</v>
      </c>
      <c r="L518" s="5" t="n">
        <v>2525001</v>
      </c>
      <c r="M518" s="6" t="n">
        <v>23.28884685</v>
      </c>
      <c r="N518" s="7">
        <f>IF(ISNUMBER(_xll.BDP($C518, "DELTA_MID")),_xll.BDP($C518, "DELTA_MID")," ")</f>
        <v/>
      </c>
      <c r="O518" s="7">
        <f>IF(ISNUMBER(N518),_xll.BDP($C518, "OPT_UNDL_TICKER"),"")</f>
        <v/>
      </c>
      <c r="P518" s="8">
        <f>IF(ISNUMBER(N518),_xll.BDP($C518, "OPT_UNDL_PX")," ")</f>
        <v/>
      </c>
      <c r="Q518" s="7">
        <f>IF(ISNUMBER(N518),+G518*_xll.BDP($C518, "PX_POS_MULT_FACTOR")*P518/K518," ")</f>
        <v/>
      </c>
      <c r="R518" s="8">
        <f>IF(OR($A518="TUA",$A518="TYA"),"",IF(ISNUMBER(_xll.BDP($C518,"DUR_ADJ_OAS_MID")),_xll.BDP($C518,"DUR_ADJ_OAS_MID"),IF(ISNUMBER(_xll.BDP($E518&amp;" ISIN","DUR_ADJ_OAS_MID")),_xll.BDP($E518&amp;" ISIN","DUR_ADJ_OAS_MID")," ")))</f>
        <v/>
      </c>
      <c r="S518" s="7">
        <f>IF(ISNUMBER(N518),Q518*N518,IF(ISNUMBER(R518),J518*R518," "))</f>
        <v/>
      </c>
      <c r="T518" t="inlineStr">
        <is>
          <t>59967DAG3</t>
        </is>
      </c>
      <c r="U518" t="inlineStr">
        <is>
          <t>Bond</t>
        </is>
      </c>
    </row>
    <row r="519">
      <c r="A519" t="inlineStr">
        <is>
          <t>CRDT</t>
        </is>
      </c>
      <c r="B519" t="inlineStr">
        <is>
          <t>MSCR 2025-MN11 B1 Mtge</t>
        </is>
      </c>
      <c r="C519" t="inlineStr">
        <is>
          <t>MSCR 2025-MN11 B1 Mtge</t>
        </is>
      </c>
      <c r="D519" t="inlineStr">
        <is>
          <t>9AAGA16</t>
        </is>
      </c>
      <c r="E519" t="inlineStr">
        <is>
          <t>US35563YAC49</t>
        </is>
      </c>
      <c r="F519" t="inlineStr">
        <is>
          <t>35563YAC4</t>
        </is>
      </c>
      <c r="G519" s="1" t="n">
        <v>1000000</v>
      </c>
      <c r="H519" s="1" t="n">
        <v>103.5286306</v>
      </c>
      <c r="I519" s="2" t="n">
        <v>1035286.31</v>
      </c>
      <c r="J519" s="3" t="n">
        <v>0.0176056</v>
      </c>
      <c r="K519" s="4" t="n">
        <v>58804361.59</v>
      </c>
      <c r="L519" s="5" t="n">
        <v>2525001</v>
      </c>
      <c r="M519" s="6" t="n">
        <v>23.28884685</v>
      </c>
      <c r="N519" s="7">
        <f>IF(ISNUMBER(_xll.BDP($C519, "DELTA_MID")),_xll.BDP($C519, "DELTA_MID")," ")</f>
        <v/>
      </c>
      <c r="O519" s="7">
        <f>IF(ISNUMBER(N519),_xll.BDP($C519, "OPT_UNDL_TICKER"),"")</f>
        <v/>
      </c>
      <c r="P519" s="8">
        <f>IF(ISNUMBER(N519),_xll.BDP($C519, "OPT_UNDL_PX")," ")</f>
        <v/>
      </c>
      <c r="Q519" s="7">
        <f>IF(ISNUMBER(N519),+G519*_xll.BDP($C519, "PX_POS_MULT_FACTOR")*P519/K519," ")</f>
        <v/>
      </c>
      <c r="R519" s="8">
        <f>IF(OR($A519="TUA",$A519="TYA"),"",IF(ISNUMBER(_xll.BDP($C519,"DUR_ADJ_OAS_MID")),_xll.BDP($C519,"DUR_ADJ_OAS_MID"),IF(ISNUMBER(_xll.BDP($E519&amp;" ISIN","DUR_ADJ_OAS_MID")),_xll.BDP($E519&amp;" ISIN","DUR_ADJ_OAS_MID")," ")))</f>
        <v/>
      </c>
      <c r="S519" s="7">
        <f>IF(ISNUMBER(N519),Q519*N519,IF(ISNUMBER(R519),J519*R519," "))</f>
        <v/>
      </c>
      <c r="T519" t="inlineStr">
        <is>
          <t>35563YAC4</t>
        </is>
      </c>
      <c r="U519" t="inlineStr">
        <is>
          <t>Bond</t>
        </is>
      </c>
    </row>
    <row r="520">
      <c r="A520" t="inlineStr">
        <is>
          <t>CRDT</t>
        </is>
      </c>
      <c r="B520" t="inlineStr">
        <is>
          <t>NAVSL 2021-BA R Mtge</t>
        </is>
      </c>
      <c r="C520" t="inlineStr">
        <is>
          <t>NAVSL 2021-BA R Mtge</t>
        </is>
      </c>
      <c r="D520" t="inlineStr">
        <is>
          <t>9A6E2FI</t>
        </is>
      </c>
      <c r="E520" t="inlineStr">
        <is>
          <t>US63942LAC63</t>
        </is>
      </c>
      <c r="F520" t="inlineStr">
        <is>
          <t>63942LAC6</t>
        </is>
      </c>
      <c r="G520" s="1" t="n">
        <v>4722</v>
      </c>
      <c r="H520" s="1" t="n">
        <v>25600</v>
      </c>
      <c r="I520" s="2" t="n">
        <v>1208832</v>
      </c>
      <c r="J520" s="3" t="n">
        <v>0.02055684</v>
      </c>
      <c r="K520" s="4" t="n">
        <v>58804361.59</v>
      </c>
      <c r="L520" s="5" t="n">
        <v>2525001</v>
      </c>
      <c r="M520" s="6" t="n">
        <v>23.28884685</v>
      </c>
      <c r="N520" s="7">
        <f>IF(ISNUMBER(_xll.BDP($C520, "DELTA_MID")),_xll.BDP($C520, "DELTA_MID")," ")</f>
        <v/>
      </c>
      <c r="O520" s="7">
        <f>IF(ISNUMBER(N520),_xll.BDP($C520, "OPT_UNDL_TICKER"),"")</f>
        <v/>
      </c>
      <c r="P520" s="8">
        <f>IF(ISNUMBER(N520),_xll.BDP($C520, "OPT_UNDL_PX")," ")</f>
        <v/>
      </c>
      <c r="Q520" s="7">
        <f>IF(ISNUMBER(N520),+G520*_xll.BDP($C520, "PX_POS_MULT_FACTOR")*P520/K520," ")</f>
        <v/>
      </c>
      <c r="R520" s="8">
        <f>IF(OR($A520="TUA",$A520="TYA"),"",IF(ISNUMBER(_xll.BDP($C520,"DUR_ADJ_OAS_MID")),_xll.BDP($C520,"DUR_ADJ_OAS_MID"),IF(ISNUMBER(_xll.BDP($E520&amp;" ISIN","DUR_ADJ_OAS_MID")),_xll.BDP($E520&amp;" ISIN","DUR_ADJ_OAS_MID")," ")))</f>
        <v/>
      </c>
      <c r="S520" s="7">
        <f>IF(ISNUMBER(N520),Q520*N520,IF(ISNUMBER(R520),J520*R520," "))</f>
        <v/>
      </c>
      <c r="T520" t="inlineStr">
        <is>
          <t>63942LAC6</t>
        </is>
      </c>
      <c r="U520" t="inlineStr">
        <is>
          <t>Bond</t>
        </is>
      </c>
    </row>
    <row r="521">
      <c r="A521" t="inlineStr">
        <is>
          <t>CRDT</t>
        </is>
      </c>
      <c r="B521" t="inlineStr">
        <is>
          <t>PARL 2020-1A DR Mtge</t>
        </is>
      </c>
      <c r="C521" t="inlineStr">
        <is>
          <t>PARL 2020-1A DR Mtge</t>
        </is>
      </c>
      <c r="D521" t="inlineStr">
        <is>
          <t>9A6LGCJ</t>
        </is>
      </c>
      <c r="E521" t="inlineStr">
        <is>
          <t>US69917BAE20</t>
        </is>
      </c>
      <c r="F521" t="inlineStr">
        <is>
          <t>69917BAE2</t>
        </is>
      </c>
      <c r="G521" s="1" t="n">
        <v>800000</v>
      </c>
      <c r="H521" s="1" t="n">
        <v>100.7661395</v>
      </c>
      <c r="I521" s="2" t="n">
        <v>806129.12</v>
      </c>
      <c r="J521" s="3" t="n">
        <v>0.01370866</v>
      </c>
      <c r="K521" s="4" t="n">
        <v>58804361.59</v>
      </c>
      <c r="L521" s="5" t="n">
        <v>2525001</v>
      </c>
      <c r="M521" s="6" t="n">
        <v>23.28884685</v>
      </c>
      <c r="N521" s="7">
        <f>IF(ISNUMBER(_xll.BDP($C521, "DELTA_MID")),_xll.BDP($C521, "DELTA_MID")," ")</f>
        <v/>
      </c>
      <c r="O521" s="7">
        <f>IF(ISNUMBER(N521),_xll.BDP($C521, "OPT_UNDL_TICKER"),"")</f>
        <v/>
      </c>
      <c r="P521" s="8">
        <f>IF(ISNUMBER(N521),_xll.BDP($C521, "OPT_UNDL_PX")," ")</f>
        <v/>
      </c>
      <c r="Q521" s="7">
        <f>IF(ISNUMBER(N521),+G521*_xll.BDP($C521, "PX_POS_MULT_FACTOR")*P521/K521," ")</f>
        <v/>
      </c>
      <c r="R521" s="8">
        <f>IF(OR($A521="TUA",$A521="TYA"),"",IF(ISNUMBER(_xll.BDP($C521,"DUR_ADJ_OAS_MID")),_xll.BDP($C521,"DUR_ADJ_OAS_MID"),IF(ISNUMBER(_xll.BDP($E521&amp;" ISIN","DUR_ADJ_OAS_MID")),_xll.BDP($E521&amp;" ISIN","DUR_ADJ_OAS_MID")," ")))</f>
        <v/>
      </c>
      <c r="S521" s="7">
        <f>IF(ISNUMBER(N521),Q521*N521,IF(ISNUMBER(R521),J521*R521," "))</f>
        <v/>
      </c>
      <c r="T521" t="inlineStr">
        <is>
          <t>69917BAE2</t>
        </is>
      </c>
      <c r="U521" t="inlineStr">
        <is>
          <t>Bond</t>
        </is>
      </c>
    </row>
    <row r="522">
      <c r="A522" t="inlineStr">
        <is>
          <t>CRDT</t>
        </is>
      </c>
      <c r="B522" t="inlineStr">
        <is>
          <t>PDVSA 6 05/16/24 REGS Corp</t>
        </is>
      </c>
      <c r="C522" t="inlineStr">
        <is>
          <t>PDVSA 6 05/16/24 REGS Corp</t>
        </is>
      </c>
      <c r="D522" t="inlineStr">
        <is>
          <t>BN77SX3</t>
        </is>
      </c>
      <c r="E522" t="inlineStr">
        <is>
          <t>USP7807HAT25</t>
        </is>
      </c>
      <c r="F522" t="inlineStr">
        <is>
          <t>P7807HAT2</t>
        </is>
      </c>
      <c r="G522" s="1" t="n">
        <v>1800000</v>
      </c>
      <c r="H522" s="1" t="n">
        <v>23.3</v>
      </c>
      <c r="I522" s="2" t="n">
        <v>419400</v>
      </c>
      <c r="J522" s="3" t="n">
        <v>0.00713212</v>
      </c>
      <c r="K522" s="4" t="n">
        <v>58804361.59</v>
      </c>
      <c r="L522" s="5" t="n">
        <v>2525001</v>
      </c>
      <c r="M522" s="6" t="n">
        <v>23.28884685</v>
      </c>
      <c r="N522" s="7">
        <f>IF(ISNUMBER(_xll.BDP($C522, "DELTA_MID")),_xll.BDP($C522, "DELTA_MID")," ")</f>
        <v/>
      </c>
      <c r="O522" s="7">
        <f>IF(ISNUMBER(N522),_xll.BDP($C522, "OPT_UNDL_TICKER"),"")</f>
        <v/>
      </c>
      <c r="P522" s="8">
        <f>IF(ISNUMBER(N522),_xll.BDP($C522, "OPT_UNDL_PX")," ")</f>
        <v/>
      </c>
      <c r="Q522" s="7">
        <f>IF(ISNUMBER(N522),+G522*_xll.BDP($C522, "PX_POS_MULT_FACTOR")*P522/K522," ")</f>
        <v/>
      </c>
      <c r="R522" s="8">
        <f>IF(OR($A522="TUA",$A522="TYA"),"",IF(ISNUMBER(_xll.BDP($C522,"DUR_ADJ_OAS_MID")),_xll.BDP($C522,"DUR_ADJ_OAS_MID"),IF(ISNUMBER(_xll.BDP($E522&amp;" ISIN","DUR_ADJ_OAS_MID")),_xll.BDP($E522&amp;" ISIN","DUR_ADJ_OAS_MID")," ")))</f>
        <v/>
      </c>
      <c r="S522" s="7">
        <f>IF(ISNUMBER(N522),Q522*N522,IF(ISNUMBER(R522),J522*R522," "))</f>
        <v/>
      </c>
      <c r="T522" t="inlineStr">
        <is>
          <t>P7807HAT2</t>
        </is>
      </c>
      <c r="U522" t="inlineStr">
        <is>
          <t>Bond</t>
        </is>
      </c>
    </row>
    <row r="523">
      <c r="A523" t="inlineStr">
        <is>
          <t>CRDT</t>
        </is>
      </c>
      <c r="B523" t="inlineStr">
        <is>
          <t>PNT 2025-1 B1 Mtge</t>
        </is>
      </c>
      <c r="C523" t="inlineStr">
        <is>
          <t>PNT 2025-1 B1 Mtge</t>
        </is>
      </c>
      <c r="D523" t="inlineStr">
        <is>
          <t>9AAAFLJ</t>
        </is>
      </c>
      <c r="E523" t="inlineStr">
        <is>
          <t>US73072DAC56</t>
        </is>
      </c>
      <c r="F523" t="inlineStr">
        <is>
          <t>73072DAC5</t>
        </is>
      </c>
      <c r="G523" s="1" t="n">
        <v>1500000</v>
      </c>
      <c r="H523" s="1" t="n">
        <v>80.8130556</v>
      </c>
      <c r="I523" s="2" t="n">
        <v>1212195.83</v>
      </c>
      <c r="J523" s="3" t="n">
        <v>0.02061405</v>
      </c>
      <c r="K523" s="4" t="n">
        <v>58804361.59</v>
      </c>
      <c r="L523" s="5" t="n">
        <v>2525001</v>
      </c>
      <c r="M523" s="6" t="n">
        <v>23.28884685</v>
      </c>
      <c r="N523" s="7">
        <f>IF(ISNUMBER(_xll.BDP($C523, "DELTA_MID")),_xll.BDP($C523, "DELTA_MID")," ")</f>
        <v/>
      </c>
      <c r="O523" s="7">
        <f>IF(ISNUMBER(N523),_xll.BDP($C523, "OPT_UNDL_TICKER"),"")</f>
        <v/>
      </c>
      <c r="P523" s="8">
        <f>IF(ISNUMBER(N523),_xll.BDP($C523, "OPT_UNDL_PX")," ")</f>
        <v/>
      </c>
      <c r="Q523" s="7">
        <f>IF(ISNUMBER(N523),+G523*_xll.BDP($C523, "PX_POS_MULT_FACTOR")*P523/K523," ")</f>
        <v/>
      </c>
      <c r="R523" s="8">
        <f>IF(OR($A523="TUA",$A523="TYA"),"",IF(ISNUMBER(_xll.BDP($C523,"DUR_ADJ_OAS_MID")),_xll.BDP($C523,"DUR_ADJ_OAS_MID"),IF(ISNUMBER(_xll.BDP($E523&amp;" ISIN","DUR_ADJ_OAS_MID")),_xll.BDP($E523&amp;" ISIN","DUR_ADJ_OAS_MID")," ")))</f>
        <v/>
      </c>
      <c r="S523" s="7">
        <f>IF(ISNUMBER(N523),Q523*N523,IF(ISNUMBER(R523),J523*R523," "))</f>
        <v/>
      </c>
      <c r="T523" t="inlineStr">
        <is>
          <t>73072DAC5</t>
        </is>
      </c>
      <c r="U523" t="inlineStr">
        <is>
          <t>Bond</t>
        </is>
      </c>
    </row>
    <row r="524">
      <c r="A524" t="inlineStr">
        <is>
          <t>CRDT</t>
        </is>
      </c>
      <c r="B524" t="inlineStr">
        <is>
          <t>PNT 2025-2 A2 Mtge</t>
        </is>
      </c>
      <c r="C524" t="inlineStr">
        <is>
          <t>PNT 2025-2 A2 Mtge</t>
        </is>
      </c>
      <c r="D524" t="inlineStr">
        <is>
          <t>9AARZMF</t>
        </is>
      </c>
      <c r="E524" t="inlineStr">
        <is>
          <t>US73071PAB13</t>
        </is>
      </c>
      <c r="F524" t="inlineStr">
        <is>
          <t>73071PAB1</t>
        </is>
      </c>
      <c r="G524" s="1" t="n">
        <v>1000000</v>
      </c>
      <c r="H524" s="1" t="n">
        <v>100.7673689</v>
      </c>
      <c r="I524" s="2" t="n">
        <v>1007673.69</v>
      </c>
      <c r="J524" s="3" t="n">
        <v>0.01713604</v>
      </c>
      <c r="K524" s="4" t="n">
        <v>58804361.59</v>
      </c>
      <c r="L524" s="5" t="n">
        <v>2525001</v>
      </c>
      <c r="M524" s="6" t="n">
        <v>23.28884685</v>
      </c>
      <c r="N524" s="7">
        <f>IF(ISNUMBER(_xll.BDP($C524, "DELTA_MID")),_xll.BDP($C524, "DELTA_MID")," ")</f>
        <v/>
      </c>
      <c r="O524" s="7">
        <f>IF(ISNUMBER(N524),_xll.BDP($C524, "OPT_UNDL_TICKER"),"")</f>
        <v/>
      </c>
      <c r="P524" s="8">
        <f>IF(ISNUMBER(N524),_xll.BDP($C524, "OPT_UNDL_PX")," ")</f>
        <v/>
      </c>
      <c r="Q524" s="7">
        <f>IF(ISNUMBER(N524),+G524*_xll.BDP($C524, "PX_POS_MULT_FACTOR")*P524/K524," ")</f>
        <v/>
      </c>
      <c r="R524" s="8">
        <f>IF(OR($A524="TUA",$A524="TYA"),"",IF(ISNUMBER(_xll.BDP($C524,"DUR_ADJ_OAS_MID")),_xll.BDP($C524,"DUR_ADJ_OAS_MID"),IF(ISNUMBER(_xll.BDP($E524&amp;" ISIN","DUR_ADJ_OAS_MID")),_xll.BDP($E524&amp;" ISIN","DUR_ADJ_OAS_MID")," ")))</f>
        <v/>
      </c>
      <c r="S524" s="7">
        <f>IF(ISNUMBER(N524),Q524*N524,IF(ISNUMBER(R524),J524*R524," "))</f>
        <v/>
      </c>
      <c r="T524" t="inlineStr">
        <is>
          <t>73071PAB1</t>
        </is>
      </c>
      <c r="U524" t="inlineStr">
        <is>
          <t>Bond</t>
        </is>
      </c>
    </row>
    <row r="525">
      <c r="A525" t="inlineStr">
        <is>
          <t>CRDT</t>
        </is>
      </c>
      <c r="B525" t="inlineStr">
        <is>
          <t>PRET 2025-NPL6 A1 Mtge</t>
        </is>
      </c>
      <c r="C525" t="inlineStr">
        <is>
          <t>PRET 2025-NPL6 A1 Mtge</t>
        </is>
      </c>
      <c r="D525" t="inlineStr">
        <is>
          <t>9AAES9J</t>
        </is>
      </c>
      <c r="E525" t="inlineStr">
        <is>
          <t>US740936AA73</t>
        </is>
      </c>
      <c r="F525" t="inlineStr">
        <is>
          <t>740936AA7</t>
        </is>
      </c>
      <c r="G525" s="1" t="n">
        <v>231929.14</v>
      </c>
      <c r="H525" s="1" t="n">
        <v>100.9578769</v>
      </c>
      <c r="I525" s="2" t="n">
        <v>234150.74</v>
      </c>
      <c r="J525" s="3" t="n">
        <v>0.00398186</v>
      </c>
      <c r="K525" s="4" t="n">
        <v>58804361.59</v>
      </c>
      <c r="L525" s="5" t="n">
        <v>2525001</v>
      </c>
      <c r="M525" s="6" t="n">
        <v>23.28884685</v>
      </c>
      <c r="N525" s="7">
        <f>IF(ISNUMBER(_xll.BDP($C525, "DELTA_MID")),_xll.BDP($C525, "DELTA_MID")," ")</f>
        <v/>
      </c>
      <c r="O525" s="7">
        <f>IF(ISNUMBER(N525),_xll.BDP($C525, "OPT_UNDL_TICKER"),"")</f>
        <v/>
      </c>
      <c r="P525" s="8">
        <f>IF(ISNUMBER(N525),_xll.BDP($C525, "OPT_UNDL_PX")," ")</f>
        <v/>
      </c>
      <c r="Q525" s="7">
        <f>IF(ISNUMBER(N525),+G525*_xll.BDP($C525, "PX_POS_MULT_FACTOR")*P525/K525," ")</f>
        <v/>
      </c>
      <c r="R525" s="8">
        <f>IF(OR($A525="TUA",$A525="TYA"),"",IF(ISNUMBER(_xll.BDP($C525,"DUR_ADJ_OAS_MID")),_xll.BDP($C525,"DUR_ADJ_OAS_MID"),IF(ISNUMBER(_xll.BDP($E525&amp;" ISIN","DUR_ADJ_OAS_MID")),_xll.BDP($E525&amp;" ISIN","DUR_ADJ_OAS_MID")," ")))</f>
        <v/>
      </c>
      <c r="S525" s="7">
        <f>IF(ISNUMBER(N525),Q525*N525,IF(ISNUMBER(R525),J525*R525," "))</f>
        <v/>
      </c>
      <c r="T525" t="inlineStr">
        <is>
          <t>740936AA7</t>
        </is>
      </c>
      <c r="U525" t="inlineStr">
        <is>
          <t>Bond</t>
        </is>
      </c>
    </row>
    <row r="526">
      <c r="A526" t="inlineStr">
        <is>
          <t>CRDT</t>
        </is>
      </c>
      <c r="B526" t="inlineStr">
        <is>
          <t>RMIR 2024-1 M2 Mtge</t>
        </is>
      </c>
      <c r="C526" t="inlineStr">
        <is>
          <t>RMIR 2024-1 M2 Mtge</t>
        </is>
      </c>
      <c r="D526" t="inlineStr">
        <is>
          <t>9A9JHRO</t>
        </is>
      </c>
      <c r="E526" t="inlineStr">
        <is>
          <t>US75049AAC62</t>
        </is>
      </c>
      <c r="F526" t="inlineStr">
        <is>
          <t>75049AAC6</t>
        </is>
      </c>
      <c r="G526" s="1" t="n">
        <v>1150000</v>
      </c>
      <c r="H526" s="1" t="n">
        <v>103.7527883</v>
      </c>
      <c r="I526" s="2" t="n">
        <v>1193157.07</v>
      </c>
      <c r="J526" s="3" t="n">
        <v>0.02029028</v>
      </c>
      <c r="K526" s="4" t="n">
        <v>58804361.59</v>
      </c>
      <c r="L526" s="5" t="n">
        <v>2525001</v>
      </c>
      <c r="M526" s="6" t="n">
        <v>23.28884685</v>
      </c>
      <c r="N526" s="7">
        <f>IF(ISNUMBER(_xll.BDP($C526, "DELTA_MID")),_xll.BDP($C526, "DELTA_MID")," ")</f>
        <v/>
      </c>
      <c r="O526" s="7">
        <f>IF(ISNUMBER(N526),_xll.BDP($C526, "OPT_UNDL_TICKER"),"")</f>
        <v/>
      </c>
      <c r="P526" s="8">
        <f>IF(ISNUMBER(N526),_xll.BDP($C526, "OPT_UNDL_PX")," ")</f>
        <v/>
      </c>
      <c r="Q526" s="7">
        <f>IF(ISNUMBER(N526),+G526*_xll.BDP($C526, "PX_POS_MULT_FACTOR")*P526/K526," ")</f>
        <v/>
      </c>
      <c r="R526" s="8">
        <f>IF(OR($A526="TUA",$A526="TYA"),"",IF(ISNUMBER(_xll.BDP($C526,"DUR_ADJ_OAS_MID")),_xll.BDP($C526,"DUR_ADJ_OAS_MID"),IF(ISNUMBER(_xll.BDP($E526&amp;" ISIN","DUR_ADJ_OAS_MID")),_xll.BDP($E526&amp;" ISIN","DUR_ADJ_OAS_MID")," ")))</f>
        <v/>
      </c>
      <c r="S526" s="7">
        <f>IF(ISNUMBER(N526),Q526*N526,IF(ISNUMBER(R526),J526*R526," "))</f>
        <v/>
      </c>
      <c r="T526" t="inlineStr">
        <is>
          <t>75049AAC6</t>
        </is>
      </c>
      <c r="U526" t="inlineStr">
        <is>
          <t>Bond</t>
        </is>
      </c>
    </row>
    <row r="527">
      <c r="A527" t="inlineStr">
        <is>
          <t>CRDT</t>
        </is>
      </c>
      <c r="B527" t="inlineStr">
        <is>
          <t>SMLR 4.25 08/01/30 Corp</t>
        </is>
      </c>
      <c r="C527" t="inlineStr">
        <is>
          <t>SMLR 4.25 08/01/30 Corp</t>
        </is>
      </c>
      <c r="D527" t="inlineStr">
        <is>
          <t>BM8HS13</t>
        </is>
      </c>
      <c r="E527" t="inlineStr">
        <is>
          <t>US81684MAA27</t>
        </is>
      </c>
      <c r="F527" t="inlineStr">
        <is>
          <t>81684MAA2</t>
        </is>
      </c>
      <c r="G527" s="1" t="n">
        <v>1000000</v>
      </c>
      <c r="H527" s="1" t="n">
        <v>79.69494544</v>
      </c>
      <c r="I527" s="2" t="n">
        <v>796949.45</v>
      </c>
      <c r="J527" s="3" t="n">
        <v>0.01355256</v>
      </c>
      <c r="K527" s="4" t="n">
        <v>58804361.59</v>
      </c>
      <c r="L527" s="5" t="n">
        <v>2525001</v>
      </c>
      <c r="M527" s="6" t="n">
        <v>23.28884685</v>
      </c>
      <c r="N527" s="7">
        <f>IF(ISNUMBER(_xll.BDP($C527, "DELTA_MID")),_xll.BDP($C527, "DELTA_MID")," ")</f>
        <v/>
      </c>
      <c r="O527" s="7">
        <f>IF(ISNUMBER(N527),_xll.BDP($C527, "OPT_UNDL_TICKER"),"")</f>
        <v/>
      </c>
      <c r="P527" s="8">
        <f>IF(ISNUMBER(N527),_xll.BDP($C527, "OPT_UNDL_PX")," ")</f>
        <v/>
      </c>
      <c r="Q527" s="7">
        <f>IF(ISNUMBER(N527),+G527*_xll.BDP($C527, "PX_POS_MULT_FACTOR")*P527/K527," ")</f>
        <v/>
      </c>
      <c r="R527" s="8">
        <f>IF(OR($A527="TUA",$A527="TYA"),"",IF(ISNUMBER(_xll.BDP($C527,"DUR_ADJ_OAS_MID")),_xll.BDP($C527,"DUR_ADJ_OAS_MID"),IF(ISNUMBER(_xll.BDP($E527&amp;" ISIN","DUR_ADJ_OAS_MID")),_xll.BDP($E527&amp;" ISIN","DUR_ADJ_OAS_MID")," ")))</f>
        <v/>
      </c>
      <c r="S527" s="7">
        <f>IF(ISNUMBER(N527),Q527*N527,IF(ISNUMBER(R527),J527*R527," "))</f>
        <v/>
      </c>
      <c r="T527" t="inlineStr">
        <is>
          <t>81684MAA2</t>
        </is>
      </c>
      <c r="U527" t="inlineStr">
        <is>
          <t>Bond</t>
        </is>
      </c>
    </row>
    <row r="528">
      <c r="A528" t="inlineStr">
        <is>
          <t>CRDT</t>
        </is>
      </c>
      <c r="B528" t="inlineStr">
        <is>
          <t>USRE 2021-1 B1 Mtge</t>
        </is>
      </c>
      <c r="C528" t="inlineStr">
        <is>
          <t>USRE 2021-1 B1 Mtge</t>
        </is>
      </c>
      <c r="D528" t="inlineStr">
        <is>
          <t>BMHSP38</t>
        </is>
      </c>
      <c r="E528" t="inlineStr">
        <is>
          <t>US643821AB76</t>
        </is>
      </c>
      <c r="F528" t="inlineStr">
        <is>
          <t>643821AB7</t>
        </is>
      </c>
      <c r="G528" s="1" t="n">
        <v>750000</v>
      </c>
      <c r="H528" s="1" t="n">
        <v>62.5780378</v>
      </c>
      <c r="I528" s="2" t="n">
        <v>469335.28</v>
      </c>
      <c r="J528" s="3" t="n">
        <v>0.0079813</v>
      </c>
      <c r="K528" s="4" t="n">
        <v>58804361.59</v>
      </c>
      <c r="L528" s="5" t="n">
        <v>2525001</v>
      </c>
      <c r="M528" s="6" t="n">
        <v>23.28884685</v>
      </c>
      <c r="N528" s="7">
        <f>IF(ISNUMBER(_xll.BDP($C528, "DELTA_MID")),_xll.BDP($C528, "DELTA_MID")," ")</f>
        <v/>
      </c>
      <c r="O528" s="7">
        <f>IF(ISNUMBER(N528),_xll.BDP($C528, "OPT_UNDL_TICKER"),"")</f>
        <v/>
      </c>
      <c r="P528" s="8">
        <f>IF(ISNUMBER(N528),_xll.BDP($C528, "OPT_UNDL_PX")," ")</f>
        <v/>
      </c>
      <c r="Q528" s="7">
        <f>IF(ISNUMBER(N528),+G528*_xll.BDP($C528, "PX_POS_MULT_FACTOR")*P528/K528," ")</f>
        <v/>
      </c>
      <c r="R528" s="8">
        <f>IF(OR($A528="TUA",$A528="TYA"),"",IF(ISNUMBER(_xll.BDP($C528,"DUR_ADJ_OAS_MID")),_xll.BDP($C528,"DUR_ADJ_OAS_MID"),IF(ISNUMBER(_xll.BDP($E528&amp;" ISIN","DUR_ADJ_OAS_MID")),_xll.BDP($E528&amp;" ISIN","DUR_ADJ_OAS_MID")," ")))</f>
        <v/>
      </c>
      <c r="S528" s="7">
        <f>IF(ISNUMBER(N528),Q528*N528,IF(ISNUMBER(R528),J528*R528," "))</f>
        <v/>
      </c>
      <c r="T528" t="inlineStr">
        <is>
          <t>643821AB7</t>
        </is>
      </c>
      <c r="U528" t="inlineStr">
        <is>
          <t>Bond</t>
        </is>
      </c>
    </row>
    <row r="529">
      <c r="A529" t="inlineStr">
        <is>
          <t>CRDT</t>
        </is>
      </c>
      <c r="B529" t="inlineStr">
        <is>
          <t>WFCM 2024-5C2 D Mtge</t>
        </is>
      </c>
      <c r="C529" t="inlineStr">
        <is>
          <t>WFCM 2024-5C2 D Mtge</t>
        </is>
      </c>
      <c r="D529" t="inlineStr">
        <is>
          <t>9A9QLLS</t>
        </is>
      </c>
      <c r="E529" t="inlineStr">
        <is>
          <t>US95003UAM27</t>
        </is>
      </c>
      <c r="F529" t="inlineStr">
        <is>
          <t>95003UAM2</t>
        </is>
      </c>
      <c r="G529" s="1" t="n">
        <v>560000</v>
      </c>
      <c r="H529" s="1" t="n">
        <v>91.0105678</v>
      </c>
      <c r="I529" s="2" t="n">
        <v>509659.17</v>
      </c>
      <c r="J529" s="3" t="n">
        <v>0.008667029999999999</v>
      </c>
      <c r="K529" s="4" t="n">
        <v>58804361.59</v>
      </c>
      <c r="L529" s="5" t="n">
        <v>2525001</v>
      </c>
      <c r="M529" s="6" t="n">
        <v>23.28884685</v>
      </c>
      <c r="N529" s="7">
        <f>IF(ISNUMBER(_xll.BDP($C529, "DELTA_MID")),_xll.BDP($C529, "DELTA_MID")," ")</f>
        <v/>
      </c>
      <c r="O529" s="7">
        <f>IF(ISNUMBER(N529),_xll.BDP($C529, "OPT_UNDL_TICKER"),"")</f>
        <v/>
      </c>
      <c r="P529" s="8">
        <f>IF(ISNUMBER(N529),_xll.BDP($C529, "OPT_UNDL_PX")," ")</f>
        <v/>
      </c>
      <c r="Q529" s="7">
        <f>IF(ISNUMBER(N529),+G529*_xll.BDP($C529, "PX_POS_MULT_FACTOR")*P529/K529," ")</f>
        <v/>
      </c>
      <c r="R529" s="8">
        <f>IF(OR($A529="TUA",$A529="TYA"),"",IF(ISNUMBER(_xll.BDP($C529,"DUR_ADJ_OAS_MID")),_xll.BDP($C529,"DUR_ADJ_OAS_MID"),IF(ISNUMBER(_xll.BDP($E529&amp;" ISIN","DUR_ADJ_OAS_MID")),_xll.BDP($E529&amp;" ISIN","DUR_ADJ_OAS_MID")," ")))</f>
        <v/>
      </c>
      <c r="S529" s="7">
        <f>IF(ISNUMBER(N529),Q529*N529,IF(ISNUMBER(R529),J529*R529," "))</f>
        <v/>
      </c>
      <c r="T529" t="inlineStr">
        <is>
          <t>95003UAM2</t>
        </is>
      </c>
      <c r="U529" t="inlineStr">
        <is>
          <t>Bond</t>
        </is>
      </c>
    </row>
    <row r="530">
      <c r="A530" t="inlineStr">
        <is>
          <t>CRDT</t>
        </is>
      </c>
      <c r="B530" t="inlineStr">
        <is>
          <t>DIAMOND SPORTS NE 01/03/28 TERM LOAN</t>
        </is>
      </c>
      <c r="G530" s="1" t="n">
        <v>68113</v>
      </c>
      <c r="H530" s="1" t="n">
        <v>36.249997</v>
      </c>
      <c r="I530" s="2" t="n">
        <v>24690.96</v>
      </c>
      <c r="J530" s="3" t="n">
        <v>0.00041988</v>
      </c>
      <c r="K530" s="4" t="n">
        <v>58804361.59</v>
      </c>
      <c r="L530" s="5" t="n">
        <v>2525001</v>
      </c>
      <c r="M530" s="6" t="n">
        <v>23.28884685</v>
      </c>
      <c r="N530" s="7">
        <f>IF(ISNUMBER(_xll.BDP($C530, "DELTA_MID")),_xll.BDP($C530, "DELTA_MID")," ")</f>
        <v/>
      </c>
      <c r="O530" s="7">
        <f>IF(ISNUMBER(N530),_xll.BDP($C530, "OPT_UNDL_TICKER"),"")</f>
        <v/>
      </c>
      <c r="P530" s="8">
        <f>IF(ISNUMBER(N530),_xll.BDP($C530, "OPT_UNDL_PX")," ")</f>
        <v/>
      </c>
      <c r="Q530" s="7">
        <f>IF(ISNUMBER(N530),+G530*_xll.BDP($C530, "PX_POS_MULT_FACTOR")*P530/K530," ")</f>
        <v/>
      </c>
      <c r="R530" s="8">
        <f>IF(OR($A530="TUA",$A530="TYA"),"",IF(ISNUMBER(_xll.BDP($C530,"DUR_ADJ_OAS_MID")),_xll.BDP($C530,"DUR_ADJ_OAS_MID"),IF(ISNUMBER(_xll.BDP($E530&amp;" ISIN","DUR_ADJ_OAS_MID")),_xll.BDP($E530&amp;" ISIN","DUR_ADJ_OAS_MID")," ")))</f>
        <v/>
      </c>
      <c r="S530" s="7">
        <f>IF(ISNUMBER(N530),Q530*N530,IF(ISNUMBER(R530),J530*R530," "))</f>
        <v/>
      </c>
      <c r="T530" t="inlineStr">
        <is>
          <t>KYNBL4938314</t>
        </is>
      </c>
      <c r="U530" t="inlineStr">
        <is>
          <t>Term  Loan</t>
        </is>
      </c>
    </row>
    <row r="531">
      <c r="A531" t="inlineStr">
        <is>
          <t>CRDT</t>
        </is>
      </c>
      <c r="B531" t="inlineStr">
        <is>
          <t>B 3/3/26 Govt</t>
        </is>
      </c>
      <c r="C531" t="inlineStr">
        <is>
          <t>B 3/3/26 Govt</t>
        </is>
      </c>
      <c r="D531" t="inlineStr">
        <is>
          <t>BRCDJF3</t>
        </is>
      </c>
      <c r="E531" t="inlineStr">
        <is>
          <t>US912797ST59</t>
        </is>
      </c>
      <c r="F531" t="inlineStr">
        <is>
          <t>912797ST5</t>
        </is>
      </c>
      <c r="G531" s="1" t="n">
        <v>750000</v>
      </c>
      <c r="H531" s="1" t="n">
        <v>99.340906</v>
      </c>
      <c r="I531" s="2" t="n">
        <v>745056.8</v>
      </c>
      <c r="J531" s="3" t="n">
        <v>0.01267009</v>
      </c>
      <c r="K531" s="4" t="n">
        <v>58804361.59</v>
      </c>
      <c r="L531" s="5" t="n">
        <v>2525001</v>
      </c>
      <c r="M531" s="6" t="n">
        <v>23.28884685</v>
      </c>
      <c r="N531" s="7">
        <f>IF(ISNUMBER(_xll.BDP($C531, "DELTA_MID")),_xll.BDP($C531, "DELTA_MID")," ")</f>
        <v/>
      </c>
      <c r="O531" s="7">
        <f>IF(ISNUMBER(N531),_xll.BDP($C531, "OPT_UNDL_TICKER"),"")</f>
        <v/>
      </c>
      <c r="P531" s="8">
        <f>IF(ISNUMBER(N531),_xll.BDP($C531, "OPT_UNDL_PX")," ")</f>
        <v/>
      </c>
      <c r="Q531" s="7">
        <f>IF(ISNUMBER(N531),+G531*_xll.BDP($C531, "PX_POS_MULT_FACTOR")*P531/K531," ")</f>
        <v/>
      </c>
      <c r="R531" s="8">
        <f>IF(OR($A531="TUA",$A531="TYA"),"",IF(ISNUMBER(_xll.BDP($C531,"DUR_ADJ_OAS_MID")),_xll.BDP($C531,"DUR_ADJ_OAS_MID"),IF(ISNUMBER(_xll.BDP($E531&amp;" ISIN","DUR_ADJ_OAS_MID")),_xll.BDP($E531&amp;" ISIN","DUR_ADJ_OAS_MID")," ")))</f>
        <v/>
      </c>
      <c r="S531" s="7">
        <f>IF(ISNUMBER(N531),Q531*N531,IF(ISNUMBER(R531),J531*R531," "))</f>
        <v/>
      </c>
      <c r="T531" t="inlineStr">
        <is>
          <t>912797ST5</t>
        </is>
      </c>
      <c r="U531" t="inlineStr">
        <is>
          <t>Treasury Bill</t>
        </is>
      </c>
    </row>
    <row r="532">
      <c r="A532" t="inlineStr">
        <is>
          <t>CRDT</t>
        </is>
      </c>
      <c r="B532" t="inlineStr">
        <is>
          <t>B 3/31/26 Govt</t>
        </is>
      </c>
      <c r="C532" t="inlineStr">
        <is>
          <t>B 3/31/26 Govt</t>
        </is>
      </c>
      <c r="D532" t="inlineStr">
        <is>
          <t>BR115D8</t>
        </is>
      </c>
      <c r="E532" t="inlineStr">
        <is>
          <t>US912797TB33</t>
        </is>
      </c>
      <c r="F532" t="inlineStr">
        <is>
          <t>912797TB3</t>
        </is>
      </c>
      <c r="G532" s="1" t="n">
        <v>1200000</v>
      </c>
      <c r="H532" s="1" t="n">
        <v>99.06622900000001</v>
      </c>
      <c r="I532" s="2" t="n">
        <v>1188794.75</v>
      </c>
      <c r="J532" s="3" t="n">
        <v>0.0202161</v>
      </c>
      <c r="K532" s="4" t="n">
        <v>58804361.59</v>
      </c>
      <c r="L532" s="5" t="n">
        <v>2525001</v>
      </c>
      <c r="M532" s="6" t="n">
        <v>23.28884685</v>
      </c>
      <c r="N532" s="7">
        <f>IF(ISNUMBER(_xll.BDP($C532, "DELTA_MID")),_xll.BDP($C532, "DELTA_MID")," ")</f>
        <v/>
      </c>
      <c r="O532" s="7">
        <f>IF(ISNUMBER(N532),_xll.BDP($C532, "OPT_UNDL_TICKER"),"")</f>
        <v/>
      </c>
      <c r="P532" s="8">
        <f>IF(ISNUMBER(N532),_xll.BDP($C532, "OPT_UNDL_PX")," ")</f>
        <v/>
      </c>
      <c r="Q532" s="7">
        <f>IF(ISNUMBER(N532),+G532*_xll.BDP($C532, "PX_POS_MULT_FACTOR")*P532/K532," ")</f>
        <v/>
      </c>
      <c r="R532" s="8">
        <f>IF(OR($A532="TUA",$A532="TYA"),"",IF(ISNUMBER(_xll.BDP($C532,"DUR_ADJ_OAS_MID")),_xll.BDP($C532,"DUR_ADJ_OAS_MID"),IF(ISNUMBER(_xll.BDP($E532&amp;" ISIN","DUR_ADJ_OAS_MID")),_xll.BDP($E532&amp;" ISIN","DUR_ADJ_OAS_MID")," ")))</f>
        <v/>
      </c>
      <c r="S532" s="7">
        <f>IF(ISNUMBER(N532),Q532*N532,IF(ISNUMBER(R532),J532*R532," "))</f>
        <v/>
      </c>
      <c r="T532" t="inlineStr">
        <is>
          <t>912797TB3</t>
        </is>
      </c>
      <c r="U532" t="inlineStr">
        <is>
          <t>Treasury Bill</t>
        </is>
      </c>
    </row>
    <row r="533">
      <c r="A533" t="inlineStr">
        <is>
          <t>CRDT</t>
        </is>
      </c>
      <c r="B533" t="inlineStr">
        <is>
          <t>B 4/14/26 Govt</t>
        </is>
      </c>
      <c r="C533" t="inlineStr">
        <is>
          <t>B 4/14/26 Govt</t>
        </is>
      </c>
      <c r="D533" t="inlineStr">
        <is>
          <t>BVV5T69</t>
        </is>
      </c>
      <c r="E533" t="inlineStr">
        <is>
          <t>US912797TH03</t>
        </is>
      </c>
      <c r="F533" t="inlineStr">
        <is>
          <t>912797TH0</t>
        </is>
      </c>
      <c r="G533" s="1" t="n">
        <v>2500000</v>
      </c>
      <c r="H533" s="1" t="n">
        <v>98.927977</v>
      </c>
      <c r="I533" s="2" t="n">
        <v>2473199.42</v>
      </c>
      <c r="J533" s="3" t="n">
        <v>0.04205809</v>
      </c>
      <c r="K533" s="4" t="n">
        <v>58804361.59</v>
      </c>
      <c r="L533" s="5" t="n">
        <v>2525001</v>
      </c>
      <c r="M533" s="6" t="n">
        <v>23.28884685</v>
      </c>
      <c r="N533" s="7">
        <f>IF(ISNUMBER(_xll.BDP($C533, "DELTA_MID")),_xll.BDP($C533, "DELTA_MID")," ")</f>
        <v/>
      </c>
      <c r="O533" s="7">
        <f>IF(ISNUMBER(N533),_xll.BDP($C533, "OPT_UNDL_TICKER"),"")</f>
        <v/>
      </c>
      <c r="P533" s="8">
        <f>IF(ISNUMBER(N533),_xll.BDP($C533, "OPT_UNDL_PX")," ")</f>
        <v/>
      </c>
      <c r="Q533" s="7">
        <f>IF(ISNUMBER(N533),+G533*_xll.BDP($C533, "PX_POS_MULT_FACTOR")*P533/K533," ")</f>
        <v/>
      </c>
      <c r="R533" s="8">
        <f>IF(OR($A533="TUA",$A533="TYA"),"",IF(ISNUMBER(_xll.BDP($C533,"DUR_ADJ_OAS_MID")),_xll.BDP($C533,"DUR_ADJ_OAS_MID"),IF(ISNUMBER(_xll.BDP($E533&amp;" ISIN","DUR_ADJ_OAS_MID")),_xll.BDP($E533&amp;" ISIN","DUR_ADJ_OAS_MID")," ")))</f>
        <v/>
      </c>
      <c r="S533" s="7">
        <f>IF(ISNUMBER(N533),Q533*N533,IF(ISNUMBER(R533),J533*R533," "))</f>
        <v/>
      </c>
      <c r="T533" t="inlineStr">
        <is>
          <t>912797TH0</t>
        </is>
      </c>
      <c r="U533" t="inlineStr">
        <is>
          <t>Treasury Bill</t>
        </is>
      </c>
    </row>
    <row r="534">
      <c r="A534" t="inlineStr">
        <is>
          <t>CRDT</t>
        </is>
      </c>
      <c r="B534" t="inlineStr">
        <is>
          <t>Cash</t>
        </is>
      </c>
      <c r="C534" t="inlineStr">
        <is>
          <t>Cash</t>
        </is>
      </c>
      <c r="G534" s="1" t="n">
        <v>-111551.6099999957</v>
      </c>
      <c r="H534" s="1" t="n">
        <v>1</v>
      </c>
      <c r="I534" s="2" t="n">
        <v>-111551.6099999957</v>
      </c>
      <c r="J534" s="3" t="n">
        <v>-0.001896995511621465</v>
      </c>
      <c r="K534" s="4" t="n">
        <v>58804361.59</v>
      </c>
      <c r="L534" s="5" t="n">
        <v>2525001</v>
      </c>
      <c r="M534" s="6" t="n">
        <v>23.28884685</v>
      </c>
      <c r="N534" s="7">
        <f>IF(ISNUMBER(_xll.BDP($C534, "DELTA_MID")),_xll.BDP($C534, "DELTA_MID")," ")</f>
        <v/>
      </c>
      <c r="O534" s="7">
        <f>IF(ISNUMBER(N534),_xll.BDP($C534, "OPT_UNDL_TICKER"),"")</f>
        <v/>
      </c>
      <c r="P534" s="8">
        <f>IF(ISNUMBER(N534),_xll.BDP($C534, "OPT_UNDL_PX")," ")</f>
        <v/>
      </c>
      <c r="Q534" s="7">
        <f>IF(ISNUMBER(N534),+G534*_xll.BDP($C534, "PX_POS_MULT_FACTOR")*P534/K534," ")</f>
        <v/>
      </c>
      <c r="R534" s="8">
        <f>IF(OR($A534="TUA",$A534="TYA"),"",IF(ISNUMBER(_xll.BDP($C534,"DUR_ADJ_OAS_MID")),_xll.BDP($C534,"DUR_ADJ_OAS_MID"),IF(ISNUMBER(_xll.BDP($E534&amp;" ISIN","DUR_ADJ_OAS_MID")),_xll.BDP($E534&amp;" ISIN","DUR_ADJ_OAS_MID")," ")))</f>
        <v/>
      </c>
      <c r="S534" s="7">
        <f>IF(ISNUMBER(N534),Q534*N534,IF(ISNUMBER(R534),J534*R534," "))</f>
        <v/>
      </c>
      <c r="T534" t="inlineStr">
        <is>
          <t>Cash</t>
        </is>
      </c>
      <c r="U534" t="inlineStr">
        <is>
          <t>Cash</t>
        </is>
      </c>
    </row>
    <row r="535">
      <c r="N535" s="7">
        <f>IF(ISNUMBER(_xll.BDP($C535, "DELTA_MID")),_xll.BDP($C535, "DELTA_MID")," ")</f>
        <v/>
      </c>
      <c r="O535" s="7">
        <f>IF(ISNUMBER(N535),_xll.BDP($C535, "OPT_UNDL_TICKER"),"")</f>
        <v/>
      </c>
      <c r="P535" s="8">
        <f>IF(ISNUMBER(N535),_xll.BDP($C535, "OPT_UNDL_PX")," ")</f>
        <v/>
      </c>
      <c r="Q535" s="7">
        <f>IF(ISNUMBER(N535),+G535*_xll.BDP($C535, "PX_POS_MULT_FACTOR")*P535/K535," ")</f>
        <v/>
      </c>
      <c r="R535" s="8">
        <f>IF(OR($A535="TUA",$A535="TYA"),"",IF(ISNUMBER(_xll.BDP($C535,"DUR_ADJ_OAS_MID")),_xll.BDP($C535,"DUR_ADJ_OAS_MID"),IF(ISNUMBER(_xll.BDP($E535&amp;" ISIN","DUR_ADJ_OAS_MID")),_xll.BDP($E535&amp;" ISIN","DUR_ADJ_OAS_MID")," ")))</f>
        <v/>
      </c>
      <c r="S535" s="7">
        <f>IF(ISNUMBER(N535),Q535*N535,IF(ISNUMBER(R535),J535*R535," "))</f>
        <v/>
      </c>
    </row>
    <row r="536">
      <c r="A536" t="inlineStr">
        <is>
          <t>CTA</t>
        </is>
      </c>
      <c r="B536" t="inlineStr">
        <is>
          <t>SOYBEAN OIL FUTR Mar26</t>
        </is>
      </c>
      <c r="C536" t="inlineStr">
        <is>
          <t>BOH6 Comdty</t>
        </is>
      </c>
      <c r="F536" t="inlineStr">
        <is>
          <t>SOYBEAN OIL FUTR Mar26</t>
        </is>
      </c>
      <c r="G536" s="1" t="n">
        <v>-2576</v>
      </c>
      <c r="H536" s="1" t="n">
        <v>49.52</v>
      </c>
      <c r="I536" s="2" t="n">
        <v>-76538112</v>
      </c>
      <c r="J536" s="3" t="n">
        <v>-0.06489474000000001</v>
      </c>
      <c r="K536" s="4" t="n">
        <v>1179419433.29</v>
      </c>
      <c r="L536" s="5" t="n">
        <v>43225001</v>
      </c>
      <c r="M536" s="6" t="n">
        <v>27.28558487</v>
      </c>
      <c r="N536" s="7">
        <f>IF(ISNUMBER(_xll.BDP($C536, "DELTA_MID")),_xll.BDP($C536, "DELTA_MID")," ")</f>
        <v/>
      </c>
      <c r="O536" s="7">
        <f>IF(ISNUMBER(N536),_xll.BDP($C536, "OPT_UNDL_TICKER"),"")</f>
        <v/>
      </c>
      <c r="P536" s="8">
        <f>IF(ISNUMBER(N536),_xll.BDP($C536, "OPT_UNDL_PX")," ")</f>
        <v/>
      </c>
      <c r="Q536" s="7">
        <f>IF(ISNUMBER(N536),+G536*_xll.BDP($C536, "PX_POS_MULT_FACTOR")*P536/K536," ")</f>
        <v/>
      </c>
      <c r="R536" s="8">
        <f>IF(OR($A536="TUA",$A536="TYA"),"",IF(ISNUMBER(_xll.BDP($C536,"DUR_ADJ_OAS_MID")),_xll.BDP($C536,"DUR_ADJ_OAS_MID"),IF(ISNUMBER(_xll.BDP($E536&amp;" ISIN","DUR_ADJ_OAS_MID")),_xll.BDP($E536&amp;" ISIN","DUR_ADJ_OAS_MID")," ")))</f>
        <v/>
      </c>
      <c r="S536" s="7">
        <f>IF(ISNUMBER(N536),Q536*N536,IF(ISNUMBER(R536),J536*R536," "))</f>
        <v/>
      </c>
      <c r="T536" t="inlineStr">
        <is>
          <t>BOH6</t>
        </is>
      </c>
      <c r="U536" t="inlineStr">
        <is>
          <t>Future</t>
        </is>
      </c>
      <c r="AG536" t="n">
        <v>-0.002466</v>
      </c>
    </row>
    <row r="537">
      <c r="A537" t="inlineStr">
        <is>
          <t>CTA</t>
        </is>
      </c>
      <c r="B537" t="inlineStr">
        <is>
          <t>SOYBEAN OIL FUTR May26</t>
        </is>
      </c>
      <c r="C537" t="inlineStr">
        <is>
          <t>BOK6 Comdty</t>
        </is>
      </c>
      <c r="F537" t="inlineStr">
        <is>
          <t>SOYBEAN OIL FUTR May26</t>
        </is>
      </c>
      <c r="G537" s="1" t="n">
        <v>-795</v>
      </c>
      <c r="H537" s="1" t="n">
        <v>50</v>
      </c>
      <c r="I537" s="2" t="n">
        <v>-23850000</v>
      </c>
      <c r="J537" s="3" t="n">
        <v>-0.02022181</v>
      </c>
      <c r="K537" s="4" t="n">
        <v>1179419433.29</v>
      </c>
      <c r="L537" s="5" t="n">
        <v>43225001</v>
      </c>
      <c r="M537" s="6" t="n">
        <v>27.28558487</v>
      </c>
      <c r="N537" s="7">
        <f>IF(ISNUMBER(_xll.BDP($C537, "DELTA_MID")),_xll.BDP($C537, "DELTA_MID")," ")</f>
        <v/>
      </c>
      <c r="O537" s="7">
        <f>IF(ISNUMBER(N537),_xll.BDP($C537, "OPT_UNDL_TICKER"),"")</f>
        <v/>
      </c>
      <c r="P537" s="8">
        <f>IF(ISNUMBER(N537),_xll.BDP($C537, "OPT_UNDL_PX")," ")</f>
        <v/>
      </c>
      <c r="Q537" s="7">
        <f>IF(ISNUMBER(N537),+G537*_xll.BDP($C537, "PX_POS_MULT_FACTOR")*P537/K537," ")</f>
        <v/>
      </c>
      <c r="R537" s="8">
        <f>IF(OR($A537="TUA",$A537="TYA"),"",IF(ISNUMBER(_xll.BDP($C537,"DUR_ADJ_OAS_MID")),_xll.BDP($C537,"DUR_ADJ_OAS_MID"),IF(ISNUMBER(_xll.BDP($E537&amp;" ISIN","DUR_ADJ_OAS_MID")),_xll.BDP($E537&amp;" ISIN","DUR_ADJ_OAS_MID")," ")))</f>
        <v/>
      </c>
      <c r="S537" s="7">
        <f>IF(ISNUMBER(N537),Q537*N537,IF(ISNUMBER(R537),J537*R537," "))</f>
        <v/>
      </c>
      <c r="T537" t="inlineStr">
        <is>
          <t>BOK6</t>
        </is>
      </c>
      <c r="U537" t="inlineStr">
        <is>
          <t>Future</t>
        </is>
      </c>
      <c r="AG537" t="n">
        <v>-0.002466</v>
      </c>
    </row>
    <row r="538">
      <c r="A538" t="inlineStr">
        <is>
          <t>CTA</t>
        </is>
      </c>
      <c r="B538" t="inlineStr">
        <is>
          <t>SOYBEAN OIL FUTR Jul26</t>
        </is>
      </c>
      <c r="C538" t="inlineStr">
        <is>
          <t>BON6 Comdty</t>
        </is>
      </c>
      <c r="F538" t="inlineStr">
        <is>
          <t>SOYBEAN OIL FUTR Jul26</t>
        </is>
      </c>
      <c r="G538" s="1" t="n">
        <v>-143</v>
      </c>
      <c r="H538" s="1" t="n">
        <v>50.3</v>
      </c>
      <c r="I538" s="2" t="n">
        <v>-4315740</v>
      </c>
      <c r="J538" s="3" t="n">
        <v>-0.00365921</v>
      </c>
      <c r="K538" s="4" t="n">
        <v>1179419433.29</v>
      </c>
      <c r="L538" s="5" t="n">
        <v>43225001</v>
      </c>
      <c r="M538" s="6" t="n">
        <v>27.28558487</v>
      </c>
      <c r="N538" s="7">
        <f>IF(ISNUMBER(_xll.BDP($C538, "DELTA_MID")),_xll.BDP($C538, "DELTA_MID")," ")</f>
        <v/>
      </c>
      <c r="O538" s="7">
        <f>IF(ISNUMBER(N538),_xll.BDP($C538, "OPT_UNDL_TICKER"),"")</f>
        <v/>
      </c>
      <c r="P538" s="8">
        <f>IF(ISNUMBER(N538),_xll.BDP($C538, "OPT_UNDL_PX")," ")</f>
        <v/>
      </c>
      <c r="Q538" s="7">
        <f>IF(ISNUMBER(N538),+G538*_xll.BDP($C538, "PX_POS_MULT_FACTOR")*P538/K538," ")</f>
        <v/>
      </c>
      <c r="R538" s="8">
        <f>IF(OR($A538="TUA",$A538="TYA"),"",IF(ISNUMBER(_xll.BDP($C538,"DUR_ADJ_OAS_MID")),_xll.BDP($C538,"DUR_ADJ_OAS_MID"),IF(ISNUMBER(_xll.BDP($E538&amp;" ISIN","DUR_ADJ_OAS_MID")),_xll.BDP($E538&amp;" ISIN","DUR_ADJ_OAS_MID")," ")))</f>
        <v/>
      </c>
      <c r="S538" s="7">
        <f>IF(ISNUMBER(N538),Q538*N538,IF(ISNUMBER(R538),J538*R538," "))</f>
        <v/>
      </c>
      <c r="T538" t="inlineStr">
        <is>
          <t>BON6</t>
        </is>
      </c>
      <c r="U538" t="inlineStr">
        <is>
          <t>Future</t>
        </is>
      </c>
      <c r="AG538" t="n">
        <v>-0.002466</v>
      </c>
    </row>
    <row r="539">
      <c r="A539" t="inlineStr">
        <is>
          <t>CTA</t>
        </is>
      </c>
      <c r="B539" t="inlineStr">
        <is>
          <t>CORN FUTURE Mar26</t>
        </is>
      </c>
      <c r="C539" t="inlineStr">
        <is>
          <t>C H6 Comdty</t>
        </is>
      </c>
      <c r="F539" t="inlineStr">
        <is>
          <t>CORN FUTURE Mar26</t>
        </is>
      </c>
      <c r="G539" s="1" t="n">
        <v>30</v>
      </c>
      <c r="H539" s="1" t="n">
        <v>451</v>
      </c>
      <c r="I539" s="2" t="n">
        <v>676500</v>
      </c>
      <c r="J539" s="3" t="n">
        <v>0.00057359</v>
      </c>
      <c r="K539" s="4" t="n">
        <v>1179419433.29</v>
      </c>
      <c r="L539" s="5" t="n">
        <v>43225001</v>
      </c>
      <c r="M539" s="6" t="n">
        <v>27.28558487</v>
      </c>
      <c r="N539" s="7">
        <f>IF(ISNUMBER(_xll.BDP($C539, "DELTA_MID")),_xll.BDP($C539, "DELTA_MID")," ")</f>
        <v/>
      </c>
      <c r="O539" s="7">
        <f>IF(ISNUMBER(N539),_xll.BDP($C539, "OPT_UNDL_TICKER"),"")</f>
        <v/>
      </c>
      <c r="P539" s="8">
        <f>IF(ISNUMBER(N539),_xll.BDP($C539, "OPT_UNDL_PX")," ")</f>
        <v/>
      </c>
      <c r="Q539" s="7">
        <f>IF(ISNUMBER(N539),+G539*_xll.BDP($C539, "PX_POS_MULT_FACTOR")*P539/K539," ")</f>
        <v/>
      </c>
      <c r="R539" s="8">
        <f>IF(OR($A539="TUA",$A539="TYA"),"",IF(ISNUMBER(_xll.BDP($C539,"DUR_ADJ_OAS_MID")),_xll.BDP($C539,"DUR_ADJ_OAS_MID"),IF(ISNUMBER(_xll.BDP($E539&amp;" ISIN","DUR_ADJ_OAS_MID")),_xll.BDP($E539&amp;" ISIN","DUR_ADJ_OAS_MID")," ")))</f>
        <v/>
      </c>
      <c r="S539" s="7">
        <f>IF(ISNUMBER(N539),Q539*N539,IF(ISNUMBER(R539),J539*R539," "))</f>
        <v/>
      </c>
      <c r="T539" t="inlineStr">
        <is>
          <t>C H6</t>
        </is>
      </c>
      <c r="U539" t="inlineStr">
        <is>
          <t>Future</t>
        </is>
      </c>
      <c r="AG539" t="n">
        <v>-0.002466</v>
      </c>
    </row>
    <row r="540">
      <c r="A540" t="inlineStr">
        <is>
          <t>CTA</t>
        </is>
      </c>
      <c r="B540" t="inlineStr">
        <is>
          <t>CORN FUTURE May26</t>
        </is>
      </c>
      <c r="C540" t="inlineStr">
        <is>
          <t>C K6 Comdty</t>
        </is>
      </c>
      <c r="F540" t="inlineStr">
        <is>
          <t>CORN FUTURE May26</t>
        </is>
      </c>
      <c r="G540" s="1" t="n">
        <v>36</v>
      </c>
      <c r="H540" s="1" t="n">
        <v>459</v>
      </c>
      <c r="I540" s="2" t="n">
        <v>826200</v>
      </c>
      <c r="J540" s="3" t="n">
        <v>0.00070051</v>
      </c>
      <c r="K540" s="4" t="n">
        <v>1179419433.29</v>
      </c>
      <c r="L540" s="5" t="n">
        <v>43225001</v>
      </c>
      <c r="M540" s="6" t="n">
        <v>27.28558487</v>
      </c>
      <c r="N540" s="7">
        <f>IF(ISNUMBER(_xll.BDP($C540, "DELTA_MID")),_xll.BDP($C540, "DELTA_MID")," ")</f>
        <v/>
      </c>
      <c r="O540" s="7">
        <f>IF(ISNUMBER(N540),_xll.BDP($C540, "OPT_UNDL_TICKER"),"")</f>
        <v/>
      </c>
      <c r="P540" s="8">
        <f>IF(ISNUMBER(N540),_xll.BDP($C540, "OPT_UNDL_PX")," ")</f>
        <v/>
      </c>
      <c r="Q540" s="7">
        <f>IF(ISNUMBER(N540),+G540*_xll.BDP($C540, "PX_POS_MULT_FACTOR")*P540/K540," ")</f>
        <v/>
      </c>
      <c r="R540" s="8">
        <f>IF(OR($A540="TUA",$A540="TYA"),"",IF(ISNUMBER(_xll.BDP($C540,"DUR_ADJ_OAS_MID")),_xll.BDP($C540,"DUR_ADJ_OAS_MID"),IF(ISNUMBER(_xll.BDP($E540&amp;" ISIN","DUR_ADJ_OAS_MID")),_xll.BDP($E540&amp;" ISIN","DUR_ADJ_OAS_MID")," ")))</f>
        <v/>
      </c>
      <c r="S540" s="7">
        <f>IF(ISNUMBER(N540),Q540*N540,IF(ISNUMBER(R540),J540*R540," "))</f>
        <v/>
      </c>
      <c r="T540" t="inlineStr">
        <is>
          <t>C K6</t>
        </is>
      </c>
      <c r="U540" t="inlineStr">
        <is>
          <t>Future</t>
        </is>
      </c>
      <c r="AG540" t="n">
        <v>-0.002466</v>
      </c>
    </row>
    <row r="541">
      <c r="A541" t="inlineStr">
        <is>
          <t>CTA</t>
        </is>
      </c>
      <c r="B541" t="inlineStr">
        <is>
          <t>CORN FUTURE Jul26</t>
        </is>
      </c>
      <c r="C541" t="inlineStr">
        <is>
          <t>C N6 Comdty</t>
        </is>
      </c>
      <c r="F541" t="inlineStr">
        <is>
          <t>CORN FUTURE Jul26</t>
        </is>
      </c>
      <c r="G541" s="1" t="n">
        <v>33</v>
      </c>
      <c r="H541" s="1" t="n">
        <v>464.5</v>
      </c>
      <c r="I541" s="2" t="n">
        <v>766425</v>
      </c>
      <c r="J541" s="3" t="n">
        <v>0.00064983</v>
      </c>
      <c r="K541" s="4" t="n">
        <v>1179419433.29</v>
      </c>
      <c r="L541" s="5" t="n">
        <v>43225001</v>
      </c>
      <c r="M541" s="6" t="n">
        <v>27.28558487</v>
      </c>
      <c r="N541" s="7">
        <f>IF(ISNUMBER(_xll.BDP($C541, "DELTA_MID")),_xll.BDP($C541, "DELTA_MID")," ")</f>
        <v/>
      </c>
      <c r="O541" s="7">
        <f>IF(ISNUMBER(N541),_xll.BDP($C541, "OPT_UNDL_TICKER"),"")</f>
        <v/>
      </c>
      <c r="P541" s="8">
        <f>IF(ISNUMBER(N541),_xll.BDP($C541, "OPT_UNDL_PX")," ")</f>
        <v/>
      </c>
      <c r="Q541" s="7">
        <f>IF(ISNUMBER(N541),+G541*_xll.BDP($C541, "PX_POS_MULT_FACTOR")*P541/K541," ")</f>
        <v/>
      </c>
      <c r="R541" s="8">
        <f>IF(OR($A541="TUA",$A541="TYA"),"",IF(ISNUMBER(_xll.BDP($C541,"DUR_ADJ_OAS_MID")),_xll.BDP($C541,"DUR_ADJ_OAS_MID"),IF(ISNUMBER(_xll.BDP($E541&amp;" ISIN","DUR_ADJ_OAS_MID")),_xll.BDP($E541&amp;" ISIN","DUR_ADJ_OAS_MID")," ")))</f>
        <v/>
      </c>
      <c r="S541" s="7">
        <f>IF(ISNUMBER(N541),Q541*N541,IF(ISNUMBER(R541),J541*R541," "))</f>
        <v/>
      </c>
      <c r="T541" t="inlineStr">
        <is>
          <t>C N6</t>
        </is>
      </c>
      <c r="U541" t="inlineStr">
        <is>
          <t>Future</t>
        </is>
      </c>
      <c r="AG541" t="n">
        <v>-0.002466</v>
      </c>
    </row>
    <row r="542">
      <c r="A542" t="inlineStr">
        <is>
          <t>CTA</t>
        </is>
      </c>
      <c r="B542" t="inlineStr">
        <is>
          <t>MILL WHEAT EURO Mar26</t>
        </is>
      </c>
      <c r="C542" t="inlineStr">
        <is>
          <t>CAH6 Comdty</t>
        </is>
      </c>
      <c r="F542" t="inlineStr">
        <is>
          <t>MILL WHEAT EURO Mar26</t>
        </is>
      </c>
      <c r="G542" s="1" t="n">
        <v>-11</v>
      </c>
      <c r="H542" s="1" t="n">
        <v>190.25</v>
      </c>
      <c r="I542" s="2" t="n">
        <v>-123205.85</v>
      </c>
      <c r="J542" s="3" t="n">
        <v>-0.00010446</v>
      </c>
      <c r="K542" s="4" t="n">
        <v>1179419433.29</v>
      </c>
      <c r="L542" s="5" t="n">
        <v>43225001</v>
      </c>
      <c r="M542" s="6" t="n">
        <v>27.28558487</v>
      </c>
      <c r="N542" s="7">
        <f>IF(ISNUMBER(_xll.BDP($C542, "DELTA_MID")),_xll.BDP($C542, "DELTA_MID")," ")</f>
        <v/>
      </c>
      <c r="O542" s="7">
        <f>IF(ISNUMBER(N542),_xll.BDP($C542, "OPT_UNDL_TICKER"),"")</f>
        <v/>
      </c>
      <c r="P542" s="8">
        <f>IF(ISNUMBER(N542),_xll.BDP($C542, "OPT_UNDL_PX")," ")</f>
        <v/>
      </c>
      <c r="Q542" s="7">
        <f>IF(ISNUMBER(N542),+G542*_xll.BDP($C542, "PX_POS_MULT_FACTOR")*P542/K542," ")</f>
        <v/>
      </c>
      <c r="R542" s="8">
        <f>IF(OR($A542="TUA",$A542="TYA"),"",IF(ISNUMBER(_xll.BDP($C542,"DUR_ADJ_OAS_MID")),_xll.BDP($C542,"DUR_ADJ_OAS_MID"),IF(ISNUMBER(_xll.BDP($E542&amp;" ISIN","DUR_ADJ_OAS_MID")),_xll.BDP($E542&amp;" ISIN","DUR_ADJ_OAS_MID")," ")))</f>
        <v/>
      </c>
      <c r="S542" s="7">
        <f>IF(ISNUMBER(N542),Q542*N542,IF(ISNUMBER(R542),J542*R542," "))</f>
        <v/>
      </c>
      <c r="T542" t="inlineStr">
        <is>
          <t>CAH6</t>
        </is>
      </c>
      <c r="U542" t="inlineStr">
        <is>
          <t>Future</t>
        </is>
      </c>
      <c r="AG542" t="n">
        <v>-0.002466</v>
      </c>
    </row>
    <row r="543">
      <c r="A543" t="inlineStr">
        <is>
          <t>CTA</t>
        </is>
      </c>
      <c r="B543" t="inlineStr">
        <is>
          <t>MILL WHEAT EURO May26</t>
        </is>
      </c>
      <c r="C543" t="inlineStr">
        <is>
          <t>CAK6 Comdty</t>
        </is>
      </c>
      <c r="F543" t="inlineStr">
        <is>
          <t>MILL WHEAT EURO May26</t>
        </is>
      </c>
      <c r="G543" s="1" t="n">
        <v>-1</v>
      </c>
      <c r="H543" s="1" t="n">
        <v>192.25</v>
      </c>
      <c r="I543" s="2" t="n">
        <v>-11318.28</v>
      </c>
      <c r="J543" s="3" t="n">
        <v>-9.6e-06</v>
      </c>
      <c r="K543" s="4" t="n">
        <v>1179419433.29</v>
      </c>
      <c r="L543" s="5" t="n">
        <v>43225001</v>
      </c>
      <c r="M543" s="6" t="n">
        <v>27.28558487</v>
      </c>
      <c r="N543" s="7">
        <f>IF(ISNUMBER(_xll.BDP($C543, "DELTA_MID")),_xll.BDP($C543, "DELTA_MID")," ")</f>
        <v/>
      </c>
      <c r="O543" s="7">
        <f>IF(ISNUMBER(N543),_xll.BDP($C543, "OPT_UNDL_TICKER"),"")</f>
        <v/>
      </c>
      <c r="P543" s="8">
        <f>IF(ISNUMBER(N543),_xll.BDP($C543, "OPT_UNDL_PX")," ")</f>
        <v/>
      </c>
      <c r="Q543" s="7">
        <f>IF(ISNUMBER(N543),+G543*_xll.BDP($C543, "PX_POS_MULT_FACTOR")*P543/K543," ")</f>
        <v/>
      </c>
      <c r="R543" s="8">
        <f>IF(OR($A543="TUA",$A543="TYA"),"",IF(ISNUMBER(_xll.BDP($C543,"DUR_ADJ_OAS_MID")),_xll.BDP($C543,"DUR_ADJ_OAS_MID"),IF(ISNUMBER(_xll.BDP($E543&amp;" ISIN","DUR_ADJ_OAS_MID")),_xll.BDP($E543&amp;" ISIN","DUR_ADJ_OAS_MID")," ")))</f>
        <v/>
      </c>
      <c r="S543" s="7">
        <f>IF(ISNUMBER(N543),Q543*N543,IF(ISNUMBER(R543),J543*R543," "))</f>
        <v/>
      </c>
      <c r="T543" t="inlineStr">
        <is>
          <t>CAK6</t>
        </is>
      </c>
      <c r="U543" t="inlineStr">
        <is>
          <t>Future</t>
        </is>
      </c>
      <c r="AG543" t="n">
        <v>-0.002466</v>
      </c>
    </row>
    <row r="544">
      <c r="A544" t="inlineStr">
        <is>
          <t>CTA</t>
        </is>
      </c>
      <c r="B544" t="inlineStr">
        <is>
          <t>COCOA FUTURE Mar26</t>
        </is>
      </c>
      <c r="C544" t="inlineStr">
        <is>
          <t>CCH6 Comdty</t>
        </is>
      </c>
      <c r="F544" t="inlineStr">
        <is>
          <t>COCOA FUTURE Mar26</t>
        </is>
      </c>
      <c r="G544" s="1" t="n">
        <v>-1</v>
      </c>
      <c r="H544" s="1" t="n">
        <v>5966</v>
      </c>
      <c r="I544" s="2" t="n">
        <v>-59660</v>
      </c>
      <c r="J544" s="3" t="n">
        <v>-5.058e-05</v>
      </c>
      <c r="K544" s="4" t="n">
        <v>1179419433.29</v>
      </c>
      <c r="L544" s="5" t="n">
        <v>43225001</v>
      </c>
      <c r="M544" s="6" t="n">
        <v>27.28558487</v>
      </c>
      <c r="N544" s="7">
        <f>IF(ISNUMBER(_xll.BDP($C544, "DELTA_MID")),_xll.BDP($C544, "DELTA_MID")," ")</f>
        <v/>
      </c>
      <c r="O544" s="7">
        <f>IF(ISNUMBER(N544),_xll.BDP($C544, "OPT_UNDL_TICKER"),"")</f>
        <v/>
      </c>
      <c r="P544" s="8">
        <f>IF(ISNUMBER(N544),_xll.BDP($C544, "OPT_UNDL_PX")," ")</f>
        <v/>
      </c>
      <c r="Q544" s="7">
        <f>IF(ISNUMBER(N544),+G544*_xll.BDP($C544, "PX_POS_MULT_FACTOR")*P544/K544," ")</f>
        <v/>
      </c>
      <c r="R544" s="8">
        <f>IF(OR($A544="TUA",$A544="TYA"),"",IF(ISNUMBER(_xll.BDP($C544,"DUR_ADJ_OAS_MID")),_xll.BDP($C544,"DUR_ADJ_OAS_MID"),IF(ISNUMBER(_xll.BDP($E544&amp;" ISIN","DUR_ADJ_OAS_MID")),_xll.BDP($E544&amp;" ISIN","DUR_ADJ_OAS_MID")," ")))</f>
        <v/>
      </c>
      <c r="S544" s="7">
        <f>IF(ISNUMBER(N544),Q544*N544,IF(ISNUMBER(R544),J544*R544," "))</f>
        <v/>
      </c>
      <c r="T544" t="inlineStr">
        <is>
          <t>CCH6</t>
        </is>
      </c>
      <c r="U544" t="inlineStr">
        <is>
          <t>Future</t>
        </is>
      </c>
      <c r="AG544" t="n">
        <v>-0.002466</v>
      </c>
    </row>
    <row r="545">
      <c r="A545" t="inlineStr">
        <is>
          <t>CTA</t>
        </is>
      </c>
      <c r="B545" t="inlineStr">
        <is>
          <t>COCOA FUTURE May26</t>
        </is>
      </c>
      <c r="C545" t="inlineStr">
        <is>
          <t>CCK6 Comdty</t>
        </is>
      </c>
      <c r="F545" t="inlineStr">
        <is>
          <t>COCOA FUTURE May26</t>
        </is>
      </c>
      <c r="G545" s="1" t="n">
        <v>-1</v>
      </c>
      <c r="H545" s="1" t="n">
        <v>5995</v>
      </c>
      <c r="I545" s="2" t="n">
        <v>-59950</v>
      </c>
      <c r="J545" s="3" t="n">
        <v>-5.083e-05</v>
      </c>
      <c r="K545" s="4" t="n">
        <v>1179419433.29</v>
      </c>
      <c r="L545" s="5" t="n">
        <v>43225001</v>
      </c>
      <c r="M545" s="6" t="n">
        <v>27.28558487</v>
      </c>
      <c r="N545" s="7">
        <f>IF(ISNUMBER(_xll.BDP($C545, "DELTA_MID")),_xll.BDP($C545, "DELTA_MID")," ")</f>
        <v/>
      </c>
      <c r="O545" s="7">
        <f>IF(ISNUMBER(N545),_xll.BDP($C545, "OPT_UNDL_TICKER"),"")</f>
        <v/>
      </c>
      <c r="P545" s="8">
        <f>IF(ISNUMBER(N545),_xll.BDP($C545, "OPT_UNDL_PX")," ")</f>
        <v/>
      </c>
      <c r="Q545" s="7">
        <f>IF(ISNUMBER(N545),+G545*_xll.BDP($C545, "PX_POS_MULT_FACTOR")*P545/K545," ")</f>
        <v/>
      </c>
      <c r="R545" s="8">
        <f>IF(OR($A545="TUA",$A545="TYA"),"",IF(ISNUMBER(_xll.BDP($C545,"DUR_ADJ_OAS_MID")),_xll.BDP($C545,"DUR_ADJ_OAS_MID"),IF(ISNUMBER(_xll.BDP($E545&amp;" ISIN","DUR_ADJ_OAS_MID")),_xll.BDP($E545&amp;" ISIN","DUR_ADJ_OAS_MID")," ")))</f>
        <v/>
      </c>
      <c r="S545" s="7">
        <f>IF(ISNUMBER(N545),Q545*N545,IF(ISNUMBER(R545),J545*R545," "))</f>
        <v/>
      </c>
      <c r="T545" t="inlineStr">
        <is>
          <t>CCK6</t>
        </is>
      </c>
      <c r="U545" t="inlineStr">
        <is>
          <t>Future</t>
        </is>
      </c>
      <c r="AG545" t="n">
        <v>-0.002466</v>
      </c>
    </row>
    <row r="546">
      <c r="A546" t="inlineStr">
        <is>
          <t>CTA</t>
        </is>
      </c>
      <c r="B546" t="inlineStr">
        <is>
          <t>WTI CRUDE FUTURE Feb26</t>
        </is>
      </c>
      <c r="C546" t="inlineStr">
        <is>
          <t>CLG6 Comdty</t>
        </is>
      </c>
      <c r="F546" t="inlineStr">
        <is>
          <t>WTI CRUDE FUTURE Feb26</t>
        </is>
      </c>
      <c r="G546" s="1" t="n">
        <v>39</v>
      </c>
      <c r="H546" s="1" t="n">
        <v>58.35</v>
      </c>
      <c r="I546" s="2" t="n">
        <v>2275650</v>
      </c>
      <c r="J546" s="3" t="n">
        <v>0.00192947</v>
      </c>
      <c r="K546" s="4" t="n">
        <v>1179419433.29</v>
      </c>
      <c r="L546" s="5" t="n">
        <v>43225001</v>
      </c>
      <c r="M546" s="6" t="n">
        <v>27.28558487</v>
      </c>
      <c r="N546" s="7">
        <f>IF(ISNUMBER(_xll.BDP($C546, "DELTA_MID")),_xll.BDP($C546, "DELTA_MID")," ")</f>
        <v/>
      </c>
      <c r="O546" s="7">
        <f>IF(ISNUMBER(N546),_xll.BDP($C546, "OPT_UNDL_TICKER"),"")</f>
        <v/>
      </c>
      <c r="P546" s="8">
        <f>IF(ISNUMBER(N546),_xll.BDP($C546, "OPT_UNDL_PX")," ")</f>
        <v/>
      </c>
      <c r="Q546" s="7">
        <f>IF(ISNUMBER(N546),+G546*_xll.BDP($C546, "PX_POS_MULT_FACTOR")*P546/K546," ")</f>
        <v/>
      </c>
      <c r="R546" s="8">
        <f>IF(OR($A546="TUA",$A546="TYA"),"",IF(ISNUMBER(_xll.BDP($C546,"DUR_ADJ_OAS_MID")),_xll.BDP($C546,"DUR_ADJ_OAS_MID"),IF(ISNUMBER(_xll.BDP($E546&amp;" ISIN","DUR_ADJ_OAS_MID")),_xll.BDP($E546&amp;" ISIN","DUR_ADJ_OAS_MID")," ")))</f>
        <v/>
      </c>
      <c r="S546" s="7">
        <f>IF(ISNUMBER(N546),Q546*N546,IF(ISNUMBER(R546),J546*R546," "))</f>
        <v/>
      </c>
      <c r="T546" t="inlineStr">
        <is>
          <t>CLG6</t>
        </is>
      </c>
      <c r="U546" t="inlineStr">
        <is>
          <t>Future</t>
        </is>
      </c>
      <c r="AG546" t="n">
        <v>-0.002466</v>
      </c>
    </row>
    <row r="547">
      <c r="A547" t="inlineStr">
        <is>
          <t>CTA</t>
        </is>
      </c>
      <c r="B547" t="inlineStr">
        <is>
          <t>WTI CRUDE FUTURE Mar26</t>
        </is>
      </c>
      <c r="C547" t="inlineStr">
        <is>
          <t>CLH6 Comdty</t>
        </is>
      </c>
      <c r="F547" t="inlineStr">
        <is>
          <t>WTI CRUDE FUTURE Mar26</t>
        </is>
      </c>
      <c r="G547" s="1" t="n">
        <v>218</v>
      </c>
      <c r="H547" s="1" t="n">
        <v>58.13</v>
      </c>
      <c r="I547" s="2" t="n">
        <v>12672340</v>
      </c>
      <c r="J547" s="3" t="n">
        <v>0.01074456</v>
      </c>
      <c r="K547" s="4" t="n">
        <v>1179419433.29</v>
      </c>
      <c r="L547" s="5" t="n">
        <v>43225001</v>
      </c>
      <c r="M547" s="6" t="n">
        <v>27.28558487</v>
      </c>
      <c r="N547" s="7">
        <f>IF(ISNUMBER(_xll.BDP($C547, "DELTA_MID")),_xll.BDP($C547, "DELTA_MID")," ")</f>
        <v/>
      </c>
      <c r="O547" s="7">
        <f>IF(ISNUMBER(N547),_xll.BDP($C547, "OPT_UNDL_TICKER"),"")</f>
        <v/>
      </c>
      <c r="P547" s="8">
        <f>IF(ISNUMBER(N547),_xll.BDP($C547, "OPT_UNDL_PX")," ")</f>
        <v/>
      </c>
      <c r="Q547" s="7">
        <f>IF(ISNUMBER(N547),+G547*_xll.BDP($C547, "PX_POS_MULT_FACTOR")*P547/K547," ")</f>
        <v/>
      </c>
      <c r="R547" s="8">
        <f>IF(OR($A547="TUA",$A547="TYA"),"",IF(ISNUMBER(_xll.BDP($C547,"DUR_ADJ_OAS_MID")),_xll.BDP($C547,"DUR_ADJ_OAS_MID"),IF(ISNUMBER(_xll.BDP($E547&amp;" ISIN","DUR_ADJ_OAS_MID")),_xll.BDP($E547&amp;" ISIN","DUR_ADJ_OAS_MID")," ")))</f>
        <v/>
      </c>
      <c r="S547" s="7">
        <f>IF(ISNUMBER(N547),Q547*N547,IF(ISNUMBER(R547),J547*R547," "))</f>
        <v/>
      </c>
      <c r="T547" t="inlineStr">
        <is>
          <t>CLH6</t>
        </is>
      </c>
      <c r="U547" t="inlineStr">
        <is>
          <t>Future</t>
        </is>
      </c>
      <c r="AG547" t="n">
        <v>-0.002466</v>
      </c>
    </row>
    <row r="548">
      <c r="A548" t="inlineStr">
        <is>
          <t>CTA</t>
        </is>
      </c>
      <c r="B548" t="inlineStr">
        <is>
          <t>WTI CRUDE FUTURE Apr26</t>
        </is>
      </c>
      <c r="C548" t="inlineStr">
        <is>
          <t>CLJ6 Comdty</t>
        </is>
      </c>
      <c r="F548" t="inlineStr">
        <is>
          <t>WTI CRUDE FUTURE Apr26</t>
        </is>
      </c>
      <c r="G548" s="1" t="n">
        <v>115</v>
      </c>
      <c r="H548" s="1" t="n">
        <v>57.98</v>
      </c>
      <c r="I548" s="2" t="n">
        <v>6667700</v>
      </c>
      <c r="J548" s="3" t="n">
        <v>0.00565337</v>
      </c>
      <c r="K548" s="4" t="n">
        <v>1179419433.29</v>
      </c>
      <c r="L548" s="5" t="n">
        <v>43225001</v>
      </c>
      <c r="M548" s="6" t="n">
        <v>27.28558487</v>
      </c>
      <c r="N548" s="7">
        <f>IF(ISNUMBER(_xll.BDP($C548, "DELTA_MID")),_xll.BDP($C548, "DELTA_MID")," ")</f>
        <v/>
      </c>
      <c r="O548" s="7">
        <f>IF(ISNUMBER(N548),_xll.BDP($C548, "OPT_UNDL_TICKER"),"")</f>
        <v/>
      </c>
      <c r="P548" s="8">
        <f>IF(ISNUMBER(N548),_xll.BDP($C548, "OPT_UNDL_PX")," ")</f>
        <v/>
      </c>
      <c r="Q548" s="7">
        <f>IF(ISNUMBER(N548),+G548*_xll.BDP($C548, "PX_POS_MULT_FACTOR")*P548/K548," ")</f>
        <v/>
      </c>
      <c r="R548" s="8">
        <f>IF(OR($A548="TUA",$A548="TYA"),"",IF(ISNUMBER(_xll.BDP($C548,"DUR_ADJ_OAS_MID")),_xll.BDP($C548,"DUR_ADJ_OAS_MID"),IF(ISNUMBER(_xll.BDP($E548&amp;" ISIN","DUR_ADJ_OAS_MID")),_xll.BDP($E548&amp;" ISIN","DUR_ADJ_OAS_MID")," ")))</f>
        <v/>
      </c>
      <c r="S548" s="7">
        <f>IF(ISNUMBER(N548),Q548*N548,IF(ISNUMBER(R548),J548*R548," "))</f>
        <v/>
      </c>
      <c r="T548" t="inlineStr">
        <is>
          <t>CLJ6</t>
        </is>
      </c>
      <c r="U548" t="inlineStr">
        <is>
          <t>Future</t>
        </is>
      </c>
      <c r="AG548" t="n">
        <v>-0.002466</v>
      </c>
    </row>
    <row r="549">
      <c r="A549" t="inlineStr">
        <is>
          <t>CTA</t>
        </is>
      </c>
      <c r="B549" t="inlineStr">
        <is>
          <t>WTI CRUDE FUTURE May26</t>
        </is>
      </c>
      <c r="C549" t="inlineStr">
        <is>
          <t>CLK6 Comdty</t>
        </is>
      </c>
      <c r="F549" t="inlineStr">
        <is>
          <t>WTI CRUDE FUTURE May26</t>
        </is>
      </c>
      <c r="G549" s="1" t="n">
        <v>89</v>
      </c>
      <c r="H549" s="1" t="n">
        <v>57.92</v>
      </c>
      <c r="I549" s="2" t="n">
        <v>5154880</v>
      </c>
      <c r="J549" s="3" t="n">
        <v>0.00437069</v>
      </c>
      <c r="K549" s="4" t="n">
        <v>1179419433.29</v>
      </c>
      <c r="L549" s="5" t="n">
        <v>43225001</v>
      </c>
      <c r="M549" s="6" t="n">
        <v>27.28558487</v>
      </c>
      <c r="N549" s="7">
        <f>IF(ISNUMBER(_xll.BDP($C549, "DELTA_MID")),_xll.BDP($C549, "DELTA_MID")," ")</f>
        <v/>
      </c>
      <c r="O549" s="7">
        <f>IF(ISNUMBER(N549),_xll.BDP($C549, "OPT_UNDL_TICKER"),"")</f>
        <v/>
      </c>
      <c r="P549" s="8">
        <f>IF(ISNUMBER(N549),_xll.BDP($C549, "OPT_UNDL_PX")," ")</f>
        <v/>
      </c>
      <c r="Q549" s="7">
        <f>IF(ISNUMBER(N549),+G549*_xll.BDP($C549, "PX_POS_MULT_FACTOR")*P549/K549," ")</f>
        <v/>
      </c>
      <c r="R549" s="8">
        <f>IF(OR($A549="TUA",$A549="TYA"),"",IF(ISNUMBER(_xll.BDP($C549,"DUR_ADJ_OAS_MID")),_xll.BDP($C549,"DUR_ADJ_OAS_MID"),IF(ISNUMBER(_xll.BDP($E549&amp;" ISIN","DUR_ADJ_OAS_MID")),_xll.BDP($E549&amp;" ISIN","DUR_ADJ_OAS_MID")," ")))</f>
        <v/>
      </c>
      <c r="S549" s="7">
        <f>IF(ISNUMBER(N549),Q549*N549,IF(ISNUMBER(R549),J549*R549," "))</f>
        <v/>
      </c>
      <c r="T549" t="inlineStr">
        <is>
          <t>CLK6</t>
        </is>
      </c>
      <c r="U549" t="inlineStr">
        <is>
          <t>Future</t>
        </is>
      </c>
      <c r="AG549" t="n">
        <v>-0.002466</v>
      </c>
    </row>
    <row r="550">
      <c r="A550" t="inlineStr">
        <is>
          <t>CTA</t>
        </is>
      </c>
      <c r="B550" t="inlineStr">
        <is>
          <t>WTI CRUDE FUTURE Jun26</t>
        </is>
      </c>
      <c r="C550" t="inlineStr">
        <is>
          <t>CLM6 Comdty</t>
        </is>
      </c>
      <c r="F550" t="inlineStr">
        <is>
          <t>WTI CRUDE FUTURE Jun26</t>
        </is>
      </c>
      <c r="G550" s="1" t="n">
        <v>200</v>
      </c>
      <c r="H550" s="1" t="n">
        <v>57.93</v>
      </c>
      <c r="I550" s="2" t="n">
        <v>11586000</v>
      </c>
      <c r="J550" s="3" t="n">
        <v>0.009823480000000001</v>
      </c>
      <c r="K550" s="4" t="n">
        <v>1179419433.29</v>
      </c>
      <c r="L550" s="5" t="n">
        <v>43225001</v>
      </c>
      <c r="M550" s="6" t="n">
        <v>27.28558487</v>
      </c>
      <c r="N550" s="7">
        <f>IF(ISNUMBER(_xll.BDP($C550, "DELTA_MID")),_xll.BDP($C550, "DELTA_MID")," ")</f>
        <v/>
      </c>
      <c r="O550" s="7">
        <f>IF(ISNUMBER(N550),_xll.BDP($C550, "OPT_UNDL_TICKER"),"")</f>
        <v/>
      </c>
      <c r="P550" s="8">
        <f>IF(ISNUMBER(N550),_xll.BDP($C550, "OPT_UNDL_PX")," ")</f>
        <v/>
      </c>
      <c r="Q550" s="7">
        <f>IF(ISNUMBER(N550),+G550*_xll.BDP($C550, "PX_POS_MULT_FACTOR")*P550/K550," ")</f>
        <v/>
      </c>
      <c r="R550" s="8">
        <f>IF(OR($A550="TUA",$A550="TYA"),"",IF(ISNUMBER(_xll.BDP($C550,"DUR_ADJ_OAS_MID")),_xll.BDP($C550,"DUR_ADJ_OAS_MID"),IF(ISNUMBER(_xll.BDP($E550&amp;" ISIN","DUR_ADJ_OAS_MID")),_xll.BDP($E550&amp;" ISIN","DUR_ADJ_OAS_MID")," ")))</f>
        <v/>
      </c>
      <c r="S550" s="7">
        <f>IF(ISNUMBER(N550),Q550*N550,IF(ISNUMBER(R550),J550*R550," "))</f>
        <v/>
      </c>
      <c r="T550" t="inlineStr">
        <is>
          <t>CLM6</t>
        </is>
      </c>
      <c r="U550" t="inlineStr">
        <is>
          <t>Future</t>
        </is>
      </c>
      <c r="AG550" t="n">
        <v>-0.002466</v>
      </c>
    </row>
    <row r="551">
      <c r="A551" t="inlineStr">
        <is>
          <t>CTA</t>
        </is>
      </c>
      <c r="B551" t="inlineStr">
        <is>
          <t>WTI CRUDE FUTURE Jul26</t>
        </is>
      </c>
      <c r="C551" t="inlineStr">
        <is>
          <t>CLN6 Comdty</t>
        </is>
      </c>
      <c r="F551" t="inlineStr">
        <is>
          <t>WTI CRUDE FUTURE Jul26</t>
        </is>
      </c>
      <c r="G551" s="1" t="n">
        <v>63</v>
      </c>
      <c r="H551" s="1" t="n">
        <v>57.94</v>
      </c>
      <c r="I551" s="2" t="n">
        <v>3650220</v>
      </c>
      <c r="J551" s="3" t="n">
        <v>0.00309493</v>
      </c>
      <c r="K551" s="4" t="n">
        <v>1179419433.29</v>
      </c>
      <c r="L551" s="5" t="n">
        <v>43225001</v>
      </c>
      <c r="M551" s="6" t="n">
        <v>27.28558487</v>
      </c>
      <c r="N551" s="7">
        <f>IF(ISNUMBER(_xll.BDP($C551, "DELTA_MID")),_xll.BDP($C551, "DELTA_MID")," ")</f>
        <v/>
      </c>
      <c r="O551" s="7">
        <f>IF(ISNUMBER(N551),_xll.BDP($C551, "OPT_UNDL_TICKER"),"")</f>
        <v/>
      </c>
      <c r="P551" s="8">
        <f>IF(ISNUMBER(N551),_xll.BDP($C551, "OPT_UNDL_PX")," ")</f>
        <v/>
      </c>
      <c r="Q551" s="7">
        <f>IF(ISNUMBER(N551),+G551*_xll.BDP($C551, "PX_POS_MULT_FACTOR")*P551/K551," ")</f>
        <v/>
      </c>
      <c r="R551" s="8">
        <f>IF(OR($A551="TUA",$A551="TYA"),"",IF(ISNUMBER(_xll.BDP($C551,"DUR_ADJ_OAS_MID")),_xll.BDP($C551,"DUR_ADJ_OAS_MID"),IF(ISNUMBER(_xll.BDP($E551&amp;" ISIN","DUR_ADJ_OAS_MID")),_xll.BDP($E551&amp;" ISIN","DUR_ADJ_OAS_MID")," ")))</f>
        <v/>
      </c>
      <c r="S551" s="7">
        <f>IF(ISNUMBER(N551),Q551*N551,IF(ISNUMBER(R551),J551*R551," "))</f>
        <v/>
      </c>
      <c r="T551" t="inlineStr">
        <is>
          <t>CLN6</t>
        </is>
      </c>
      <c r="U551" t="inlineStr">
        <is>
          <t>Future</t>
        </is>
      </c>
      <c r="AG551" t="n">
        <v>-0.002466</v>
      </c>
    </row>
    <row r="552">
      <c r="A552" t="inlineStr">
        <is>
          <t>CTA</t>
        </is>
      </c>
      <c r="B552" t="inlineStr">
        <is>
          <t>WTI CRUDE FUTURE Aug26</t>
        </is>
      </c>
      <c r="C552" t="inlineStr">
        <is>
          <t>CLQ6 Comdty</t>
        </is>
      </c>
      <c r="F552" t="inlineStr">
        <is>
          <t>WTI CRUDE FUTURE Aug26</t>
        </is>
      </c>
      <c r="G552" s="1" t="n">
        <v>43</v>
      </c>
      <c r="H552" s="1" t="n">
        <v>57.94</v>
      </c>
      <c r="I552" s="2" t="n">
        <v>2491420</v>
      </c>
      <c r="J552" s="3" t="n">
        <v>0.00211241</v>
      </c>
      <c r="K552" s="4" t="n">
        <v>1179419433.29</v>
      </c>
      <c r="L552" s="5" t="n">
        <v>43225001</v>
      </c>
      <c r="M552" s="6" t="n">
        <v>27.28558487</v>
      </c>
      <c r="N552" s="7">
        <f>IF(ISNUMBER(_xll.BDP($C552, "DELTA_MID")),_xll.BDP($C552, "DELTA_MID")," ")</f>
        <v/>
      </c>
      <c r="O552" s="7">
        <f>IF(ISNUMBER(N552),_xll.BDP($C552, "OPT_UNDL_TICKER"),"")</f>
        <v/>
      </c>
      <c r="P552" s="8">
        <f>IF(ISNUMBER(N552),_xll.BDP($C552, "OPT_UNDL_PX")," ")</f>
        <v/>
      </c>
      <c r="Q552" s="7">
        <f>IF(ISNUMBER(N552),+G552*_xll.BDP($C552, "PX_POS_MULT_FACTOR")*P552/K552," ")</f>
        <v/>
      </c>
      <c r="R552" s="8">
        <f>IF(OR($A552="TUA",$A552="TYA"),"",IF(ISNUMBER(_xll.BDP($C552,"DUR_ADJ_OAS_MID")),_xll.BDP($C552,"DUR_ADJ_OAS_MID"),IF(ISNUMBER(_xll.BDP($E552&amp;" ISIN","DUR_ADJ_OAS_MID")),_xll.BDP($E552&amp;" ISIN","DUR_ADJ_OAS_MID")," ")))</f>
        <v/>
      </c>
      <c r="S552" s="7">
        <f>IF(ISNUMBER(N552),Q552*N552,IF(ISNUMBER(R552),J552*R552," "))</f>
        <v/>
      </c>
      <c r="T552" t="inlineStr">
        <is>
          <t>CLQ6</t>
        </is>
      </c>
      <c r="U552" t="inlineStr">
        <is>
          <t>Future</t>
        </is>
      </c>
      <c r="AG552" t="n">
        <v>-0.002466</v>
      </c>
    </row>
    <row r="553">
      <c r="A553" t="inlineStr">
        <is>
          <t>CTA</t>
        </is>
      </c>
      <c r="B553" t="inlineStr">
        <is>
          <t>WTI CRUDE FUTURE Sep26</t>
        </is>
      </c>
      <c r="C553" t="inlineStr">
        <is>
          <t>CLU6 Comdty</t>
        </is>
      </c>
      <c r="F553" t="inlineStr">
        <is>
          <t>WTI CRUDE FUTURE Sep26</t>
        </is>
      </c>
      <c r="G553" s="1" t="n">
        <v>9</v>
      </c>
      <c r="H553" s="1" t="n">
        <v>57.89</v>
      </c>
      <c r="I553" s="2" t="n">
        <v>521010</v>
      </c>
      <c r="J553" s="3" t="n">
        <v>0.00044175</v>
      </c>
      <c r="K553" s="4" t="n">
        <v>1179419433.29</v>
      </c>
      <c r="L553" s="5" t="n">
        <v>43225001</v>
      </c>
      <c r="M553" s="6" t="n">
        <v>27.28558487</v>
      </c>
      <c r="N553" s="7">
        <f>IF(ISNUMBER(_xll.BDP($C553, "DELTA_MID")),_xll.BDP($C553, "DELTA_MID")," ")</f>
        <v/>
      </c>
      <c r="O553" s="7">
        <f>IF(ISNUMBER(N553),_xll.BDP($C553, "OPT_UNDL_TICKER"),"")</f>
        <v/>
      </c>
      <c r="P553" s="8">
        <f>IF(ISNUMBER(N553),_xll.BDP($C553, "OPT_UNDL_PX")," ")</f>
        <v/>
      </c>
      <c r="Q553" s="7">
        <f>IF(ISNUMBER(N553),+G553*_xll.BDP($C553, "PX_POS_MULT_FACTOR")*P553/K553," ")</f>
        <v/>
      </c>
      <c r="R553" s="8">
        <f>IF(OR($A553="TUA",$A553="TYA"),"",IF(ISNUMBER(_xll.BDP($C553,"DUR_ADJ_OAS_MID")),_xll.BDP($C553,"DUR_ADJ_OAS_MID"),IF(ISNUMBER(_xll.BDP($E553&amp;" ISIN","DUR_ADJ_OAS_MID")),_xll.BDP($E553&amp;" ISIN","DUR_ADJ_OAS_MID")," ")))</f>
        <v/>
      </c>
      <c r="S553" s="7">
        <f>IF(ISNUMBER(N553),Q553*N553,IF(ISNUMBER(R553),J553*R553," "))</f>
        <v/>
      </c>
      <c r="T553" t="inlineStr">
        <is>
          <t>CLU6</t>
        </is>
      </c>
      <c r="U553" t="inlineStr">
        <is>
          <t>Future</t>
        </is>
      </c>
      <c r="AG553" t="n">
        <v>-0.002466</v>
      </c>
    </row>
    <row r="554">
      <c r="A554" t="inlineStr">
        <is>
          <t>CTA</t>
        </is>
      </c>
      <c r="B554" t="inlineStr">
        <is>
          <t>CAN 10YR BOND FUT Mar26</t>
        </is>
      </c>
      <c r="C554" t="inlineStr">
        <is>
          <t>CNH6 Comdty</t>
        </is>
      </c>
      <c r="F554" t="inlineStr">
        <is>
          <t>CAN 10YR BOND FUT Mar26</t>
        </is>
      </c>
      <c r="G554" s="1" t="n">
        <v>4260</v>
      </c>
      <c r="H554" s="1" t="n">
        <v>88.553358</v>
      </c>
      <c r="I554" s="2" t="n">
        <v>377237305.08</v>
      </c>
      <c r="J554" s="3" t="n">
        <v>0.31985</v>
      </c>
      <c r="K554" s="4" t="n">
        <v>1179419433.29</v>
      </c>
      <c r="L554" s="5" t="n">
        <v>43225001</v>
      </c>
      <c r="M554" s="6" t="n">
        <v>27.28558487</v>
      </c>
      <c r="N554" s="7">
        <f>IF(ISNUMBER(_xll.BDP($C554, "DELTA_MID")),_xll.BDP($C554, "DELTA_MID")," ")</f>
        <v/>
      </c>
      <c r="O554" s="7">
        <f>IF(ISNUMBER(N554),_xll.BDP($C554, "OPT_UNDL_TICKER"),"")</f>
        <v/>
      </c>
      <c r="P554" s="8">
        <f>IF(ISNUMBER(N554),_xll.BDP($C554, "OPT_UNDL_PX")," ")</f>
        <v/>
      </c>
      <c r="Q554" s="7">
        <f>IF(ISNUMBER(N554),+G554*_xll.BDP($C554, "PX_POS_MULT_FACTOR")*P554/K554," ")</f>
        <v/>
      </c>
      <c r="R554" s="8">
        <f>IF(OR($A554="TUA",$A554="TYA"),"",IF(ISNUMBER(_xll.BDP($C554,"DUR_ADJ_OAS_MID")),_xll.BDP($C554,"DUR_ADJ_OAS_MID"),IF(ISNUMBER(_xll.BDP($E554&amp;" ISIN","DUR_ADJ_OAS_MID")),_xll.BDP($E554&amp;" ISIN","DUR_ADJ_OAS_MID")," ")))</f>
        <v/>
      </c>
      <c r="S554" s="7">
        <f>IF(ISNUMBER(N554),Q554*N554,IF(ISNUMBER(R554),J554*R554," "))</f>
        <v/>
      </c>
      <c r="T554" t="inlineStr">
        <is>
          <t>CNH6</t>
        </is>
      </c>
      <c r="U554" t="inlineStr">
        <is>
          <t>Future</t>
        </is>
      </c>
      <c r="AG554" t="n">
        <v>-0.002466</v>
      </c>
    </row>
    <row r="555">
      <c r="A555" t="inlineStr">
        <is>
          <t>CTA</t>
        </is>
      </c>
      <c r="B555" t="inlineStr">
        <is>
          <t>BRENT CRUDE FUTR Mar26</t>
        </is>
      </c>
      <c r="C555" t="inlineStr">
        <is>
          <t>COH6 Comdty</t>
        </is>
      </c>
      <c r="F555" t="inlineStr">
        <is>
          <t>BRENT CRUDE FUTR Mar26</t>
        </is>
      </c>
      <c r="G555" s="1" t="n">
        <v>-2</v>
      </c>
      <c r="H555" s="1" t="n">
        <v>61.8</v>
      </c>
      <c r="I555" s="2" t="n">
        <v>-123600</v>
      </c>
      <c r="J555" s="3" t="n">
        <v>-0.0001048</v>
      </c>
      <c r="K555" s="4" t="n">
        <v>1179419433.29</v>
      </c>
      <c r="L555" s="5" t="n">
        <v>43225001</v>
      </c>
      <c r="M555" s="6" t="n">
        <v>27.28558487</v>
      </c>
      <c r="N555" s="7">
        <f>IF(ISNUMBER(_xll.BDP($C555, "DELTA_MID")),_xll.BDP($C555, "DELTA_MID")," ")</f>
        <v/>
      </c>
      <c r="O555" s="7">
        <f>IF(ISNUMBER(N555),_xll.BDP($C555, "OPT_UNDL_TICKER"),"")</f>
        <v/>
      </c>
      <c r="P555" s="8">
        <f>IF(ISNUMBER(N555),_xll.BDP($C555, "OPT_UNDL_PX")," ")</f>
        <v/>
      </c>
      <c r="Q555" s="7">
        <f>IF(ISNUMBER(N555),+G555*_xll.BDP($C555, "PX_POS_MULT_FACTOR")*P555/K555," ")</f>
        <v/>
      </c>
      <c r="R555" s="8">
        <f>IF(OR($A555="TUA",$A555="TYA"),"",IF(ISNUMBER(_xll.BDP($C555,"DUR_ADJ_OAS_MID")),_xll.BDP($C555,"DUR_ADJ_OAS_MID"),IF(ISNUMBER(_xll.BDP($E555&amp;" ISIN","DUR_ADJ_OAS_MID")),_xll.BDP($E555&amp;" ISIN","DUR_ADJ_OAS_MID")," ")))</f>
        <v/>
      </c>
      <c r="S555" s="7">
        <f>IF(ISNUMBER(N555),Q555*N555,IF(ISNUMBER(R555),J555*R555," "))</f>
        <v/>
      </c>
      <c r="T555" t="inlineStr">
        <is>
          <t>COH6</t>
        </is>
      </c>
      <c r="U555" t="inlineStr">
        <is>
          <t>Future</t>
        </is>
      </c>
      <c r="AG555" t="n">
        <v>-0.002466</v>
      </c>
    </row>
    <row r="556">
      <c r="A556" t="inlineStr">
        <is>
          <t>CTA</t>
        </is>
      </c>
      <c r="B556" t="inlineStr">
        <is>
          <t>BRENT CRUDE FUTR Apr26</t>
        </is>
      </c>
      <c r="C556" t="inlineStr">
        <is>
          <t>COJ6 Comdty</t>
        </is>
      </c>
      <c r="F556" t="inlineStr">
        <is>
          <t>BRENT CRUDE FUTR Apr26</t>
        </is>
      </c>
      <c r="G556" s="1" t="n">
        <v>8</v>
      </c>
      <c r="H556" s="1" t="n">
        <v>61.5</v>
      </c>
      <c r="I556" s="2" t="n">
        <v>492000</v>
      </c>
      <c r="J556" s="3" t="n">
        <v>0.00041715</v>
      </c>
      <c r="K556" s="4" t="n">
        <v>1179419433.29</v>
      </c>
      <c r="L556" s="5" t="n">
        <v>43225001</v>
      </c>
      <c r="M556" s="6" t="n">
        <v>27.28558487</v>
      </c>
      <c r="N556" s="7">
        <f>IF(ISNUMBER(_xll.BDP($C556, "DELTA_MID")),_xll.BDP($C556, "DELTA_MID")," ")</f>
        <v/>
      </c>
      <c r="O556" s="7">
        <f>IF(ISNUMBER(N556),_xll.BDP($C556, "OPT_UNDL_TICKER"),"")</f>
        <v/>
      </c>
      <c r="P556" s="8">
        <f>IF(ISNUMBER(N556),_xll.BDP($C556, "OPT_UNDL_PX")," ")</f>
        <v/>
      </c>
      <c r="Q556" s="7">
        <f>IF(ISNUMBER(N556),+G556*_xll.BDP($C556, "PX_POS_MULT_FACTOR")*P556/K556," ")</f>
        <v/>
      </c>
      <c r="R556" s="8">
        <f>IF(OR($A556="TUA",$A556="TYA"),"",IF(ISNUMBER(_xll.BDP($C556,"DUR_ADJ_OAS_MID")),_xll.BDP($C556,"DUR_ADJ_OAS_MID"),IF(ISNUMBER(_xll.BDP($E556&amp;" ISIN","DUR_ADJ_OAS_MID")),_xll.BDP($E556&amp;" ISIN","DUR_ADJ_OAS_MID")," ")))</f>
        <v/>
      </c>
      <c r="S556" s="7">
        <f>IF(ISNUMBER(N556),Q556*N556,IF(ISNUMBER(R556),J556*R556," "))</f>
        <v/>
      </c>
      <c r="T556" t="inlineStr">
        <is>
          <t>COJ6</t>
        </is>
      </c>
      <c r="U556" t="inlineStr">
        <is>
          <t>Future</t>
        </is>
      </c>
      <c r="AG556" t="n">
        <v>-0.002466</v>
      </c>
    </row>
    <row r="557">
      <c r="A557" t="inlineStr">
        <is>
          <t>CTA</t>
        </is>
      </c>
      <c r="B557" t="inlineStr">
        <is>
          <t>BRENT CRUDE FUTR May26</t>
        </is>
      </c>
      <c r="C557" t="inlineStr">
        <is>
          <t>COK6 Comdty</t>
        </is>
      </c>
      <c r="F557" t="inlineStr">
        <is>
          <t>BRENT CRUDE FUTR May26</t>
        </is>
      </c>
      <c r="G557" s="1" t="n">
        <v>5</v>
      </c>
      <c r="H557" s="1" t="n">
        <v>61.37</v>
      </c>
      <c r="I557" s="2" t="n">
        <v>306850</v>
      </c>
      <c r="J557" s="3" t="n">
        <v>0.00026017</v>
      </c>
      <c r="K557" s="4" t="n">
        <v>1179419433.29</v>
      </c>
      <c r="L557" s="5" t="n">
        <v>43225001</v>
      </c>
      <c r="M557" s="6" t="n">
        <v>27.28558487</v>
      </c>
      <c r="N557" s="7">
        <f>IF(ISNUMBER(_xll.BDP($C557, "DELTA_MID")),_xll.BDP($C557, "DELTA_MID")," ")</f>
        <v/>
      </c>
      <c r="O557" s="7">
        <f>IF(ISNUMBER(N557),_xll.BDP($C557, "OPT_UNDL_TICKER"),"")</f>
        <v/>
      </c>
      <c r="P557" s="8">
        <f>IF(ISNUMBER(N557),_xll.BDP($C557, "OPT_UNDL_PX")," ")</f>
        <v/>
      </c>
      <c r="Q557" s="7">
        <f>IF(ISNUMBER(N557),+G557*_xll.BDP($C557, "PX_POS_MULT_FACTOR")*P557/K557," ")</f>
        <v/>
      </c>
      <c r="R557" s="8">
        <f>IF(OR($A557="TUA",$A557="TYA"),"",IF(ISNUMBER(_xll.BDP($C557,"DUR_ADJ_OAS_MID")),_xll.BDP($C557,"DUR_ADJ_OAS_MID"),IF(ISNUMBER(_xll.BDP($E557&amp;" ISIN","DUR_ADJ_OAS_MID")),_xll.BDP($E557&amp;" ISIN","DUR_ADJ_OAS_MID")," ")))</f>
        <v/>
      </c>
      <c r="S557" s="7">
        <f>IF(ISNUMBER(N557),Q557*N557,IF(ISNUMBER(R557),J557*R557," "))</f>
        <v/>
      </c>
      <c r="T557" t="inlineStr">
        <is>
          <t>COK6</t>
        </is>
      </c>
      <c r="U557" t="inlineStr">
        <is>
          <t>Future</t>
        </is>
      </c>
      <c r="AG557" t="n">
        <v>-0.002466</v>
      </c>
    </row>
    <row r="558">
      <c r="A558" t="inlineStr">
        <is>
          <t>CTA</t>
        </is>
      </c>
      <c r="B558" t="inlineStr">
        <is>
          <t>BRENT CRUDE FUTR Jun26</t>
        </is>
      </c>
      <c r="C558" t="inlineStr">
        <is>
          <t>COM6 Comdty</t>
        </is>
      </c>
      <c r="F558" t="inlineStr">
        <is>
          <t>BRENT CRUDE FUTR Jun26</t>
        </is>
      </c>
      <c r="G558" s="1" t="n">
        <v>8</v>
      </c>
      <c r="H558" s="1" t="n">
        <v>61.32</v>
      </c>
      <c r="I558" s="2" t="n">
        <v>490560</v>
      </c>
      <c r="J558" s="3" t="n">
        <v>0.00041593</v>
      </c>
      <c r="K558" s="4" t="n">
        <v>1179419433.29</v>
      </c>
      <c r="L558" s="5" t="n">
        <v>43225001</v>
      </c>
      <c r="M558" s="6" t="n">
        <v>27.28558487</v>
      </c>
      <c r="N558" s="7">
        <f>IF(ISNUMBER(_xll.BDP($C558, "DELTA_MID")),_xll.BDP($C558, "DELTA_MID")," ")</f>
        <v/>
      </c>
      <c r="O558" s="7">
        <f>IF(ISNUMBER(N558),_xll.BDP($C558, "OPT_UNDL_TICKER"),"")</f>
        <v/>
      </c>
      <c r="P558" s="8">
        <f>IF(ISNUMBER(N558),_xll.BDP($C558, "OPT_UNDL_PX")," ")</f>
        <v/>
      </c>
      <c r="Q558" s="7">
        <f>IF(ISNUMBER(N558),+G558*_xll.BDP($C558, "PX_POS_MULT_FACTOR")*P558/K558," ")</f>
        <v/>
      </c>
      <c r="R558" s="8">
        <f>IF(OR($A558="TUA",$A558="TYA"),"",IF(ISNUMBER(_xll.BDP($C558,"DUR_ADJ_OAS_MID")),_xll.BDP($C558,"DUR_ADJ_OAS_MID"),IF(ISNUMBER(_xll.BDP($E558&amp;" ISIN","DUR_ADJ_OAS_MID")),_xll.BDP($E558&amp;" ISIN","DUR_ADJ_OAS_MID")," ")))</f>
        <v/>
      </c>
      <c r="S558" s="7">
        <f>IF(ISNUMBER(N558),Q558*N558,IF(ISNUMBER(R558),J558*R558," "))</f>
        <v/>
      </c>
      <c r="T558" t="inlineStr">
        <is>
          <t>COM6</t>
        </is>
      </c>
      <c r="U558" t="inlineStr">
        <is>
          <t>Future</t>
        </is>
      </c>
      <c r="AG558" t="n">
        <v>-0.002466</v>
      </c>
    </row>
    <row r="559">
      <c r="A559" t="inlineStr">
        <is>
          <t>CTA</t>
        </is>
      </c>
      <c r="B559" t="inlineStr">
        <is>
          <t>BRENT CRUDE FUTR Jul26</t>
        </is>
      </c>
      <c r="C559" t="inlineStr">
        <is>
          <t>CON6 Comdty</t>
        </is>
      </c>
      <c r="F559" t="inlineStr">
        <is>
          <t>BRENT CRUDE FUTR Jul26</t>
        </is>
      </c>
      <c r="G559" s="1" t="n">
        <v>2</v>
      </c>
      <c r="H559" s="1" t="n">
        <v>61.3</v>
      </c>
      <c r="I559" s="2" t="n">
        <v>122600</v>
      </c>
      <c r="J559" s="3" t="n">
        <v>0.00010395</v>
      </c>
      <c r="K559" s="4" t="n">
        <v>1179419433.29</v>
      </c>
      <c r="L559" s="5" t="n">
        <v>43225001</v>
      </c>
      <c r="M559" s="6" t="n">
        <v>27.28558487</v>
      </c>
      <c r="N559" s="7">
        <f>IF(ISNUMBER(_xll.BDP($C559, "DELTA_MID")),_xll.BDP($C559, "DELTA_MID")," ")</f>
        <v/>
      </c>
      <c r="O559" s="7">
        <f>IF(ISNUMBER(N559),_xll.BDP($C559, "OPT_UNDL_TICKER"),"")</f>
        <v/>
      </c>
      <c r="P559" s="8">
        <f>IF(ISNUMBER(N559),_xll.BDP($C559, "OPT_UNDL_PX")," ")</f>
        <v/>
      </c>
      <c r="Q559" s="7">
        <f>IF(ISNUMBER(N559),+G559*_xll.BDP($C559, "PX_POS_MULT_FACTOR")*P559/K559," ")</f>
        <v/>
      </c>
      <c r="R559" s="8">
        <f>IF(OR($A559="TUA",$A559="TYA"),"",IF(ISNUMBER(_xll.BDP($C559,"DUR_ADJ_OAS_MID")),_xll.BDP($C559,"DUR_ADJ_OAS_MID"),IF(ISNUMBER(_xll.BDP($E559&amp;" ISIN","DUR_ADJ_OAS_MID")),_xll.BDP($E559&amp;" ISIN","DUR_ADJ_OAS_MID")," ")))</f>
        <v/>
      </c>
      <c r="S559" s="7">
        <f>IF(ISNUMBER(N559),Q559*N559,IF(ISNUMBER(R559),J559*R559," "))</f>
        <v/>
      </c>
      <c r="T559" t="inlineStr">
        <is>
          <t>CON6</t>
        </is>
      </c>
      <c r="U559" t="inlineStr">
        <is>
          <t>Future</t>
        </is>
      </c>
      <c r="AG559" t="n">
        <v>-0.002466</v>
      </c>
    </row>
    <row r="560">
      <c r="A560" t="inlineStr">
        <is>
          <t>CTA</t>
        </is>
      </c>
      <c r="B560" t="inlineStr">
        <is>
          <t>BRENT CRUDE FUTR Aug26</t>
        </is>
      </c>
      <c r="C560" t="inlineStr">
        <is>
          <t>COQ6 Comdty</t>
        </is>
      </c>
      <c r="F560" t="inlineStr">
        <is>
          <t>BRENT CRUDE FUTR Aug26</t>
        </is>
      </c>
      <c r="G560" s="1" t="n">
        <v>1</v>
      </c>
      <c r="H560" s="1" t="n">
        <v>61.28</v>
      </c>
      <c r="I560" s="2" t="n">
        <v>61280</v>
      </c>
      <c r="J560" s="3" t="n">
        <v>5.196e-05</v>
      </c>
      <c r="K560" s="4" t="n">
        <v>1179419433.29</v>
      </c>
      <c r="L560" s="5" t="n">
        <v>43225001</v>
      </c>
      <c r="M560" s="6" t="n">
        <v>27.28558487</v>
      </c>
      <c r="N560" s="7">
        <f>IF(ISNUMBER(_xll.BDP($C560, "DELTA_MID")),_xll.BDP($C560, "DELTA_MID")," ")</f>
        <v/>
      </c>
      <c r="O560" s="7">
        <f>IF(ISNUMBER(N560),_xll.BDP($C560, "OPT_UNDL_TICKER"),"")</f>
        <v/>
      </c>
      <c r="P560" s="8">
        <f>IF(ISNUMBER(N560),_xll.BDP($C560, "OPT_UNDL_PX")," ")</f>
        <v/>
      </c>
      <c r="Q560" s="7">
        <f>IF(ISNUMBER(N560),+G560*_xll.BDP($C560, "PX_POS_MULT_FACTOR")*P560/K560," ")</f>
        <v/>
      </c>
      <c r="R560" s="8">
        <f>IF(OR($A560="TUA",$A560="TYA"),"",IF(ISNUMBER(_xll.BDP($C560,"DUR_ADJ_OAS_MID")),_xll.BDP($C560,"DUR_ADJ_OAS_MID"),IF(ISNUMBER(_xll.BDP($E560&amp;" ISIN","DUR_ADJ_OAS_MID")),_xll.BDP($E560&amp;" ISIN","DUR_ADJ_OAS_MID")," ")))</f>
        <v/>
      </c>
      <c r="S560" s="7">
        <f>IF(ISNUMBER(N560),Q560*N560,IF(ISNUMBER(R560),J560*R560," "))</f>
        <v/>
      </c>
      <c r="T560" t="inlineStr">
        <is>
          <t>COQ6</t>
        </is>
      </c>
      <c r="U560" t="inlineStr">
        <is>
          <t>Future</t>
        </is>
      </c>
      <c r="AG560" t="n">
        <v>-0.002466</v>
      </c>
    </row>
    <row r="561">
      <c r="A561" t="inlineStr">
        <is>
          <t>CTA</t>
        </is>
      </c>
      <c r="B561" t="inlineStr">
        <is>
          <t>3M CORRA FUTURES MAR26</t>
        </is>
      </c>
      <c r="C561" t="inlineStr">
        <is>
          <t>CORH6 Comdty</t>
        </is>
      </c>
      <c r="F561" t="inlineStr">
        <is>
          <t>3M CORRA FUTURES MAR26</t>
        </is>
      </c>
      <c r="G561" s="1" t="n">
        <v>542</v>
      </c>
      <c r="H561" s="1" t="n">
        <v>71.447373</v>
      </c>
      <c r="I561" s="2" t="n">
        <v>96811190.41500001</v>
      </c>
      <c r="J561" s="3" t="n">
        <v>0.08208377</v>
      </c>
      <c r="K561" s="4" t="n">
        <v>1179419433.29</v>
      </c>
      <c r="L561" s="5" t="n">
        <v>43225001</v>
      </c>
      <c r="M561" s="6" t="n">
        <v>27.28558487</v>
      </c>
      <c r="N561" s="7">
        <f>IF(ISNUMBER(_xll.BDP($C561, "DELTA_MID")),_xll.BDP($C561, "DELTA_MID")," ")</f>
        <v/>
      </c>
      <c r="O561" s="7">
        <f>IF(ISNUMBER(N561),_xll.BDP($C561, "OPT_UNDL_TICKER"),"")</f>
        <v/>
      </c>
      <c r="P561" s="8">
        <f>IF(ISNUMBER(N561),_xll.BDP($C561, "OPT_UNDL_PX")," ")</f>
        <v/>
      </c>
      <c r="Q561" s="7">
        <f>IF(ISNUMBER(N561),+G561*_xll.BDP($C561, "PX_POS_MULT_FACTOR")*P561/K561," ")</f>
        <v/>
      </c>
      <c r="R561" s="8">
        <f>IF(OR($A561="TUA",$A561="TYA"),"",IF(ISNUMBER(_xll.BDP($C561,"DUR_ADJ_OAS_MID")),_xll.BDP($C561,"DUR_ADJ_OAS_MID"),IF(ISNUMBER(_xll.BDP($E561&amp;" ISIN","DUR_ADJ_OAS_MID")),_xll.BDP($E561&amp;" ISIN","DUR_ADJ_OAS_MID")," ")))</f>
        <v/>
      </c>
      <c r="S561" s="7">
        <f>IF(ISNUMBER(N561),Q561*N561,IF(ISNUMBER(R561),J561*R561," "))</f>
        <v/>
      </c>
      <c r="T561" t="inlineStr">
        <is>
          <t>CORH6</t>
        </is>
      </c>
      <c r="U561" t="inlineStr">
        <is>
          <t>Future</t>
        </is>
      </c>
      <c r="AG561" t="n">
        <v>-0.002466</v>
      </c>
    </row>
    <row r="562">
      <c r="A562" t="inlineStr">
        <is>
          <t>CTA</t>
        </is>
      </c>
      <c r="B562" t="inlineStr">
        <is>
          <t>COTTON NO.2 FUTR Mar26</t>
        </is>
      </c>
      <c r="C562" t="inlineStr">
        <is>
          <t>CTH6 Comdty</t>
        </is>
      </c>
      <c r="F562" t="inlineStr">
        <is>
          <t>COTTON NO.2 FUTR Mar26</t>
        </is>
      </c>
      <c r="G562" s="1" t="n">
        <v>-1324</v>
      </c>
      <c r="H562" s="1" t="n">
        <v>64.23999999999999</v>
      </c>
      <c r="I562" s="2" t="n">
        <v>-42526880</v>
      </c>
      <c r="J562" s="3" t="n">
        <v>-0.03605747</v>
      </c>
      <c r="K562" s="4" t="n">
        <v>1179419433.29</v>
      </c>
      <c r="L562" s="5" t="n">
        <v>43225001</v>
      </c>
      <c r="M562" s="6" t="n">
        <v>27.28558487</v>
      </c>
      <c r="N562" s="7">
        <f>IF(ISNUMBER(_xll.BDP($C562, "DELTA_MID")),_xll.BDP($C562, "DELTA_MID")," ")</f>
        <v/>
      </c>
      <c r="O562" s="7">
        <f>IF(ISNUMBER(N562),_xll.BDP($C562, "OPT_UNDL_TICKER"),"")</f>
        <v/>
      </c>
      <c r="P562" s="8">
        <f>IF(ISNUMBER(N562),_xll.BDP($C562, "OPT_UNDL_PX")," ")</f>
        <v/>
      </c>
      <c r="Q562" s="7">
        <f>IF(ISNUMBER(N562),+G562*_xll.BDP($C562, "PX_POS_MULT_FACTOR")*P562/K562," ")</f>
        <v/>
      </c>
      <c r="R562" s="8">
        <f>IF(OR($A562="TUA",$A562="TYA"),"",IF(ISNUMBER(_xll.BDP($C562,"DUR_ADJ_OAS_MID")),_xll.BDP($C562,"DUR_ADJ_OAS_MID"),IF(ISNUMBER(_xll.BDP($E562&amp;" ISIN","DUR_ADJ_OAS_MID")),_xll.BDP($E562&amp;" ISIN","DUR_ADJ_OAS_MID")," ")))</f>
        <v/>
      </c>
      <c r="S562" s="7">
        <f>IF(ISNUMBER(N562),Q562*N562,IF(ISNUMBER(R562),J562*R562," "))</f>
        <v/>
      </c>
      <c r="T562" t="inlineStr">
        <is>
          <t>CTH6</t>
        </is>
      </c>
      <c r="U562" t="inlineStr">
        <is>
          <t>Future</t>
        </is>
      </c>
      <c r="AG562" t="n">
        <v>-0.002466</v>
      </c>
    </row>
    <row r="563">
      <c r="A563" t="inlineStr">
        <is>
          <t>CTA</t>
        </is>
      </c>
      <c r="B563" t="inlineStr">
        <is>
          <t>COTTON NO.2 FUTR May26</t>
        </is>
      </c>
      <c r="C563" t="inlineStr">
        <is>
          <t>CTK6 Comdty</t>
        </is>
      </c>
      <c r="F563" t="inlineStr">
        <is>
          <t>COTTON NO.2 FUTR May26</t>
        </is>
      </c>
      <c r="G563" s="1" t="n">
        <v>-695</v>
      </c>
      <c r="H563" s="1" t="n">
        <v>65.48999999999999</v>
      </c>
      <c r="I563" s="2" t="n">
        <v>-22757775</v>
      </c>
      <c r="J563" s="3" t="n">
        <v>-0.01929574</v>
      </c>
      <c r="K563" s="4" t="n">
        <v>1179419433.29</v>
      </c>
      <c r="L563" s="5" t="n">
        <v>43225001</v>
      </c>
      <c r="M563" s="6" t="n">
        <v>27.28558487</v>
      </c>
      <c r="N563" s="7">
        <f>IF(ISNUMBER(_xll.BDP($C563, "DELTA_MID")),_xll.BDP($C563, "DELTA_MID")," ")</f>
        <v/>
      </c>
      <c r="O563" s="7">
        <f>IF(ISNUMBER(N563),_xll.BDP($C563, "OPT_UNDL_TICKER"),"")</f>
        <v/>
      </c>
      <c r="P563" s="8">
        <f>IF(ISNUMBER(N563),_xll.BDP($C563, "OPT_UNDL_PX")," ")</f>
        <v/>
      </c>
      <c r="Q563" s="7">
        <f>IF(ISNUMBER(N563),+G563*_xll.BDP($C563, "PX_POS_MULT_FACTOR")*P563/K563," ")</f>
        <v/>
      </c>
      <c r="R563" s="8">
        <f>IF(OR($A563="TUA",$A563="TYA"),"",IF(ISNUMBER(_xll.BDP($C563,"DUR_ADJ_OAS_MID")),_xll.BDP($C563,"DUR_ADJ_OAS_MID"),IF(ISNUMBER(_xll.BDP($E563&amp;" ISIN","DUR_ADJ_OAS_MID")),_xll.BDP($E563&amp;" ISIN","DUR_ADJ_OAS_MID")," ")))</f>
        <v/>
      </c>
      <c r="S563" s="7">
        <f>IF(ISNUMBER(N563),Q563*N563,IF(ISNUMBER(R563),J563*R563," "))</f>
        <v/>
      </c>
      <c r="T563" t="inlineStr">
        <is>
          <t>CTK6</t>
        </is>
      </c>
      <c r="U563" t="inlineStr">
        <is>
          <t>Future</t>
        </is>
      </c>
      <c r="AG563" t="n">
        <v>-0.002466</v>
      </c>
    </row>
    <row r="564">
      <c r="A564" t="inlineStr">
        <is>
          <t>CTA</t>
        </is>
      </c>
      <c r="B564" t="inlineStr">
        <is>
          <t>COTTON NO.2 FUTR Jul26</t>
        </is>
      </c>
      <c r="C564" t="inlineStr">
        <is>
          <t>CTN6 Comdty</t>
        </is>
      </c>
      <c r="F564" t="inlineStr">
        <is>
          <t>COTTON NO.2 FUTR Jul26</t>
        </is>
      </c>
      <c r="G564" s="1" t="n">
        <v>-109</v>
      </c>
      <c r="H564" s="1" t="n">
        <v>66.58</v>
      </c>
      <c r="I564" s="2" t="n">
        <v>-3628610</v>
      </c>
      <c r="J564" s="3" t="n">
        <v>-0.00307661</v>
      </c>
      <c r="K564" s="4" t="n">
        <v>1179419433.29</v>
      </c>
      <c r="L564" s="5" t="n">
        <v>43225001</v>
      </c>
      <c r="M564" s="6" t="n">
        <v>27.28558487</v>
      </c>
      <c r="N564" s="7">
        <f>IF(ISNUMBER(_xll.BDP($C564, "DELTA_MID")),_xll.BDP($C564, "DELTA_MID")," ")</f>
        <v/>
      </c>
      <c r="O564" s="7">
        <f>IF(ISNUMBER(N564),_xll.BDP($C564, "OPT_UNDL_TICKER"),"")</f>
        <v/>
      </c>
      <c r="P564" s="8">
        <f>IF(ISNUMBER(N564),_xll.BDP($C564, "OPT_UNDL_PX")," ")</f>
        <v/>
      </c>
      <c r="Q564" s="7">
        <f>IF(ISNUMBER(N564),+G564*_xll.BDP($C564, "PX_POS_MULT_FACTOR")*P564/K564," ")</f>
        <v/>
      </c>
      <c r="R564" s="8">
        <f>IF(OR($A564="TUA",$A564="TYA"),"",IF(ISNUMBER(_xll.BDP($C564,"DUR_ADJ_OAS_MID")),_xll.BDP($C564,"DUR_ADJ_OAS_MID"),IF(ISNUMBER(_xll.BDP($E564&amp;" ISIN","DUR_ADJ_OAS_MID")),_xll.BDP($E564&amp;" ISIN","DUR_ADJ_OAS_MID")," ")))</f>
        <v/>
      </c>
      <c r="S564" s="7">
        <f>IF(ISNUMBER(N564),Q564*N564,IF(ISNUMBER(R564),J564*R564," "))</f>
        <v/>
      </c>
      <c r="T564" t="inlineStr">
        <is>
          <t>CTN6</t>
        </is>
      </c>
      <c r="U564" t="inlineStr">
        <is>
          <t>Future</t>
        </is>
      </c>
      <c r="AG564" t="n">
        <v>-0.002466</v>
      </c>
    </row>
    <row r="565">
      <c r="A565" t="inlineStr">
        <is>
          <t>CTA</t>
        </is>
      </c>
      <c r="B565" t="inlineStr">
        <is>
          <t>CAN 2YR BOND FUT MAR26</t>
        </is>
      </c>
      <c r="C565" t="inlineStr">
        <is>
          <t>CVH6 Comdty</t>
        </is>
      </c>
      <c r="F565" t="inlineStr">
        <is>
          <t>CAN 2YR BOND FUT MAR26</t>
        </is>
      </c>
      <c r="G565" s="1" t="n">
        <v>94</v>
      </c>
      <c r="H565" s="1" t="n">
        <v>77.23101699999999</v>
      </c>
      <c r="I565" s="2" t="n">
        <v>7259715.598</v>
      </c>
      <c r="J565" s="3" t="n">
        <v>0.00615533</v>
      </c>
      <c r="K565" s="4" t="n">
        <v>1179419433.29</v>
      </c>
      <c r="L565" s="5" t="n">
        <v>43225001</v>
      </c>
      <c r="M565" s="6" t="n">
        <v>27.28558487</v>
      </c>
      <c r="N565" s="7">
        <f>IF(ISNUMBER(_xll.BDP($C565, "DELTA_MID")),_xll.BDP($C565, "DELTA_MID")," ")</f>
        <v/>
      </c>
      <c r="O565" s="7">
        <f>IF(ISNUMBER(N565),_xll.BDP($C565, "OPT_UNDL_TICKER"),"")</f>
        <v/>
      </c>
      <c r="P565" s="8">
        <f>IF(ISNUMBER(N565),_xll.BDP($C565, "OPT_UNDL_PX")," ")</f>
        <v/>
      </c>
      <c r="Q565" s="7">
        <f>IF(ISNUMBER(N565),+G565*_xll.BDP($C565, "PX_POS_MULT_FACTOR")*P565/K565," ")</f>
        <v/>
      </c>
      <c r="R565" s="8">
        <f>IF(OR($A565="TUA",$A565="TYA"),"",IF(ISNUMBER(_xll.BDP($C565,"DUR_ADJ_OAS_MID")),_xll.BDP($C565,"DUR_ADJ_OAS_MID"),IF(ISNUMBER(_xll.BDP($E565&amp;" ISIN","DUR_ADJ_OAS_MID")),_xll.BDP($E565&amp;" ISIN","DUR_ADJ_OAS_MID")," ")))</f>
        <v/>
      </c>
      <c r="S565" s="7">
        <f>IF(ISNUMBER(N565),Q565*N565,IF(ISNUMBER(R565),J565*R565," "))</f>
        <v/>
      </c>
      <c r="T565" t="inlineStr">
        <is>
          <t>CVH6</t>
        </is>
      </c>
      <c r="U565" t="inlineStr">
        <is>
          <t>Future</t>
        </is>
      </c>
      <c r="AG565" t="n">
        <v>-0.002466</v>
      </c>
    </row>
    <row r="566">
      <c r="A566" t="inlineStr">
        <is>
          <t>CTA</t>
        </is>
      </c>
      <c r="B566" t="inlineStr">
        <is>
          <t>COFF ROBUSTA 10tn Mar26</t>
        </is>
      </c>
      <c r="C566" t="inlineStr">
        <is>
          <t>DFH6 Comdty</t>
        </is>
      </c>
      <c r="F566" t="inlineStr">
        <is>
          <t>COFF ROBUSTA 10tn Mar26</t>
        </is>
      </c>
      <c r="G566" s="1" t="n">
        <v>-165</v>
      </c>
      <c r="H566" s="1" t="n">
        <v>3858</v>
      </c>
      <c r="I566" s="2" t="n">
        <v>-6365700</v>
      </c>
      <c r="J566" s="3" t="n">
        <v>-0.00539732</v>
      </c>
      <c r="K566" s="4" t="n">
        <v>1179419433.29</v>
      </c>
      <c r="L566" s="5" t="n">
        <v>43225001</v>
      </c>
      <c r="M566" s="6" t="n">
        <v>27.28558487</v>
      </c>
      <c r="N566" s="7">
        <f>IF(ISNUMBER(_xll.BDP($C566, "DELTA_MID")),_xll.BDP($C566, "DELTA_MID")," ")</f>
        <v/>
      </c>
      <c r="O566" s="7">
        <f>IF(ISNUMBER(N566),_xll.BDP($C566, "OPT_UNDL_TICKER"),"")</f>
        <v/>
      </c>
      <c r="P566" s="8">
        <f>IF(ISNUMBER(N566),_xll.BDP($C566, "OPT_UNDL_PX")," ")</f>
        <v/>
      </c>
      <c r="Q566" s="7">
        <f>IF(ISNUMBER(N566),+G566*_xll.BDP($C566, "PX_POS_MULT_FACTOR")*P566/K566," ")</f>
        <v/>
      </c>
      <c r="R566" s="8">
        <f>IF(OR($A566="TUA",$A566="TYA"),"",IF(ISNUMBER(_xll.BDP($C566,"DUR_ADJ_OAS_MID")),_xll.BDP($C566,"DUR_ADJ_OAS_MID"),IF(ISNUMBER(_xll.BDP($E566&amp;" ISIN","DUR_ADJ_OAS_MID")),_xll.BDP($E566&amp;" ISIN","DUR_ADJ_OAS_MID")," ")))</f>
        <v/>
      </c>
      <c r="S566" s="7">
        <f>IF(ISNUMBER(N566),Q566*N566,IF(ISNUMBER(R566),J566*R566," "))</f>
        <v/>
      </c>
      <c r="T566" t="inlineStr">
        <is>
          <t>DFH6</t>
        </is>
      </c>
      <c r="U566" t="inlineStr">
        <is>
          <t>Future</t>
        </is>
      </c>
      <c r="AG566" t="n">
        <v>-0.002466</v>
      </c>
    </row>
    <row r="567">
      <c r="A567" t="inlineStr">
        <is>
          <t>CTA</t>
        </is>
      </c>
      <c r="B567" t="inlineStr">
        <is>
          <t>COFF ROBUSTA 10tn May26</t>
        </is>
      </c>
      <c r="C567" t="inlineStr">
        <is>
          <t>DFK6 Comdty</t>
        </is>
      </c>
      <c r="F567" t="inlineStr">
        <is>
          <t>COFF ROBUSTA 10tn May26</t>
        </is>
      </c>
      <c r="G567" s="1" t="n">
        <v>-50</v>
      </c>
      <c r="H567" s="1" t="n">
        <v>3793</v>
      </c>
      <c r="I567" s="2" t="n">
        <v>-1896500</v>
      </c>
      <c r="J567" s="3" t="n">
        <v>-0.00160799</v>
      </c>
      <c r="K567" s="4" t="n">
        <v>1179419433.29</v>
      </c>
      <c r="L567" s="5" t="n">
        <v>43225001</v>
      </c>
      <c r="M567" s="6" t="n">
        <v>27.28558487</v>
      </c>
      <c r="N567" s="7">
        <f>IF(ISNUMBER(_xll.BDP($C567, "DELTA_MID")),_xll.BDP($C567, "DELTA_MID")," ")</f>
        <v/>
      </c>
      <c r="O567" s="7">
        <f>IF(ISNUMBER(N567),_xll.BDP($C567, "OPT_UNDL_TICKER"),"")</f>
        <v/>
      </c>
      <c r="P567" s="8">
        <f>IF(ISNUMBER(N567),_xll.BDP($C567, "OPT_UNDL_PX")," ")</f>
        <v/>
      </c>
      <c r="Q567" s="7">
        <f>IF(ISNUMBER(N567),+G567*_xll.BDP($C567, "PX_POS_MULT_FACTOR")*P567/K567," ")</f>
        <v/>
      </c>
      <c r="R567" s="8">
        <f>IF(OR($A567="TUA",$A567="TYA"),"",IF(ISNUMBER(_xll.BDP($C567,"DUR_ADJ_OAS_MID")),_xll.BDP($C567,"DUR_ADJ_OAS_MID"),IF(ISNUMBER(_xll.BDP($E567&amp;" ISIN","DUR_ADJ_OAS_MID")),_xll.BDP($E567&amp;" ISIN","DUR_ADJ_OAS_MID")," ")))</f>
        <v/>
      </c>
      <c r="S567" s="7">
        <f>IF(ISNUMBER(N567),Q567*N567,IF(ISNUMBER(R567),J567*R567," "))</f>
        <v/>
      </c>
      <c r="T567" t="inlineStr">
        <is>
          <t>DFK6</t>
        </is>
      </c>
      <c r="U567" t="inlineStr">
        <is>
          <t>Future</t>
        </is>
      </c>
      <c r="AG567" t="n">
        <v>-0.002466</v>
      </c>
    </row>
    <row r="568">
      <c r="A568" t="inlineStr">
        <is>
          <t>CTA</t>
        </is>
      </c>
      <c r="B568" t="inlineStr">
        <is>
          <t>COFF ROBUSTA 10tn Jul26</t>
        </is>
      </c>
      <c r="C568" t="inlineStr">
        <is>
          <t>DFN6 Comdty</t>
        </is>
      </c>
      <c r="F568" t="inlineStr">
        <is>
          <t>COFF ROBUSTA 10tn Jul26</t>
        </is>
      </c>
      <c r="G568" s="1" t="n">
        <v>-13</v>
      </c>
      <c r="H568" s="1" t="n">
        <v>3751</v>
      </c>
      <c r="I568" s="2" t="n">
        <v>-487630</v>
      </c>
      <c r="J568" s="3" t="n">
        <v>-0.00041345</v>
      </c>
      <c r="K568" s="4" t="n">
        <v>1179419433.29</v>
      </c>
      <c r="L568" s="5" t="n">
        <v>43225001</v>
      </c>
      <c r="M568" s="6" t="n">
        <v>27.28558487</v>
      </c>
      <c r="N568" s="7">
        <f>IF(ISNUMBER(_xll.BDP($C568, "DELTA_MID")),_xll.BDP($C568, "DELTA_MID")," ")</f>
        <v/>
      </c>
      <c r="O568" s="7">
        <f>IF(ISNUMBER(N568),_xll.BDP($C568, "OPT_UNDL_TICKER"),"")</f>
        <v/>
      </c>
      <c r="P568" s="8">
        <f>IF(ISNUMBER(N568),_xll.BDP($C568, "OPT_UNDL_PX")," ")</f>
        <v/>
      </c>
      <c r="Q568" s="7">
        <f>IF(ISNUMBER(N568),+G568*_xll.BDP($C568, "PX_POS_MULT_FACTOR")*P568/K568," ")</f>
        <v/>
      </c>
      <c r="R568" s="8">
        <f>IF(OR($A568="TUA",$A568="TYA"),"",IF(ISNUMBER(_xll.BDP($C568,"DUR_ADJ_OAS_MID")),_xll.BDP($C568,"DUR_ADJ_OAS_MID"),IF(ISNUMBER(_xll.BDP($E568&amp;" ISIN","DUR_ADJ_OAS_MID")),_xll.BDP($E568&amp;" ISIN","DUR_ADJ_OAS_MID")," ")))</f>
        <v/>
      </c>
      <c r="S568" s="7">
        <f>IF(ISNUMBER(N568),Q568*N568,IF(ISNUMBER(R568),J568*R568," "))</f>
        <v/>
      </c>
      <c r="T568" t="inlineStr">
        <is>
          <t>DFN6</t>
        </is>
      </c>
      <c r="U568" t="inlineStr">
        <is>
          <t>Future</t>
        </is>
      </c>
      <c r="AG568" t="n">
        <v>-0.002466</v>
      </c>
    </row>
    <row r="569">
      <c r="A569" t="inlineStr">
        <is>
          <t>CTA</t>
        </is>
      </c>
      <c r="B569" t="inlineStr">
        <is>
          <t>3MO EURO EURIBOR SEP27</t>
        </is>
      </c>
      <c r="C569" t="inlineStr">
        <is>
          <t>ERU7 Comdty</t>
        </is>
      </c>
      <c r="F569" t="inlineStr">
        <is>
          <t>3MO EURO EURIBOR SEP27</t>
        </is>
      </c>
      <c r="G569" s="1" t="n">
        <v>32</v>
      </c>
      <c r="H569" s="1" t="n">
        <v>114.996056</v>
      </c>
      <c r="I569" s="2" t="n">
        <v>9199684.48</v>
      </c>
      <c r="J569" s="3" t="n">
        <v>0.00780018</v>
      </c>
      <c r="K569" s="4" t="n">
        <v>1179419433.29</v>
      </c>
      <c r="L569" s="5" t="n">
        <v>43225001</v>
      </c>
      <c r="M569" s="6" t="n">
        <v>27.28558487</v>
      </c>
      <c r="N569" s="7">
        <f>IF(ISNUMBER(_xll.BDP($C569, "DELTA_MID")),_xll.BDP($C569, "DELTA_MID")," ")</f>
        <v/>
      </c>
      <c r="O569" s="7">
        <f>IF(ISNUMBER(N569),_xll.BDP($C569, "OPT_UNDL_TICKER"),"")</f>
        <v/>
      </c>
      <c r="P569" s="8">
        <f>IF(ISNUMBER(N569),_xll.BDP($C569, "OPT_UNDL_PX")," ")</f>
        <v/>
      </c>
      <c r="Q569" s="7">
        <f>IF(ISNUMBER(N569),+G569*_xll.BDP($C569, "PX_POS_MULT_FACTOR")*P569/K569," ")</f>
        <v/>
      </c>
      <c r="R569" s="8">
        <f>IF(OR($A569="TUA",$A569="TYA"),"",IF(ISNUMBER(_xll.BDP($C569,"DUR_ADJ_OAS_MID")),_xll.BDP($C569,"DUR_ADJ_OAS_MID"),IF(ISNUMBER(_xll.BDP($E569&amp;" ISIN","DUR_ADJ_OAS_MID")),_xll.BDP($E569&amp;" ISIN","DUR_ADJ_OAS_MID")," ")))</f>
        <v/>
      </c>
      <c r="S569" s="7">
        <f>IF(ISNUMBER(N569),Q569*N569,IF(ISNUMBER(R569),J569*R569," "))</f>
        <v/>
      </c>
      <c r="T569" t="inlineStr">
        <is>
          <t>ERU7</t>
        </is>
      </c>
      <c r="U569" t="inlineStr">
        <is>
          <t>Future</t>
        </is>
      </c>
      <c r="AG569" t="n">
        <v>-0.002466</v>
      </c>
    </row>
    <row r="570">
      <c r="A570" t="inlineStr">
        <is>
          <t>CTA</t>
        </is>
      </c>
      <c r="B570" t="inlineStr">
        <is>
          <t>3MO EURO EURIBOR DEC27</t>
        </is>
      </c>
      <c r="C570" t="inlineStr">
        <is>
          <t>ERZ7 Comdty</t>
        </is>
      </c>
      <c r="F570" t="inlineStr">
        <is>
          <t>3MO EURO EURIBOR DEC27</t>
        </is>
      </c>
      <c r="G570" s="1" t="n">
        <v>52</v>
      </c>
      <c r="H570" s="1" t="n">
        <v>114.919521</v>
      </c>
      <c r="I570" s="2" t="n">
        <v>14939537.73</v>
      </c>
      <c r="J570" s="3" t="n">
        <v>0.01266686</v>
      </c>
      <c r="K570" s="4" t="n">
        <v>1179419433.29</v>
      </c>
      <c r="L570" s="5" t="n">
        <v>43225001</v>
      </c>
      <c r="M570" s="6" t="n">
        <v>27.28558487</v>
      </c>
      <c r="N570" s="7">
        <f>IF(ISNUMBER(_xll.BDP($C570, "DELTA_MID")),_xll.BDP($C570, "DELTA_MID")," ")</f>
        <v/>
      </c>
      <c r="O570" s="7">
        <f>IF(ISNUMBER(N570),_xll.BDP($C570, "OPT_UNDL_TICKER"),"")</f>
        <v/>
      </c>
      <c r="P570" s="8">
        <f>IF(ISNUMBER(N570),_xll.BDP($C570, "OPT_UNDL_PX")," ")</f>
        <v/>
      </c>
      <c r="Q570" s="7">
        <f>IF(ISNUMBER(N570),+G570*_xll.BDP($C570, "PX_POS_MULT_FACTOR")*P570/K570," ")</f>
        <v/>
      </c>
      <c r="R570" s="8">
        <f>IF(OR($A570="TUA",$A570="TYA"),"",IF(ISNUMBER(_xll.BDP($C570,"DUR_ADJ_OAS_MID")),_xll.BDP($C570,"DUR_ADJ_OAS_MID"),IF(ISNUMBER(_xll.BDP($E570&amp;" ISIN","DUR_ADJ_OAS_MID")),_xll.BDP($E570&amp;" ISIN","DUR_ADJ_OAS_MID")," ")))</f>
        <v/>
      </c>
      <c r="S570" s="7">
        <f>IF(ISNUMBER(N570),Q570*N570,IF(ISNUMBER(R570),J570*R570," "))</f>
        <v/>
      </c>
      <c r="T570" t="inlineStr">
        <is>
          <t>ERZ7</t>
        </is>
      </c>
      <c r="U570" t="inlineStr">
        <is>
          <t>Future</t>
        </is>
      </c>
      <c r="AG570" t="n">
        <v>-0.002466</v>
      </c>
    </row>
    <row r="571">
      <c r="A571" t="inlineStr">
        <is>
          <t>CTA</t>
        </is>
      </c>
      <c r="B571" t="inlineStr">
        <is>
          <t>CATTLE FEEDER FUT Jan26</t>
        </is>
      </c>
      <c r="C571" t="inlineStr">
        <is>
          <t>FCF6 Comdty</t>
        </is>
      </c>
      <c r="F571" t="inlineStr">
        <is>
          <t>CATTLE FEEDER FUT Jan26</t>
        </is>
      </c>
      <c r="G571" s="1" t="n">
        <v>51</v>
      </c>
      <c r="H571" s="1" t="n">
        <v>344.725</v>
      </c>
      <c r="I571" s="2" t="n">
        <v>8790487.5</v>
      </c>
      <c r="J571" s="3" t="n">
        <v>0.00745323</v>
      </c>
      <c r="K571" s="4" t="n">
        <v>1179419433.29</v>
      </c>
      <c r="L571" s="5" t="n">
        <v>43225001</v>
      </c>
      <c r="M571" s="6" t="n">
        <v>27.28558487</v>
      </c>
      <c r="N571" s="7">
        <f>IF(ISNUMBER(_xll.BDP($C571, "DELTA_MID")),_xll.BDP($C571, "DELTA_MID")," ")</f>
        <v/>
      </c>
      <c r="O571" s="7">
        <f>IF(ISNUMBER(N571),_xll.BDP($C571, "OPT_UNDL_TICKER"),"")</f>
        <v/>
      </c>
      <c r="P571" s="8">
        <f>IF(ISNUMBER(N571),_xll.BDP($C571, "OPT_UNDL_PX")," ")</f>
        <v/>
      </c>
      <c r="Q571" s="7">
        <f>IF(ISNUMBER(N571),+G571*_xll.BDP($C571, "PX_POS_MULT_FACTOR")*P571/K571," ")</f>
        <v/>
      </c>
      <c r="R571" s="8">
        <f>IF(OR($A571="TUA",$A571="TYA"),"",IF(ISNUMBER(_xll.BDP($C571,"DUR_ADJ_OAS_MID")),_xll.BDP($C571,"DUR_ADJ_OAS_MID"),IF(ISNUMBER(_xll.BDP($E571&amp;" ISIN","DUR_ADJ_OAS_MID")),_xll.BDP($E571&amp;" ISIN","DUR_ADJ_OAS_MID")," ")))</f>
        <v/>
      </c>
      <c r="S571" s="7">
        <f>IF(ISNUMBER(N571),Q571*N571,IF(ISNUMBER(R571),J571*R571," "))</f>
        <v/>
      </c>
      <c r="T571" t="inlineStr">
        <is>
          <t>FCF6</t>
        </is>
      </c>
      <c r="U571" t="inlineStr">
        <is>
          <t>Future</t>
        </is>
      </c>
      <c r="AG571" t="n">
        <v>-0.002466</v>
      </c>
    </row>
    <row r="572">
      <c r="A572" t="inlineStr">
        <is>
          <t>CTA</t>
        </is>
      </c>
      <c r="B572" t="inlineStr">
        <is>
          <t>CATTLE FEEDER FUT Mar26</t>
        </is>
      </c>
      <c r="C572" t="inlineStr">
        <is>
          <t>FCH6 Comdty</t>
        </is>
      </c>
      <c r="F572" t="inlineStr">
        <is>
          <t>CATTLE FEEDER FUT Mar26</t>
        </is>
      </c>
      <c r="G572" s="1" t="n">
        <v>276</v>
      </c>
      <c r="H572" s="1" t="n">
        <v>338.8</v>
      </c>
      <c r="I572" s="2" t="n">
        <v>46754400</v>
      </c>
      <c r="J572" s="3" t="n">
        <v>0.03964188</v>
      </c>
      <c r="K572" s="4" t="n">
        <v>1179419433.29</v>
      </c>
      <c r="L572" s="5" t="n">
        <v>43225001</v>
      </c>
      <c r="M572" s="6" t="n">
        <v>27.28558487</v>
      </c>
      <c r="N572" s="7">
        <f>IF(ISNUMBER(_xll.BDP($C572, "DELTA_MID")),_xll.BDP($C572, "DELTA_MID")," ")</f>
        <v/>
      </c>
      <c r="O572" s="7">
        <f>IF(ISNUMBER(N572),_xll.BDP($C572, "OPT_UNDL_TICKER"),"")</f>
        <v/>
      </c>
      <c r="P572" s="8">
        <f>IF(ISNUMBER(N572),_xll.BDP($C572, "OPT_UNDL_PX")," ")</f>
        <v/>
      </c>
      <c r="Q572" s="7">
        <f>IF(ISNUMBER(N572),+G572*_xll.BDP($C572, "PX_POS_MULT_FACTOR")*P572/K572," ")</f>
        <v/>
      </c>
      <c r="R572" s="8">
        <f>IF(OR($A572="TUA",$A572="TYA"),"",IF(ISNUMBER(_xll.BDP($C572,"DUR_ADJ_OAS_MID")),_xll.BDP($C572,"DUR_ADJ_OAS_MID"),IF(ISNUMBER(_xll.BDP($E572&amp;" ISIN","DUR_ADJ_OAS_MID")),_xll.BDP($E572&amp;" ISIN","DUR_ADJ_OAS_MID")," ")))</f>
        <v/>
      </c>
      <c r="S572" s="7">
        <f>IF(ISNUMBER(N572),Q572*N572,IF(ISNUMBER(R572),J572*R572," "))</f>
        <v/>
      </c>
      <c r="T572" t="inlineStr">
        <is>
          <t>FCH6</t>
        </is>
      </c>
      <c r="U572" t="inlineStr">
        <is>
          <t>Future</t>
        </is>
      </c>
      <c r="AG572" t="n">
        <v>-0.002466</v>
      </c>
    </row>
    <row r="573">
      <c r="A573" t="inlineStr">
        <is>
          <t>CTA</t>
        </is>
      </c>
      <c r="B573" t="inlineStr">
        <is>
          <t>CATTLE FEEDER FUT Apr26</t>
        </is>
      </c>
      <c r="C573" t="inlineStr">
        <is>
          <t>FCJ6 Comdty</t>
        </is>
      </c>
      <c r="F573" t="inlineStr">
        <is>
          <t>CATTLE FEEDER FUT Apr26</t>
        </is>
      </c>
      <c r="G573" s="1" t="n">
        <v>108</v>
      </c>
      <c r="H573" s="1" t="n">
        <v>337.5</v>
      </c>
      <c r="I573" s="2" t="n">
        <v>18225000</v>
      </c>
      <c r="J573" s="3" t="n">
        <v>0.01545252</v>
      </c>
      <c r="K573" s="4" t="n">
        <v>1179419433.29</v>
      </c>
      <c r="L573" s="5" t="n">
        <v>43225001</v>
      </c>
      <c r="M573" s="6" t="n">
        <v>27.28558487</v>
      </c>
      <c r="N573" s="7">
        <f>IF(ISNUMBER(_xll.BDP($C573, "DELTA_MID")),_xll.BDP($C573, "DELTA_MID")," ")</f>
        <v/>
      </c>
      <c r="O573" s="7">
        <f>IF(ISNUMBER(N573),_xll.BDP($C573, "OPT_UNDL_TICKER"),"")</f>
        <v/>
      </c>
      <c r="P573" s="8">
        <f>IF(ISNUMBER(N573),_xll.BDP($C573, "OPT_UNDL_PX")," ")</f>
        <v/>
      </c>
      <c r="Q573" s="7">
        <f>IF(ISNUMBER(N573),+G573*_xll.BDP($C573, "PX_POS_MULT_FACTOR")*P573/K573," ")</f>
        <v/>
      </c>
      <c r="R573" s="8">
        <f>IF(OR($A573="TUA",$A573="TYA"),"",IF(ISNUMBER(_xll.BDP($C573,"DUR_ADJ_OAS_MID")),_xll.BDP($C573,"DUR_ADJ_OAS_MID"),IF(ISNUMBER(_xll.BDP($E573&amp;" ISIN","DUR_ADJ_OAS_MID")),_xll.BDP($E573&amp;" ISIN","DUR_ADJ_OAS_MID")," ")))</f>
        <v/>
      </c>
      <c r="S573" s="7">
        <f>IF(ISNUMBER(N573),Q573*N573,IF(ISNUMBER(R573),J573*R573," "))</f>
        <v/>
      </c>
      <c r="T573" t="inlineStr">
        <is>
          <t>FCJ6</t>
        </is>
      </c>
      <c r="U573" t="inlineStr">
        <is>
          <t>Future</t>
        </is>
      </c>
      <c r="AG573" t="n">
        <v>-0.002466</v>
      </c>
    </row>
    <row r="574">
      <c r="A574" t="inlineStr">
        <is>
          <t>CTA</t>
        </is>
      </c>
      <c r="B574" t="inlineStr">
        <is>
          <t>LONG GILT FUTURE MAR26</t>
        </is>
      </c>
      <c r="C574" t="inlineStr">
        <is>
          <t>G H6 Comdty</t>
        </is>
      </c>
      <c r="F574" t="inlineStr">
        <is>
          <t>LONG GILT FUTURE MAR26</t>
        </is>
      </c>
      <c r="G574" s="1" t="n">
        <v>696</v>
      </c>
      <c r="H574" s="1" t="n">
        <v>122.759663</v>
      </c>
      <c r="I574" s="2" t="n">
        <v>85440725.448</v>
      </c>
      <c r="J574" s="3" t="n">
        <v>0.07244304</v>
      </c>
      <c r="K574" s="4" t="n">
        <v>1179419433.29</v>
      </c>
      <c r="L574" s="5" t="n">
        <v>43225001</v>
      </c>
      <c r="M574" s="6" t="n">
        <v>27.28558487</v>
      </c>
      <c r="N574" s="7">
        <f>IF(ISNUMBER(_xll.BDP($C574, "DELTA_MID")),_xll.BDP($C574, "DELTA_MID")," ")</f>
        <v/>
      </c>
      <c r="O574" s="7">
        <f>IF(ISNUMBER(N574),_xll.BDP($C574, "OPT_UNDL_TICKER"),"")</f>
        <v/>
      </c>
      <c r="P574" s="8">
        <f>IF(ISNUMBER(N574),_xll.BDP($C574, "OPT_UNDL_PX")," ")</f>
        <v/>
      </c>
      <c r="Q574" s="7">
        <f>IF(ISNUMBER(N574),+G574*_xll.BDP($C574, "PX_POS_MULT_FACTOR")*P574/K574," ")</f>
        <v/>
      </c>
      <c r="R574" s="8">
        <f>IF(OR($A574="TUA",$A574="TYA"),"",IF(ISNUMBER(_xll.BDP($C574,"DUR_ADJ_OAS_MID")),_xll.BDP($C574,"DUR_ADJ_OAS_MID"),IF(ISNUMBER(_xll.BDP($E574&amp;" ISIN","DUR_ADJ_OAS_MID")),_xll.BDP($E574&amp;" ISIN","DUR_ADJ_OAS_MID")," ")))</f>
        <v/>
      </c>
      <c r="S574" s="7">
        <f>IF(ISNUMBER(N574),Q574*N574,IF(ISNUMBER(R574),J574*R574," "))</f>
        <v/>
      </c>
      <c r="T574" t="inlineStr">
        <is>
          <t>G H6COM</t>
        </is>
      </c>
      <c r="U574" t="inlineStr">
        <is>
          <t>Future</t>
        </is>
      </c>
      <c r="AG574" t="n">
        <v>-0.002466</v>
      </c>
    </row>
    <row r="575">
      <c r="A575" t="inlineStr">
        <is>
          <t>CTA</t>
        </is>
      </c>
      <c r="B575" t="inlineStr">
        <is>
          <t>GOLD 100 OZ FUTR Feb26</t>
        </is>
      </c>
      <c r="C575" t="inlineStr">
        <is>
          <t>GCG6 Comdty</t>
        </is>
      </c>
      <c r="F575" t="inlineStr">
        <is>
          <t>GOLD 100 OZ FUTR Feb26</t>
        </is>
      </c>
      <c r="G575" s="1" t="n">
        <v>331</v>
      </c>
      <c r="H575" s="1" t="n">
        <v>4502.8</v>
      </c>
      <c r="I575" s="2" t="n">
        <v>149042680</v>
      </c>
      <c r="J575" s="3" t="n">
        <v>0.12636953</v>
      </c>
      <c r="K575" s="4" t="n">
        <v>1179419433.29</v>
      </c>
      <c r="L575" s="5" t="n">
        <v>43225001</v>
      </c>
      <c r="M575" s="6" t="n">
        <v>27.28558487</v>
      </c>
      <c r="N575" s="7">
        <f>IF(ISNUMBER(_xll.BDP($C575, "DELTA_MID")),_xll.BDP($C575, "DELTA_MID")," ")</f>
        <v/>
      </c>
      <c r="O575" s="7">
        <f>IF(ISNUMBER(N575),_xll.BDP($C575, "OPT_UNDL_TICKER"),"")</f>
        <v/>
      </c>
      <c r="P575" s="8">
        <f>IF(ISNUMBER(N575),_xll.BDP($C575, "OPT_UNDL_PX")," ")</f>
        <v/>
      </c>
      <c r="Q575" s="7">
        <f>IF(ISNUMBER(N575),+G575*_xll.BDP($C575, "PX_POS_MULT_FACTOR")*P575/K575," ")</f>
        <v/>
      </c>
      <c r="R575" s="8">
        <f>IF(OR($A575="TUA",$A575="TYA"),"",IF(ISNUMBER(_xll.BDP($C575,"DUR_ADJ_OAS_MID")),_xll.BDP($C575,"DUR_ADJ_OAS_MID"),IF(ISNUMBER(_xll.BDP($E575&amp;" ISIN","DUR_ADJ_OAS_MID")),_xll.BDP($E575&amp;" ISIN","DUR_ADJ_OAS_MID")," ")))</f>
        <v/>
      </c>
      <c r="S575" s="7">
        <f>IF(ISNUMBER(N575),Q575*N575,IF(ISNUMBER(R575),J575*R575," "))</f>
        <v/>
      </c>
      <c r="T575" t="inlineStr">
        <is>
          <t>GCG6</t>
        </is>
      </c>
      <c r="U575" t="inlineStr">
        <is>
          <t>Future</t>
        </is>
      </c>
      <c r="AG575" t="n">
        <v>-0.002466</v>
      </c>
    </row>
    <row r="576">
      <c r="A576" t="inlineStr">
        <is>
          <t>CTA</t>
        </is>
      </c>
      <c r="B576" t="inlineStr">
        <is>
          <t>GOLD 100 OZ FUTR Apr26</t>
        </is>
      </c>
      <c r="C576" t="inlineStr">
        <is>
          <t>GCJ6 Comdty</t>
        </is>
      </c>
      <c r="F576" t="inlineStr">
        <is>
          <t>GOLD 100 OZ FUTR Apr26</t>
        </is>
      </c>
      <c r="G576" s="1" t="n">
        <v>41</v>
      </c>
      <c r="H576" s="1" t="n">
        <v>4535.1</v>
      </c>
      <c r="I576" s="2" t="n">
        <v>18593910</v>
      </c>
      <c r="J576" s="3" t="n">
        <v>0.01576531</v>
      </c>
      <c r="K576" s="4" t="n">
        <v>1179419433.29</v>
      </c>
      <c r="L576" s="5" t="n">
        <v>43225001</v>
      </c>
      <c r="M576" s="6" t="n">
        <v>27.28558487</v>
      </c>
      <c r="N576" s="7">
        <f>IF(ISNUMBER(_xll.BDP($C576, "DELTA_MID")),_xll.BDP($C576, "DELTA_MID")," ")</f>
        <v/>
      </c>
      <c r="O576" s="7">
        <f>IF(ISNUMBER(N576),_xll.BDP($C576, "OPT_UNDL_TICKER"),"")</f>
        <v/>
      </c>
      <c r="P576" s="8">
        <f>IF(ISNUMBER(N576),_xll.BDP($C576, "OPT_UNDL_PX")," ")</f>
        <v/>
      </c>
      <c r="Q576" s="7">
        <f>IF(ISNUMBER(N576),+G576*_xll.BDP($C576, "PX_POS_MULT_FACTOR")*P576/K576," ")</f>
        <v/>
      </c>
      <c r="R576" s="8">
        <f>IF(OR($A576="TUA",$A576="TYA"),"",IF(ISNUMBER(_xll.BDP($C576,"DUR_ADJ_OAS_MID")),_xll.BDP($C576,"DUR_ADJ_OAS_MID"),IF(ISNUMBER(_xll.BDP($E576&amp;" ISIN","DUR_ADJ_OAS_MID")),_xll.BDP($E576&amp;" ISIN","DUR_ADJ_OAS_MID")," ")))</f>
        <v/>
      </c>
      <c r="S576" s="7">
        <f>IF(ISNUMBER(N576),Q576*N576,IF(ISNUMBER(R576),J576*R576," "))</f>
        <v/>
      </c>
      <c r="T576" t="inlineStr">
        <is>
          <t>GCJ6</t>
        </is>
      </c>
      <c r="U576" t="inlineStr">
        <is>
          <t>Future</t>
        </is>
      </c>
      <c r="AG576" t="n">
        <v>-0.002466</v>
      </c>
    </row>
    <row r="577">
      <c r="A577" t="inlineStr">
        <is>
          <t>CTA</t>
        </is>
      </c>
      <c r="B577" t="inlineStr">
        <is>
          <t>GOLD 100 OZ FUTR Jun26</t>
        </is>
      </c>
      <c r="C577" t="inlineStr">
        <is>
          <t>GCM6 Comdty</t>
        </is>
      </c>
      <c r="F577" t="inlineStr">
        <is>
          <t>GOLD 100 OZ FUTR Jun26</t>
        </is>
      </c>
      <c r="G577" s="1" t="n">
        <v>9</v>
      </c>
      <c r="H577" s="1" t="n">
        <v>4567.8</v>
      </c>
      <c r="I577" s="2" t="n">
        <v>4111020</v>
      </c>
      <c r="J577" s="3" t="n">
        <v>0.00348563</v>
      </c>
      <c r="K577" s="4" t="n">
        <v>1179419433.29</v>
      </c>
      <c r="L577" s="5" t="n">
        <v>43225001</v>
      </c>
      <c r="M577" s="6" t="n">
        <v>27.28558487</v>
      </c>
      <c r="N577" s="7">
        <f>IF(ISNUMBER(_xll.BDP($C577, "DELTA_MID")),_xll.BDP($C577, "DELTA_MID")," ")</f>
        <v/>
      </c>
      <c r="O577" s="7">
        <f>IF(ISNUMBER(N577),_xll.BDP($C577, "OPT_UNDL_TICKER"),"")</f>
        <v/>
      </c>
      <c r="P577" s="8">
        <f>IF(ISNUMBER(N577),_xll.BDP($C577, "OPT_UNDL_PX")," ")</f>
        <v/>
      </c>
      <c r="Q577" s="7">
        <f>IF(ISNUMBER(N577),+G577*_xll.BDP($C577, "PX_POS_MULT_FACTOR")*P577/K577," ")</f>
        <v/>
      </c>
      <c r="R577" s="8">
        <f>IF(OR($A577="TUA",$A577="TYA"),"",IF(ISNUMBER(_xll.BDP($C577,"DUR_ADJ_OAS_MID")),_xll.BDP($C577,"DUR_ADJ_OAS_MID"),IF(ISNUMBER(_xll.BDP($E577&amp;" ISIN","DUR_ADJ_OAS_MID")),_xll.BDP($E577&amp;" ISIN","DUR_ADJ_OAS_MID")," ")))</f>
        <v/>
      </c>
      <c r="S577" s="7">
        <f>IF(ISNUMBER(N577),Q577*N577,IF(ISNUMBER(R577),J577*R577," "))</f>
        <v/>
      </c>
      <c r="T577" t="inlineStr">
        <is>
          <t>GCM6</t>
        </is>
      </c>
      <c r="U577" t="inlineStr">
        <is>
          <t>Future</t>
        </is>
      </c>
      <c r="AG577" t="n">
        <v>-0.002466</v>
      </c>
    </row>
    <row r="578">
      <c r="A578" t="inlineStr">
        <is>
          <t>CTA</t>
        </is>
      </c>
      <c r="B578" t="inlineStr">
        <is>
          <t>COPPER FUTURE Mar26</t>
        </is>
      </c>
      <c r="C578" t="inlineStr">
        <is>
          <t>HGH6 Comdty</t>
        </is>
      </c>
      <c r="F578" t="inlineStr">
        <is>
          <t>COPPER FUTURE Mar26</t>
        </is>
      </c>
      <c r="G578" s="1" t="n">
        <v>492</v>
      </c>
      <c r="H578" s="1" t="n">
        <v>557.5</v>
      </c>
      <c r="I578" s="2" t="n">
        <v>68572500</v>
      </c>
      <c r="J578" s="3" t="n">
        <v>0.05814089</v>
      </c>
      <c r="K578" s="4" t="n">
        <v>1179419433.29</v>
      </c>
      <c r="L578" s="5" t="n">
        <v>43225001</v>
      </c>
      <c r="M578" s="6" t="n">
        <v>27.28558487</v>
      </c>
      <c r="N578" s="7">
        <f>IF(ISNUMBER(_xll.BDP($C578, "DELTA_MID")),_xll.BDP($C578, "DELTA_MID")," ")</f>
        <v/>
      </c>
      <c r="O578" s="7">
        <f>IF(ISNUMBER(N578),_xll.BDP($C578, "OPT_UNDL_TICKER"),"")</f>
        <v/>
      </c>
      <c r="P578" s="8">
        <f>IF(ISNUMBER(N578),_xll.BDP($C578, "OPT_UNDL_PX")," ")</f>
        <v/>
      </c>
      <c r="Q578" s="7">
        <f>IF(ISNUMBER(N578),+G578*_xll.BDP($C578, "PX_POS_MULT_FACTOR")*P578/K578," ")</f>
        <v/>
      </c>
      <c r="R578" s="8">
        <f>IF(OR($A578="TUA",$A578="TYA"),"",IF(ISNUMBER(_xll.BDP($C578,"DUR_ADJ_OAS_MID")),_xll.BDP($C578,"DUR_ADJ_OAS_MID"),IF(ISNUMBER(_xll.BDP($E578&amp;" ISIN","DUR_ADJ_OAS_MID")),_xll.BDP($E578&amp;" ISIN","DUR_ADJ_OAS_MID")," ")))</f>
        <v/>
      </c>
      <c r="S578" s="7">
        <f>IF(ISNUMBER(N578),Q578*N578,IF(ISNUMBER(R578),J578*R578," "))</f>
        <v/>
      </c>
      <c r="T578" t="inlineStr">
        <is>
          <t>HGH6</t>
        </is>
      </c>
      <c r="U578" t="inlineStr">
        <is>
          <t>Future</t>
        </is>
      </c>
      <c r="AG578" t="n">
        <v>-0.002466</v>
      </c>
    </row>
    <row r="579">
      <c r="A579" t="inlineStr">
        <is>
          <t>CTA</t>
        </is>
      </c>
      <c r="B579" t="inlineStr">
        <is>
          <t>COPPER FUTURE May26</t>
        </is>
      </c>
      <c r="C579" t="inlineStr">
        <is>
          <t>HGK6 Comdty</t>
        </is>
      </c>
      <c r="F579" t="inlineStr">
        <is>
          <t>COPPER FUTURE May26</t>
        </is>
      </c>
      <c r="G579" s="1" t="n">
        <v>90</v>
      </c>
      <c r="H579" s="1" t="n">
        <v>562.9</v>
      </c>
      <c r="I579" s="2" t="n">
        <v>12665250</v>
      </c>
      <c r="J579" s="3" t="n">
        <v>0.01073855</v>
      </c>
      <c r="K579" s="4" t="n">
        <v>1179419433.29</v>
      </c>
      <c r="L579" s="5" t="n">
        <v>43225001</v>
      </c>
      <c r="M579" s="6" t="n">
        <v>27.28558487</v>
      </c>
      <c r="N579" s="7">
        <f>IF(ISNUMBER(_xll.BDP($C579, "DELTA_MID")),_xll.BDP($C579, "DELTA_MID")," ")</f>
        <v/>
      </c>
      <c r="O579" s="7">
        <f>IF(ISNUMBER(N579),_xll.BDP($C579, "OPT_UNDL_TICKER"),"")</f>
        <v/>
      </c>
      <c r="P579" s="8">
        <f>IF(ISNUMBER(N579),_xll.BDP($C579, "OPT_UNDL_PX")," ")</f>
        <v/>
      </c>
      <c r="Q579" s="7">
        <f>IF(ISNUMBER(N579),+G579*_xll.BDP($C579, "PX_POS_MULT_FACTOR")*P579/K579," ")</f>
        <v/>
      </c>
      <c r="R579" s="8">
        <f>IF(OR($A579="TUA",$A579="TYA"),"",IF(ISNUMBER(_xll.BDP($C579,"DUR_ADJ_OAS_MID")),_xll.BDP($C579,"DUR_ADJ_OAS_MID"),IF(ISNUMBER(_xll.BDP($E579&amp;" ISIN","DUR_ADJ_OAS_MID")),_xll.BDP($E579&amp;" ISIN","DUR_ADJ_OAS_MID")," ")))</f>
        <v/>
      </c>
      <c r="S579" s="7">
        <f>IF(ISNUMBER(N579),Q579*N579,IF(ISNUMBER(R579),J579*R579," "))</f>
        <v/>
      </c>
      <c r="T579" t="inlineStr">
        <is>
          <t>HGK6</t>
        </is>
      </c>
      <c r="U579" t="inlineStr">
        <is>
          <t>Future</t>
        </is>
      </c>
      <c r="AG579" t="n">
        <v>-0.002466</v>
      </c>
    </row>
    <row r="580">
      <c r="A580" t="inlineStr">
        <is>
          <t>CTA</t>
        </is>
      </c>
      <c r="B580" t="inlineStr">
        <is>
          <t>COPPER FUTURE Jul26</t>
        </is>
      </c>
      <c r="C580" t="inlineStr">
        <is>
          <t>HGN6 Comdty</t>
        </is>
      </c>
      <c r="F580" t="inlineStr">
        <is>
          <t>COPPER FUTURE Jul26</t>
        </is>
      </c>
      <c r="G580" s="1" t="n">
        <v>3</v>
      </c>
      <c r="H580" s="1" t="n">
        <v>567.85</v>
      </c>
      <c r="I580" s="2" t="n">
        <v>425887.5</v>
      </c>
      <c r="J580" s="3" t="n">
        <v>0.0003611</v>
      </c>
      <c r="K580" s="4" t="n">
        <v>1179419433.29</v>
      </c>
      <c r="L580" s="5" t="n">
        <v>43225001</v>
      </c>
      <c r="M580" s="6" t="n">
        <v>27.28558487</v>
      </c>
      <c r="N580" s="7">
        <f>IF(ISNUMBER(_xll.BDP($C580, "DELTA_MID")),_xll.BDP($C580, "DELTA_MID")," ")</f>
        <v/>
      </c>
      <c r="O580" s="7">
        <f>IF(ISNUMBER(N580),_xll.BDP($C580, "OPT_UNDL_TICKER"),"")</f>
        <v/>
      </c>
      <c r="P580" s="8">
        <f>IF(ISNUMBER(N580),_xll.BDP($C580, "OPT_UNDL_PX")," ")</f>
        <v/>
      </c>
      <c r="Q580" s="7">
        <f>IF(ISNUMBER(N580),+G580*_xll.BDP($C580, "PX_POS_MULT_FACTOR")*P580/K580," ")</f>
        <v/>
      </c>
      <c r="R580" s="8">
        <f>IF(OR($A580="TUA",$A580="TYA"),"",IF(ISNUMBER(_xll.BDP($C580,"DUR_ADJ_OAS_MID")),_xll.BDP($C580,"DUR_ADJ_OAS_MID"),IF(ISNUMBER(_xll.BDP($E580&amp;" ISIN","DUR_ADJ_OAS_MID")),_xll.BDP($E580&amp;" ISIN","DUR_ADJ_OAS_MID")," ")))</f>
        <v/>
      </c>
      <c r="S580" s="7">
        <f>IF(ISNUMBER(N580),Q580*N580,IF(ISNUMBER(R580),J580*R580," "))</f>
        <v/>
      </c>
      <c r="T580" t="inlineStr">
        <is>
          <t>HGN6</t>
        </is>
      </c>
      <c r="U580" t="inlineStr">
        <is>
          <t>Future</t>
        </is>
      </c>
      <c r="AG580" t="n">
        <v>-0.002466</v>
      </c>
    </row>
    <row r="581">
      <c r="A581" t="inlineStr">
        <is>
          <t>CTA</t>
        </is>
      </c>
      <c r="B581" t="inlineStr">
        <is>
          <t>NY Harb ULSD Fut Feb26</t>
        </is>
      </c>
      <c r="C581" t="inlineStr">
        <is>
          <t>HOG6 Comdty</t>
        </is>
      </c>
      <c r="F581" t="inlineStr">
        <is>
          <t>NY Harb ULSD Fut Feb26</t>
        </is>
      </c>
      <c r="G581" s="1" t="n">
        <v>-392</v>
      </c>
      <c r="H581" s="1" t="n">
        <v>215.37</v>
      </c>
      <c r="I581" s="2" t="n">
        <v>-35458516.8</v>
      </c>
      <c r="J581" s="3" t="n">
        <v>-0.03006438</v>
      </c>
      <c r="K581" s="4" t="n">
        <v>1179419433.29</v>
      </c>
      <c r="L581" s="5" t="n">
        <v>43225001</v>
      </c>
      <c r="M581" s="6" t="n">
        <v>27.28558487</v>
      </c>
      <c r="N581" s="7">
        <f>IF(ISNUMBER(_xll.BDP($C581, "DELTA_MID")),_xll.BDP($C581, "DELTA_MID")," ")</f>
        <v/>
      </c>
      <c r="O581" s="7">
        <f>IF(ISNUMBER(N581),_xll.BDP($C581, "OPT_UNDL_TICKER"),"")</f>
        <v/>
      </c>
      <c r="P581" s="8">
        <f>IF(ISNUMBER(N581),_xll.BDP($C581, "OPT_UNDL_PX")," ")</f>
        <v/>
      </c>
      <c r="Q581" s="7">
        <f>IF(ISNUMBER(N581),+G581*_xll.BDP($C581, "PX_POS_MULT_FACTOR")*P581/K581," ")</f>
        <v/>
      </c>
      <c r="R581" s="8">
        <f>IF(OR($A581="TUA",$A581="TYA"),"",IF(ISNUMBER(_xll.BDP($C581,"DUR_ADJ_OAS_MID")),_xll.BDP($C581,"DUR_ADJ_OAS_MID"),IF(ISNUMBER(_xll.BDP($E581&amp;" ISIN","DUR_ADJ_OAS_MID")),_xll.BDP($E581&amp;" ISIN","DUR_ADJ_OAS_MID")," ")))</f>
        <v/>
      </c>
      <c r="S581" s="7">
        <f>IF(ISNUMBER(N581),Q581*N581,IF(ISNUMBER(R581),J581*R581," "))</f>
        <v/>
      </c>
      <c r="T581" t="inlineStr">
        <is>
          <t>HOG6</t>
        </is>
      </c>
      <c r="U581" t="inlineStr">
        <is>
          <t>Future</t>
        </is>
      </c>
      <c r="AG581" t="n">
        <v>-0.002466</v>
      </c>
    </row>
    <row r="582">
      <c r="A582" t="inlineStr">
        <is>
          <t>CTA</t>
        </is>
      </c>
      <c r="B582" t="inlineStr">
        <is>
          <t>NY Harb ULSD Fut Mar26</t>
        </is>
      </c>
      <c r="C582" t="inlineStr">
        <is>
          <t>HOH6 Comdty</t>
        </is>
      </c>
      <c r="F582" t="inlineStr">
        <is>
          <t>NY Harb ULSD Fut Mar26</t>
        </is>
      </c>
      <c r="G582" s="1" t="n">
        <v>-239</v>
      </c>
      <c r="H582" s="1" t="n">
        <v>213.24</v>
      </c>
      <c r="I582" s="2" t="n">
        <v>-21405031.2</v>
      </c>
      <c r="J582" s="3" t="n">
        <v>-0.01814879</v>
      </c>
      <c r="K582" s="4" t="n">
        <v>1179419433.29</v>
      </c>
      <c r="L582" s="5" t="n">
        <v>43225001</v>
      </c>
      <c r="M582" s="6" t="n">
        <v>27.28558487</v>
      </c>
      <c r="N582" s="7">
        <f>IF(ISNUMBER(_xll.BDP($C582, "DELTA_MID")),_xll.BDP($C582, "DELTA_MID")," ")</f>
        <v/>
      </c>
      <c r="O582" s="7">
        <f>IF(ISNUMBER(N582),_xll.BDP($C582, "OPT_UNDL_TICKER"),"")</f>
        <v/>
      </c>
      <c r="P582" s="8">
        <f>IF(ISNUMBER(N582),_xll.BDP($C582, "OPT_UNDL_PX")," ")</f>
        <v/>
      </c>
      <c r="Q582" s="7">
        <f>IF(ISNUMBER(N582),+G582*_xll.BDP($C582, "PX_POS_MULT_FACTOR")*P582/K582," ")</f>
        <v/>
      </c>
      <c r="R582" s="8">
        <f>IF(OR($A582="TUA",$A582="TYA"),"",IF(ISNUMBER(_xll.BDP($C582,"DUR_ADJ_OAS_MID")),_xll.BDP($C582,"DUR_ADJ_OAS_MID"),IF(ISNUMBER(_xll.BDP($E582&amp;" ISIN","DUR_ADJ_OAS_MID")),_xll.BDP($E582&amp;" ISIN","DUR_ADJ_OAS_MID")," ")))</f>
        <v/>
      </c>
      <c r="S582" s="7">
        <f>IF(ISNUMBER(N582),Q582*N582,IF(ISNUMBER(R582),J582*R582," "))</f>
        <v/>
      </c>
      <c r="T582" t="inlineStr">
        <is>
          <t>HOH6</t>
        </is>
      </c>
      <c r="U582" t="inlineStr">
        <is>
          <t>Future</t>
        </is>
      </c>
      <c r="AG582" t="n">
        <v>-0.002466</v>
      </c>
    </row>
    <row r="583">
      <c r="A583" t="inlineStr">
        <is>
          <t>CTA</t>
        </is>
      </c>
      <c r="B583" t="inlineStr">
        <is>
          <t>NY Harb ULSD Fut Apr26</t>
        </is>
      </c>
      <c r="C583" t="inlineStr">
        <is>
          <t>HOJ6 Comdty</t>
        </is>
      </c>
      <c r="F583" t="inlineStr">
        <is>
          <t>NY Harb ULSD Fut Apr26</t>
        </is>
      </c>
      <c r="G583" s="1" t="n">
        <v>-129</v>
      </c>
      <c r="H583" s="1" t="n">
        <v>210.02</v>
      </c>
      <c r="I583" s="2" t="n">
        <v>-11378883.6</v>
      </c>
      <c r="J583" s="3" t="n">
        <v>-0.009647869999999999</v>
      </c>
      <c r="K583" s="4" t="n">
        <v>1179419433.29</v>
      </c>
      <c r="L583" s="5" t="n">
        <v>43225001</v>
      </c>
      <c r="M583" s="6" t="n">
        <v>27.28558487</v>
      </c>
      <c r="N583" s="7">
        <f>IF(ISNUMBER(_xll.BDP($C583, "DELTA_MID")),_xll.BDP($C583, "DELTA_MID")," ")</f>
        <v/>
      </c>
      <c r="O583" s="7">
        <f>IF(ISNUMBER(N583),_xll.BDP($C583, "OPT_UNDL_TICKER"),"")</f>
        <v/>
      </c>
      <c r="P583" s="8">
        <f>IF(ISNUMBER(N583),_xll.BDP($C583, "OPT_UNDL_PX")," ")</f>
        <v/>
      </c>
      <c r="Q583" s="7">
        <f>IF(ISNUMBER(N583),+G583*_xll.BDP($C583, "PX_POS_MULT_FACTOR")*P583/K583," ")</f>
        <v/>
      </c>
      <c r="R583" s="8">
        <f>IF(OR($A583="TUA",$A583="TYA"),"",IF(ISNUMBER(_xll.BDP($C583,"DUR_ADJ_OAS_MID")),_xll.BDP($C583,"DUR_ADJ_OAS_MID"),IF(ISNUMBER(_xll.BDP($E583&amp;" ISIN","DUR_ADJ_OAS_MID")),_xll.BDP($E583&amp;" ISIN","DUR_ADJ_OAS_MID")," ")))</f>
        <v/>
      </c>
      <c r="S583" s="7">
        <f>IF(ISNUMBER(N583),Q583*N583,IF(ISNUMBER(R583),J583*R583," "))</f>
        <v/>
      </c>
      <c r="T583" t="inlineStr">
        <is>
          <t>HOJ6</t>
        </is>
      </c>
      <c r="U583" t="inlineStr">
        <is>
          <t>Future</t>
        </is>
      </c>
      <c r="AG583" t="n">
        <v>-0.002466</v>
      </c>
    </row>
    <row r="584">
      <c r="A584" t="inlineStr">
        <is>
          <t>CTA</t>
        </is>
      </c>
      <c r="B584" t="inlineStr">
        <is>
          <t>NY Harb ULSD Fut May26</t>
        </is>
      </c>
      <c r="C584" t="inlineStr">
        <is>
          <t>HOK6 Comdty</t>
        </is>
      </c>
      <c r="F584" t="inlineStr">
        <is>
          <t>NY Harb ULSD Fut May26</t>
        </is>
      </c>
      <c r="G584" s="1" t="n">
        <v>-41</v>
      </c>
      <c r="H584" s="1" t="n">
        <v>207.85</v>
      </c>
      <c r="I584" s="2" t="n">
        <v>-3579177</v>
      </c>
      <c r="J584" s="3" t="n">
        <v>-0.00303469</v>
      </c>
      <c r="K584" s="4" t="n">
        <v>1179419433.29</v>
      </c>
      <c r="L584" s="5" t="n">
        <v>43225001</v>
      </c>
      <c r="M584" s="6" t="n">
        <v>27.28558487</v>
      </c>
      <c r="N584" s="7">
        <f>IF(ISNUMBER(_xll.BDP($C584, "DELTA_MID")),_xll.BDP($C584, "DELTA_MID")," ")</f>
        <v/>
      </c>
      <c r="O584" s="7">
        <f>IF(ISNUMBER(N584),_xll.BDP($C584, "OPT_UNDL_TICKER"),"")</f>
        <v/>
      </c>
      <c r="P584" s="8">
        <f>IF(ISNUMBER(N584),_xll.BDP($C584, "OPT_UNDL_PX")," ")</f>
        <v/>
      </c>
      <c r="Q584" s="7">
        <f>IF(ISNUMBER(N584),+G584*_xll.BDP($C584, "PX_POS_MULT_FACTOR")*P584/K584," ")</f>
        <v/>
      </c>
      <c r="R584" s="8">
        <f>IF(OR($A584="TUA",$A584="TYA"),"",IF(ISNUMBER(_xll.BDP($C584,"DUR_ADJ_OAS_MID")),_xll.BDP($C584,"DUR_ADJ_OAS_MID"),IF(ISNUMBER(_xll.BDP($E584&amp;" ISIN","DUR_ADJ_OAS_MID")),_xll.BDP($E584&amp;" ISIN","DUR_ADJ_OAS_MID")," ")))</f>
        <v/>
      </c>
      <c r="S584" s="7">
        <f>IF(ISNUMBER(N584),Q584*N584,IF(ISNUMBER(R584),J584*R584," "))</f>
        <v/>
      </c>
      <c r="T584" t="inlineStr">
        <is>
          <t>HOK6</t>
        </is>
      </c>
      <c r="U584" t="inlineStr">
        <is>
          <t>Future</t>
        </is>
      </c>
      <c r="AG584" t="n">
        <v>-0.002466</v>
      </c>
    </row>
    <row r="585">
      <c r="A585" t="inlineStr">
        <is>
          <t>CTA</t>
        </is>
      </c>
      <c r="B585" t="inlineStr">
        <is>
          <t>RAPESEED EURO Feb26</t>
        </is>
      </c>
      <c r="C585" t="inlineStr">
        <is>
          <t>IJG6 Comdty</t>
        </is>
      </c>
      <c r="F585" t="inlineStr">
        <is>
          <t>RAPESEED EURO Feb26</t>
        </is>
      </c>
      <c r="G585" s="1" t="n">
        <v>2</v>
      </c>
      <c r="H585" s="1" t="n">
        <v>450</v>
      </c>
      <c r="I585" s="2" t="n">
        <v>52985.43</v>
      </c>
      <c r="J585" s="3" t="n">
        <v>4.493e-05</v>
      </c>
      <c r="K585" s="4" t="n">
        <v>1179419433.29</v>
      </c>
      <c r="L585" s="5" t="n">
        <v>43225001</v>
      </c>
      <c r="M585" s="6" t="n">
        <v>27.28558487</v>
      </c>
      <c r="N585" s="7">
        <f>IF(ISNUMBER(_xll.BDP($C585, "DELTA_MID")),_xll.BDP($C585, "DELTA_MID")," ")</f>
        <v/>
      </c>
      <c r="O585" s="7">
        <f>IF(ISNUMBER(N585),_xll.BDP($C585, "OPT_UNDL_TICKER"),"")</f>
        <v/>
      </c>
      <c r="P585" s="8">
        <f>IF(ISNUMBER(N585),_xll.BDP($C585, "OPT_UNDL_PX")," ")</f>
        <v/>
      </c>
      <c r="Q585" s="7">
        <f>IF(ISNUMBER(N585),+G585*_xll.BDP($C585, "PX_POS_MULT_FACTOR")*P585/K585," ")</f>
        <v/>
      </c>
      <c r="R585" s="8">
        <f>IF(OR($A585="TUA",$A585="TYA"),"",IF(ISNUMBER(_xll.BDP($C585,"DUR_ADJ_OAS_MID")),_xll.BDP($C585,"DUR_ADJ_OAS_MID"),IF(ISNUMBER(_xll.BDP($E585&amp;" ISIN","DUR_ADJ_OAS_MID")),_xll.BDP($E585&amp;" ISIN","DUR_ADJ_OAS_MID")," ")))</f>
        <v/>
      </c>
      <c r="S585" s="7">
        <f>IF(ISNUMBER(N585),Q585*N585,IF(ISNUMBER(R585),J585*R585," "))</f>
        <v/>
      </c>
      <c r="T585" t="inlineStr">
        <is>
          <t>IJG6</t>
        </is>
      </c>
      <c r="U585" t="inlineStr">
        <is>
          <t>Future</t>
        </is>
      </c>
      <c r="AG585" t="n">
        <v>-0.002466</v>
      </c>
    </row>
    <row r="586">
      <c r="A586" t="inlineStr">
        <is>
          <t>CTA</t>
        </is>
      </c>
      <c r="B586" t="inlineStr">
        <is>
          <t>RAPESEED EURO May26</t>
        </is>
      </c>
      <c r="C586" t="inlineStr">
        <is>
          <t>IJK6 Comdty</t>
        </is>
      </c>
      <c r="F586" t="inlineStr">
        <is>
          <t>RAPESEED EURO May26</t>
        </is>
      </c>
      <c r="G586" s="1" t="n">
        <v>-149</v>
      </c>
      <c r="H586" s="1" t="n">
        <v>447.25</v>
      </c>
      <c r="I586" s="2" t="n">
        <v>-3923291.81</v>
      </c>
      <c r="J586" s="3" t="n">
        <v>-0.00332646</v>
      </c>
      <c r="K586" s="4" t="n">
        <v>1179419433.29</v>
      </c>
      <c r="L586" s="5" t="n">
        <v>43225001</v>
      </c>
      <c r="M586" s="6" t="n">
        <v>27.28558487</v>
      </c>
      <c r="N586" s="7">
        <f>IF(ISNUMBER(_xll.BDP($C586, "DELTA_MID")),_xll.BDP($C586, "DELTA_MID")," ")</f>
        <v/>
      </c>
      <c r="O586" s="7">
        <f>IF(ISNUMBER(N586),_xll.BDP($C586, "OPT_UNDL_TICKER"),"")</f>
        <v/>
      </c>
      <c r="P586" s="8">
        <f>IF(ISNUMBER(N586),_xll.BDP($C586, "OPT_UNDL_PX")," ")</f>
        <v/>
      </c>
      <c r="Q586" s="7">
        <f>IF(ISNUMBER(N586),+G586*_xll.BDP($C586, "PX_POS_MULT_FACTOR")*P586/K586," ")</f>
        <v/>
      </c>
      <c r="R586" s="8">
        <f>IF(OR($A586="TUA",$A586="TYA"),"",IF(ISNUMBER(_xll.BDP($C586,"DUR_ADJ_OAS_MID")),_xll.BDP($C586,"DUR_ADJ_OAS_MID"),IF(ISNUMBER(_xll.BDP($E586&amp;" ISIN","DUR_ADJ_OAS_MID")),_xll.BDP($E586&amp;" ISIN","DUR_ADJ_OAS_MID")," ")))</f>
        <v/>
      </c>
      <c r="S586" s="7">
        <f>IF(ISNUMBER(N586),Q586*N586,IF(ISNUMBER(R586),J586*R586," "))</f>
        <v/>
      </c>
      <c r="T586" t="inlineStr">
        <is>
          <t>IJK6</t>
        </is>
      </c>
      <c r="U586" t="inlineStr">
        <is>
          <t>Future</t>
        </is>
      </c>
      <c r="AG586" t="n">
        <v>-0.002466</v>
      </c>
    </row>
    <row r="587">
      <c r="A587" t="inlineStr">
        <is>
          <t>CTA</t>
        </is>
      </c>
      <c r="B587" t="inlineStr">
        <is>
          <t>RAPESEED EURO Aug26</t>
        </is>
      </c>
      <c r="C587" t="inlineStr">
        <is>
          <t>IJQ6 Comdty</t>
        </is>
      </c>
      <c r="F587" t="inlineStr">
        <is>
          <t>RAPESEED EURO Aug26</t>
        </is>
      </c>
      <c r="G587" s="1" t="n">
        <v>-22</v>
      </c>
      <c r="H587" s="1" t="n">
        <v>436</v>
      </c>
      <c r="I587" s="2" t="n">
        <v>-564706.99</v>
      </c>
      <c r="J587" s="3" t="n">
        <v>-0.0004788</v>
      </c>
      <c r="K587" s="4" t="n">
        <v>1179419433.29</v>
      </c>
      <c r="L587" s="5" t="n">
        <v>43225001</v>
      </c>
      <c r="M587" s="6" t="n">
        <v>27.28558487</v>
      </c>
      <c r="N587" s="7">
        <f>IF(ISNUMBER(_xll.BDP($C587, "DELTA_MID")),_xll.BDP($C587, "DELTA_MID")," ")</f>
        <v/>
      </c>
      <c r="O587" s="7">
        <f>IF(ISNUMBER(N587),_xll.BDP($C587, "OPT_UNDL_TICKER"),"")</f>
        <v/>
      </c>
      <c r="P587" s="8">
        <f>IF(ISNUMBER(N587),_xll.BDP($C587, "OPT_UNDL_PX")," ")</f>
        <v/>
      </c>
      <c r="Q587" s="7">
        <f>IF(ISNUMBER(N587),+G587*_xll.BDP($C587, "PX_POS_MULT_FACTOR")*P587/K587," ")</f>
        <v/>
      </c>
      <c r="R587" s="8">
        <f>IF(OR($A587="TUA",$A587="TYA"),"",IF(ISNUMBER(_xll.BDP($C587,"DUR_ADJ_OAS_MID")),_xll.BDP($C587,"DUR_ADJ_OAS_MID"),IF(ISNUMBER(_xll.BDP($E587&amp;" ISIN","DUR_ADJ_OAS_MID")),_xll.BDP($E587&amp;" ISIN","DUR_ADJ_OAS_MID")," ")))</f>
        <v/>
      </c>
      <c r="S587" s="7">
        <f>IF(ISNUMBER(N587),Q587*N587,IF(ISNUMBER(R587),J587*R587," "))</f>
        <v/>
      </c>
      <c r="T587" t="inlineStr">
        <is>
          <t>IJQ6</t>
        </is>
      </c>
      <c r="U587" t="inlineStr">
        <is>
          <t>Future</t>
        </is>
      </c>
      <c r="AG587" t="n">
        <v>-0.002466</v>
      </c>
    </row>
    <row r="588">
      <c r="A588" t="inlineStr">
        <is>
          <t>CTA</t>
        </is>
      </c>
      <c r="B588" t="inlineStr">
        <is>
          <t>EURO-BTP FUTURE MAR26</t>
        </is>
      </c>
      <c r="C588" t="inlineStr">
        <is>
          <t>IKH6 Comdty</t>
        </is>
      </c>
      <c r="F588" t="inlineStr">
        <is>
          <t>EURO-BTP FUTURE MAR26</t>
        </is>
      </c>
      <c r="G588" s="1" t="n">
        <v>4965</v>
      </c>
      <c r="H588" s="1" t="n">
        <v>141.353366</v>
      </c>
      <c r="I588" s="2" t="n">
        <v>701819462.1900001</v>
      </c>
      <c r="J588" s="3" t="n">
        <v>0.59505503</v>
      </c>
      <c r="K588" s="4" t="n">
        <v>1179419433.29</v>
      </c>
      <c r="L588" s="5" t="n">
        <v>43225001</v>
      </c>
      <c r="M588" s="6" t="n">
        <v>27.28558487</v>
      </c>
      <c r="N588" s="7">
        <f>IF(ISNUMBER(_xll.BDP($C588, "DELTA_MID")),_xll.BDP($C588, "DELTA_MID")," ")</f>
        <v/>
      </c>
      <c r="O588" s="7">
        <f>IF(ISNUMBER(N588),_xll.BDP($C588, "OPT_UNDL_TICKER"),"")</f>
        <v/>
      </c>
      <c r="P588" s="8">
        <f>IF(ISNUMBER(N588),_xll.BDP($C588, "OPT_UNDL_PX")," ")</f>
        <v/>
      </c>
      <c r="Q588" s="7">
        <f>IF(ISNUMBER(N588),+G588*_xll.BDP($C588, "PX_POS_MULT_FACTOR")*P588/K588," ")</f>
        <v/>
      </c>
      <c r="R588" s="8">
        <f>IF(OR($A588="TUA",$A588="TYA"),"",IF(ISNUMBER(_xll.BDP($C588,"DUR_ADJ_OAS_MID")),_xll.BDP($C588,"DUR_ADJ_OAS_MID"),IF(ISNUMBER(_xll.BDP($E588&amp;" ISIN","DUR_ADJ_OAS_MID")),_xll.BDP($E588&amp;" ISIN","DUR_ADJ_OAS_MID")," ")))</f>
        <v/>
      </c>
      <c r="S588" s="7">
        <f>IF(ISNUMBER(N588),Q588*N588,IF(ISNUMBER(R588),J588*R588," "))</f>
        <v/>
      </c>
      <c r="T588" t="inlineStr">
        <is>
          <t>IKH6</t>
        </is>
      </c>
      <c r="U588" t="inlineStr">
        <is>
          <t>Future</t>
        </is>
      </c>
      <c r="AG588" t="n">
        <v>-0.002466</v>
      </c>
    </row>
    <row r="589">
      <c r="A589" t="inlineStr">
        <is>
          <t>CTA</t>
        </is>
      </c>
      <c r="B589" t="inlineStr">
        <is>
          <t>COFFEE 'C' FUTURE Mar26</t>
        </is>
      </c>
      <c r="C589" t="inlineStr">
        <is>
          <t>KCH6 Comdty</t>
        </is>
      </c>
      <c r="F589" t="inlineStr">
        <is>
          <t>COFFEE 'C' FUTURE Mar26</t>
        </is>
      </c>
      <c r="G589" s="1" t="n">
        <v>-471</v>
      </c>
      <c r="H589" s="1" t="n">
        <v>345.15</v>
      </c>
      <c r="I589" s="2" t="n">
        <v>-60962118.75</v>
      </c>
      <c r="J589" s="3" t="n">
        <v>-0.05168824</v>
      </c>
      <c r="K589" s="4" t="n">
        <v>1179419433.29</v>
      </c>
      <c r="L589" s="5" t="n">
        <v>43225001</v>
      </c>
      <c r="M589" s="6" t="n">
        <v>27.28558487</v>
      </c>
      <c r="N589" s="7">
        <f>IF(ISNUMBER(_xll.BDP($C589, "DELTA_MID")),_xll.BDP($C589, "DELTA_MID")," ")</f>
        <v/>
      </c>
      <c r="O589" s="7">
        <f>IF(ISNUMBER(N589),_xll.BDP($C589, "OPT_UNDL_TICKER"),"")</f>
        <v/>
      </c>
      <c r="P589" s="8">
        <f>IF(ISNUMBER(N589),_xll.BDP($C589, "OPT_UNDL_PX")," ")</f>
        <v/>
      </c>
      <c r="Q589" s="7">
        <f>IF(ISNUMBER(N589),+G589*_xll.BDP($C589, "PX_POS_MULT_FACTOR")*P589/K589," ")</f>
        <v/>
      </c>
      <c r="R589" s="8">
        <f>IF(OR($A589="TUA",$A589="TYA"),"",IF(ISNUMBER(_xll.BDP($C589,"DUR_ADJ_OAS_MID")),_xll.BDP($C589,"DUR_ADJ_OAS_MID"),IF(ISNUMBER(_xll.BDP($E589&amp;" ISIN","DUR_ADJ_OAS_MID")),_xll.BDP($E589&amp;" ISIN","DUR_ADJ_OAS_MID")," ")))</f>
        <v/>
      </c>
      <c r="S589" s="7">
        <f>IF(ISNUMBER(N589),Q589*N589,IF(ISNUMBER(R589),J589*R589," "))</f>
        <v/>
      </c>
      <c r="T589" t="inlineStr">
        <is>
          <t>KCH6</t>
        </is>
      </c>
      <c r="U589" t="inlineStr">
        <is>
          <t>Future</t>
        </is>
      </c>
      <c r="AG589" t="n">
        <v>-0.002466</v>
      </c>
    </row>
    <row r="590">
      <c r="A590" t="inlineStr">
        <is>
          <t>CTA</t>
        </is>
      </c>
      <c r="B590" t="inlineStr">
        <is>
          <t>COFFEE 'C' FUTURE May26</t>
        </is>
      </c>
      <c r="C590" t="inlineStr">
        <is>
          <t>KCK6 Comdty</t>
        </is>
      </c>
      <c r="F590" t="inlineStr">
        <is>
          <t>COFFEE 'C' FUTURE May26</t>
        </is>
      </c>
      <c r="G590" s="1" t="n">
        <v>-168</v>
      </c>
      <c r="H590" s="1" t="n">
        <v>330.85</v>
      </c>
      <c r="I590" s="2" t="n">
        <v>-20843550</v>
      </c>
      <c r="J590" s="3" t="n">
        <v>-0.01767272</v>
      </c>
      <c r="K590" s="4" t="n">
        <v>1179419433.29</v>
      </c>
      <c r="L590" s="5" t="n">
        <v>43225001</v>
      </c>
      <c r="M590" s="6" t="n">
        <v>27.28558487</v>
      </c>
      <c r="N590" s="7">
        <f>IF(ISNUMBER(_xll.BDP($C590, "DELTA_MID")),_xll.BDP($C590, "DELTA_MID")," ")</f>
        <v/>
      </c>
      <c r="O590" s="7">
        <f>IF(ISNUMBER(N590),_xll.BDP($C590, "OPT_UNDL_TICKER"),"")</f>
        <v/>
      </c>
      <c r="P590" s="8">
        <f>IF(ISNUMBER(N590),_xll.BDP($C590, "OPT_UNDL_PX")," ")</f>
        <v/>
      </c>
      <c r="Q590" s="7">
        <f>IF(ISNUMBER(N590),+G590*_xll.BDP($C590, "PX_POS_MULT_FACTOR")*P590/K590," ")</f>
        <v/>
      </c>
      <c r="R590" s="8">
        <f>IF(OR($A590="TUA",$A590="TYA"),"",IF(ISNUMBER(_xll.BDP($C590,"DUR_ADJ_OAS_MID")),_xll.BDP($C590,"DUR_ADJ_OAS_MID"),IF(ISNUMBER(_xll.BDP($E590&amp;" ISIN","DUR_ADJ_OAS_MID")),_xll.BDP($E590&amp;" ISIN","DUR_ADJ_OAS_MID")," ")))</f>
        <v/>
      </c>
      <c r="S590" s="7">
        <f>IF(ISNUMBER(N590),Q590*N590,IF(ISNUMBER(R590),J590*R590," "))</f>
        <v/>
      </c>
      <c r="T590" t="inlineStr">
        <is>
          <t>KCK6</t>
        </is>
      </c>
      <c r="U590" t="inlineStr">
        <is>
          <t>Future</t>
        </is>
      </c>
      <c r="AG590" t="n">
        <v>-0.002466</v>
      </c>
    </row>
    <row r="591">
      <c r="A591" t="inlineStr">
        <is>
          <t>CTA</t>
        </is>
      </c>
      <c r="B591" t="inlineStr">
        <is>
          <t>COFFEE 'C' FUTURE Jul26</t>
        </is>
      </c>
      <c r="C591" t="inlineStr">
        <is>
          <t>KCN6 Comdty</t>
        </is>
      </c>
      <c r="F591" t="inlineStr">
        <is>
          <t>COFFEE 'C' FUTURE Jul26</t>
        </is>
      </c>
      <c r="G591" s="1" t="n">
        <v>-86</v>
      </c>
      <c r="H591" s="1" t="n">
        <v>322.7</v>
      </c>
      <c r="I591" s="2" t="n">
        <v>-10407075</v>
      </c>
      <c r="J591" s="3" t="n">
        <v>-0.008823900000000001</v>
      </c>
      <c r="K591" s="4" t="n">
        <v>1179419433.29</v>
      </c>
      <c r="L591" s="5" t="n">
        <v>43225001</v>
      </c>
      <c r="M591" s="6" t="n">
        <v>27.28558487</v>
      </c>
      <c r="N591" s="7">
        <f>IF(ISNUMBER(_xll.BDP($C591, "DELTA_MID")),_xll.BDP($C591, "DELTA_MID")," ")</f>
        <v/>
      </c>
      <c r="O591" s="7">
        <f>IF(ISNUMBER(N591),_xll.BDP($C591, "OPT_UNDL_TICKER"),"")</f>
        <v/>
      </c>
      <c r="P591" s="8">
        <f>IF(ISNUMBER(N591),_xll.BDP($C591, "OPT_UNDL_PX")," ")</f>
        <v/>
      </c>
      <c r="Q591" s="7">
        <f>IF(ISNUMBER(N591),+G591*_xll.BDP($C591, "PX_POS_MULT_FACTOR")*P591/K591," ")</f>
        <v/>
      </c>
      <c r="R591" s="8">
        <f>IF(OR($A591="TUA",$A591="TYA"),"",IF(ISNUMBER(_xll.BDP($C591,"DUR_ADJ_OAS_MID")),_xll.BDP($C591,"DUR_ADJ_OAS_MID"),IF(ISNUMBER(_xll.BDP($E591&amp;" ISIN","DUR_ADJ_OAS_MID")),_xll.BDP($E591&amp;" ISIN","DUR_ADJ_OAS_MID")," ")))</f>
        <v/>
      </c>
      <c r="S591" s="7">
        <f>IF(ISNUMBER(N591),Q591*N591,IF(ISNUMBER(R591),J591*R591," "))</f>
        <v/>
      </c>
      <c r="T591" t="inlineStr">
        <is>
          <t>KCN6</t>
        </is>
      </c>
      <c r="U591" t="inlineStr">
        <is>
          <t>Future</t>
        </is>
      </c>
      <c r="AG591" t="n">
        <v>-0.002466</v>
      </c>
    </row>
    <row r="592">
      <c r="A592" t="inlineStr">
        <is>
          <t>CTA</t>
        </is>
      </c>
      <c r="B592" t="inlineStr">
        <is>
          <t>KC HRW WHEAT FUT Mar26</t>
        </is>
      </c>
      <c r="C592" t="inlineStr">
        <is>
          <t>KWH6 Comdty</t>
        </is>
      </c>
      <c r="F592" t="inlineStr">
        <is>
          <t>KC HRW WHEAT FUT Mar26</t>
        </is>
      </c>
      <c r="G592" s="1" t="n">
        <v>-170</v>
      </c>
      <c r="H592" s="1" t="n">
        <v>534</v>
      </c>
      <c r="I592" s="2" t="n">
        <v>-4539000</v>
      </c>
      <c r="J592" s="3" t="n">
        <v>-0.0038485</v>
      </c>
      <c r="K592" s="4" t="n">
        <v>1179419433.29</v>
      </c>
      <c r="L592" s="5" t="n">
        <v>43225001</v>
      </c>
      <c r="M592" s="6" t="n">
        <v>27.28558487</v>
      </c>
      <c r="N592" s="7">
        <f>IF(ISNUMBER(_xll.BDP($C592, "DELTA_MID")),_xll.BDP($C592, "DELTA_MID")," ")</f>
        <v/>
      </c>
      <c r="O592" s="7">
        <f>IF(ISNUMBER(N592),_xll.BDP($C592, "OPT_UNDL_TICKER"),"")</f>
        <v/>
      </c>
      <c r="P592" s="8">
        <f>IF(ISNUMBER(N592),_xll.BDP($C592, "OPT_UNDL_PX")," ")</f>
        <v/>
      </c>
      <c r="Q592" s="7">
        <f>IF(ISNUMBER(N592),+G592*_xll.BDP($C592, "PX_POS_MULT_FACTOR")*P592/K592," ")</f>
        <v/>
      </c>
      <c r="R592" s="8">
        <f>IF(OR($A592="TUA",$A592="TYA"),"",IF(ISNUMBER(_xll.BDP($C592,"DUR_ADJ_OAS_MID")),_xll.BDP($C592,"DUR_ADJ_OAS_MID"),IF(ISNUMBER(_xll.BDP($E592&amp;" ISIN","DUR_ADJ_OAS_MID")),_xll.BDP($E592&amp;" ISIN","DUR_ADJ_OAS_MID")," ")))</f>
        <v/>
      </c>
      <c r="S592" s="7">
        <f>IF(ISNUMBER(N592),Q592*N592,IF(ISNUMBER(R592),J592*R592," "))</f>
        <v/>
      </c>
      <c r="T592" t="inlineStr">
        <is>
          <t>KWH6</t>
        </is>
      </c>
      <c r="U592" t="inlineStr">
        <is>
          <t>Future</t>
        </is>
      </c>
      <c r="AG592" t="n">
        <v>-0.002466</v>
      </c>
    </row>
    <row r="593">
      <c r="A593" t="inlineStr">
        <is>
          <t>CTA</t>
        </is>
      </c>
      <c r="B593" t="inlineStr">
        <is>
          <t>KC HRW WHEAT FUT May26</t>
        </is>
      </c>
      <c r="C593" t="inlineStr">
        <is>
          <t>KWK6 Comdty</t>
        </is>
      </c>
      <c r="F593" t="inlineStr">
        <is>
          <t>KC HRW WHEAT FUT May26</t>
        </is>
      </c>
      <c r="G593" s="1" t="n">
        <v>-51</v>
      </c>
      <c r="H593" s="1" t="n">
        <v>546</v>
      </c>
      <c r="I593" s="2" t="n">
        <v>-1392300</v>
      </c>
      <c r="J593" s="3" t="n">
        <v>-0.0011805</v>
      </c>
      <c r="K593" s="4" t="n">
        <v>1179419433.29</v>
      </c>
      <c r="L593" s="5" t="n">
        <v>43225001</v>
      </c>
      <c r="M593" s="6" t="n">
        <v>27.28558487</v>
      </c>
      <c r="N593" s="7">
        <f>IF(ISNUMBER(_xll.BDP($C593, "DELTA_MID")),_xll.BDP($C593, "DELTA_MID")," ")</f>
        <v/>
      </c>
      <c r="O593" s="7">
        <f>IF(ISNUMBER(N593),_xll.BDP($C593, "OPT_UNDL_TICKER"),"")</f>
        <v/>
      </c>
      <c r="P593" s="8">
        <f>IF(ISNUMBER(N593),_xll.BDP($C593, "OPT_UNDL_PX")," ")</f>
        <v/>
      </c>
      <c r="Q593" s="7">
        <f>IF(ISNUMBER(N593),+G593*_xll.BDP($C593, "PX_POS_MULT_FACTOR")*P593/K593," ")</f>
        <v/>
      </c>
      <c r="R593" s="8">
        <f>IF(OR($A593="TUA",$A593="TYA"),"",IF(ISNUMBER(_xll.BDP($C593,"DUR_ADJ_OAS_MID")),_xll.BDP($C593,"DUR_ADJ_OAS_MID"),IF(ISNUMBER(_xll.BDP($E593&amp;" ISIN","DUR_ADJ_OAS_MID")),_xll.BDP($E593&amp;" ISIN","DUR_ADJ_OAS_MID")," ")))</f>
        <v/>
      </c>
      <c r="S593" s="7">
        <f>IF(ISNUMBER(N593),Q593*N593,IF(ISNUMBER(R593),J593*R593," "))</f>
        <v/>
      </c>
      <c r="T593" t="inlineStr">
        <is>
          <t>KWK6</t>
        </is>
      </c>
      <c r="U593" t="inlineStr">
        <is>
          <t>Future</t>
        </is>
      </c>
      <c r="AG593" t="n">
        <v>-0.002466</v>
      </c>
    </row>
    <row r="594">
      <c r="A594" t="inlineStr">
        <is>
          <t>CTA</t>
        </is>
      </c>
      <c r="B594" t="inlineStr">
        <is>
          <t>KC HRW WHEAT FUT Jul26</t>
        </is>
      </c>
      <c r="C594" t="inlineStr">
        <is>
          <t>KWN6 Comdty</t>
        </is>
      </c>
      <c r="F594" t="inlineStr">
        <is>
          <t>KC HRW WHEAT FUT Jul26</t>
        </is>
      </c>
      <c r="G594" s="1" t="n">
        <v>-34</v>
      </c>
      <c r="H594" s="1" t="n">
        <v>558.5</v>
      </c>
      <c r="I594" s="2" t="n">
        <v>-949450</v>
      </c>
      <c r="J594" s="3" t="n">
        <v>-0.00080501</v>
      </c>
      <c r="K594" s="4" t="n">
        <v>1179419433.29</v>
      </c>
      <c r="L594" s="5" t="n">
        <v>43225001</v>
      </c>
      <c r="M594" s="6" t="n">
        <v>27.28558487</v>
      </c>
      <c r="N594" s="7">
        <f>IF(ISNUMBER(_xll.BDP($C594, "DELTA_MID")),_xll.BDP($C594, "DELTA_MID")," ")</f>
        <v/>
      </c>
      <c r="O594" s="7">
        <f>IF(ISNUMBER(N594),_xll.BDP($C594, "OPT_UNDL_TICKER"),"")</f>
        <v/>
      </c>
      <c r="P594" s="8">
        <f>IF(ISNUMBER(N594),_xll.BDP($C594, "OPT_UNDL_PX")," ")</f>
        <v/>
      </c>
      <c r="Q594" s="7">
        <f>IF(ISNUMBER(N594),+G594*_xll.BDP($C594, "PX_POS_MULT_FACTOR")*P594/K594," ")</f>
        <v/>
      </c>
      <c r="R594" s="8">
        <f>IF(OR($A594="TUA",$A594="TYA"),"",IF(ISNUMBER(_xll.BDP($C594,"DUR_ADJ_OAS_MID")),_xll.BDP($C594,"DUR_ADJ_OAS_MID"),IF(ISNUMBER(_xll.BDP($E594&amp;" ISIN","DUR_ADJ_OAS_MID")),_xll.BDP($E594&amp;" ISIN","DUR_ADJ_OAS_MID")," ")))</f>
        <v/>
      </c>
      <c r="S594" s="7">
        <f>IF(ISNUMBER(N594),Q594*N594,IF(ISNUMBER(R594),J594*R594," "))</f>
        <v/>
      </c>
      <c r="T594" t="inlineStr">
        <is>
          <t>KWN6</t>
        </is>
      </c>
      <c r="U594" t="inlineStr">
        <is>
          <t>Future</t>
        </is>
      </c>
      <c r="AG594" t="n">
        <v>-0.002466</v>
      </c>
    </row>
    <row r="595">
      <c r="A595" t="inlineStr">
        <is>
          <t>CTA</t>
        </is>
      </c>
      <c r="B595" t="inlineStr">
        <is>
          <t>LIVE CATTLE FUTR Feb26</t>
        </is>
      </c>
      <c r="C595" t="inlineStr">
        <is>
          <t>LCG6 Comdty</t>
        </is>
      </c>
      <c r="F595" t="inlineStr">
        <is>
          <t>LIVE CATTLE FUTR Feb26</t>
        </is>
      </c>
      <c r="G595" s="1" t="n">
        <v>599</v>
      </c>
      <c r="H595" s="1" t="n">
        <v>228.55</v>
      </c>
      <c r="I595" s="2" t="n">
        <v>54760580</v>
      </c>
      <c r="J595" s="3" t="n">
        <v>0.04643012</v>
      </c>
      <c r="K595" s="4" t="n">
        <v>1179419433.29</v>
      </c>
      <c r="L595" s="5" t="n">
        <v>43225001</v>
      </c>
      <c r="M595" s="6" t="n">
        <v>27.28558487</v>
      </c>
      <c r="N595" s="7">
        <f>IF(ISNUMBER(_xll.BDP($C595, "DELTA_MID")),_xll.BDP($C595, "DELTA_MID")," ")</f>
        <v/>
      </c>
      <c r="O595" s="7">
        <f>IF(ISNUMBER(N595),_xll.BDP($C595, "OPT_UNDL_TICKER"),"")</f>
        <v/>
      </c>
      <c r="P595" s="8">
        <f>IF(ISNUMBER(N595),_xll.BDP($C595, "OPT_UNDL_PX")," ")</f>
        <v/>
      </c>
      <c r="Q595" s="7">
        <f>IF(ISNUMBER(N595),+G595*_xll.BDP($C595, "PX_POS_MULT_FACTOR")*P595/K595," ")</f>
        <v/>
      </c>
      <c r="R595" s="8">
        <f>IF(OR($A595="TUA",$A595="TYA"),"",IF(ISNUMBER(_xll.BDP($C595,"DUR_ADJ_OAS_MID")),_xll.BDP($C595,"DUR_ADJ_OAS_MID"),IF(ISNUMBER(_xll.BDP($E595&amp;" ISIN","DUR_ADJ_OAS_MID")),_xll.BDP($E595&amp;" ISIN","DUR_ADJ_OAS_MID")," ")))</f>
        <v/>
      </c>
      <c r="S595" s="7">
        <f>IF(ISNUMBER(N595),Q595*N595,IF(ISNUMBER(R595),J595*R595," "))</f>
        <v/>
      </c>
      <c r="T595" t="inlineStr">
        <is>
          <t>LCG6</t>
        </is>
      </c>
      <c r="U595" t="inlineStr">
        <is>
          <t>Future</t>
        </is>
      </c>
      <c r="AG595" t="n">
        <v>-0.002466</v>
      </c>
    </row>
    <row r="596">
      <c r="A596" t="inlineStr">
        <is>
          <t>CTA</t>
        </is>
      </c>
      <c r="B596" t="inlineStr">
        <is>
          <t>LIVE CATTLE FUTR Apr26</t>
        </is>
      </c>
      <c r="C596" t="inlineStr">
        <is>
          <t>LCJ6 Comdty</t>
        </is>
      </c>
      <c r="F596" t="inlineStr">
        <is>
          <t>LIVE CATTLE FUTR Apr26</t>
        </is>
      </c>
      <c r="G596" s="1" t="n">
        <v>451</v>
      </c>
      <c r="H596" s="1" t="n">
        <v>228.725</v>
      </c>
      <c r="I596" s="2" t="n">
        <v>41261990</v>
      </c>
      <c r="J596" s="3" t="n">
        <v>0.034985</v>
      </c>
      <c r="K596" s="4" t="n">
        <v>1179419433.29</v>
      </c>
      <c r="L596" s="5" t="n">
        <v>43225001</v>
      </c>
      <c r="M596" s="6" t="n">
        <v>27.28558487</v>
      </c>
      <c r="N596" s="7">
        <f>IF(ISNUMBER(_xll.BDP($C596, "DELTA_MID")),_xll.BDP($C596, "DELTA_MID")," ")</f>
        <v/>
      </c>
      <c r="O596" s="7">
        <f>IF(ISNUMBER(N596),_xll.BDP($C596, "OPT_UNDL_TICKER"),"")</f>
        <v/>
      </c>
      <c r="P596" s="8">
        <f>IF(ISNUMBER(N596),_xll.BDP($C596, "OPT_UNDL_PX")," ")</f>
        <v/>
      </c>
      <c r="Q596" s="7">
        <f>IF(ISNUMBER(N596),+G596*_xll.BDP($C596, "PX_POS_MULT_FACTOR")*P596/K596," ")</f>
        <v/>
      </c>
      <c r="R596" s="8">
        <f>IF(OR($A596="TUA",$A596="TYA"),"",IF(ISNUMBER(_xll.BDP($C596,"DUR_ADJ_OAS_MID")),_xll.BDP($C596,"DUR_ADJ_OAS_MID"),IF(ISNUMBER(_xll.BDP($E596&amp;" ISIN","DUR_ADJ_OAS_MID")),_xll.BDP($E596&amp;" ISIN","DUR_ADJ_OAS_MID")," ")))</f>
        <v/>
      </c>
      <c r="S596" s="7">
        <f>IF(ISNUMBER(N596),Q596*N596,IF(ISNUMBER(R596),J596*R596," "))</f>
        <v/>
      </c>
      <c r="T596" t="inlineStr">
        <is>
          <t>LCJ6</t>
        </is>
      </c>
      <c r="U596" t="inlineStr">
        <is>
          <t>Future</t>
        </is>
      </c>
      <c r="AG596" t="n">
        <v>-0.002466</v>
      </c>
    </row>
    <row r="597">
      <c r="A597" t="inlineStr">
        <is>
          <t>CTA</t>
        </is>
      </c>
      <c r="B597" t="inlineStr">
        <is>
          <t>LIVE CATTLE FUTR Jun26</t>
        </is>
      </c>
      <c r="C597" t="inlineStr">
        <is>
          <t>LCM6 Comdty</t>
        </is>
      </c>
      <c r="F597" t="inlineStr">
        <is>
          <t>LIVE CATTLE FUTR Jun26</t>
        </is>
      </c>
      <c r="G597" s="1" t="n">
        <v>216</v>
      </c>
      <c r="H597" s="1" t="n">
        <v>223.2</v>
      </c>
      <c r="I597" s="2" t="n">
        <v>19284480</v>
      </c>
      <c r="J597" s="3" t="n">
        <v>0.01635082</v>
      </c>
      <c r="K597" s="4" t="n">
        <v>1179419433.29</v>
      </c>
      <c r="L597" s="5" t="n">
        <v>43225001</v>
      </c>
      <c r="M597" s="6" t="n">
        <v>27.28558487</v>
      </c>
      <c r="N597" s="7">
        <f>IF(ISNUMBER(_xll.BDP($C597, "DELTA_MID")),_xll.BDP($C597, "DELTA_MID")," ")</f>
        <v/>
      </c>
      <c r="O597" s="7">
        <f>IF(ISNUMBER(N597),_xll.BDP($C597, "OPT_UNDL_TICKER"),"")</f>
        <v/>
      </c>
      <c r="P597" s="8">
        <f>IF(ISNUMBER(N597),_xll.BDP($C597, "OPT_UNDL_PX")," ")</f>
        <v/>
      </c>
      <c r="Q597" s="7">
        <f>IF(ISNUMBER(N597),+G597*_xll.BDP($C597, "PX_POS_MULT_FACTOR")*P597/K597," ")</f>
        <v/>
      </c>
      <c r="R597" s="8">
        <f>IF(OR($A597="TUA",$A597="TYA"),"",IF(ISNUMBER(_xll.BDP($C597,"DUR_ADJ_OAS_MID")),_xll.BDP($C597,"DUR_ADJ_OAS_MID"),IF(ISNUMBER(_xll.BDP($E597&amp;" ISIN","DUR_ADJ_OAS_MID")),_xll.BDP($E597&amp;" ISIN","DUR_ADJ_OAS_MID")," ")))</f>
        <v/>
      </c>
      <c r="S597" s="7">
        <f>IF(ISNUMBER(N597),Q597*N597,IF(ISNUMBER(R597),J597*R597," "))</f>
        <v/>
      </c>
      <c r="T597" t="inlineStr">
        <is>
          <t>LCM6</t>
        </is>
      </c>
      <c r="U597" t="inlineStr">
        <is>
          <t>Future</t>
        </is>
      </c>
      <c r="AG597" t="n">
        <v>-0.002466</v>
      </c>
    </row>
    <row r="598">
      <c r="A598" t="inlineStr">
        <is>
          <t>CTA</t>
        </is>
      </c>
      <c r="B598" t="inlineStr">
        <is>
          <t>LEAN HOGS FUTURE Feb26</t>
        </is>
      </c>
      <c r="C598" t="inlineStr">
        <is>
          <t>LHG6 Comdty</t>
        </is>
      </c>
      <c r="F598" t="inlineStr">
        <is>
          <t>LEAN HOGS FUTURE Feb26</t>
        </is>
      </c>
      <c r="G598" s="1" t="n">
        <v>-199</v>
      </c>
      <c r="H598" s="1" t="n">
        <v>85.05</v>
      </c>
      <c r="I598" s="2" t="n">
        <v>-6769980</v>
      </c>
      <c r="J598" s="3" t="n">
        <v>-0.0057401</v>
      </c>
      <c r="K598" s="4" t="n">
        <v>1179419433.29</v>
      </c>
      <c r="L598" s="5" t="n">
        <v>43225001</v>
      </c>
      <c r="M598" s="6" t="n">
        <v>27.28558487</v>
      </c>
      <c r="N598" s="7">
        <f>IF(ISNUMBER(_xll.BDP($C598, "DELTA_MID")),_xll.BDP($C598, "DELTA_MID")," ")</f>
        <v/>
      </c>
      <c r="O598" s="7">
        <f>IF(ISNUMBER(N598),_xll.BDP($C598, "OPT_UNDL_TICKER"),"")</f>
        <v/>
      </c>
      <c r="P598" s="8">
        <f>IF(ISNUMBER(N598),_xll.BDP($C598, "OPT_UNDL_PX")," ")</f>
        <v/>
      </c>
      <c r="Q598" s="7">
        <f>IF(ISNUMBER(N598),+G598*_xll.BDP($C598, "PX_POS_MULT_FACTOR")*P598/K598," ")</f>
        <v/>
      </c>
      <c r="R598" s="8">
        <f>IF(OR($A598="TUA",$A598="TYA"),"",IF(ISNUMBER(_xll.BDP($C598,"DUR_ADJ_OAS_MID")),_xll.BDP($C598,"DUR_ADJ_OAS_MID"),IF(ISNUMBER(_xll.BDP($E598&amp;" ISIN","DUR_ADJ_OAS_MID")),_xll.BDP($E598&amp;" ISIN","DUR_ADJ_OAS_MID")," ")))</f>
        <v/>
      </c>
      <c r="S598" s="7">
        <f>IF(ISNUMBER(N598),Q598*N598,IF(ISNUMBER(R598),J598*R598," "))</f>
        <v/>
      </c>
      <c r="T598" t="inlineStr">
        <is>
          <t>LHG6</t>
        </is>
      </c>
      <c r="U598" t="inlineStr">
        <is>
          <t>Future</t>
        </is>
      </c>
      <c r="AG598" t="n">
        <v>-0.002466</v>
      </c>
    </row>
    <row r="599">
      <c r="A599" t="inlineStr">
        <is>
          <t>CTA</t>
        </is>
      </c>
      <c r="B599" t="inlineStr">
        <is>
          <t>LEAN HOGS FUTURE Apr26</t>
        </is>
      </c>
      <c r="C599" t="inlineStr">
        <is>
          <t>LHJ6 Comdty</t>
        </is>
      </c>
      <c r="F599" t="inlineStr">
        <is>
          <t>LEAN HOGS FUTURE Apr26</t>
        </is>
      </c>
      <c r="G599" s="1" t="n">
        <v>-123</v>
      </c>
      <c r="H599" s="1" t="n">
        <v>89.8</v>
      </c>
      <c r="I599" s="2" t="n">
        <v>-4418160</v>
      </c>
      <c r="J599" s="3" t="n">
        <v>-0.00374605</v>
      </c>
      <c r="K599" s="4" t="n">
        <v>1179419433.29</v>
      </c>
      <c r="L599" s="5" t="n">
        <v>43225001</v>
      </c>
      <c r="M599" s="6" t="n">
        <v>27.28558487</v>
      </c>
      <c r="N599" s="7">
        <f>IF(ISNUMBER(_xll.BDP($C599, "DELTA_MID")),_xll.BDP($C599, "DELTA_MID")," ")</f>
        <v/>
      </c>
      <c r="O599" s="7">
        <f>IF(ISNUMBER(N599),_xll.BDP($C599, "OPT_UNDL_TICKER"),"")</f>
        <v/>
      </c>
      <c r="P599" s="8">
        <f>IF(ISNUMBER(N599),_xll.BDP($C599, "OPT_UNDL_PX")," ")</f>
        <v/>
      </c>
      <c r="Q599" s="7">
        <f>IF(ISNUMBER(N599),+G599*_xll.BDP($C599, "PX_POS_MULT_FACTOR")*P599/K599," ")</f>
        <v/>
      </c>
      <c r="R599" s="8">
        <f>IF(OR($A599="TUA",$A599="TYA"),"",IF(ISNUMBER(_xll.BDP($C599,"DUR_ADJ_OAS_MID")),_xll.BDP($C599,"DUR_ADJ_OAS_MID"),IF(ISNUMBER(_xll.BDP($E599&amp;" ISIN","DUR_ADJ_OAS_MID")),_xll.BDP($E599&amp;" ISIN","DUR_ADJ_OAS_MID")," ")))</f>
        <v/>
      </c>
      <c r="S599" s="7">
        <f>IF(ISNUMBER(N599),Q599*N599,IF(ISNUMBER(R599),J599*R599," "))</f>
        <v/>
      </c>
      <c r="T599" t="inlineStr">
        <is>
          <t>LHJ6</t>
        </is>
      </c>
      <c r="U599" t="inlineStr">
        <is>
          <t>Future</t>
        </is>
      </c>
      <c r="AG599" t="n">
        <v>-0.002466</v>
      </c>
    </row>
    <row r="600">
      <c r="A600" t="inlineStr">
        <is>
          <t>CTA</t>
        </is>
      </c>
      <c r="B600" t="inlineStr">
        <is>
          <t>LEAN HOGS FUTURE Jun26</t>
        </is>
      </c>
      <c r="C600" t="inlineStr">
        <is>
          <t>LHM6 Comdty</t>
        </is>
      </c>
      <c r="F600" t="inlineStr">
        <is>
          <t>LEAN HOGS FUTURE Jun26</t>
        </is>
      </c>
      <c r="G600" s="1" t="n">
        <v>1</v>
      </c>
      <c r="H600" s="1" t="n">
        <v>102.525</v>
      </c>
      <c r="I600" s="2" t="n">
        <v>41010</v>
      </c>
      <c r="J600" s="3" t="n">
        <v>3.477e-05</v>
      </c>
      <c r="K600" s="4" t="n">
        <v>1179419433.29</v>
      </c>
      <c r="L600" s="5" t="n">
        <v>43225001</v>
      </c>
      <c r="M600" s="6" t="n">
        <v>27.28558487</v>
      </c>
      <c r="N600" s="7">
        <f>IF(ISNUMBER(_xll.BDP($C600, "DELTA_MID")),_xll.BDP($C600, "DELTA_MID")," ")</f>
        <v/>
      </c>
      <c r="O600" s="7">
        <f>IF(ISNUMBER(N600),_xll.BDP($C600, "OPT_UNDL_TICKER"),"")</f>
        <v/>
      </c>
      <c r="P600" s="8">
        <f>IF(ISNUMBER(N600),_xll.BDP($C600, "OPT_UNDL_PX")," ")</f>
        <v/>
      </c>
      <c r="Q600" s="7">
        <f>IF(ISNUMBER(N600),+G600*_xll.BDP($C600, "PX_POS_MULT_FACTOR")*P600/K600," ")</f>
        <v/>
      </c>
      <c r="R600" s="8">
        <f>IF(OR($A600="TUA",$A600="TYA"),"",IF(ISNUMBER(_xll.BDP($C600,"DUR_ADJ_OAS_MID")),_xll.BDP($C600,"DUR_ADJ_OAS_MID"),IF(ISNUMBER(_xll.BDP($E600&amp;" ISIN","DUR_ADJ_OAS_MID")),_xll.BDP($E600&amp;" ISIN","DUR_ADJ_OAS_MID")," ")))</f>
        <v/>
      </c>
      <c r="S600" s="7">
        <f>IF(ISNUMBER(N600),Q600*N600,IF(ISNUMBER(R600),J600*R600," "))</f>
        <v/>
      </c>
      <c r="T600" t="inlineStr">
        <is>
          <t>LHM6</t>
        </is>
      </c>
      <c r="U600" t="inlineStr">
        <is>
          <t>Future</t>
        </is>
      </c>
      <c r="AG600" t="n">
        <v>-0.002466</v>
      </c>
    </row>
    <row r="601">
      <c r="A601" t="inlineStr">
        <is>
          <t>CTA</t>
        </is>
      </c>
      <c r="B601" t="inlineStr">
        <is>
          <t>NATURAL GAS FUTR Feb26</t>
        </is>
      </c>
      <c r="C601" t="inlineStr">
        <is>
          <t>NGG26 Comdty</t>
        </is>
      </c>
      <c r="F601" t="inlineStr">
        <is>
          <t>NATURAL GAS FUTR Feb26</t>
        </is>
      </c>
      <c r="G601" s="1" t="n">
        <v>-702</v>
      </c>
      <c r="H601" s="1" t="n">
        <v>3.76</v>
      </c>
      <c r="I601" s="2" t="n">
        <v>-26395200</v>
      </c>
      <c r="J601" s="3" t="n">
        <v>-0.02237982</v>
      </c>
      <c r="K601" s="4" t="n">
        <v>1179419433.29</v>
      </c>
      <c r="L601" s="5" t="n">
        <v>43225001</v>
      </c>
      <c r="M601" s="6" t="n">
        <v>27.28558487</v>
      </c>
      <c r="N601" s="7">
        <f>IF(ISNUMBER(_xll.BDP($C601, "DELTA_MID")),_xll.BDP($C601, "DELTA_MID")," ")</f>
        <v/>
      </c>
      <c r="O601" s="7">
        <f>IF(ISNUMBER(N601),_xll.BDP($C601, "OPT_UNDL_TICKER"),"")</f>
        <v/>
      </c>
      <c r="P601" s="8">
        <f>IF(ISNUMBER(N601),_xll.BDP($C601, "OPT_UNDL_PX")," ")</f>
        <v/>
      </c>
      <c r="Q601" s="7">
        <f>IF(ISNUMBER(N601),+G601*_xll.BDP($C601, "PX_POS_MULT_FACTOR")*P601/K601," ")</f>
        <v/>
      </c>
      <c r="R601" s="8">
        <f>IF(OR($A601="TUA",$A601="TYA"),"",IF(ISNUMBER(_xll.BDP($C601,"DUR_ADJ_OAS_MID")),_xll.BDP($C601,"DUR_ADJ_OAS_MID"),IF(ISNUMBER(_xll.BDP($E601&amp;" ISIN","DUR_ADJ_OAS_MID")),_xll.BDP($E601&amp;" ISIN","DUR_ADJ_OAS_MID")," ")))</f>
        <v/>
      </c>
      <c r="S601" s="7">
        <f>IF(ISNUMBER(N601),Q601*N601,IF(ISNUMBER(R601),J601*R601," "))</f>
        <v/>
      </c>
      <c r="T601" t="inlineStr">
        <is>
          <t>NGG26</t>
        </is>
      </c>
      <c r="U601" t="inlineStr">
        <is>
          <t>Future</t>
        </is>
      </c>
      <c r="AG601" t="n">
        <v>-0.002466</v>
      </c>
    </row>
    <row r="602">
      <c r="A602" t="inlineStr">
        <is>
          <t>CTA</t>
        </is>
      </c>
      <c r="B602" t="inlineStr">
        <is>
          <t>NATURAL GAS FUTR Mar26</t>
        </is>
      </c>
      <c r="C602" t="inlineStr">
        <is>
          <t>NGH26 Comdty</t>
        </is>
      </c>
      <c r="F602" t="inlineStr">
        <is>
          <t>NATURAL GAS FUTR Mar26</t>
        </is>
      </c>
      <c r="G602" s="1" t="n">
        <v>-527</v>
      </c>
      <c r="H602" s="1" t="n">
        <v>3.21</v>
      </c>
      <c r="I602" s="2" t="n">
        <v>-16916700</v>
      </c>
      <c r="J602" s="3" t="n">
        <v>-0.01434324</v>
      </c>
      <c r="K602" s="4" t="n">
        <v>1179419433.29</v>
      </c>
      <c r="L602" s="5" t="n">
        <v>43225001</v>
      </c>
      <c r="M602" s="6" t="n">
        <v>27.28558487</v>
      </c>
      <c r="N602" s="7">
        <f>IF(ISNUMBER(_xll.BDP($C602, "DELTA_MID")),_xll.BDP($C602, "DELTA_MID")," ")</f>
        <v/>
      </c>
      <c r="O602" s="7">
        <f>IF(ISNUMBER(N602),_xll.BDP($C602, "OPT_UNDL_TICKER"),"")</f>
        <v/>
      </c>
      <c r="P602" s="8">
        <f>IF(ISNUMBER(N602),_xll.BDP($C602, "OPT_UNDL_PX")," ")</f>
        <v/>
      </c>
      <c r="Q602" s="7">
        <f>IF(ISNUMBER(N602),+G602*_xll.BDP($C602, "PX_POS_MULT_FACTOR")*P602/K602," ")</f>
        <v/>
      </c>
      <c r="R602" s="8">
        <f>IF(OR($A602="TUA",$A602="TYA"),"",IF(ISNUMBER(_xll.BDP($C602,"DUR_ADJ_OAS_MID")),_xll.BDP($C602,"DUR_ADJ_OAS_MID"),IF(ISNUMBER(_xll.BDP($E602&amp;" ISIN","DUR_ADJ_OAS_MID")),_xll.BDP($E602&amp;" ISIN","DUR_ADJ_OAS_MID")," ")))</f>
        <v/>
      </c>
      <c r="S602" s="7">
        <f>IF(ISNUMBER(N602),Q602*N602,IF(ISNUMBER(R602),J602*R602," "))</f>
        <v/>
      </c>
      <c r="T602" t="inlineStr">
        <is>
          <t>NGH26</t>
        </is>
      </c>
      <c r="U602" t="inlineStr">
        <is>
          <t>Future</t>
        </is>
      </c>
      <c r="AG602" t="n">
        <v>-0.002466</v>
      </c>
    </row>
    <row r="603">
      <c r="A603" t="inlineStr">
        <is>
          <t>CTA</t>
        </is>
      </c>
      <c r="B603" t="inlineStr">
        <is>
          <t>NATURAL GAS FUTR Apr26</t>
        </is>
      </c>
      <c r="C603" t="inlineStr">
        <is>
          <t>NGJ26 Comdty</t>
        </is>
      </c>
      <c r="F603" t="inlineStr">
        <is>
          <t>NATURAL GAS FUTR Apr26</t>
        </is>
      </c>
      <c r="G603" s="1" t="n">
        <v>-527</v>
      </c>
      <c r="H603" s="1" t="n">
        <v>3.201</v>
      </c>
      <c r="I603" s="2" t="n">
        <v>-16869270</v>
      </c>
      <c r="J603" s="3" t="n">
        <v>-0.01430303</v>
      </c>
      <c r="K603" s="4" t="n">
        <v>1179419433.29</v>
      </c>
      <c r="L603" s="5" t="n">
        <v>43225001</v>
      </c>
      <c r="M603" s="6" t="n">
        <v>27.28558487</v>
      </c>
      <c r="N603" s="7">
        <f>IF(ISNUMBER(_xll.BDP($C603, "DELTA_MID")),_xll.BDP($C603, "DELTA_MID")," ")</f>
        <v/>
      </c>
      <c r="O603" s="7">
        <f>IF(ISNUMBER(N603),_xll.BDP($C603, "OPT_UNDL_TICKER"),"")</f>
        <v/>
      </c>
      <c r="P603" s="8">
        <f>IF(ISNUMBER(N603),_xll.BDP($C603, "OPT_UNDL_PX")," ")</f>
        <v/>
      </c>
      <c r="Q603" s="7">
        <f>IF(ISNUMBER(N603),+G603*_xll.BDP($C603, "PX_POS_MULT_FACTOR")*P603/K603," ")</f>
        <v/>
      </c>
      <c r="R603" s="8">
        <f>IF(OR($A603="TUA",$A603="TYA"),"",IF(ISNUMBER(_xll.BDP($C603,"DUR_ADJ_OAS_MID")),_xll.BDP($C603,"DUR_ADJ_OAS_MID"),IF(ISNUMBER(_xll.BDP($E603&amp;" ISIN","DUR_ADJ_OAS_MID")),_xll.BDP($E603&amp;" ISIN","DUR_ADJ_OAS_MID")," ")))</f>
        <v/>
      </c>
      <c r="S603" s="7">
        <f>IF(ISNUMBER(N603),Q603*N603,IF(ISNUMBER(R603),J603*R603," "))</f>
        <v/>
      </c>
      <c r="T603" t="inlineStr">
        <is>
          <t>NGJ26</t>
        </is>
      </c>
      <c r="U603" t="inlineStr">
        <is>
          <t>Future</t>
        </is>
      </c>
      <c r="AG603" t="n">
        <v>-0.002466</v>
      </c>
    </row>
    <row r="604">
      <c r="A604" t="inlineStr">
        <is>
          <t>CTA</t>
        </is>
      </c>
      <c r="B604" t="inlineStr">
        <is>
          <t>NATURAL GAS FUTR May26</t>
        </is>
      </c>
      <c r="C604" t="inlineStr">
        <is>
          <t>NGK26 Comdty</t>
        </is>
      </c>
      <c r="F604" t="inlineStr">
        <is>
          <t>NATURAL GAS FUTR May26</t>
        </is>
      </c>
      <c r="G604" s="1" t="n">
        <v>-391</v>
      </c>
      <c r="H604" s="1" t="n">
        <v>3.26</v>
      </c>
      <c r="I604" s="2" t="n">
        <v>-12746600</v>
      </c>
      <c r="J604" s="3" t="n">
        <v>-0.01080752</v>
      </c>
      <c r="K604" s="4" t="n">
        <v>1179419433.29</v>
      </c>
      <c r="L604" s="5" t="n">
        <v>43225001</v>
      </c>
      <c r="M604" s="6" t="n">
        <v>27.28558487</v>
      </c>
      <c r="N604" s="7">
        <f>IF(ISNUMBER(_xll.BDP($C604, "DELTA_MID")),_xll.BDP($C604, "DELTA_MID")," ")</f>
        <v/>
      </c>
      <c r="O604" s="7">
        <f>IF(ISNUMBER(N604),_xll.BDP($C604, "OPT_UNDL_TICKER"),"")</f>
        <v/>
      </c>
      <c r="P604" s="8">
        <f>IF(ISNUMBER(N604),_xll.BDP($C604, "OPT_UNDL_PX")," ")</f>
        <v/>
      </c>
      <c r="Q604" s="7">
        <f>IF(ISNUMBER(N604),+G604*_xll.BDP($C604, "PX_POS_MULT_FACTOR")*P604/K604," ")</f>
        <v/>
      </c>
      <c r="R604" s="8">
        <f>IF(OR($A604="TUA",$A604="TYA"),"",IF(ISNUMBER(_xll.BDP($C604,"DUR_ADJ_OAS_MID")),_xll.BDP($C604,"DUR_ADJ_OAS_MID"),IF(ISNUMBER(_xll.BDP($E604&amp;" ISIN","DUR_ADJ_OAS_MID")),_xll.BDP($E604&amp;" ISIN","DUR_ADJ_OAS_MID")," ")))</f>
        <v/>
      </c>
      <c r="S604" s="7">
        <f>IF(ISNUMBER(N604),Q604*N604,IF(ISNUMBER(R604),J604*R604," "))</f>
        <v/>
      </c>
      <c r="T604" t="inlineStr">
        <is>
          <t>NGK26</t>
        </is>
      </c>
      <c r="U604" t="inlineStr">
        <is>
          <t>Future</t>
        </is>
      </c>
      <c r="AG604" t="n">
        <v>-0.002466</v>
      </c>
    </row>
    <row r="605">
      <c r="A605" t="inlineStr">
        <is>
          <t>CTA</t>
        </is>
      </c>
      <c r="B605" t="inlineStr">
        <is>
          <t>NATURAL GAS FUTR Jun26</t>
        </is>
      </c>
      <c r="C605" t="inlineStr">
        <is>
          <t>NGM26 Comdty</t>
        </is>
      </c>
      <c r="F605" t="inlineStr">
        <is>
          <t>NATURAL GAS FUTR Jun26</t>
        </is>
      </c>
      <c r="G605" s="1" t="n">
        <v>-219</v>
      </c>
      <c r="H605" s="1" t="n">
        <v>3.452</v>
      </c>
      <c r="I605" s="2" t="n">
        <v>-7559880</v>
      </c>
      <c r="J605" s="3" t="n">
        <v>-0.00640983</v>
      </c>
      <c r="K605" s="4" t="n">
        <v>1179419433.29</v>
      </c>
      <c r="L605" s="5" t="n">
        <v>43225001</v>
      </c>
      <c r="M605" s="6" t="n">
        <v>27.28558487</v>
      </c>
      <c r="N605" s="7">
        <f>IF(ISNUMBER(_xll.BDP($C605, "DELTA_MID")),_xll.BDP($C605, "DELTA_MID")," ")</f>
        <v/>
      </c>
      <c r="O605" s="7">
        <f>IF(ISNUMBER(N605),_xll.BDP($C605, "OPT_UNDL_TICKER"),"")</f>
        <v/>
      </c>
      <c r="P605" s="8">
        <f>IF(ISNUMBER(N605),_xll.BDP($C605, "OPT_UNDL_PX")," ")</f>
        <v/>
      </c>
      <c r="Q605" s="7">
        <f>IF(ISNUMBER(N605),+G605*_xll.BDP($C605, "PX_POS_MULT_FACTOR")*P605/K605," ")</f>
        <v/>
      </c>
      <c r="R605" s="8">
        <f>IF(OR($A605="TUA",$A605="TYA"),"",IF(ISNUMBER(_xll.BDP($C605,"DUR_ADJ_OAS_MID")),_xll.BDP($C605,"DUR_ADJ_OAS_MID"),IF(ISNUMBER(_xll.BDP($E605&amp;" ISIN","DUR_ADJ_OAS_MID")),_xll.BDP($E605&amp;" ISIN","DUR_ADJ_OAS_MID")," ")))</f>
        <v/>
      </c>
      <c r="S605" s="7">
        <f>IF(ISNUMBER(N605),Q605*N605,IF(ISNUMBER(R605),J605*R605," "))</f>
        <v/>
      </c>
      <c r="T605" t="inlineStr">
        <is>
          <t>NGM26</t>
        </is>
      </c>
      <c r="U605" t="inlineStr">
        <is>
          <t>Future</t>
        </is>
      </c>
      <c r="AG605" t="n">
        <v>-0.002466</v>
      </c>
    </row>
    <row r="606">
      <c r="A606" t="inlineStr">
        <is>
          <t>CTA</t>
        </is>
      </c>
      <c r="B606" t="inlineStr">
        <is>
          <t>NATURAL GAS FUTR Jul26</t>
        </is>
      </c>
      <c r="C606" t="inlineStr">
        <is>
          <t>NGN26 Comdty</t>
        </is>
      </c>
      <c r="F606" t="inlineStr">
        <is>
          <t>NATURAL GAS FUTR Jul26</t>
        </is>
      </c>
      <c r="G606" s="1" t="n">
        <v>-209</v>
      </c>
      <c r="H606" s="1" t="n">
        <v>3.682</v>
      </c>
      <c r="I606" s="2" t="n">
        <v>-7695380</v>
      </c>
      <c r="J606" s="3" t="n">
        <v>-0.00652472</v>
      </c>
      <c r="K606" s="4" t="n">
        <v>1179419433.29</v>
      </c>
      <c r="L606" s="5" t="n">
        <v>43225001</v>
      </c>
      <c r="M606" s="6" t="n">
        <v>27.28558487</v>
      </c>
      <c r="N606" s="7">
        <f>IF(ISNUMBER(_xll.BDP($C606, "DELTA_MID")),_xll.BDP($C606, "DELTA_MID")," ")</f>
        <v/>
      </c>
      <c r="O606" s="7">
        <f>IF(ISNUMBER(N606),_xll.BDP($C606, "OPT_UNDL_TICKER"),"")</f>
        <v/>
      </c>
      <c r="P606" s="8">
        <f>IF(ISNUMBER(N606),_xll.BDP($C606, "OPT_UNDL_PX")," ")</f>
        <v/>
      </c>
      <c r="Q606" s="7">
        <f>IF(ISNUMBER(N606),+G606*_xll.BDP($C606, "PX_POS_MULT_FACTOR")*P606/K606," ")</f>
        <v/>
      </c>
      <c r="R606" s="8">
        <f>IF(OR($A606="TUA",$A606="TYA"),"",IF(ISNUMBER(_xll.BDP($C606,"DUR_ADJ_OAS_MID")),_xll.BDP($C606,"DUR_ADJ_OAS_MID"),IF(ISNUMBER(_xll.BDP($E606&amp;" ISIN","DUR_ADJ_OAS_MID")),_xll.BDP($E606&amp;" ISIN","DUR_ADJ_OAS_MID")," ")))</f>
        <v/>
      </c>
      <c r="S606" s="7">
        <f>IF(ISNUMBER(N606),Q606*N606,IF(ISNUMBER(R606),J606*R606," "))</f>
        <v/>
      </c>
      <c r="T606" t="inlineStr">
        <is>
          <t>NGN26</t>
        </is>
      </c>
      <c r="U606" t="inlineStr">
        <is>
          <t>Future</t>
        </is>
      </c>
      <c r="AG606" t="n">
        <v>-0.002466</v>
      </c>
    </row>
    <row r="607">
      <c r="A607" t="inlineStr">
        <is>
          <t>CTA</t>
        </is>
      </c>
      <c r="B607" t="inlineStr">
        <is>
          <t>NATURAL GAS FUTR Aug26</t>
        </is>
      </c>
      <c r="C607" t="inlineStr">
        <is>
          <t>NGQ26 Comdty</t>
        </is>
      </c>
      <c r="F607" t="inlineStr">
        <is>
          <t>NATURAL GAS FUTR Aug26</t>
        </is>
      </c>
      <c r="G607" s="1" t="n">
        <v>-106</v>
      </c>
      <c r="H607" s="1" t="n">
        <v>3.74</v>
      </c>
      <c r="I607" s="2" t="n">
        <v>-3964400</v>
      </c>
      <c r="J607" s="3" t="n">
        <v>-0.00336131</v>
      </c>
      <c r="K607" s="4" t="n">
        <v>1179419433.29</v>
      </c>
      <c r="L607" s="5" t="n">
        <v>43225001</v>
      </c>
      <c r="M607" s="6" t="n">
        <v>27.28558487</v>
      </c>
      <c r="N607" s="7">
        <f>IF(ISNUMBER(_xll.BDP($C607, "DELTA_MID")),_xll.BDP($C607, "DELTA_MID")," ")</f>
        <v/>
      </c>
      <c r="O607" s="7">
        <f>IF(ISNUMBER(N607),_xll.BDP($C607, "OPT_UNDL_TICKER"),"")</f>
        <v/>
      </c>
      <c r="P607" s="8">
        <f>IF(ISNUMBER(N607),_xll.BDP($C607, "OPT_UNDL_PX")," ")</f>
        <v/>
      </c>
      <c r="Q607" s="7">
        <f>IF(ISNUMBER(N607),+G607*_xll.BDP($C607, "PX_POS_MULT_FACTOR")*P607/K607," ")</f>
        <v/>
      </c>
      <c r="R607" s="8">
        <f>IF(OR($A607="TUA",$A607="TYA"),"",IF(ISNUMBER(_xll.BDP($C607,"DUR_ADJ_OAS_MID")),_xll.BDP($C607,"DUR_ADJ_OAS_MID"),IF(ISNUMBER(_xll.BDP($E607&amp;" ISIN","DUR_ADJ_OAS_MID")),_xll.BDP($E607&amp;" ISIN","DUR_ADJ_OAS_MID")," ")))</f>
        <v/>
      </c>
      <c r="S607" s="7">
        <f>IF(ISNUMBER(N607),Q607*N607,IF(ISNUMBER(R607),J607*R607," "))</f>
        <v/>
      </c>
      <c r="T607" t="inlineStr">
        <is>
          <t>NGQ26</t>
        </is>
      </c>
      <c r="U607" t="inlineStr">
        <is>
          <t>Future</t>
        </is>
      </c>
      <c r="AG607" t="n">
        <v>-0.002466</v>
      </c>
    </row>
    <row r="608">
      <c r="A608" t="inlineStr">
        <is>
          <t>CTA</t>
        </is>
      </c>
      <c r="B608" t="inlineStr">
        <is>
          <t>NATURAL GAS FUTR Sep26</t>
        </is>
      </c>
      <c r="C608" t="inlineStr">
        <is>
          <t>NGU26 Comdty</t>
        </is>
      </c>
      <c r="F608" t="inlineStr">
        <is>
          <t>NATURAL GAS FUTR Sep26</t>
        </is>
      </c>
      <c r="G608" s="1" t="n">
        <v>-130</v>
      </c>
      <c r="H608" s="1" t="n">
        <v>3.708</v>
      </c>
      <c r="I608" s="2" t="n">
        <v>-4820400</v>
      </c>
      <c r="J608" s="3" t="n">
        <v>-0.0040871</v>
      </c>
      <c r="K608" s="4" t="n">
        <v>1179419433.29</v>
      </c>
      <c r="L608" s="5" t="n">
        <v>43225001</v>
      </c>
      <c r="M608" s="6" t="n">
        <v>27.28558487</v>
      </c>
      <c r="N608" s="7">
        <f>IF(ISNUMBER(_xll.BDP($C608, "DELTA_MID")),_xll.BDP($C608, "DELTA_MID")," ")</f>
        <v/>
      </c>
      <c r="O608" s="7">
        <f>IF(ISNUMBER(N608),_xll.BDP($C608, "OPT_UNDL_TICKER"),"")</f>
        <v/>
      </c>
      <c r="P608" s="8">
        <f>IF(ISNUMBER(N608),_xll.BDP($C608, "OPT_UNDL_PX")," ")</f>
        <v/>
      </c>
      <c r="Q608" s="7">
        <f>IF(ISNUMBER(N608),+G608*_xll.BDP($C608, "PX_POS_MULT_FACTOR")*P608/K608," ")</f>
        <v/>
      </c>
      <c r="R608" s="8">
        <f>IF(OR($A608="TUA",$A608="TYA"),"",IF(ISNUMBER(_xll.BDP($C608,"DUR_ADJ_OAS_MID")),_xll.BDP($C608,"DUR_ADJ_OAS_MID"),IF(ISNUMBER(_xll.BDP($E608&amp;" ISIN","DUR_ADJ_OAS_MID")),_xll.BDP($E608&amp;" ISIN","DUR_ADJ_OAS_MID")," ")))</f>
        <v/>
      </c>
      <c r="S608" s="7">
        <f>IF(ISNUMBER(N608),Q608*N608,IF(ISNUMBER(R608),J608*R608," "))</f>
        <v/>
      </c>
      <c r="T608" t="inlineStr">
        <is>
          <t>NGU26</t>
        </is>
      </c>
      <c r="U608" t="inlineStr">
        <is>
          <t>Future</t>
        </is>
      </c>
      <c r="AG608" t="n">
        <v>-0.002466</v>
      </c>
    </row>
    <row r="609">
      <c r="A609" t="inlineStr">
        <is>
          <t>CTA</t>
        </is>
      </c>
      <c r="B609" t="inlineStr">
        <is>
          <t>NATURAL GAS FUTR Oct26</t>
        </is>
      </c>
      <c r="C609" t="inlineStr">
        <is>
          <t>NGV26 Comdty</t>
        </is>
      </c>
      <c r="F609" t="inlineStr">
        <is>
          <t>NATURAL GAS FUTR Oct26</t>
        </is>
      </c>
      <c r="G609" s="1" t="n">
        <v>-362</v>
      </c>
      <c r="H609" s="1" t="n">
        <v>3.752</v>
      </c>
      <c r="I609" s="2" t="n">
        <v>-13582240</v>
      </c>
      <c r="J609" s="3" t="n">
        <v>-0.01151604</v>
      </c>
      <c r="K609" s="4" t="n">
        <v>1179419433.29</v>
      </c>
      <c r="L609" s="5" t="n">
        <v>43225001</v>
      </c>
      <c r="M609" s="6" t="n">
        <v>27.28558487</v>
      </c>
      <c r="N609" s="7">
        <f>IF(ISNUMBER(_xll.BDP($C609, "DELTA_MID")),_xll.BDP($C609, "DELTA_MID")," ")</f>
        <v/>
      </c>
      <c r="O609" s="7">
        <f>IF(ISNUMBER(N609),_xll.BDP($C609, "OPT_UNDL_TICKER"),"")</f>
        <v/>
      </c>
      <c r="P609" s="8">
        <f>IF(ISNUMBER(N609),_xll.BDP($C609, "OPT_UNDL_PX")," ")</f>
        <v/>
      </c>
      <c r="Q609" s="7">
        <f>IF(ISNUMBER(N609),+G609*_xll.BDP($C609, "PX_POS_MULT_FACTOR")*P609/K609," ")</f>
        <v/>
      </c>
      <c r="R609" s="8">
        <f>IF(OR($A609="TUA",$A609="TYA"),"",IF(ISNUMBER(_xll.BDP($C609,"DUR_ADJ_OAS_MID")),_xll.BDP($C609,"DUR_ADJ_OAS_MID"),IF(ISNUMBER(_xll.BDP($E609&amp;" ISIN","DUR_ADJ_OAS_MID")),_xll.BDP($E609&amp;" ISIN","DUR_ADJ_OAS_MID")," ")))</f>
        <v/>
      </c>
      <c r="S609" s="7">
        <f>IF(ISNUMBER(N609),Q609*N609,IF(ISNUMBER(R609),J609*R609," "))</f>
        <v/>
      </c>
      <c r="T609" t="inlineStr">
        <is>
          <t>NGV26</t>
        </is>
      </c>
      <c r="U609" t="inlineStr">
        <is>
          <t>Future</t>
        </is>
      </c>
      <c r="AG609" t="n">
        <v>-0.002466</v>
      </c>
    </row>
    <row r="610">
      <c r="A610" t="inlineStr">
        <is>
          <t>CTA</t>
        </is>
      </c>
      <c r="B610" t="inlineStr">
        <is>
          <t>EURO-OAT FUTURE MAR26</t>
        </is>
      </c>
      <c r="C610" t="inlineStr">
        <is>
          <t>OATH6 Comdty</t>
        </is>
      </c>
      <c r="F610" t="inlineStr">
        <is>
          <t>EURO-OAT FUTURE MAR26</t>
        </is>
      </c>
      <c r="G610" s="1" t="n">
        <v>1412</v>
      </c>
      <c r="H610" s="1" t="n">
        <v>141.88322</v>
      </c>
      <c r="I610" s="2" t="n">
        <v>200339106.64</v>
      </c>
      <c r="J610" s="3" t="n">
        <v>0.16986248</v>
      </c>
      <c r="K610" s="4" t="n">
        <v>1179419433.29</v>
      </c>
      <c r="L610" s="5" t="n">
        <v>43225001</v>
      </c>
      <c r="M610" s="6" t="n">
        <v>27.28558487</v>
      </c>
      <c r="N610" s="7">
        <f>IF(ISNUMBER(_xll.BDP($C610, "DELTA_MID")),_xll.BDP($C610, "DELTA_MID")," ")</f>
        <v/>
      </c>
      <c r="O610" s="7">
        <f>IF(ISNUMBER(N610),_xll.BDP($C610, "OPT_UNDL_TICKER"),"")</f>
        <v/>
      </c>
      <c r="P610" s="8">
        <f>IF(ISNUMBER(N610),_xll.BDP($C610, "OPT_UNDL_PX")," ")</f>
        <v/>
      </c>
      <c r="Q610" s="7">
        <f>IF(ISNUMBER(N610),+G610*_xll.BDP($C610, "PX_POS_MULT_FACTOR")*P610/K610," ")</f>
        <v/>
      </c>
      <c r="R610" s="8">
        <f>IF(OR($A610="TUA",$A610="TYA"),"",IF(ISNUMBER(_xll.BDP($C610,"DUR_ADJ_OAS_MID")),_xll.BDP($C610,"DUR_ADJ_OAS_MID"),IF(ISNUMBER(_xll.BDP($E610&amp;" ISIN","DUR_ADJ_OAS_MID")),_xll.BDP($E610&amp;" ISIN","DUR_ADJ_OAS_MID")," ")))</f>
        <v/>
      </c>
      <c r="S610" s="7">
        <f>IF(ISNUMBER(N610),Q610*N610,IF(ISNUMBER(R610),J610*R610," "))</f>
        <v/>
      </c>
      <c r="T610" t="inlineStr">
        <is>
          <t>OATH6</t>
        </is>
      </c>
      <c r="U610" t="inlineStr">
        <is>
          <t>Future</t>
        </is>
      </c>
      <c r="AG610" t="n">
        <v>-0.002466</v>
      </c>
    </row>
    <row r="611">
      <c r="A611" t="inlineStr">
        <is>
          <t>CTA</t>
        </is>
      </c>
      <c r="B611" t="inlineStr">
        <is>
          <t>PALLADIUM FUTURE Mar26</t>
        </is>
      </c>
      <c r="C611" t="inlineStr">
        <is>
          <t>PAH6 Comdty</t>
        </is>
      </c>
      <c r="F611" t="inlineStr">
        <is>
          <t>PALLADIUM FUTURE Mar26</t>
        </is>
      </c>
      <c r="G611" s="1" t="n">
        <v>39</v>
      </c>
      <c r="H611" s="1" t="n">
        <v>1806.9</v>
      </c>
      <c r="I611" s="2" t="n">
        <v>7046910</v>
      </c>
      <c r="J611" s="3" t="n">
        <v>0.0059749</v>
      </c>
      <c r="K611" s="4" t="n">
        <v>1179419433.29</v>
      </c>
      <c r="L611" s="5" t="n">
        <v>43225001</v>
      </c>
      <c r="M611" s="6" t="n">
        <v>27.28558487</v>
      </c>
      <c r="N611" s="7">
        <f>IF(ISNUMBER(_xll.BDP($C611, "DELTA_MID")),_xll.BDP($C611, "DELTA_MID")," ")</f>
        <v/>
      </c>
      <c r="O611" s="7">
        <f>IF(ISNUMBER(N611),_xll.BDP($C611, "OPT_UNDL_TICKER"),"")</f>
        <v/>
      </c>
      <c r="P611" s="8">
        <f>IF(ISNUMBER(N611),_xll.BDP($C611, "OPT_UNDL_PX")," ")</f>
        <v/>
      </c>
      <c r="Q611" s="7">
        <f>IF(ISNUMBER(N611),+G611*_xll.BDP($C611, "PX_POS_MULT_FACTOR")*P611/K611," ")</f>
        <v/>
      </c>
      <c r="R611" s="8">
        <f>IF(OR($A611="TUA",$A611="TYA"),"",IF(ISNUMBER(_xll.BDP($C611,"DUR_ADJ_OAS_MID")),_xll.BDP($C611,"DUR_ADJ_OAS_MID"),IF(ISNUMBER(_xll.BDP($E611&amp;" ISIN","DUR_ADJ_OAS_MID")),_xll.BDP($E611&amp;" ISIN","DUR_ADJ_OAS_MID")," ")))</f>
        <v/>
      </c>
      <c r="S611" s="7">
        <f>IF(ISNUMBER(N611),Q611*N611,IF(ISNUMBER(R611),J611*R611," "))</f>
        <v/>
      </c>
      <c r="T611" t="inlineStr">
        <is>
          <t>PAH6</t>
        </is>
      </c>
      <c r="U611" t="inlineStr">
        <is>
          <t>Future</t>
        </is>
      </c>
      <c r="AG611" t="n">
        <v>-0.002466</v>
      </c>
    </row>
    <row r="612">
      <c r="A612" t="inlineStr">
        <is>
          <t>CTA</t>
        </is>
      </c>
      <c r="B612" t="inlineStr">
        <is>
          <t>PLATINUM FUTURE Apr26</t>
        </is>
      </c>
      <c r="C612" t="inlineStr">
        <is>
          <t>PLJ6 Comdty</t>
        </is>
      </c>
      <c r="F612" t="inlineStr">
        <is>
          <t>PLATINUM FUTURE Apr26</t>
        </is>
      </c>
      <c r="G612" s="1" t="n">
        <v>441</v>
      </c>
      <c r="H612" s="1" t="n">
        <v>2274</v>
      </c>
      <c r="I612" s="2" t="n">
        <v>50141700</v>
      </c>
      <c r="J612" s="3" t="n">
        <v>0.04251388</v>
      </c>
      <c r="K612" s="4" t="n">
        <v>1179419433.29</v>
      </c>
      <c r="L612" s="5" t="n">
        <v>43225001</v>
      </c>
      <c r="M612" s="6" t="n">
        <v>27.28558487</v>
      </c>
      <c r="N612" s="7">
        <f>IF(ISNUMBER(_xll.BDP($C612, "DELTA_MID")),_xll.BDP($C612, "DELTA_MID")," ")</f>
        <v/>
      </c>
      <c r="O612" s="7">
        <f>IF(ISNUMBER(N612),_xll.BDP($C612, "OPT_UNDL_TICKER"),"")</f>
        <v/>
      </c>
      <c r="P612" s="8">
        <f>IF(ISNUMBER(N612),_xll.BDP($C612, "OPT_UNDL_PX")," ")</f>
        <v/>
      </c>
      <c r="Q612" s="7">
        <f>IF(ISNUMBER(N612),+G612*_xll.BDP($C612, "PX_POS_MULT_FACTOR")*P612/K612," ")</f>
        <v/>
      </c>
      <c r="R612" s="8">
        <f>IF(OR($A612="TUA",$A612="TYA"),"",IF(ISNUMBER(_xll.BDP($C612,"DUR_ADJ_OAS_MID")),_xll.BDP($C612,"DUR_ADJ_OAS_MID"),IF(ISNUMBER(_xll.BDP($E612&amp;" ISIN","DUR_ADJ_OAS_MID")),_xll.BDP($E612&amp;" ISIN","DUR_ADJ_OAS_MID")," ")))</f>
        <v/>
      </c>
      <c r="S612" s="7">
        <f>IF(ISNUMBER(N612),Q612*N612,IF(ISNUMBER(R612),J612*R612," "))</f>
        <v/>
      </c>
      <c r="T612" t="inlineStr">
        <is>
          <t>PLJ6</t>
        </is>
      </c>
      <c r="U612" t="inlineStr">
        <is>
          <t>Future</t>
        </is>
      </c>
      <c r="AG612" t="n">
        <v>-0.002466</v>
      </c>
    </row>
    <row r="613">
      <c r="A613" t="inlineStr">
        <is>
          <t>CTA</t>
        </is>
      </c>
      <c r="B613" t="inlineStr">
        <is>
          <t>COCOA FUTURE - IC Mar26</t>
        </is>
      </c>
      <c r="C613" t="inlineStr">
        <is>
          <t>QCH6 Comdty</t>
        </is>
      </c>
      <c r="F613" t="inlineStr">
        <is>
          <t>COCOA FUTURE - IC Mar26</t>
        </is>
      </c>
      <c r="G613" s="1" t="n">
        <v>-54</v>
      </c>
      <c r="H613" s="1" t="n">
        <v>4216</v>
      </c>
      <c r="I613" s="2" t="n">
        <v>-3072554.52</v>
      </c>
      <c r="J613" s="3" t="n">
        <v>-0.00260514</v>
      </c>
      <c r="K613" s="4" t="n">
        <v>1179419433.29</v>
      </c>
      <c r="L613" s="5" t="n">
        <v>43225001</v>
      </c>
      <c r="M613" s="6" t="n">
        <v>27.28558487</v>
      </c>
      <c r="N613" s="7">
        <f>IF(ISNUMBER(_xll.BDP($C613, "DELTA_MID")),_xll.BDP($C613, "DELTA_MID")," ")</f>
        <v/>
      </c>
      <c r="O613" s="7">
        <f>IF(ISNUMBER(N613),_xll.BDP($C613, "OPT_UNDL_TICKER"),"")</f>
        <v/>
      </c>
      <c r="P613" s="8">
        <f>IF(ISNUMBER(N613),_xll.BDP($C613, "OPT_UNDL_PX")," ")</f>
        <v/>
      </c>
      <c r="Q613" s="7">
        <f>IF(ISNUMBER(N613),+G613*_xll.BDP($C613, "PX_POS_MULT_FACTOR")*P613/K613," ")</f>
        <v/>
      </c>
      <c r="R613" s="8">
        <f>IF(OR($A613="TUA",$A613="TYA"),"",IF(ISNUMBER(_xll.BDP($C613,"DUR_ADJ_OAS_MID")),_xll.BDP($C613,"DUR_ADJ_OAS_MID"),IF(ISNUMBER(_xll.BDP($E613&amp;" ISIN","DUR_ADJ_OAS_MID")),_xll.BDP($E613&amp;" ISIN","DUR_ADJ_OAS_MID")," ")))</f>
        <v/>
      </c>
      <c r="S613" s="7">
        <f>IF(ISNUMBER(N613),Q613*N613,IF(ISNUMBER(R613),J613*R613," "))</f>
        <v/>
      </c>
      <c r="T613" t="inlineStr">
        <is>
          <t>QCH6</t>
        </is>
      </c>
      <c r="U613" t="inlineStr">
        <is>
          <t>Future</t>
        </is>
      </c>
      <c r="AG613" t="n">
        <v>-0.002466</v>
      </c>
    </row>
    <row r="614">
      <c r="A614" t="inlineStr">
        <is>
          <t>CTA</t>
        </is>
      </c>
      <c r="B614" t="inlineStr">
        <is>
          <t>COCOA FUTURE - IC May26</t>
        </is>
      </c>
      <c r="C614" t="inlineStr">
        <is>
          <t>QCK6 Comdty</t>
        </is>
      </c>
      <c r="F614" t="inlineStr">
        <is>
          <t>COCOA FUTURE - IC May26</t>
        </is>
      </c>
      <c r="G614" s="1" t="n">
        <v>-21</v>
      </c>
      <c r="H614" s="1" t="n">
        <v>4205</v>
      </c>
      <c r="I614" s="2" t="n">
        <v>-1191764.74</v>
      </c>
      <c r="J614" s="3" t="n">
        <v>-0.00101047</v>
      </c>
      <c r="K614" s="4" t="n">
        <v>1179419433.29</v>
      </c>
      <c r="L614" s="5" t="n">
        <v>43225001</v>
      </c>
      <c r="M614" s="6" t="n">
        <v>27.28558487</v>
      </c>
      <c r="N614" s="7">
        <f>IF(ISNUMBER(_xll.BDP($C614, "DELTA_MID")),_xll.BDP($C614, "DELTA_MID")," ")</f>
        <v/>
      </c>
      <c r="O614" s="7">
        <f>IF(ISNUMBER(N614),_xll.BDP($C614, "OPT_UNDL_TICKER"),"")</f>
        <v/>
      </c>
      <c r="P614" s="8">
        <f>IF(ISNUMBER(N614),_xll.BDP($C614, "OPT_UNDL_PX")," ")</f>
        <v/>
      </c>
      <c r="Q614" s="7">
        <f>IF(ISNUMBER(N614),+G614*_xll.BDP($C614, "PX_POS_MULT_FACTOR")*P614/K614," ")</f>
        <v/>
      </c>
      <c r="R614" s="8">
        <f>IF(OR($A614="TUA",$A614="TYA"),"",IF(ISNUMBER(_xll.BDP($C614,"DUR_ADJ_OAS_MID")),_xll.BDP($C614,"DUR_ADJ_OAS_MID"),IF(ISNUMBER(_xll.BDP($E614&amp;" ISIN","DUR_ADJ_OAS_MID")),_xll.BDP($E614&amp;" ISIN","DUR_ADJ_OAS_MID")," ")))</f>
        <v/>
      </c>
      <c r="S614" s="7">
        <f>IF(ISNUMBER(N614),Q614*N614,IF(ISNUMBER(R614),J614*R614," "))</f>
        <v/>
      </c>
      <c r="T614" t="inlineStr">
        <is>
          <t>QCK6</t>
        </is>
      </c>
      <c r="U614" t="inlineStr">
        <is>
          <t>Future</t>
        </is>
      </c>
      <c r="AG614" t="n">
        <v>-0.002466</v>
      </c>
    </row>
    <row r="615">
      <c r="A615" t="inlineStr">
        <is>
          <t>CTA</t>
        </is>
      </c>
      <c r="B615" t="inlineStr">
        <is>
          <t>COCOA FUTURE - IC Jul26</t>
        </is>
      </c>
      <c r="C615" t="inlineStr">
        <is>
          <t>QCN6 Comdty</t>
        </is>
      </c>
      <c r="F615" t="inlineStr">
        <is>
          <t>COCOA FUTURE - IC Jul26</t>
        </is>
      </c>
      <c r="G615" s="1" t="n">
        <v>9</v>
      </c>
      <c r="H615" s="1" t="n">
        <v>4198</v>
      </c>
      <c r="I615" s="2" t="n">
        <v>509906.07</v>
      </c>
      <c r="J615" s="3" t="n">
        <v>0.00043234</v>
      </c>
      <c r="K615" s="4" t="n">
        <v>1179419433.29</v>
      </c>
      <c r="L615" s="5" t="n">
        <v>43225001</v>
      </c>
      <c r="M615" s="6" t="n">
        <v>27.28558487</v>
      </c>
      <c r="N615" s="7">
        <f>IF(ISNUMBER(_xll.BDP($C615, "DELTA_MID")),_xll.BDP($C615, "DELTA_MID")," ")</f>
        <v/>
      </c>
      <c r="O615" s="7">
        <f>IF(ISNUMBER(N615),_xll.BDP($C615, "OPT_UNDL_TICKER"),"")</f>
        <v/>
      </c>
      <c r="P615" s="8">
        <f>IF(ISNUMBER(N615),_xll.BDP($C615, "OPT_UNDL_PX")," ")</f>
        <v/>
      </c>
      <c r="Q615" s="7">
        <f>IF(ISNUMBER(N615),+G615*_xll.BDP($C615, "PX_POS_MULT_FACTOR")*P615/K615," ")</f>
        <v/>
      </c>
      <c r="R615" s="8">
        <f>IF(OR($A615="TUA",$A615="TYA"),"",IF(ISNUMBER(_xll.BDP($C615,"DUR_ADJ_OAS_MID")),_xll.BDP($C615,"DUR_ADJ_OAS_MID"),IF(ISNUMBER(_xll.BDP($E615&amp;" ISIN","DUR_ADJ_OAS_MID")),_xll.BDP($E615&amp;" ISIN","DUR_ADJ_OAS_MID")," ")))</f>
        <v/>
      </c>
      <c r="S615" s="7">
        <f>IF(ISNUMBER(N615),Q615*N615,IF(ISNUMBER(R615),J615*R615," "))</f>
        <v/>
      </c>
      <c r="T615" t="inlineStr">
        <is>
          <t>QCN6</t>
        </is>
      </c>
      <c r="U615" t="inlineStr">
        <is>
          <t>Future</t>
        </is>
      </c>
      <c r="AG615" t="n">
        <v>-0.002466</v>
      </c>
    </row>
    <row r="616">
      <c r="A616" t="inlineStr">
        <is>
          <t>CTA</t>
        </is>
      </c>
      <c r="B616" t="inlineStr">
        <is>
          <t>Low Su Gasoil G Jan26</t>
        </is>
      </c>
      <c r="C616" t="inlineStr">
        <is>
          <t>QSF6 Comdty</t>
        </is>
      </c>
      <c r="F616" t="inlineStr">
        <is>
          <t>Low Su Gasoil G Jan26</t>
        </is>
      </c>
      <c r="G616" s="1" t="n">
        <v>-245</v>
      </c>
      <c r="H616" s="1" t="n">
        <v>635.5</v>
      </c>
      <c r="I616" s="2" t="n">
        <v>-15569750</v>
      </c>
      <c r="J616" s="3" t="n">
        <v>-0.0132012</v>
      </c>
      <c r="K616" s="4" t="n">
        <v>1179419433.29</v>
      </c>
      <c r="L616" s="5" t="n">
        <v>43225001</v>
      </c>
      <c r="M616" s="6" t="n">
        <v>27.28558487</v>
      </c>
      <c r="N616" s="7">
        <f>IF(ISNUMBER(_xll.BDP($C616, "DELTA_MID")),_xll.BDP($C616, "DELTA_MID")," ")</f>
        <v/>
      </c>
      <c r="O616" s="7">
        <f>IF(ISNUMBER(N616),_xll.BDP($C616, "OPT_UNDL_TICKER"),"")</f>
        <v/>
      </c>
      <c r="P616" s="8">
        <f>IF(ISNUMBER(N616),_xll.BDP($C616, "OPT_UNDL_PX")," ")</f>
        <v/>
      </c>
      <c r="Q616" s="7">
        <f>IF(ISNUMBER(N616),+G616*_xll.BDP($C616, "PX_POS_MULT_FACTOR")*P616/K616," ")</f>
        <v/>
      </c>
      <c r="R616" s="8">
        <f>IF(OR($A616="TUA",$A616="TYA"),"",IF(ISNUMBER(_xll.BDP($C616,"DUR_ADJ_OAS_MID")),_xll.BDP($C616,"DUR_ADJ_OAS_MID"),IF(ISNUMBER(_xll.BDP($E616&amp;" ISIN","DUR_ADJ_OAS_MID")),_xll.BDP($E616&amp;" ISIN","DUR_ADJ_OAS_MID")," ")))</f>
        <v/>
      </c>
      <c r="S616" s="7">
        <f>IF(ISNUMBER(N616),Q616*N616,IF(ISNUMBER(R616),J616*R616," "))</f>
        <v/>
      </c>
      <c r="T616" t="inlineStr">
        <is>
          <t>QSF6</t>
        </is>
      </c>
      <c r="U616" t="inlineStr">
        <is>
          <t>Future</t>
        </is>
      </c>
      <c r="AG616" t="n">
        <v>-0.002466</v>
      </c>
    </row>
    <row r="617">
      <c r="A617" t="inlineStr">
        <is>
          <t>CTA</t>
        </is>
      </c>
      <c r="B617" t="inlineStr">
        <is>
          <t>Low Su Gasoil G Feb26</t>
        </is>
      </c>
      <c r="C617" t="inlineStr">
        <is>
          <t>QSG6 Comdty</t>
        </is>
      </c>
      <c r="F617" t="inlineStr">
        <is>
          <t>Low Su Gasoil G Feb26</t>
        </is>
      </c>
      <c r="G617" s="1" t="n">
        <v>-764</v>
      </c>
      <c r="H617" s="1" t="n">
        <v>632.75</v>
      </c>
      <c r="I617" s="2" t="n">
        <v>-48342100</v>
      </c>
      <c r="J617" s="3" t="n">
        <v>-0.04098805</v>
      </c>
      <c r="K617" s="4" t="n">
        <v>1179419433.29</v>
      </c>
      <c r="L617" s="5" t="n">
        <v>43225001</v>
      </c>
      <c r="M617" s="6" t="n">
        <v>27.28558487</v>
      </c>
      <c r="N617" s="7">
        <f>IF(ISNUMBER(_xll.BDP($C617, "DELTA_MID")),_xll.BDP($C617, "DELTA_MID")," ")</f>
        <v/>
      </c>
      <c r="O617" s="7">
        <f>IF(ISNUMBER(N617),_xll.BDP($C617, "OPT_UNDL_TICKER"),"")</f>
        <v/>
      </c>
      <c r="P617" s="8">
        <f>IF(ISNUMBER(N617),_xll.BDP($C617, "OPT_UNDL_PX")," ")</f>
        <v/>
      </c>
      <c r="Q617" s="7">
        <f>IF(ISNUMBER(N617),+G617*_xll.BDP($C617, "PX_POS_MULT_FACTOR")*P617/K617," ")</f>
        <v/>
      </c>
      <c r="R617" s="8">
        <f>IF(OR($A617="TUA",$A617="TYA"),"",IF(ISNUMBER(_xll.BDP($C617,"DUR_ADJ_OAS_MID")),_xll.BDP($C617,"DUR_ADJ_OAS_MID"),IF(ISNUMBER(_xll.BDP($E617&amp;" ISIN","DUR_ADJ_OAS_MID")),_xll.BDP($E617&amp;" ISIN","DUR_ADJ_OAS_MID")," ")))</f>
        <v/>
      </c>
      <c r="S617" s="7">
        <f>IF(ISNUMBER(N617),Q617*N617,IF(ISNUMBER(R617),J617*R617," "))</f>
        <v/>
      </c>
      <c r="T617" t="inlineStr">
        <is>
          <t>QSG6</t>
        </is>
      </c>
      <c r="U617" t="inlineStr">
        <is>
          <t>Future</t>
        </is>
      </c>
      <c r="AG617" t="n">
        <v>-0.002466</v>
      </c>
    </row>
    <row r="618">
      <c r="A618" t="inlineStr">
        <is>
          <t>CTA</t>
        </is>
      </c>
      <c r="B618" t="inlineStr">
        <is>
          <t>Low Su Gasoil G Mar26</t>
        </is>
      </c>
      <c r="C618" t="inlineStr">
        <is>
          <t>QSH6 Comdty</t>
        </is>
      </c>
      <c r="F618" t="inlineStr">
        <is>
          <t>Low Su Gasoil G Mar26</t>
        </is>
      </c>
      <c r="G618" s="1" t="n">
        <v>-463</v>
      </c>
      <c r="H618" s="1" t="n">
        <v>627.5</v>
      </c>
      <c r="I618" s="2" t="n">
        <v>-29053250</v>
      </c>
      <c r="J618" s="3" t="n">
        <v>-0.02463352</v>
      </c>
      <c r="K618" s="4" t="n">
        <v>1179419433.29</v>
      </c>
      <c r="L618" s="5" t="n">
        <v>43225001</v>
      </c>
      <c r="M618" s="6" t="n">
        <v>27.28558487</v>
      </c>
      <c r="N618" s="7">
        <f>IF(ISNUMBER(_xll.BDP($C618, "DELTA_MID")),_xll.BDP($C618, "DELTA_MID")," ")</f>
        <v/>
      </c>
      <c r="O618" s="7">
        <f>IF(ISNUMBER(N618),_xll.BDP($C618, "OPT_UNDL_TICKER"),"")</f>
        <v/>
      </c>
      <c r="P618" s="8">
        <f>IF(ISNUMBER(N618),_xll.BDP($C618, "OPT_UNDL_PX")," ")</f>
        <v/>
      </c>
      <c r="Q618" s="7">
        <f>IF(ISNUMBER(N618),+G618*_xll.BDP($C618, "PX_POS_MULT_FACTOR")*P618/K618," ")</f>
        <v/>
      </c>
      <c r="R618" s="8">
        <f>IF(OR($A618="TUA",$A618="TYA"),"",IF(ISNUMBER(_xll.BDP($C618,"DUR_ADJ_OAS_MID")),_xll.BDP($C618,"DUR_ADJ_OAS_MID"),IF(ISNUMBER(_xll.BDP($E618&amp;" ISIN","DUR_ADJ_OAS_MID")),_xll.BDP($E618&amp;" ISIN","DUR_ADJ_OAS_MID")," ")))</f>
        <v/>
      </c>
      <c r="S618" s="7">
        <f>IF(ISNUMBER(N618),Q618*N618,IF(ISNUMBER(R618),J618*R618," "))</f>
        <v/>
      </c>
      <c r="T618" t="inlineStr">
        <is>
          <t>QSH6</t>
        </is>
      </c>
      <c r="U618" t="inlineStr">
        <is>
          <t>Future</t>
        </is>
      </c>
      <c r="AG618" t="n">
        <v>-0.002466</v>
      </c>
    </row>
    <row r="619">
      <c r="A619" t="inlineStr">
        <is>
          <t>CTA</t>
        </is>
      </c>
      <c r="B619" t="inlineStr">
        <is>
          <t>Low Su Gasoil G Apr26</t>
        </is>
      </c>
      <c r="C619" t="inlineStr">
        <is>
          <t>QSJ6 Comdty</t>
        </is>
      </c>
      <c r="F619" t="inlineStr">
        <is>
          <t>Low Su Gasoil G Apr26</t>
        </is>
      </c>
      <c r="G619" s="1" t="n">
        <v>-169</v>
      </c>
      <c r="H619" s="1" t="n">
        <v>620.75</v>
      </c>
      <c r="I619" s="2" t="n">
        <v>-10490675</v>
      </c>
      <c r="J619" s="3" t="n">
        <v>-0.00889478</v>
      </c>
      <c r="K619" s="4" t="n">
        <v>1179419433.29</v>
      </c>
      <c r="L619" s="5" t="n">
        <v>43225001</v>
      </c>
      <c r="M619" s="6" t="n">
        <v>27.28558487</v>
      </c>
      <c r="N619" s="7">
        <f>IF(ISNUMBER(_xll.BDP($C619, "DELTA_MID")),_xll.BDP($C619, "DELTA_MID")," ")</f>
        <v/>
      </c>
      <c r="O619" s="7">
        <f>IF(ISNUMBER(N619),_xll.BDP($C619, "OPT_UNDL_TICKER"),"")</f>
        <v/>
      </c>
      <c r="P619" s="8">
        <f>IF(ISNUMBER(N619),_xll.BDP($C619, "OPT_UNDL_PX")," ")</f>
        <v/>
      </c>
      <c r="Q619" s="7">
        <f>IF(ISNUMBER(N619),+G619*_xll.BDP($C619, "PX_POS_MULT_FACTOR")*P619/K619," ")</f>
        <v/>
      </c>
      <c r="R619" s="8">
        <f>IF(OR($A619="TUA",$A619="TYA"),"",IF(ISNUMBER(_xll.BDP($C619,"DUR_ADJ_OAS_MID")),_xll.BDP($C619,"DUR_ADJ_OAS_MID"),IF(ISNUMBER(_xll.BDP($E619&amp;" ISIN","DUR_ADJ_OAS_MID")),_xll.BDP($E619&amp;" ISIN","DUR_ADJ_OAS_MID")," ")))</f>
        <v/>
      </c>
      <c r="S619" s="7">
        <f>IF(ISNUMBER(N619),Q619*N619,IF(ISNUMBER(R619),J619*R619," "))</f>
        <v/>
      </c>
      <c r="T619" t="inlineStr">
        <is>
          <t>QSJ6</t>
        </is>
      </c>
      <c r="U619" t="inlineStr">
        <is>
          <t>Future</t>
        </is>
      </c>
      <c r="AG619" t="n">
        <v>-0.002466</v>
      </c>
    </row>
    <row r="620">
      <c r="A620" t="inlineStr">
        <is>
          <t>CTA</t>
        </is>
      </c>
      <c r="B620" t="inlineStr">
        <is>
          <t>WHITE SUGAR (ICE) Mar26</t>
        </is>
      </c>
      <c r="C620" t="inlineStr">
        <is>
          <t>QWH6 Comdty</t>
        </is>
      </c>
      <c r="F620" t="inlineStr">
        <is>
          <t>WHITE SUGAR (ICE) Mar26</t>
        </is>
      </c>
      <c r="G620" s="1" t="n">
        <v>72</v>
      </c>
      <c r="H620" s="1" t="n">
        <v>435.2</v>
      </c>
      <c r="I620" s="2" t="n">
        <v>1566720</v>
      </c>
      <c r="J620" s="3" t="n">
        <v>0.00132838</v>
      </c>
      <c r="K620" s="4" t="n">
        <v>1179419433.29</v>
      </c>
      <c r="L620" s="5" t="n">
        <v>43225001</v>
      </c>
      <c r="M620" s="6" t="n">
        <v>27.28558487</v>
      </c>
      <c r="N620" s="7">
        <f>IF(ISNUMBER(_xll.BDP($C620, "DELTA_MID")),_xll.BDP($C620, "DELTA_MID")," ")</f>
        <v/>
      </c>
      <c r="O620" s="7">
        <f>IF(ISNUMBER(N620),_xll.BDP($C620, "OPT_UNDL_TICKER"),"")</f>
        <v/>
      </c>
      <c r="P620" s="8">
        <f>IF(ISNUMBER(N620),_xll.BDP($C620, "OPT_UNDL_PX")," ")</f>
        <v/>
      </c>
      <c r="Q620" s="7">
        <f>IF(ISNUMBER(N620),+G620*_xll.BDP($C620, "PX_POS_MULT_FACTOR")*P620/K620," ")</f>
        <v/>
      </c>
      <c r="R620" s="8">
        <f>IF(OR($A620="TUA",$A620="TYA"),"",IF(ISNUMBER(_xll.BDP($C620,"DUR_ADJ_OAS_MID")),_xll.BDP($C620,"DUR_ADJ_OAS_MID"),IF(ISNUMBER(_xll.BDP($E620&amp;" ISIN","DUR_ADJ_OAS_MID")),_xll.BDP($E620&amp;" ISIN","DUR_ADJ_OAS_MID")," ")))</f>
        <v/>
      </c>
      <c r="S620" s="7">
        <f>IF(ISNUMBER(N620),Q620*N620,IF(ISNUMBER(R620),J620*R620," "))</f>
        <v/>
      </c>
      <c r="T620" t="inlineStr">
        <is>
          <t>QWH6</t>
        </is>
      </c>
      <c r="U620" t="inlineStr">
        <is>
          <t>Future</t>
        </is>
      </c>
      <c r="AG620" t="n">
        <v>-0.002466</v>
      </c>
    </row>
    <row r="621">
      <c r="A621" t="inlineStr">
        <is>
          <t>CTA</t>
        </is>
      </c>
      <c r="B621" t="inlineStr">
        <is>
          <t>WHITE SUGAR (ICE) May26</t>
        </is>
      </c>
      <c r="C621" t="inlineStr">
        <is>
          <t>QWK6 Comdty</t>
        </is>
      </c>
      <c r="F621" t="inlineStr">
        <is>
          <t>WHITE SUGAR (ICE) May26</t>
        </is>
      </c>
      <c r="G621" s="1" t="n">
        <v>32</v>
      </c>
      <c r="H621" s="1" t="n">
        <v>432.3</v>
      </c>
      <c r="I621" s="2" t="n">
        <v>691680</v>
      </c>
      <c r="J621" s="3" t="n">
        <v>0.00058646</v>
      </c>
      <c r="K621" s="4" t="n">
        <v>1179419433.29</v>
      </c>
      <c r="L621" s="5" t="n">
        <v>43225001</v>
      </c>
      <c r="M621" s="6" t="n">
        <v>27.28558487</v>
      </c>
      <c r="N621" s="7">
        <f>IF(ISNUMBER(_xll.BDP($C621, "DELTA_MID")),_xll.BDP($C621, "DELTA_MID")," ")</f>
        <v/>
      </c>
      <c r="O621" s="7">
        <f>IF(ISNUMBER(N621),_xll.BDP($C621, "OPT_UNDL_TICKER"),"")</f>
        <v/>
      </c>
      <c r="P621" s="8">
        <f>IF(ISNUMBER(N621),_xll.BDP($C621, "OPT_UNDL_PX")," ")</f>
        <v/>
      </c>
      <c r="Q621" s="7">
        <f>IF(ISNUMBER(N621),+G621*_xll.BDP($C621, "PX_POS_MULT_FACTOR")*P621/K621," ")</f>
        <v/>
      </c>
      <c r="R621" s="8">
        <f>IF(OR($A621="TUA",$A621="TYA"),"",IF(ISNUMBER(_xll.BDP($C621,"DUR_ADJ_OAS_MID")),_xll.BDP($C621,"DUR_ADJ_OAS_MID"),IF(ISNUMBER(_xll.BDP($E621&amp;" ISIN","DUR_ADJ_OAS_MID")),_xll.BDP($E621&amp;" ISIN","DUR_ADJ_OAS_MID")," ")))</f>
        <v/>
      </c>
      <c r="S621" s="7">
        <f>IF(ISNUMBER(N621),Q621*N621,IF(ISNUMBER(R621),J621*R621," "))</f>
        <v/>
      </c>
      <c r="T621" t="inlineStr">
        <is>
          <t>QWK6</t>
        </is>
      </c>
      <c r="U621" t="inlineStr">
        <is>
          <t>Future</t>
        </is>
      </c>
      <c r="AG621" t="n">
        <v>-0.002466</v>
      </c>
    </row>
    <row r="622">
      <c r="A622" t="inlineStr">
        <is>
          <t>CTA</t>
        </is>
      </c>
      <c r="B622" t="inlineStr">
        <is>
          <t>WHITE SUGAR (ICE) Aug26</t>
        </is>
      </c>
      <c r="C622" t="inlineStr">
        <is>
          <t>QWQ6 Comdty</t>
        </is>
      </c>
      <c r="F622" t="inlineStr">
        <is>
          <t>WHITE SUGAR (ICE) Aug26</t>
        </is>
      </c>
      <c r="G622" s="1" t="n">
        <v>8</v>
      </c>
      <c r="H622" s="1" t="n">
        <v>428.4</v>
      </c>
      <c r="I622" s="2" t="n">
        <v>171360</v>
      </c>
      <c r="J622" s="3" t="n">
        <v>0.00014529</v>
      </c>
      <c r="K622" s="4" t="n">
        <v>1179419433.29</v>
      </c>
      <c r="L622" s="5" t="n">
        <v>43225001</v>
      </c>
      <c r="M622" s="6" t="n">
        <v>27.28558487</v>
      </c>
      <c r="N622" s="7">
        <f>IF(ISNUMBER(_xll.BDP($C622, "DELTA_MID")),_xll.BDP($C622, "DELTA_MID")," ")</f>
        <v/>
      </c>
      <c r="O622" s="7">
        <f>IF(ISNUMBER(N622),_xll.BDP($C622, "OPT_UNDL_TICKER"),"")</f>
        <v/>
      </c>
      <c r="P622" s="8">
        <f>IF(ISNUMBER(N622),_xll.BDP($C622, "OPT_UNDL_PX")," ")</f>
        <v/>
      </c>
      <c r="Q622" s="7">
        <f>IF(ISNUMBER(N622),+G622*_xll.BDP($C622, "PX_POS_MULT_FACTOR")*P622/K622," ")</f>
        <v/>
      </c>
      <c r="R622" s="8">
        <f>IF(OR($A622="TUA",$A622="TYA"),"",IF(ISNUMBER(_xll.BDP($C622,"DUR_ADJ_OAS_MID")),_xll.BDP($C622,"DUR_ADJ_OAS_MID"),IF(ISNUMBER(_xll.BDP($E622&amp;" ISIN","DUR_ADJ_OAS_MID")),_xll.BDP($E622&amp;" ISIN","DUR_ADJ_OAS_MID")," ")))</f>
        <v/>
      </c>
      <c r="S622" s="7">
        <f>IF(ISNUMBER(N622),Q622*N622,IF(ISNUMBER(R622),J622*R622," "))</f>
        <v/>
      </c>
      <c r="T622" t="inlineStr">
        <is>
          <t>QWQ6</t>
        </is>
      </c>
      <c r="U622" t="inlineStr">
        <is>
          <t>Future</t>
        </is>
      </c>
      <c r="AG622" t="n">
        <v>-0.002466</v>
      </c>
    </row>
    <row r="623">
      <c r="A623" t="inlineStr">
        <is>
          <t>CTA</t>
        </is>
      </c>
      <c r="B623" t="inlineStr">
        <is>
          <t>CANOLA FUTR (WCE) May26</t>
        </is>
      </c>
      <c r="C623" t="inlineStr">
        <is>
          <t>RSK6 Comdty</t>
        </is>
      </c>
      <c r="F623" t="inlineStr">
        <is>
          <t>CANOLA FUTR (WCE) May26</t>
        </is>
      </c>
      <c r="G623" s="1" t="n">
        <v>-6</v>
      </c>
      <c r="H623" s="1" t="n">
        <v>622.1</v>
      </c>
      <c r="I623" s="2" t="n">
        <v>-54584.14</v>
      </c>
      <c r="J623" s="3" t="n">
        <v>-4.628e-05</v>
      </c>
      <c r="K623" s="4" t="n">
        <v>1179419433.29</v>
      </c>
      <c r="L623" s="5" t="n">
        <v>43225001</v>
      </c>
      <c r="M623" s="6" t="n">
        <v>27.28558487</v>
      </c>
      <c r="N623" s="7">
        <f>IF(ISNUMBER(_xll.BDP($C623, "DELTA_MID")),_xll.BDP($C623, "DELTA_MID")," ")</f>
        <v/>
      </c>
      <c r="O623" s="7">
        <f>IF(ISNUMBER(N623),_xll.BDP($C623, "OPT_UNDL_TICKER"),"")</f>
        <v/>
      </c>
      <c r="P623" s="8">
        <f>IF(ISNUMBER(N623),_xll.BDP($C623, "OPT_UNDL_PX")," ")</f>
        <v/>
      </c>
      <c r="Q623" s="7">
        <f>IF(ISNUMBER(N623),+G623*_xll.BDP($C623, "PX_POS_MULT_FACTOR")*P623/K623," ")</f>
        <v/>
      </c>
      <c r="R623" s="8">
        <f>IF(OR($A623="TUA",$A623="TYA"),"",IF(ISNUMBER(_xll.BDP($C623,"DUR_ADJ_OAS_MID")),_xll.BDP($C623,"DUR_ADJ_OAS_MID"),IF(ISNUMBER(_xll.BDP($E623&amp;" ISIN","DUR_ADJ_OAS_MID")),_xll.BDP($E623&amp;" ISIN","DUR_ADJ_OAS_MID")," ")))</f>
        <v/>
      </c>
      <c r="S623" s="7">
        <f>IF(ISNUMBER(N623),Q623*N623,IF(ISNUMBER(R623),J623*R623," "))</f>
        <v/>
      </c>
      <c r="T623" t="inlineStr">
        <is>
          <t>RSK6</t>
        </is>
      </c>
      <c r="U623" t="inlineStr">
        <is>
          <t>Future</t>
        </is>
      </c>
      <c r="AG623" t="n">
        <v>-0.002466</v>
      </c>
    </row>
    <row r="624">
      <c r="A624" t="inlineStr">
        <is>
          <t>CTA</t>
        </is>
      </c>
      <c r="B624" t="inlineStr">
        <is>
          <t>CANOLA FUTR (WCE) Jul26</t>
        </is>
      </c>
      <c r="C624" t="inlineStr">
        <is>
          <t>RSN6 Comdty</t>
        </is>
      </c>
      <c r="F624" t="inlineStr">
        <is>
          <t>CANOLA FUTR (WCE) Jul26</t>
        </is>
      </c>
      <c r="G624" s="1" t="n">
        <v>-1</v>
      </c>
      <c r="H624" s="1" t="n">
        <v>630.6</v>
      </c>
      <c r="I624" s="2" t="n">
        <v>-9221.66</v>
      </c>
      <c r="J624" s="3" t="n">
        <v>-7.82e-06</v>
      </c>
      <c r="K624" s="4" t="n">
        <v>1179419433.29</v>
      </c>
      <c r="L624" s="5" t="n">
        <v>43225001</v>
      </c>
      <c r="M624" s="6" t="n">
        <v>27.28558487</v>
      </c>
      <c r="N624" s="7">
        <f>IF(ISNUMBER(_xll.BDP($C624, "DELTA_MID")),_xll.BDP($C624, "DELTA_MID")," ")</f>
        <v/>
      </c>
      <c r="O624" s="7">
        <f>IF(ISNUMBER(N624),_xll.BDP($C624, "OPT_UNDL_TICKER"),"")</f>
        <v/>
      </c>
      <c r="P624" s="8">
        <f>IF(ISNUMBER(N624),_xll.BDP($C624, "OPT_UNDL_PX")," ")</f>
        <v/>
      </c>
      <c r="Q624" s="7">
        <f>IF(ISNUMBER(N624),+G624*_xll.BDP($C624, "PX_POS_MULT_FACTOR")*P624/K624," ")</f>
        <v/>
      </c>
      <c r="R624" s="8">
        <f>IF(OR($A624="TUA",$A624="TYA"),"",IF(ISNUMBER(_xll.BDP($C624,"DUR_ADJ_OAS_MID")),_xll.BDP($C624,"DUR_ADJ_OAS_MID"),IF(ISNUMBER(_xll.BDP($E624&amp;" ISIN","DUR_ADJ_OAS_MID")),_xll.BDP($E624&amp;" ISIN","DUR_ADJ_OAS_MID")," ")))</f>
        <v/>
      </c>
      <c r="S624" s="7">
        <f>IF(ISNUMBER(N624),Q624*N624,IF(ISNUMBER(R624),J624*R624," "))</f>
        <v/>
      </c>
      <c r="T624" t="inlineStr">
        <is>
          <t>RSN6</t>
        </is>
      </c>
      <c r="U624" t="inlineStr">
        <is>
          <t>Future</t>
        </is>
      </c>
      <c r="AG624" t="n">
        <v>-0.002466</v>
      </c>
    </row>
    <row r="625">
      <c r="A625" t="inlineStr">
        <is>
          <t>CTA</t>
        </is>
      </c>
      <c r="B625" t="inlineStr">
        <is>
          <t>EURO-BUND FUTURE MAR26</t>
        </is>
      </c>
      <c r="C625" t="inlineStr">
        <is>
          <t>RXH6 Comdty</t>
        </is>
      </c>
      <c r="F625" t="inlineStr">
        <is>
          <t>EURO-BUND FUTURE MAR26</t>
        </is>
      </c>
      <c r="G625" s="1" t="n">
        <v>1468</v>
      </c>
      <c r="H625" s="1" t="n">
        <v>150.078301</v>
      </c>
      <c r="I625" s="2" t="n">
        <v>220314945.868</v>
      </c>
      <c r="J625" s="3" t="n">
        <v>0.18679949</v>
      </c>
      <c r="K625" s="4" t="n">
        <v>1179419433.29</v>
      </c>
      <c r="L625" s="5" t="n">
        <v>43225001</v>
      </c>
      <c r="M625" s="6" t="n">
        <v>27.28558487</v>
      </c>
      <c r="N625" s="7">
        <f>IF(ISNUMBER(_xll.BDP($C625, "DELTA_MID")),_xll.BDP($C625, "DELTA_MID")," ")</f>
        <v/>
      </c>
      <c r="O625" s="7">
        <f>IF(ISNUMBER(N625),_xll.BDP($C625, "OPT_UNDL_TICKER"),"")</f>
        <v/>
      </c>
      <c r="P625" s="8">
        <f>IF(ISNUMBER(N625),_xll.BDP($C625, "OPT_UNDL_PX")," ")</f>
        <v/>
      </c>
      <c r="Q625" s="7">
        <f>IF(ISNUMBER(N625),+G625*_xll.BDP($C625, "PX_POS_MULT_FACTOR")*P625/K625," ")</f>
        <v/>
      </c>
      <c r="R625" s="8">
        <f>IF(OR($A625="TUA",$A625="TYA"),"",IF(ISNUMBER(_xll.BDP($C625,"DUR_ADJ_OAS_MID")),_xll.BDP($C625,"DUR_ADJ_OAS_MID"),IF(ISNUMBER(_xll.BDP($E625&amp;" ISIN","DUR_ADJ_OAS_MID")),_xll.BDP($E625&amp;" ISIN","DUR_ADJ_OAS_MID")," ")))</f>
        <v/>
      </c>
      <c r="S625" s="7">
        <f>IF(ISNUMBER(N625),Q625*N625,IF(ISNUMBER(R625),J625*R625," "))</f>
        <v/>
      </c>
      <c r="T625" t="inlineStr">
        <is>
          <t>RXH6</t>
        </is>
      </c>
      <c r="U625" t="inlineStr">
        <is>
          <t>Future</t>
        </is>
      </c>
      <c r="AG625" t="n">
        <v>-0.002466</v>
      </c>
    </row>
    <row r="626">
      <c r="A626" t="inlineStr">
        <is>
          <t>CTA</t>
        </is>
      </c>
      <c r="B626" t="inlineStr">
        <is>
          <t>SOYBEAN FUTURE Mar26</t>
        </is>
      </c>
      <c r="C626" t="inlineStr">
        <is>
          <t>S H6 Comdty</t>
        </is>
      </c>
      <c r="F626" t="inlineStr">
        <is>
          <t>SOYBEAN FUTURE Mar26</t>
        </is>
      </c>
      <c r="G626" s="1" t="n">
        <v>-2088</v>
      </c>
      <c r="H626" s="1" t="n">
        <v>1076.5</v>
      </c>
      <c r="I626" s="2" t="n">
        <v>-112386600</v>
      </c>
      <c r="J626" s="3" t="n">
        <v>-0.09528976</v>
      </c>
      <c r="K626" s="4" t="n">
        <v>1179419433.29</v>
      </c>
      <c r="L626" s="5" t="n">
        <v>43225001</v>
      </c>
      <c r="M626" s="6" t="n">
        <v>27.28558487</v>
      </c>
      <c r="N626" s="7">
        <f>IF(ISNUMBER(_xll.BDP($C626, "DELTA_MID")),_xll.BDP($C626, "DELTA_MID")," ")</f>
        <v/>
      </c>
      <c r="O626" s="7">
        <f>IF(ISNUMBER(N626),_xll.BDP($C626, "OPT_UNDL_TICKER"),"")</f>
        <v/>
      </c>
      <c r="P626" s="8">
        <f>IF(ISNUMBER(N626),_xll.BDP($C626, "OPT_UNDL_PX")," ")</f>
        <v/>
      </c>
      <c r="Q626" s="7">
        <f>IF(ISNUMBER(N626),+G626*_xll.BDP($C626, "PX_POS_MULT_FACTOR")*P626/K626," ")</f>
        <v/>
      </c>
      <c r="R626" s="8">
        <f>IF(OR($A626="TUA",$A626="TYA"),"",IF(ISNUMBER(_xll.BDP($C626,"DUR_ADJ_OAS_MID")),_xll.BDP($C626,"DUR_ADJ_OAS_MID"),IF(ISNUMBER(_xll.BDP($E626&amp;" ISIN","DUR_ADJ_OAS_MID")),_xll.BDP($E626&amp;" ISIN","DUR_ADJ_OAS_MID")," ")))</f>
        <v/>
      </c>
      <c r="S626" s="7">
        <f>IF(ISNUMBER(N626),Q626*N626,IF(ISNUMBER(R626),J626*R626," "))</f>
        <v/>
      </c>
      <c r="T626" t="inlineStr">
        <is>
          <t>S H6</t>
        </is>
      </c>
      <c r="U626" t="inlineStr">
        <is>
          <t>Future</t>
        </is>
      </c>
      <c r="AG626" t="n">
        <v>-0.002466</v>
      </c>
    </row>
    <row r="627">
      <c r="A627" t="inlineStr">
        <is>
          <t>CTA</t>
        </is>
      </c>
      <c r="B627" t="inlineStr">
        <is>
          <t>SOYBEAN FUTURE May26</t>
        </is>
      </c>
      <c r="C627" t="inlineStr">
        <is>
          <t>S K6 Comdty</t>
        </is>
      </c>
      <c r="F627" t="inlineStr">
        <is>
          <t>SOYBEAN FUTURE May26</t>
        </is>
      </c>
      <c r="G627" s="1" t="n">
        <v>-669</v>
      </c>
      <c r="H627" s="1" t="n">
        <v>1087.5</v>
      </c>
      <c r="I627" s="2" t="n">
        <v>-36376875</v>
      </c>
      <c r="J627" s="3" t="n">
        <v>-0.03084304</v>
      </c>
      <c r="K627" s="4" t="n">
        <v>1179419433.29</v>
      </c>
      <c r="L627" s="5" t="n">
        <v>43225001</v>
      </c>
      <c r="M627" s="6" t="n">
        <v>27.28558487</v>
      </c>
      <c r="N627" s="7">
        <f>IF(ISNUMBER(_xll.BDP($C627, "DELTA_MID")),_xll.BDP($C627, "DELTA_MID")," ")</f>
        <v/>
      </c>
      <c r="O627" s="7">
        <f>IF(ISNUMBER(N627),_xll.BDP($C627, "OPT_UNDL_TICKER"),"")</f>
        <v/>
      </c>
      <c r="P627" s="8">
        <f>IF(ISNUMBER(N627),_xll.BDP($C627, "OPT_UNDL_PX")," ")</f>
        <v/>
      </c>
      <c r="Q627" s="7">
        <f>IF(ISNUMBER(N627),+G627*_xll.BDP($C627, "PX_POS_MULT_FACTOR")*P627/K627," ")</f>
        <v/>
      </c>
      <c r="R627" s="8">
        <f>IF(OR($A627="TUA",$A627="TYA"),"",IF(ISNUMBER(_xll.BDP($C627,"DUR_ADJ_OAS_MID")),_xll.BDP($C627,"DUR_ADJ_OAS_MID"),IF(ISNUMBER(_xll.BDP($E627&amp;" ISIN","DUR_ADJ_OAS_MID")),_xll.BDP($E627&amp;" ISIN","DUR_ADJ_OAS_MID")," ")))</f>
        <v/>
      </c>
      <c r="S627" s="7">
        <f>IF(ISNUMBER(N627),Q627*N627,IF(ISNUMBER(R627),J627*R627," "))</f>
        <v/>
      </c>
      <c r="T627" t="inlineStr">
        <is>
          <t>S K6</t>
        </is>
      </c>
      <c r="U627" t="inlineStr">
        <is>
          <t>Future</t>
        </is>
      </c>
      <c r="AG627" t="n">
        <v>-0.002466</v>
      </c>
    </row>
    <row r="628">
      <c r="A628" t="inlineStr">
        <is>
          <t>CTA</t>
        </is>
      </c>
      <c r="B628" t="inlineStr">
        <is>
          <t>SOYBEAN FUTURE Jul26</t>
        </is>
      </c>
      <c r="C628" t="inlineStr">
        <is>
          <t>S N6 Comdty</t>
        </is>
      </c>
      <c r="F628" t="inlineStr">
        <is>
          <t>SOYBEAN FUTURE Jul26</t>
        </is>
      </c>
      <c r="G628" s="1" t="n">
        <v>-390</v>
      </c>
      <c r="H628" s="1" t="n">
        <v>1098.5</v>
      </c>
      <c r="I628" s="2" t="n">
        <v>-21420750</v>
      </c>
      <c r="J628" s="3" t="n">
        <v>-0.01816211</v>
      </c>
      <c r="K628" s="4" t="n">
        <v>1179419433.29</v>
      </c>
      <c r="L628" s="5" t="n">
        <v>43225001</v>
      </c>
      <c r="M628" s="6" t="n">
        <v>27.28558487</v>
      </c>
      <c r="N628" s="7">
        <f>IF(ISNUMBER(_xll.BDP($C628, "DELTA_MID")),_xll.BDP($C628, "DELTA_MID")," ")</f>
        <v/>
      </c>
      <c r="O628" s="7">
        <f>IF(ISNUMBER(N628),_xll.BDP($C628, "OPT_UNDL_TICKER"),"")</f>
        <v/>
      </c>
      <c r="P628" s="8">
        <f>IF(ISNUMBER(N628),_xll.BDP($C628, "OPT_UNDL_PX")," ")</f>
        <v/>
      </c>
      <c r="Q628" s="7">
        <f>IF(ISNUMBER(N628),+G628*_xll.BDP($C628, "PX_POS_MULT_FACTOR")*P628/K628," ")</f>
        <v/>
      </c>
      <c r="R628" s="8">
        <f>IF(OR($A628="TUA",$A628="TYA"),"",IF(ISNUMBER(_xll.BDP($C628,"DUR_ADJ_OAS_MID")),_xll.BDP($C628,"DUR_ADJ_OAS_MID"),IF(ISNUMBER(_xll.BDP($E628&amp;" ISIN","DUR_ADJ_OAS_MID")),_xll.BDP($E628&amp;" ISIN","DUR_ADJ_OAS_MID")," ")))</f>
        <v/>
      </c>
      <c r="S628" s="7">
        <f>IF(ISNUMBER(N628),Q628*N628,IF(ISNUMBER(R628),J628*R628," "))</f>
        <v/>
      </c>
      <c r="T628" t="inlineStr">
        <is>
          <t>S N6</t>
        </is>
      </c>
      <c r="U628" t="inlineStr">
        <is>
          <t>Future</t>
        </is>
      </c>
      <c r="AG628" t="n">
        <v>-0.002466</v>
      </c>
    </row>
    <row r="629">
      <c r="A629" t="inlineStr">
        <is>
          <t>CTA</t>
        </is>
      </c>
      <c r="B629" t="inlineStr">
        <is>
          <t>SOYBEAN FUTURE Aug26</t>
        </is>
      </c>
      <c r="C629" t="inlineStr">
        <is>
          <t>S Q6 Comdty</t>
        </is>
      </c>
      <c r="F629" t="inlineStr">
        <is>
          <t>SOYBEAN FUTURE Aug26</t>
        </is>
      </c>
      <c r="G629" s="1" t="n">
        <v>-9</v>
      </c>
      <c r="H629" s="1" t="n">
        <v>1095.25</v>
      </c>
      <c r="I629" s="2" t="n">
        <v>-492862.5</v>
      </c>
      <c r="J629" s="3" t="n">
        <v>-0.00041789</v>
      </c>
      <c r="K629" s="4" t="n">
        <v>1179419433.29</v>
      </c>
      <c r="L629" s="5" t="n">
        <v>43225001</v>
      </c>
      <c r="M629" s="6" t="n">
        <v>27.28558487</v>
      </c>
      <c r="N629" s="7">
        <f>IF(ISNUMBER(_xll.BDP($C629, "DELTA_MID")),_xll.BDP($C629, "DELTA_MID")," ")</f>
        <v/>
      </c>
      <c r="O629" s="7">
        <f>IF(ISNUMBER(N629),_xll.BDP($C629, "OPT_UNDL_TICKER"),"")</f>
        <v/>
      </c>
      <c r="P629" s="8">
        <f>IF(ISNUMBER(N629),_xll.BDP($C629, "OPT_UNDL_PX")," ")</f>
        <v/>
      </c>
      <c r="Q629" s="7">
        <f>IF(ISNUMBER(N629),+G629*_xll.BDP($C629, "PX_POS_MULT_FACTOR")*P629/K629," ")</f>
        <v/>
      </c>
      <c r="R629" s="8">
        <f>IF(OR($A629="TUA",$A629="TYA"),"",IF(ISNUMBER(_xll.BDP($C629,"DUR_ADJ_OAS_MID")),_xll.BDP($C629,"DUR_ADJ_OAS_MID"),IF(ISNUMBER(_xll.BDP($E629&amp;" ISIN","DUR_ADJ_OAS_MID")),_xll.BDP($E629&amp;" ISIN","DUR_ADJ_OAS_MID")," ")))</f>
        <v/>
      </c>
      <c r="S629" s="7">
        <f>IF(ISNUMBER(N629),Q629*N629,IF(ISNUMBER(R629),J629*R629," "))</f>
        <v/>
      </c>
      <c r="T629" t="inlineStr">
        <is>
          <t>S Q6</t>
        </is>
      </c>
      <c r="U629" t="inlineStr">
        <is>
          <t>Future</t>
        </is>
      </c>
      <c r="AG629" t="n">
        <v>-0.002466</v>
      </c>
    </row>
    <row r="630">
      <c r="A630" t="inlineStr">
        <is>
          <t>CTA</t>
        </is>
      </c>
      <c r="B630" t="inlineStr">
        <is>
          <t>SUGAR #11 (WORLD) Mar26</t>
        </is>
      </c>
      <c r="C630" t="inlineStr">
        <is>
          <t>SBH6 Comdty</t>
        </is>
      </c>
      <c r="F630" t="inlineStr">
        <is>
          <t>SUGAR #11 (WORLD) Mar26</t>
        </is>
      </c>
      <c r="G630" s="1" t="n">
        <v>31</v>
      </c>
      <c r="H630" s="1" t="n">
        <v>15.29</v>
      </c>
      <c r="I630" s="2" t="n">
        <v>530868.8</v>
      </c>
      <c r="J630" s="3" t="n">
        <v>0.00045011</v>
      </c>
      <c r="K630" s="4" t="n">
        <v>1179419433.29</v>
      </c>
      <c r="L630" s="5" t="n">
        <v>43225001</v>
      </c>
      <c r="M630" s="6" t="n">
        <v>27.28558487</v>
      </c>
      <c r="N630" s="7">
        <f>IF(ISNUMBER(_xll.BDP($C630, "DELTA_MID")),_xll.BDP($C630, "DELTA_MID")," ")</f>
        <v/>
      </c>
      <c r="O630" s="7">
        <f>IF(ISNUMBER(N630),_xll.BDP($C630, "OPT_UNDL_TICKER"),"")</f>
        <v/>
      </c>
      <c r="P630" s="8">
        <f>IF(ISNUMBER(N630),_xll.BDP($C630, "OPT_UNDL_PX")," ")</f>
        <v/>
      </c>
      <c r="Q630" s="7">
        <f>IF(ISNUMBER(N630),+G630*_xll.BDP($C630, "PX_POS_MULT_FACTOR")*P630/K630," ")</f>
        <v/>
      </c>
      <c r="R630" s="8">
        <f>IF(OR($A630="TUA",$A630="TYA"),"",IF(ISNUMBER(_xll.BDP($C630,"DUR_ADJ_OAS_MID")),_xll.BDP($C630,"DUR_ADJ_OAS_MID"),IF(ISNUMBER(_xll.BDP($E630&amp;" ISIN","DUR_ADJ_OAS_MID")),_xll.BDP($E630&amp;" ISIN","DUR_ADJ_OAS_MID")," ")))</f>
        <v/>
      </c>
      <c r="S630" s="7">
        <f>IF(ISNUMBER(N630),Q630*N630,IF(ISNUMBER(R630),J630*R630," "))</f>
        <v/>
      </c>
      <c r="T630" t="inlineStr">
        <is>
          <t>SBH6</t>
        </is>
      </c>
      <c r="U630" t="inlineStr">
        <is>
          <t>Future</t>
        </is>
      </c>
      <c r="AG630" t="n">
        <v>-0.002466</v>
      </c>
    </row>
    <row r="631">
      <c r="A631" t="inlineStr">
        <is>
          <t>CTA</t>
        </is>
      </c>
      <c r="B631" t="inlineStr">
        <is>
          <t>SUGAR #11 (WORLD) May26</t>
        </is>
      </c>
      <c r="C631" t="inlineStr">
        <is>
          <t>SBK6 Comdty</t>
        </is>
      </c>
      <c r="F631" t="inlineStr">
        <is>
          <t>SUGAR #11 (WORLD) May26</t>
        </is>
      </c>
      <c r="G631" s="1" t="n">
        <v>-77</v>
      </c>
      <c r="H631" s="1" t="n">
        <v>14.9</v>
      </c>
      <c r="I631" s="2" t="n">
        <v>-1284976</v>
      </c>
      <c r="J631" s="3" t="n">
        <v>-0.0010895</v>
      </c>
      <c r="K631" s="4" t="n">
        <v>1179419433.29</v>
      </c>
      <c r="L631" s="5" t="n">
        <v>43225001</v>
      </c>
      <c r="M631" s="6" t="n">
        <v>27.28558487</v>
      </c>
      <c r="N631" s="7">
        <f>IF(ISNUMBER(_xll.BDP($C631, "DELTA_MID")),_xll.BDP($C631, "DELTA_MID")," ")</f>
        <v/>
      </c>
      <c r="O631" s="7">
        <f>IF(ISNUMBER(N631),_xll.BDP($C631, "OPT_UNDL_TICKER"),"")</f>
        <v/>
      </c>
      <c r="P631" s="8">
        <f>IF(ISNUMBER(N631),_xll.BDP($C631, "OPT_UNDL_PX")," ")</f>
        <v/>
      </c>
      <c r="Q631" s="7">
        <f>IF(ISNUMBER(N631),+G631*_xll.BDP($C631, "PX_POS_MULT_FACTOR")*P631/K631," ")</f>
        <v/>
      </c>
      <c r="R631" s="8">
        <f>IF(OR($A631="TUA",$A631="TYA"),"",IF(ISNUMBER(_xll.BDP($C631,"DUR_ADJ_OAS_MID")),_xll.BDP($C631,"DUR_ADJ_OAS_MID"),IF(ISNUMBER(_xll.BDP($E631&amp;" ISIN","DUR_ADJ_OAS_MID")),_xll.BDP($E631&amp;" ISIN","DUR_ADJ_OAS_MID")," ")))</f>
        <v/>
      </c>
      <c r="S631" s="7">
        <f>IF(ISNUMBER(N631),Q631*N631,IF(ISNUMBER(R631),J631*R631," "))</f>
        <v/>
      </c>
      <c r="T631" t="inlineStr">
        <is>
          <t>SBK6</t>
        </is>
      </c>
      <c r="U631" t="inlineStr">
        <is>
          <t>Future</t>
        </is>
      </c>
      <c r="AG631" t="n">
        <v>-0.002466</v>
      </c>
    </row>
    <row r="632">
      <c r="A632" t="inlineStr">
        <is>
          <t>CTA</t>
        </is>
      </c>
      <c r="B632" t="inlineStr">
        <is>
          <t>SUGAR #11 (WORLD) Jul26</t>
        </is>
      </c>
      <c r="C632" t="inlineStr">
        <is>
          <t>SBN6 Comdty</t>
        </is>
      </c>
      <c r="F632" t="inlineStr">
        <is>
          <t>SUGAR #11 (WORLD) Jul26</t>
        </is>
      </c>
      <c r="G632" s="1" t="n">
        <v>-98</v>
      </c>
      <c r="H632" s="1" t="n">
        <v>14.86</v>
      </c>
      <c r="I632" s="2" t="n">
        <v>-1631033.6</v>
      </c>
      <c r="J632" s="3" t="n">
        <v>-0.00138291</v>
      </c>
      <c r="K632" s="4" t="n">
        <v>1179419433.29</v>
      </c>
      <c r="L632" s="5" t="n">
        <v>43225001</v>
      </c>
      <c r="M632" s="6" t="n">
        <v>27.28558487</v>
      </c>
      <c r="N632" s="7">
        <f>IF(ISNUMBER(_xll.BDP($C632, "DELTA_MID")),_xll.BDP($C632, "DELTA_MID")," ")</f>
        <v/>
      </c>
      <c r="O632" s="7">
        <f>IF(ISNUMBER(N632),_xll.BDP($C632, "OPT_UNDL_TICKER"),"")</f>
        <v/>
      </c>
      <c r="P632" s="8">
        <f>IF(ISNUMBER(N632),_xll.BDP($C632, "OPT_UNDL_PX")," ")</f>
        <v/>
      </c>
      <c r="Q632" s="7">
        <f>IF(ISNUMBER(N632),+G632*_xll.BDP($C632, "PX_POS_MULT_FACTOR")*P632/K632," ")</f>
        <v/>
      </c>
      <c r="R632" s="8">
        <f>IF(OR($A632="TUA",$A632="TYA"),"",IF(ISNUMBER(_xll.BDP($C632,"DUR_ADJ_OAS_MID")),_xll.BDP($C632,"DUR_ADJ_OAS_MID"),IF(ISNUMBER(_xll.BDP($E632&amp;" ISIN","DUR_ADJ_OAS_MID")),_xll.BDP($E632&amp;" ISIN","DUR_ADJ_OAS_MID")," ")))</f>
        <v/>
      </c>
      <c r="S632" s="7">
        <f>IF(ISNUMBER(N632),Q632*N632,IF(ISNUMBER(R632),J632*R632," "))</f>
        <v/>
      </c>
      <c r="T632" t="inlineStr">
        <is>
          <t>SBN6</t>
        </is>
      </c>
      <c r="U632" t="inlineStr">
        <is>
          <t>Future</t>
        </is>
      </c>
      <c r="AG632" t="n">
        <v>-0.002466</v>
      </c>
    </row>
    <row r="633">
      <c r="A633" t="inlineStr">
        <is>
          <t>CTA</t>
        </is>
      </c>
      <c r="B633" t="inlineStr">
        <is>
          <t>3 MONTH SOFR FUT JUN26</t>
        </is>
      </c>
      <c r="C633" t="inlineStr">
        <is>
          <t>SFRM6 Comdty</t>
        </is>
      </c>
      <c r="F633" t="inlineStr">
        <is>
          <t>3 MONTH SOFR FUT JUN26</t>
        </is>
      </c>
      <c r="G633" s="1" t="n">
        <v>-1664</v>
      </c>
      <c r="H633" s="1" t="n">
        <v>96.67</v>
      </c>
      <c r="I633" s="2" t="n">
        <v>-402147200</v>
      </c>
      <c r="J633" s="3" t="n">
        <v>-0.34097047</v>
      </c>
      <c r="K633" s="4" t="n">
        <v>1179419433.29</v>
      </c>
      <c r="L633" s="5" t="n">
        <v>43225001</v>
      </c>
      <c r="M633" s="6" t="n">
        <v>27.28558487</v>
      </c>
      <c r="N633" s="7">
        <f>IF(ISNUMBER(_xll.BDP($C633, "DELTA_MID")),_xll.BDP($C633, "DELTA_MID")," ")</f>
        <v/>
      </c>
      <c r="O633" s="7">
        <f>IF(ISNUMBER(N633),_xll.BDP($C633, "OPT_UNDL_TICKER"),"")</f>
        <v/>
      </c>
      <c r="P633" s="8">
        <f>IF(ISNUMBER(N633),_xll.BDP($C633, "OPT_UNDL_PX")," ")</f>
        <v/>
      </c>
      <c r="Q633" s="7">
        <f>IF(ISNUMBER(N633),+G633*_xll.BDP($C633, "PX_POS_MULT_FACTOR")*P633/K633," ")</f>
        <v/>
      </c>
      <c r="R633" s="8">
        <f>IF(OR($A633="TUA",$A633="TYA"),"",IF(ISNUMBER(_xll.BDP($C633,"DUR_ADJ_OAS_MID")),_xll.BDP($C633,"DUR_ADJ_OAS_MID"),IF(ISNUMBER(_xll.BDP($E633&amp;" ISIN","DUR_ADJ_OAS_MID")),_xll.BDP($E633&amp;" ISIN","DUR_ADJ_OAS_MID")," ")))</f>
        <v/>
      </c>
      <c r="S633" s="7">
        <f>IF(ISNUMBER(N633),Q633*N633,IF(ISNUMBER(R633),J633*R633," "))</f>
        <v/>
      </c>
      <c r="T633" t="inlineStr">
        <is>
          <t>SFRM6</t>
        </is>
      </c>
      <c r="U633" t="inlineStr">
        <is>
          <t>Future</t>
        </is>
      </c>
      <c r="AG633" t="n">
        <v>-0.002466</v>
      </c>
    </row>
    <row r="634">
      <c r="A634" t="inlineStr">
        <is>
          <t>CTA</t>
        </is>
      </c>
      <c r="B634" t="inlineStr">
        <is>
          <t>3 MONTH SOFR FUT Sep26</t>
        </is>
      </c>
      <c r="C634" t="inlineStr">
        <is>
          <t>SFRU6 Comdty</t>
        </is>
      </c>
      <c r="F634" t="inlineStr">
        <is>
          <t>3 MONTH SOFR FUT Sep26</t>
        </is>
      </c>
      <c r="G634" s="1" t="n">
        <v>-20</v>
      </c>
      <c r="H634" s="1" t="n">
        <v>96.815</v>
      </c>
      <c r="I634" s="2" t="n">
        <v>-4840750</v>
      </c>
      <c r="J634" s="3" t="n">
        <v>-0.00410435</v>
      </c>
      <c r="K634" s="4" t="n">
        <v>1179419433.29</v>
      </c>
      <c r="L634" s="5" t="n">
        <v>43225001</v>
      </c>
      <c r="M634" s="6" t="n">
        <v>27.28558487</v>
      </c>
      <c r="N634" s="7">
        <f>IF(ISNUMBER(_xll.BDP($C634, "DELTA_MID")),_xll.BDP($C634, "DELTA_MID")," ")</f>
        <v/>
      </c>
      <c r="O634" s="7">
        <f>IF(ISNUMBER(N634),_xll.BDP($C634, "OPT_UNDL_TICKER"),"")</f>
        <v/>
      </c>
      <c r="P634" s="8">
        <f>IF(ISNUMBER(N634),_xll.BDP($C634, "OPT_UNDL_PX")," ")</f>
        <v/>
      </c>
      <c r="Q634" s="7">
        <f>IF(ISNUMBER(N634),+G634*_xll.BDP($C634, "PX_POS_MULT_FACTOR")*P634/K634," ")</f>
        <v/>
      </c>
      <c r="R634" s="8">
        <f>IF(OR($A634="TUA",$A634="TYA"),"",IF(ISNUMBER(_xll.BDP($C634,"DUR_ADJ_OAS_MID")),_xll.BDP($C634,"DUR_ADJ_OAS_MID"),IF(ISNUMBER(_xll.BDP($E634&amp;" ISIN","DUR_ADJ_OAS_MID")),_xll.BDP($E634&amp;" ISIN","DUR_ADJ_OAS_MID")," ")))</f>
        <v/>
      </c>
      <c r="S634" s="7">
        <f>IF(ISNUMBER(N634),Q634*N634,IF(ISNUMBER(R634),J634*R634," "))</f>
        <v/>
      </c>
      <c r="T634" t="inlineStr">
        <is>
          <t>SFRU6</t>
        </is>
      </c>
      <c r="U634" t="inlineStr">
        <is>
          <t>Future</t>
        </is>
      </c>
      <c r="AG634" t="n">
        <v>-0.002466</v>
      </c>
    </row>
    <row r="635">
      <c r="A635" t="inlineStr">
        <is>
          <t>CTA</t>
        </is>
      </c>
      <c r="B635" t="inlineStr">
        <is>
          <t>SILVER FUTURE Mar26</t>
        </is>
      </c>
      <c r="C635" t="inlineStr">
        <is>
          <t>SIH6 Comdty</t>
        </is>
      </c>
      <c r="F635" t="inlineStr">
        <is>
          <t>SILVER FUTURE Mar26</t>
        </is>
      </c>
      <c r="G635" s="1" t="n">
        <v>143</v>
      </c>
      <c r="H635" s="1" t="n">
        <v>71.685</v>
      </c>
      <c r="I635" s="2" t="n">
        <v>51254775</v>
      </c>
      <c r="J635" s="3" t="n">
        <v>0.04345763</v>
      </c>
      <c r="K635" s="4" t="n">
        <v>1179419433.29</v>
      </c>
      <c r="L635" s="5" t="n">
        <v>43225001</v>
      </c>
      <c r="M635" s="6" t="n">
        <v>27.28558487</v>
      </c>
      <c r="N635" s="7">
        <f>IF(ISNUMBER(_xll.BDP($C635, "DELTA_MID")),_xll.BDP($C635, "DELTA_MID")," ")</f>
        <v/>
      </c>
      <c r="O635" s="7">
        <f>IF(ISNUMBER(N635),_xll.BDP($C635, "OPT_UNDL_TICKER"),"")</f>
        <v/>
      </c>
      <c r="P635" s="8">
        <f>IF(ISNUMBER(N635),_xll.BDP($C635, "OPT_UNDL_PX")," ")</f>
        <v/>
      </c>
      <c r="Q635" s="7">
        <f>IF(ISNUMBER(N635),+G635*_xll.BDP($C635, "PX_POS_MULT_FACTOR")*P635/K635," ")</f>
        <v/>
      </c>
      <c r="R635" s="8">
        <f>IF(OR($A635="TUA",$A635="TYA"),"",IF(ISNUMBER(_xll.BDP($C635,"DUR_ADJ_OAS_MID")),_xll.BDP($C635,"DUR_ADJ_OAS_MID"),IF(ISNUMBER(_xll.BDP($E635&amp;" ISIN","DUR_ADJ_OAS_MID")),_xll.BDP($E635&amp;" ISIN","DUR_ADJ_OAS_MID")," ")))</f>
        <v/>
      </c>
      <c r="S635" s="7">
        <f>IF(ISNUMBER(N635),Q635*N635,IF(ISNUMBER(R635),J635*R635," "))</f>
        <v/>
      </c>
      <c r="T635" t="inlineStr">
        <is>
          <t>SIH6</t>
        </is>
      </c>
      <c r="U635" t="inlineStr">
        <is>
          <t>Future</t>
        </is>
      </c>
      <c r="AG635" t="n">
        <v>-0.002466</v>
      </c>
    </row>
    <row r="636">
      <c r="A636" t="inlineStr">
        <is>
          <t>CTA</t>
        </is>
      </c>
      <c r="B636" t="inlineStr">
        <is>
          <t>SILVER FUTURE May26</t>
        </is>
      </c>
      <c r="C636" t="inlineStr">
        <is>
          <t>SIK6 Comdty</t>
        </is>
      </c>
      <c r="F636" t="inlineStr">
        <is>
          <t>SILVER FUTURE May26</t>
        </is>
      </c>
      <c r="G636" s="1" t="n">
        <v>13</v>
      </c>
      <c r="H636" s="1" t="n">
        <v>72.253</v>
      </c>
      <c r="I636" s="2" t="n">
        <v>4696445</v>
      </c>
      <c r="J636" s="3" t="n">
        <v>0.003982</v>
      </c>
      <c r="K636" s="4" t="n">
        <v>1179419433.29</v>
      </c>
      <c r="L636" s="5" t="n">
        <v>43225001</v>
      </c>
      <c r="M636" s="6" t="n">
        <v>27.28558487</v>
      </c>
      <c r="N636" s="7">
        <f>IF(ISNUMBER(_xll.BDP($C636, "DELTA_MID")),_xll.BDP($C636, "DELTA_MID")," ")</f>
        <v/>
      </c>
      <c r="O636" s="7">
        <f>IF(ISNUMBER(N636),_xll.BDP($C636, "OPT_UNDL_TICKER"),"")</f>
        <v/>
      </c>
      <c r="P636" s="8">
        <f>IF(ISNUMBER(N636),_xll.BDP($C636, "OPT_UNDL_PX")," ")</f>
        <v/>
      </c>
      <c r="Q636" s="7">
        <f>IF(ISNUMBER(N636),+G636*_xll.BDP($C636, "PX_POS_MULT_FACTOR")*P636/K636," ")</f>
        <v/>
      </c>
      <c r="R636" s="8">
        <f>IF(OR($A636="TUA",$A636="TYA"),"",IF(ISNUMBER(_xll.BDP($C636,"DUR_ADJ_OAS_MID")),_xll.BDP($C636,"DUR_ADJ_OAS_MID"),IF(ISNUMBER(_xll.BDP($E636&amp;" ISIN","DUR_ADJ_OAS_MID")),_xll.BDP($E636&amp;" ISIN","DUR_ADJ_OAS_MID")," ")))</f>
        <v/>
      </c>
      <c r="S636" s="7">
        <f>IF(ISNUMBER(N636),Q636*N636,IF(ISNUMBER(R636),J636*R636," "))</f>
        <v/>
      </c>
      <c r="T636" t="inlineStr">
        <is>
          <t>SIK6</t>
        </is>
      </c>
      <c r="U636" t="inlineStr">
        <is>
          <t>Future</t>
        </is>
      </c>
      <c r="AG636" t="n">
        <v>-0.002466</v>
      </c>
    </row>
    <row r="637">
      <c r="A637" t="inlineStr">
        <is>
          <t>CTA</t>
        </is>
      </c>
      <c r="B637" t="inlineStr">
        <is>
          <t>SILVER FUTURE Jul26</t>
        </is>
      </c>
      <c r="C637" t="inlineStr">
        <is>
          <t>SIN6 Comdty</t>
        </is>
      </c>
      <c r="F637" t="inlineStr">
        <is>
          <t>SILVER FUTURE Jul26</t>
        </is>
      </c>
      <c r="G637" s="1" t="n">
        <v>3</v>
      </c>
      <c r="H637" s="1" t="n">
        <v>72.798</v>
      </c>
      <c r="I637" s="2" t="n">
        <v>1091970</v>
      </c>
      <c r="J637" s="3" t="n">
        <v>0.00092585</v>
      </c>
      <c r="K637" s="4" t="n">
        <v>1179419433.29</v>
      </c>
      <c r="L637" s="5" t="n">
        <v>43225001</v>
      </c>
      <c r="M637" s="6" t="n">
        <v>27.28558487</v>
      </c>
      <c r="N637" s="7">
        <f>IF(ISNUMBER(_xll.BDP($C637, "DELTA_MID")),_xll.BDP($C637, "DELTA_MID")," ")</f>
        <v/>
      </c>
      <c r="O637" s="7">
        <f>IF(ISNUMBER(N637),_xll.BDP($C637, "OPT_UNDL_TICKER"),"")</f>
        <v/>
      </c>
      <c r="P637" s="8">
        <f>IF(ISNUMBER(N637),_xll.BDP($C637, "OPT_UNDL_PX")," ")</f>
        <v/>
      </c>
      <c r="Q637" s="7">
        <f>IF(ISNUMBER(N637),+G637*_xll.BDP($C637, "PX_POS_MULT_FACTOR")*P637/K637," ")</f>
        <v/>
      </c>
      <c r="R637" s="8">
        <f>IF(OR($A637="TUA",$A637="TYA"),"",IF(ISNUMBER(_xll.BDP($C637,"DUR_ADJ_OAS_MID")),_xll.BDP($C637,"DUR_ADJ_OAS_MID"),IF(ISNUMBER(_xll.BDP($E637&amp;" ISIN","DUR_ADJ_OAS_MID")),_xll.BDP($E637&amp;" ISIN","DUR_ADJ_OAS_MID")," ")))</f>
        <v/>
      </c>
      <c r="S637" s="7">
        <f>IF(ISNUMBER(N637),Q637*N637,IF(ISNUMBER(R637),J637*R637," "))</f>
        <v/>
      </c>
      <c r="T637" t="inlineStr">
        <is>
          <t>SIN6</t>
        </is>
      </c>
      <c r="U637" t="inlineStr">
        <is>
          <t>Future</t>
        </is>
      </c>
      <c r="AG637" t="n">
        <v>-0.002466</v>
      </c>
    </row>
    <row r="638">
      <c r="A638" t="inlineStr">
        <is>
          <t>CTA</t>
        </is>
      </c>
      <c r="B638" t="inlineStr">
        <is>
          <t>SOYBEAN MEAL FUTR Mar26</t>
        </is>
      </c>
      <c r="C638" t="inlineStr">
        <is>
          <t>SMH6 Comdty</t>
        </is>
      </c>
      <c r="F638" t="inlineStr">
        <is>
          <t>SOYBEAN MEAL FUTR Mar26</t>
        </is>
      </c>
      <c r="G638" s="1" t="n">
        <v>-620</v>
      </c>
      <c r="H638" s="1" t="n">
        <v>308.1</v>
      </c>
      <c r="I638" s="2" t="n">
        <v>-19102200</v>
      </c>
      <c r="J638" s="3" t="n">
        <v>-0.01619627</v>
      </c>
      <c r="K638" s="4" t="n">
        <v>1179419433.29</v>
      </c>
      <c r="L638" s="5" t="n">
        <v>43225001</v>
      </c>
      <c r="M638" s="6" t="n">
        <v>27.28558487</v>
      </c>
      <c r="N638" s="7">
        <f>IF(ISNUMBER(_xll.BDP($C638, "DELTA_MID")),_xll.BDP($C638, "DELTA_MID")," ")</f>
        <v/>
      </c>
      <c r="O638" s="7">
        <f>IF(ISNUMBER(N638),_xll.BDP($C638, "OPT_UNDL_TICKER"),"")</f>
        <v/>
      </c>
      <c r="P638" s="8">
        <f>IF(ISNUMBER(N638),_xll.BDP($C638, "OPT_UNDL_PX")," ")</f>
        <v/>
      </c>
      <c r="Q638" s="7">
        <f>IF(ISNUMBER(N638),+G638*_xll.BDP($C638, "PX_POS_MULT_FACTOR")*P638/K638," ")</f>
        <v/>
      </c>
      <c r="R638" s="8">
        <f>IF(OR($A638="TUA",$A638="TYA"),"",IF(ISNUMBER(_xll.BDP($C638,"DUR_ADJ_OAS_MID")),_xll.BDP($C638,"DUR_ADJ_OAS_MID"),IF(ISNUMBER(_xll.BDP($E638&amp;" ISIN","DUR_ADJ_OAS_MID")),_xll.BDP($E638&amp;" ISIN","DUR_ADJ_OAS_MID")," ")))</f>
        <v/>
      </c>
      <c r="S638" s="7">
        <f>IF(ISNUMBER(N638),Q638*N638,IF(ISNUMBER(R638),J638*R638," "))</f>
        <v/>
      </c>
      <c r="T638" t="inlineStr">
        <is>
          <t>SMH6</t>
        </is>
      </c>
      <c r="U638" t="inlineStr">
        <is>
          <t>Future</t>
        </is>
      </c>
      <c r="AG638" t="n">
        <v>-0.002466</v>
      </c>
    </row>
    <row r="639">
      <c r="A639" t="inlineStr">
        <is>
          <t>CTA</t>
        </is>
      </c>
      <c r="B639" t="inlineStr">
        <is>
          <t>SOYBEAN MEAL FUTR May26</t>
        </is>
      </c>
      <c r="C639" t="inlineStr">
        <is>
          <t>SMK6 Comdty</t>
        </is>
      </c>
      <c r="F639" t="inlineStr">
        <is>
          <t>SOYBEAN MEAL FUTR May26</t>
        </is>
      </c>
      <c r="G639" s="1" t="n">
        <v>-158</v>
      </c>
      <c r="H639" s="1" t="n">
        <v>311.3</v>
      </c>
      <c r="I639" s="2" t="n">
        <v>-4918540</v>
      </c>
      <c r="J639" s="3" t="n">
        <v>-0.00417031</v>
      </c>
      <c r="K639" s="4" t="n">
        <v>1179419433.29</v>
      </c>
      <c r="L639" s="5" t="n">
        <v>43225001</v>
      </c>
      <c r="M639" s="6" t="n">
        <v>27.28558487</v>
      </c>
      <c r="N639" s="7">
        <f>IF(ISNUMBER(_xll.BDP($C639, "DELTA_MID")),_xll.BDP($C639, "DELTA_MID")," ")</f>
        <v/>
      </c>
      <c r="O639" s="7">
        <f>IF(ISNUMBER(N639),_xll.BDP($C639, "OPT_UNDL_TICKER"),"")</f>
        <v/>
      </c>
      <c r="P639" s="8">
        <f>IF(ISNUMBER(N639),_xll.BDP($C639, "OPT_UNDL_PX")," ")</f>
        <v/>
      </c>
      <c r="Q639" s="7">
        <f>IF(ISNUMBER(N639),+G639*_xll.BDP($C639, "PX_POS_MULT_FACTOR")*P639/K639," ")</f>
        <v/>
      </c>
      <c r="R639" s="8">
        <f>IF(OR($A639="TUA",$A639="TYA"),"",IF(ISNUMBER(_xll.BDP($C639,"DUR_ADJ_OAS_MID")),_xll.BDP($C639,"DUR_ADJ_OAS_MID"),IF(ISNUMBER(_xll.BDP($E639&amp;" ISIN","DUR_ADJ_OAS_MID")),_xll.BDP($E639&amp;" ISIN","DUR_ADJ_OAS_MID")," ")))</f>
        <v/>
      </c>
      <c r="S639" s="7">
        <f>IF(ISNUMBER(N639),Q639*N639,IF(ISNUMBER(R639),J639*R639," "))</f>
        <v/>
      </c>
      <c r="T639" t="inlineStr">
        <is>
          <t>SMK6</t>
        </is>
      </c>
      <c r="U639" t="inlineStr">
        <is>
          <t>Future</t>
        </is>
      </c>
      <c r="AG639" t="n">
        <v>-0.002466</v>
      </c>
    </row>
    <row r="640">
      <c r="A640" t="inlineStr">
        <is>
          <t>CTA</t>
        </is>
      </c>
      <c r="B640" t="inlineStr">
        <is>
          <t>SOYBEAN MEAL FUTR Jul26</t>
        </is>
      </c>
      <c r="C640" t="inlineStr">
        <is>
          <t>SMN6 Comdty</t>
        </is>
      </c>
      <c r="F640" t="inlineStr">
        <is>
          <t>SOYBEAN MEAL FUTR Jul26</t>
        </is>
      </c>
      <c r="G640" s="1" t="n">
        <v>-3</v>
      </c>
      <c r="H640" s="1" t="n">
        <v>315.7</v>
      </c>
      <c r="I640" s="2" t="n">
        <v>-94710</v>
      </c>
      <c r="J640" s="3" t="n">
        <v>-8.03e-05</v>
      </c>
      <c r="K640" s="4" t="n">
        <v>1179419433.29</v>
      </c>
      <c r="L640" s="5" t="n">
        <v>43225001</v>
      </c>
      <c r="M640" s="6" t="n">
        <v>27.28558487</v>
      </c>
      <c r="N640" s="7">
        <f>IF(ISNUMBER(_xll.BDP($C640, "DELTA_MID")),_xll.BDP($C640, "DELTA_MID")," ")</f>
        <v/>
      </c>
      <c r="O640" s="7">
        <f>IF(ISNUMBER(N640),_xll.BDP($C640, "OPT_UNDL_TICKER"),"")</f>
        <v/>
      </c>
      <c r="P640" s="8">
        <f>IF(ISNUMBER(N640),_xll.BDP($C640, "OPT_UNDL_PX")," ")</f>
        <v/>
      </c>
      <c r="Q640" s="7">
        <f>IF(ISNUMBER(N640),+G640*_xll.BDP($C640, "PX_POS_MULT_FACTOR")*P640/K640," ")</f>
        <v/>
      </c>
      <c r="R640" s="8">
        <f>IF(OR($A640="TUA",$A640="TYA"),"",IF(ISNUMBER(_xll.BDP($C640,"DUR_ADJ_OAS_MID")),_xll.BDP($C640,"DUR_ADJ_OAS_MID"),IF(ISNUMBER(_xll.BDP($E640&amp;" ISIN","DUR_ADJ_OAS_MID")),_xll.BDP($E640&amp;" ISIN","DUR_ADJ_OAS_MID")," ")))</f>
        <v/>
      </c>
      <c r="S640" s="7">
        <f>IF(ISNUMBER(N640),Q640*N640,IF(ISNUMBER(R640),J640*R640," "))</f>
        <v/>
      </c>
      <c r="T640" t="inlineStr">
        <is>
          <t>SMN6</t>
        </is>
      </c>
      <c r="U640" t="inlineStr">
        <is>
          <t>Future</t>
        </is>
      </c>
      <c r="AG640" t="n">
        <v>-0.002466</v>
      </c>
    </row>
    <row r="641">
      <c r="A641" t="inlineStr">
        <is>
          <t>CTA</t>
        </is>
      </c>
      <c r="B641" t="inlineStr">
        <is>
          <t>US 2YR NOTE (CBT) Mar26</t>
        </is>
      </c>
      <c r="C641" t="inlineStr">
        <is>
          <t>TUH6 Comdty</t>
        </is>
      </c>
      <c r="F641" t="inlineStr">
        <is>
          <t>US 2YR NOTE (CBT) Mar26</t>
        </is>
      </c>
      <c r="G641" s="1" t="n">
        <v>-833</v>
      </c>
      <c r="H641" s="1" t="n">
        <v>104.332031</v>
      </c>
      <c r="I641" s="2" t="n">
        <v>-173817163.646</v>
      </c>
      <c r="J641" s="3" t="n">
        <v>-0.14737519</v>
      </c>
      <c r="K641" s="4" t="n">
        <v>1179419433.29</v>
      </c>
      <c r="L641" s="5" t="n">
        <v>43225001</v>
      </c>
      <c r="M641" s="6" t="n">
        <v>27.28558487</v>
      </c>
      <c r="N641" s="7">
        <f>IF(ISNUMBER(_xll.BDP($C641, "DELTA_MID")),_xll.BDP($C641, "DELTA_MID")," ")</f>
        <v/>
      </c>
      <c r="O641" s="7">
        <f>IF(ISNUMBER(N641),_xll.BDP($C641, "OPT_UNDL_TICKER"),"")</f>
        <v/>
      </c>
      <c r="P641" s="8">
        <f>IF(ISNUMBER(N641),_xll.BDP($C641, "OPT_UNDL_PX")," ")</f>
        <v/>
      </c>
      <c r="Q641" s="7">
        <f>IF(ISNUMBER(N641),+G641*_xll.BDP($C641, "PX_POS_MULT_FACTOR")*P641/K641," ")</f>
        <v/>
      </c>
      <c r="R641" s="8">
        <f>IF(OR($A641="TUA",$A641="TYA"),"",IF(ISNUMBER(_xll.BDP($C641,"DUR_ADJ_OAS_MID")),_xll.BDP($C641,"DUR_ADJ_OAS_MID"),IF(ISNUMBER(_xll.BDP($E641&amp;" ISIN","DUR_ADJ_OAS_MID")),_xll.BDP($E641&amp;" ISIN","DUR_ADJ_OAS_MID")," ")))</f>
        <v/>
      </c>
      <c r="S641" s="7">
        <f>IF(ISNUMBER(N641),Q641*N641,IF(ISNUMBER(R641),J641*R641," "))</f>
        <v/>
      </c>
      <c r="T641" t="inlineStr">
        <is>
          <t>TUH6</t>
        </is>
      </c>
      <c r="U641" t="inlineStr">
        <is>
          <t>Future</t>
        </is>
      </c>
      <c r="AG641" t="n">
        <v>-0.002466</v>
      </c>
    </row>
    <row r="642">
      <c r="A642" t="inlineStr">
        <is>
          <t>CTA</t>
        </is>
      </c>
      <c r="B642" t="inlineStr">
        <is>
          <t>US 10YR NOTE (CBT)MAR26</t>
        </is>
      </c>
      <c r="C642" t="inlineStr">
        <is>
          <t>TYH6 Comdty</t>
        </is>
      </c>
      <c r="F642" t="inlineStr">
        <is>
          <t>US 10YR NOTE (CBT)MAR26</t>
        </is>
      </c>
      <c r="G642" s="1" t="n">
        <v>741</v>
      </c>
      <c r="H642" s="1" t="n">
        <v>112.515625</v>
      </c>
      <c r="I642" s="2" t="n">
        <v>83374078.125</v>
      </c>
      <c r="J642" s="3" t="n">
        <v>0.07069077999999999</v>
      </c>
      <c r="K642" s="4" t="n">
        <v>1179419433.29</v>
      </c>
      <c r="L642" s="5" t="n">
        <v>43225001</v>
      </c>
      <c r="M642" s="6" t="n">
        <v>27.28558487</v>
      </c>
      <c r="N642" s="7">
        <f>IF(ISNUMBER(_xll.BDP($C642, "DELTA_MID")),_xll.BDP($C642, "DELTA_MID")," ")</f>
        <v/>
      </c>
      <c r="O642" s="7">
        <f>IF(ISNUMBER(N642),_xll.BDP($C642, "OPT_UNDL_TICKER"),"")</f>
        <v/>
      </c>
      <c r="P642" s="8">
        <f>IF(ISNUMBER(N642),_xll.BDP($C642, "OPT_UNDL_PX")," ")</f>
        <v/>
      </c>
      <c r="Q642" s="7">
        <f>IF(ISNUMBER(N642),+G642*_xll.BDP($C642, "PX_POS_MULT_FACTOR")*P642/K642," ")</f>
        <v/>
      </c>
      <c r="R642" s="8">
        <f>IF(OR($A642="TUA",$A642="TYA"),"",IF(ISNUMBER(_xll.BDP($C642,"DUR_ADJ_OAS_MID")),_xll.BDP($C642,"DUR_ADJ_OAS_MID"),IF(ISNUMBER(_xll.BDP($E642&amp;" ISIN","DUR_ADJ_OAS_MID")),_xll.BDP($E642&amp;" ISIN","DUR_ADJ_OAS_MID")," ")))</f>
        <v/>
      </c>
      <c r="S642" s="7">
        <f>IF(ISNUMBER(N642),Q642*N642,IF(ISNUMBER(R642),J642*R642," "))</f>
        <v/>
      </c>
      <c r="T642" t="inlineStr">
        <is>
          <t>TYH6</t>
        </is>
      </c>
      <c r="U642" t="inlineStr">
        <is>
          <t>Future</t>
        </is>
      </c>
      <c r="AG642" t="n">
        <v>-0.002466</v>
      </c>
    </row>
    <row r="643">
      <c r="A643" t="inlineStr">
        <is>
          <t>CTA</t>
        </is>
      </c>
      <c r="B643" t="inlineStr">
        <is>
          <t>EURO-BUXL 30Y BND MAR26</t>
        </is>
      </c>
      <c r="C643" t="inlineStr">
        <is>
          <t>UBH6 Comdty</t>
        </is>
      </c>
      <c r="F643" t="inlineStr">
        <is>
          <t>EURO-BUXL 30Y BND MAR26</t>
        </is>
      </c>
      <c r="G643" s="1" t="n">
        <v>843</v>
      </c>
      <c r="H643" s="1" t="n">
        <v>129.449305</v>
      </c>
      <c r="I643" s="2" t="n">
        <v>109125764.115</v>
      </c>
      <c r="J643" s="3" t="n">
        <v>0.09252498000000001</v>
      </c>
      <c r="K643" s="4" t="n">
        <v>1179419433.29</v>
      </c>
      <c r="L643" s="5" t="n">
        <v>43225001</v>
      </c>
      <c r="M643" s="6" t="n">
        <v>27.28558487</v>
      </c>
      <c r="N643" s="7">
        <f>IF(ISNUMBER(_xll.BDP($C643, "DELTA_MID")),_xll.BDP($C643, "DELTA_MID")," ")</f>
        <v/>
      </c>
      <c r="O643" s="7">
        <f>IF(ISNUMBER(N643),_xll.BDP($C643, "OPT_UNDL_TICKER"),"")</f>
        <v/>
      </c>
      <c r="P643" s="8">
        <f>IF(ISNUMBER(N643),_xll.BDP($C643, "OPT_UNDL_PX")," ")</f>
        <v/>
      </c>
      <c r="Q643" s="7">
        <f>IF(ISNUMBER(N643),+G643*_xll.BDP($C643, "PX_POS_MULT_FACTOR")*P643/K643," ")</f>
        <v/>
      </c>
      <c r="R643" s="8">
        <f>IF(OR($A643="TUA",$A643="TYA"),"",IF(ISNUMBER(_xll.BDP($C643,"DUR_ADJ_OAS_MID")),_xll.BDP($C643,"DUR_ADJ_OAS_MID"),IF(ISNUMBER(_xll.BDP($E643&amp;" ISIN","DUR_ADJ_OAS_MID")),_xll.BDP($E643&amp;" ISIN","DUR_ADJ_OAS_MID")," ")))</f>
        <v/>
      </c>
      <c r="S643" s="7">
        <f>IF(ISNUMBER(N643),Q643*N643,IF(ISNUMBER(R643),J643*R643," "))</f>
        <v/>
      </c>
      <c r="T643" t="inlineStr">
        <is>
          <t>UBH6</t>
        </is>
      </c>
      <c r="U643" t="inlineStr">
        <is>
          <t>Future</t>
        </is>
      </c>
      <c r="AG643" t="n">
        <v>-0.002466</v>
      </c>
    </row>
    <row r="644">
      <c r="A644" t="inlineStr">
        <is>
          <t>CTA</t>
        </is>
      </c>
      <c r="B644" t="inlineStr">
        <is>
          <t>US LONG BOND(CBT) MAR26</t>
        </is>
      </c>
      <c r="C644" t="inlineStr">
        <is>
          <t>USH6 Comdty</t>
        </is>
      </c>
      <c r="F644" t="inlineStr">
        <is>
          <t>US LONG BOND(CBT) MAR26</t>
        </is>
      </c>
      <c r="G644" s="1" t="n">
        <v>184</v>
      </c>
      <c r="H644" s="1" t="n">
        <v>115.78125</v>
      </c>
      <c r="I644" s="2" t="n">
        <v>21303750</v>
      </c>
      <c r="J644" s="3" t="n">
        <v>0.01806291</v>
      </c>
      <c r="K644" s="4" t="n">
        <v>1179419433.29</v>
      </c>
      <c r="L644" s="5" t="n">
        <v>43225001</v>
      </c>
      <c r="M644" s="6" t="n">
        <v>27.28558487</v>
      </c>
      <c r="N644" s="7">
        <f>IF(ISNUMBER(_xll.BDP($C644, "DELTA_MID")),_xll.BDP($C644, "DELTA_MID")," ")</f>
        <v/>
      </c>
      <c r="O644" s="7">
        <f>IF(ISNUMBER(N644),_xll.BDP($C644, "OPT_UNDL_TICKER"),"")</f>
        <v/>
      </c>
      <c r="P644" s="8">
        <f>IF(ISNUMBER(N644),_xll.BDP($C644, "OPT_UNDL_PX")," ")</f>
        <v/>
      </c>
      <c r="Q644" s="7">
        <f>IF(ISNUMBER(N644),+G644*_xll.BDP($C644, "PX_POS_MULT_FACTOR")*P644/K644," ")</f>
        <v/>
      </c>
      <c r="R644" s="8">
        <f>IF(OR($A644="TUA",$A644="TYA"),"",IF(ISNUMBER(_xll.BDP($C644,"DUR_ADJ_OAS_MID")),_xll.BDP($C644,"DUR_ADJ_OAS_MID"),IF(ISNUMBER(_xll.BDP($E644&amp;" ISIN","DUR_ADJ_OAS_MID")),_xll.BDP($E644&amp;" ISIN","DUR_ADJ_OAS_MID")," ")))</f>
        <v/>
      </c>
      <c r="S644" s="7">
        <f>IF(ISNUMBER(N644),Q644*N644,IF(ISNUMBER(R644),J644*R644," "))</f>
        <v/>
      </c>
      <c r="T644" t="inlineStr">
        <is>
          <t>USH6</t>
        </is>
      </c>
      <c r="U644" t="inlineStr">
        <is>
          <t>Future</t>
        </is>
      </c>
      <c r="AG644" t="n">
        <v>-0.002466</v>
      </c>
    </row>
    <row r="645">
      <c r="A645" t="inlineStr">
        <is>
          <t>CTA</t>
        </is>
      </c>
      <c r="B645" t="inlineStr">
        <is>
          <t>US 10yr Ultra Fut Mar26</t>
        </is>
      </c>
      <c r="C645" t="inlineStr">
        <is>
          <t>UXYH6 Comdty</t>
        </is>
      </c>
      <c r="F645" t="inlineStr">
        <is>
          <t>US 10yr Ultra Fut Mar26</t>
        </is>
      </c>
      <c r="G645" s="1" t="n">
        <v>465</v>
      </c>
      <c r="H645" s="1" t="n">
        <v>115.171875</v>
      </c>
      <c r="I645" s="2" t="n">
        <v>53554921.875</v>
      </c>
      <c r="J645" s="3" t="n">
        <v>0.04540787</v>
      </c>
      <c r="K645" s="4" t="n">
        <v>1179419433.29</v>
      </c>
      <c r="L645" s="5" t="n">
        <v>43225001</v>
      </c>
      <c r="M645" s="6" t="n">
        <v>27.28558487</v>
      </c>
      <c r="N645" s="7">
        <f>IF(ISNUMBER(_xll.BDP($C645, "DELTA_MID")),_xll.BDP($C645, "DELTA_MID")," ")</f>
        <v/>
      </c>
      <c r="O645" s="7">
        <f>IF(ISNUMBER(N645),_xll.BDP($C645, "OPT_UNDL_TICKER"),"")</f>
        <v/>
      </c>
      <c r="P645" s="8">
        <f>IF(ISNUMBER(N645),_xll.BDP($C645, "OPT_UNDL_PX")," ")</f>
        <v/>
      </c>
      <c r="Q645" s="7">
        <f>IF(ISNUMBER(N645),+G645*_xll.BDP($C645, "PX_POS_MULT_FACTOR")*P645/K645," ")</f>
        <v/>
      </c>
      <c r="R645" s="8">
        <f>IF(OR($A645="TUA",$A645="TYA"),"",IF(ISNUMBER(_xll.BDP($C645,"DUR_ADJ_OAS_MID")),_xll.BDP($C645,"DUR_ADJ_OAS_MID"),IF(ISNUMBER(_xll.BDP($E645&amp;" ISIN","DUR_ADJ_OAS_MID")),_xll.BDP($E645&amp;" ISIN","DUR_ADJ_OAS_MID")," ")))</f>
        <v/>
      </c>
      <c r="S645" s="7">
        <f>IF(ISNUMBER(N645),Q645*N645,IF(ISNUMBER(R645),J645*R645," "))</f>
        <v/>
      </c>
      <c r="T645" t="inlineStr">
        <is>
          <t>UXYH6</t>
        </is>
      </c>
      <c r="U645" t="inlineStr">
        <is>
          <t>Future</t>
        </is>
      </c>
      <c r="AG645" t="n">
        <v>-0.002466</v>
      </c>
    </row>
    <row r="646">
      <c r="A646" t="inlineStr">
        <is>
          <t>CTA</t>
        </is>
      </c>
      <c r="B646" t="inlineStr">
        <is>
          <t>WHEAT FUTURE(CBT) Mar26</t>
        </is>
      </c>
      <c r="C646" t="inlineStr">
        <is>
          <t>W H6 Comdty</t>
        </is>
      </c>
      <c r="F646" t="inlineStr">
        <is>
          <t>WHEAT FUTURE(CBT) Mar26</t>
        </is>
      </c>
      <c r="G646" s="1" t="n">
        <v>-1144</v>
      </c>
      <c r="H646" s="1" t="n">
        <v>521.75</v>
      </c>
      <c r="I646" s="2" t="n">
        <v>-29844100</v>
      </c>
      <c r="J646" s="3" t="n">
        <v>-0.02530406</v>
      </c>
      <c r="K646" s="4" t="n">
        <v>1179419433.29</v>
      </c>
      <c r="L646" s="5" t="n">
        <v>43225001</v>
      </c>
      <c r="M646" s="6" t="n">
        <v>27.28558487</v>
      </c>
      <c r="N646" s="7">
        <f>IF(ISNUMBER(_xll.BDP($C646, "DELTA_MID")),_xll.BDP($C646, "DELTA_MID")," ")</f>
        <v/>
      </c>
      <c r="O646" s="7">
        <f>IF(ISNUMBER(N646),_xll.BDP($C646, "OPT_UNDL_TICKER"),"")</f>
        <v/>
      </c>
      <c r="P646" s="8">
        <f>IF(ISNUMBER(N646),_xll.BDP($C646, "OPT_UNDL_PX")," ")</f>
        <v/>
      </c>
      <c r="Q646" s="7">
        <f>IF(ISNUMBER(N646),+G646*_xll.BDP($C646, "PX_POS_MULT_FACTOR")*P646/K646," ")</f>
        <v/>
      </c>
      <c r="R646" s="8">
        <f>IF(OR($A646="TUA",$A646="TYA"),"",IF(ISNUMBER(_xll.BDP($C646,"DUR_ADJ_OAS_MID")),_xll.BDP($C646,"DUR_ADJ_OAS_MID"),IF(ISNUMBER(_xll.BDP($E646&amp;" ISIN","DUR_ADJ_OAS_MID")),_xll.BDP($E646&amp;" ISIN","DUR_ADJ_OAS_MID")," ")))</f>
        <v/>
      </c>
      <c r="S646" s="7">
        <f>IF(ISNUMBER(N646),Q646*N646,IF(ISNUMBER(R646),J646*R646," "))</f>
        <v/>
      </c>
      <c r="T646" t="inlineStr">
        <is>
          <t>W H6</t>
        </is>
      </c>
      <c r="U646" t="inlineStr">
        <is>
          <t>Future</t>
        </is>
      </c>
      <c r="AG646" t="n">
        <v>-0.002466</v>
      </c>
    </row>
    <row r="647">
      <c r="A647" t="inlineStr">
        <is>
          <t>CTA</t>
        </is>
      </c>
      <c r="B647" t="inlineStr">
        <is>
          <t>WHEAT FUTURE(CBT) May26</t>
        </is>
      </c>
      <c r="C647" t="inlineStr">
        <is>
          <t>W K6 Comdty</t>
        </is>
      </c>
      <c r="F647" t="inlineStr">
        <is>
          <t>WHEAT FUTURE(CBT) May26</t>
        </is>
      </c>
      <c r="G647" s="1" t="n">
        <v>-299</v>
      </c>
      <c r="H647" s="1" t="n">
        <v>532.25</v>
      </c>
      <c r="I647" s="2" t="n">
        <v>-7957137.5</v>
      </c>
      <c r="J647" s="3" t="n">
        <v>-0.00674666</v>
      </c>
      <c r="K647" s="4" t="n">
        <v>1179419433.29</v>
      </c>
      <c r="L647" s="5" t="n">
        <v>43225001</v>
      </c>
      <c r="M647" s="6" t="n">
        <v>27.28558487</v>
      </c>
      <c r="N647" s="7">
        <f>IF(ISNUMBER(_xll.BDP($C647, "DELTA_MID")),_xll.BDP($C647, "DELTA_MID")," ")</f>
        <v/>
      </c>
      <c r="O647" s="7">
        <f>IF(ISNUMBER(N647),_xll.BDP($C647, "OPT_UNDL_TICKER"),"")</f>
        <v/>
      </c>
      <c r="P647" s="8">
        <f>IF(ISNUMBER(N647),_xll.BDP($C647, "OPT_UNDL_PX")," ")</f>
        <v/>
      </c>
      <c r="Q647" s="7">
        <f>IF(ISNUMBER(N647),+G647*_xll.BDP($C647, "PX_POS_MULT_FACTOR")*P647/K647," ")</f>
        <v/>
      </c>
      <c r="R647" s="8">
        <f>IF(OR($A647="TUA",$A647="TYA"),"",IF(ISNUMBER(_xll.BDP($C647,"DUR_ADJ_OAS_MID")),_xll.BDP($C647,"DUR_ADJ_OAS_MID"),IF(ISNUMBER(_xll.BDP($E647&amp;" ISIN","DUR_ADJ_OAS_MID")),_xll.BDP($E647&amp;" ISIN","DUR_ADJ_OAS_MID")," ")))</f>
        <v/>
      </c>
      <c r="S647" s="7">
        <f>IF(ISNUMBER(N647),Q647*N647,IF(ISNUMBER(R647),J647*R647," "))</f>
        <v/>
      </c>
      <c r="T647" t="inlineStr">
        <is>
          <t>W K6</t>
        </is>
      </c>
      <c r="U647" t="inlineStr">
        <is>
          <t>Future</t>
        </is>
      </c>
      <c r="AG647" t="n">
        <v>-0.002466</v>
      </c>
    </row>
    <row r="648">
      <c r="A648" t="inlineStr">
        <is>
          <t>CTA</t>
        </is>
      </c>
      <c r="B648" t="inlineStr">
        <is>
          <t>WHEAT FUTURE(CBT) Jul26</t>
        </is>
      </c>
      <c r="C648" t="inlineStr">
        <is>
          <t>W N6 Comdty</t>
        </is>
      </c>
      <c r="F648" t="inlineStr">
        <is>
          <t>WHEAT FUTURE(CBT) Jul26</t>
        </is>
      </c>
      <c r="G648" s="1" t="n">
        <v>-162</v>
      </c>
      <c r="H648" s="1" t="n">
        <v>543.75</v>
      </c>
      <c r="I648" s="2" t="n">
        <v>-4404375</v>
      </c>
      <c r="J648" s="3" t="n">
        <v>-0.00373436</v>
      </c>
      <c r="K648" s="4" t="n">
        <v>1179419433.29</v>
      </c>
      <c r="L648" s="5" t="n">
        <v>43225001</v>
      </c>
      <c r="M648" s="6" t="n">
        <v>27.28558487</v>
      </c>
      <c r="N648" s="7">
        <f>IF(ISNUMBER(_xll.BDP($C648, "DELTA_MID")),_xll.BDP($C648, "DELTA_MID")," ")</f>
        <v/>
      </c>
      <c r="O648" s="7">
        <f>IF(ISNUMBER(N648),_xll.BDP($C648, "OPT_UNDL_TICKER"),"")</f>
        <v/>
      </c>
      <c r="P648" s="8">
        <f>IF(ISNUMBER(N648),_xll.BDP($C648, "OPT_UNDL_PX")," ")</f>
        <v/>
      </c>
      <c r="Q648" s="7">
        <f>IF(ISNUMBER(N648),+G648*_xll.BDP($C648, "PX_POS_MULT_FACTOR")*P648/K648," ")</f>
        <v/>
      </c>
      <c r="R648" s="8">
        <f>IF(OR($A648="TUA",$A648="TYA"),"",IF(ISNUMBER(_xll.BDP($C648,"DUR_ADJ_OAS_MID")),_xll.BDP($C648,"DUR_ADJ_OAS_MID"),IF(ISNUMBER(_xll.BDP($E648&amp;" ISIN","DUR_ADJ_OAS_MID")),_xll.BDP($E648&amp;" ISIN","DUR_ADJ_OAS_MID")," ")))</f>
        <v/>
      </c>
      <c r="S648" s="7">
        <f>IF(ISNUMBER(N648),Q648*N648,IF(ISNUMBER(R648),J648*R648," "))</f>
        <v/>
      </c>
      <c r="T648" t="inlineStr">
        <is>
          <t>W N6</t>
        </is>
      </c>
      <c r="U648" t="inlineStr">
        <is>
          <t>Future</t>
        </is>
      </c>
      <c r="AG648" t="n">
        <v>-0.002466</v>
      </c>
    </row>
    <row r="649">
      <c r="A649" t="inlineStr">
        <is>
          <t>CTA</t>
        </is>
      </c>
      <c r="B649" t="inlineStr">
        <is>
          <t>US ULTRA BOND CBT Mar26</t>
        </is>
      </c>
      <c r="C649" t="inlineStr">
        <is>
          <t>WNH6 Comdty</t>
        </is>
      </c>
      <c r="F649" t="inlineStr">
        <is>
          <t>US ULTRA BOND CBT Mar26</t>
        </is>
      </c>
      <c r="G649" s="1" t="n">
        <v>405</v>
      </c>
      <c r="H649" s="1" t="n">
        <v>118.65625</v>
      </c>
      <c r="I649" s="2" t="n">
        <v>48055781.25</v>
      </c>
      <c r="J649" s="3" t="n">
        <v>0.04074529</v>
      </c>
      <c r="K649" s="4" t="n">
        <v>1179419433.29</v>
      </c>
      <c r="L649" s="5" t="n">
        <v>43225001</v>
      </c>
      <c r="M649" s="6" t="n">
        <v>27.28558487</v>
      </c>
      <c r="N649" s="7">
        <f>IF(ISNUMBER(_xll.BDP($C649, "DELTA_MID")),_xll.BDP($C649, "DELTA_MID")," ")</f>
        <v/>
      </c>
      <c r="O649" s="7">
        <f>IF(ISNUMBER(N649),_xll.BDP($C649, "OPT_UNDL_TICKER"),"")</f>
        <v/>
      </c>
      <c r="P649" s="8">
        <f>IF(ISNUMBER(N649),_xll.BDP($C649, "OPT_UNDL_PX")," ")</f>
        <v/>
      </c>
      <c r="Q649" s="7">
        <f>IF(ISNUMBER(N649),+G649*_xll.BDP($C649, "PX_POS_MULT_FACTOR")*P649/K649," ")</f>
        <v/>
      </c>
      <c r="R649" s="8">
        <f>IF(OR($A649="TUA",$A649="TYA"),"",IF(ISNUMBER(_xll.BDP($C649,"DUR_ADJ_OAS_MID")),_xll.BDP($C649,"DUR_ADJ_OAS_MID"),IF(ISNUMBER(_xll.BDP($E649&amp;" ISIN","DUR_ADJ_OAS_MID")),_xll.BDP($E649&amp;" ISIN","DUR_ADJ_OAS_MID")," ")))</f>
        <v/>
      </c>
      <c r="S649" s="7">
        <f>IF(ISNUMBER(N649),Q649*N649,IF(ISNUMBER(R649),J649*R649," "))</f>
        <v/>
      </c>
      <c r="T649" t="inlineStr">
        <is>
          <t>WNH6</t>
        </is>
      </c>
      <c r="U649" t="inlineStr">
        <is>
          <t>Future</t>
        </is>
      </c>
      <c r="AG649" t="n">
        <v>-0.002466</v>
      </c>
    </row>
    <row r="650">
      <c r="A650" t="inlineStr">
        <is>
          <t>CTA</t>
        </is>
      </c>
      <c r="B650" t="inlineStr">
        <is>
          <t>GASOLINE RBOB FUT Feb26</t>
        </is>
      </c>
      <c r="C650" t="inlineStr">
        <is>
          <t>XBG6 Comdty</t>
        </is>
      </c>
      <c r="F650" t="inlineStr">
        <is>
          <t>GASOLINE RBOB FUT Feb26</t>
        </is>
      </c>
      <c r="G650" s="1" t="n">
        <v>12</v>
      </c>
      <c r="H650" s="1" t="n">
        <v>175.41</v>
      </c>
      <c r="I650" s="2" t="n">
        <v>884066.4</v>
      </c>
      <c r="J650" s="3" t="n">
        <v>0.00074958</v>
      </c>
      <c r="K650" s="4" t="n">
        <v>1179419433.29</v>
      </c>
      <c r="L650" s="5" t="n">
        <v>43225001</v>
      </c>
      <c r="M650" s="6" t="n">
        <v>27.28558487</v>
      </c>
      <c r="N650" s="7">
        <f>IF(ISNUMBER(_xll.BDP($C650, "DELTA_MID")),_xll.BDP($C650, "DELTA_MID")," ")</f>
        <v/>
      </c>
      <c r="O650" s="7">
        <f>IF(ISNUMBER(N650),_xll.BDP($C650, "OPT_UNDL_TICKER"),"")</f>
        <v/>
      </c>
      <c r="P650" s="8">
        <f>IF(ISNUMBER(N650),_xll.BDP($C650, "OPT_UNDL_PX")," ")</f>
        <v/>
      </c>
      <c r="Q650" s="7">
        <f>IF(ISNUMBER(N650),+G650*_xll.BDP($C650, "PX_POS_MULT_FACTOR")*P650/K650," ")</f>
        <v/>
      </c>
      <c r="R650" s="8">
        <f>IF(OR($A650="TUA",$A650="TYA"),"",IF(ISNUMBER(_xll.BDP($C650,"DUR_ADJ_OAS_MID")),_xll.BDP($C650,"DUR_ADJ_OAS_MID"),IF(ISNUMBER(_xll.BDP($E650&amp;" ISIN","DUR_ADJ_OAS_MID")),_xll.BDP($E650&amp;" ISIN","DUR_ADJ_OAS_MID")," ")))</f>
        <v/>
      </c>
      <c r="S650" s="7">
        <f>IF(ISNUMBER(N650),Q650*N650,IF(ISNUMBER(R650),J650*R650," "))</f>
        <v/>
      </c>
      <c r="T650" t="inlineStr">
        <is>
          <t>XBG6</t>
        </is>
      </c>
      <c r="U650" t="inlineStr">
        <is>
          <t>Future</t>
        </is>
      </c>
      <c r="AG650" t="n">
        <v>-0.002466</v>
      </c>
    </row>
    <row r="651">
      <c r="A651" t="inlineStr">
        <is>
          <t>CTA</t>
        </is>
      </c>
      <c r="B651" t="inlineStr">
        <is>
          <t>GASOLINE RBOB FUT Mar26</t>
        </is>
      </c>
      <c r="C651" t="inlineStr">
        <is>
          <t>XBH6 Comdty</t>
        </is>
      </c>
      <c r="F651" t="inlineStr">
        <is>
          <t>GASOLINE RBOB FUT Mar26</t>
        </is>
      </c>
      <c r="G651" s="1" t="n">
        <v>30</v>
      </c>
      <c r="H651" s="1" t="n">
        <v>177.76</v>
      </c>
      <c r="I651" s="2" t="n">
        <v>2239776</v>
      </c>
      <c r="J651" s="3" t="n">
        <v>0.00189905</v>
      </c>
      <c r="K651" s="4" t="n">
        <v>1179419433.29</v>
      </c>
      <c r="L651" s="5" t="n">
        <v>43225001</v>
      </c>
      <c r="M651" s="6" t="n">
        <v>27.28558487</v>
      </c>
      <c r="N651" s="7">
        <f>IF(ISNUMBER(_xll.BDP($C651, "DELTA_MID")),_xll.BDP($C651, "DELTA_MID")," ")</f>
        <v/>
      </c>
      <c r="O651" s="7">
        <f>IF(ISNUMBER(N651),_xll.BDP($C651, "OPT_UNDL_TICKER"),"")</f>
        <v/>
      </c>
      <c r="P651" s="8">
        <f>IF(ISNUMBER(N651),_xll.BDP($C651, "OPT_UNDL_PX")," ")</f>
        <v/>
      </c>
      <c r="Q651" s="7">
        <f>IF(ISNUMBER(N651),+G651*_xll.BDP($C651, "PX_POS_MULT_FACTOR")*P651/K651," ")</f>
        <v/>
      </c>
      <c r="R651" s="8">
        <f>IF(OR($A651="TUA",$A651="TYA"),"",IF(ISNUMBER(_xll.BDP($C651,"DUR_ADJ_OAS_MID")),_xll.BDP($C651,"DUR_ADJ_OAS_MID"),IF(ISNUMBER(_xll.BDP($E651&amp;" ISIN","DUR_ADJ_OAS_MID")),_xll.BDP($E651&amp;" ISIN","DUR_ADJ_OAS_MID")," ")))</f>
        <v/>
      </c>
      <c r="S651" s="7">
        <f>IF(ISNUMBER(N651),Q651*N651,IF(ISNUMBER(R651),J651*R651," "))</f>
        <v/>
      </c>
      <c r="T651" t="inlineStr">
        <is>
          <t>XBH6</t>
        </is>
      </c>
      <c r="U651" t="inlineStr">
        <is>
          <t>Future</t>
        </is>
      </c>
      <c r="AG651" t="n">
        <v>-0.002466</v>
      </c>
    </row>
    <row r="652">
      <c r="A652" t="inlineStr">
        <is>
          <t>CTA</t>
        </is>
      </c>
      <c r="B652" t="inlineStr">
        <is>
          <t>GASOLINE RBOB FUT Apr26</t>
        </is>
      </c>
      <c r="C652" t="inlineStr">
        <is>
          <t>XBJ6 Comdty</t>
        </is>
      </c>
      <c r="F652" t="inlineStr">
        <is>
          <t>GASOLINE RBOB FUT Apr26</t>
        </is>
      </c>
      <c r="G652" s="1" t="n">
        <v>5</v>
      </c>
      <c r="H652" s="1" t="n">
        <v>199.44</v>
      </c>
      <c r="I652" s="2" t="n">
        <v>418824</v>
      </c>
      <c r="J652" s="3" t="n">
        <v>0.00035511</v>
      </c>
      <c r="K652" s="4" t="n">
        <v>1179419433.29</v>
      </c>
      <c r="L652" s="5" t="n">
        <v>43225001</v>
      </c>
      <c r="M652" s="6" t="n">
        <v>27.28558487</v>
      </c>
      <c r="N652" s="7">
        <f>IF(ISNUMBER(_xll.BDP($C652, "DELTA_MID")),_xll.BDP($C652, "DELTA_MID")," ")</f>
        <v/>
      </c>
      <c r="O652" s="7">
        <f>IF(ISNUMBER(N652),_xll.BDP($C652, "OPT_UNDL_TICKER"),"")</f>
        <v/>
      </c>
      <c r="P652" s="8">
        <f>IF(ISNUMBER(N652),_xll.BDP($C652, "OPT_UNDL_PX")," ")</f>
        <v/>
      </c>
      <c r="Q652" s="7">
        <f>IF(ISNUMBER(N652),+G652*_xll.BDP($C652, "PX_POS_MULT_FACTOR")*P652/K652," ")</f>
        <v/>
      </c>
      <c r="R652" s="8">
        <f>IF(OR($A652="TUA",$A652="TYA"),"",IF(ISNUMBER(_xll.BDP($C652,"DUR_ADJ_OAS_MID")),_xll.BDP($C652,"DUR_ADJ_OAS_MID"),IF(ISNUMBER(_xll.BDP($E652&amp;" ISIN","DUR_ADJ_OAS_MID")),_xll.BDP($E652&amp;" ISIN","DUR_ADJ_OAS_MID")," ")))</f>
        <v/>
      </c>
      <c r="S652" s="7">
        <f>IF(ISNUMBER(N652),Q652*N652,IF(ISNUMBER(R652),J652*R652," "))</f>
        <v/>
      </c>
      <c r="T652" t="inlineStr">
        <is>
          <t>XBJ6</t>
        </is>
      </c>
      <c r="U652" t="inlineStr">
        <is>
          <t>Future</t>
        </is>
      </c>
      <c r="AG652" t="n">
        <v>-0.002466</v>
      </c>
    </row>
    <row r="653">
      <c r="A653" t="inlineStr">
        <is>
          <t>CTA</t>
        </is>
      </c>
      <c r="B653" t="inlineStr">
        <is>
          <t>GASOLINE RBOB FUT May26</t>
        </is>
      </c>
      <c r="C653" t="inlineStr">
        <is>
          <t>XBK6 Comdty</t>
        </is>
      </c>
      <c r="F653" t="inlineStr">
        <is>
          <t>GASOLINE RBOB FUT May26</t>
        </is>
      </c>
      <c r="G653" s="1" t="n">
        <v>2</v>
      </c>
      <c r="H653" s="1" t="n">
        <v>199.97</v>
      </c>
      <c r="I653" s="2" t="n">
        <v>167974.8</v>
      </c>
      <c r="J653" s="3" t="n">
        <v>0.00014242</v>
      </c>
      <c r="K653" s="4" t="n">
        <v>1179419433.29</v>
      </c>
      <c r="L653" s="5" t="n">
        <v>43225001</v>
      </c>
      <c r="M653" s="6" t="n">
        <v>27.28558487</v>
      </c>
      <c r="N653" s="7">
        <f>IF(ISNUMBER(_xll.BDP($C653, "DELTA_MID")),_xll.BDP($C653, "DELTA_MID")," ")</f>
        <v/>
      </c>
      <c r="O653" s="7">
        <f>IF(ISNUMBER(N653),_xll.BDP($C653, "OPT_UNDL_TICKER"),"")</f>
        <v/>
      </c>
      <c r="P653" s="8">
        <f>IF(ISNUMBER(N653),_xll.BDP($C653, "OPT_UNDL_PX")," ")</f>
        <v/>
      </c>
      <c r="Q653" s="7">
        <f>IF(ISNUMBER(N653),+G653*_xll.BDP($C653, "PX_POS_MULT_FACTOR")*P653/K653," ")</f>
        <v/>
      </c>
      <c r="R653" s="8">
        <f>IF(OR($A653="TUA",$A653="TYA"),"",IF(ISNUMBER(_xll.BDP($C653,"DUR_ADJ_OAS_MID")),_xll.BDP($C653,"DUR_ADJ_OAS_MID"),IF(ISNUMBER(_xll.BDP($E653&amp;" ISIN","DUR_ADJ_OAS_MID")),_xll.BDP($E653&amp;" ISIN","DUR_ADJ_OAS_MID")," ")))</f>
        <v/>
      </c>
      <c r="S653" s="7">
        <f>IF(ISNUMBER(N653),Q653*N653,IF(ISNUMBER(R653),J653*R653," "))</f>
        <v/>
      </c>
      <c r="T653" t="inlineStr">
        <is>
          <t>XBK6</t>
        </is>
      </c>
      <c r="U653" t="inlineStr">
        <is>
          <t>Future</t>
        </is>
      </c>
      <c r="AG653" t="n">
        <v>-0.002466</v>
      </c>
    </row>
    <row r="654">
      <c r="A654" t="inlineStr">
        <is>
          <t>CTA</t>
        </is>
      </c>
      <c r="B654" t="inlineStr">
        <is>
          <t>CAN 5YR BOND FUT MAR26</t>
        </is>
      </c>
      <c r="C654" t="inlineStr">
        <is>
          <t>XQH6 Comdty</t>
        </is>
      </c>
      <c r="F654" t="inlineStr">
        <is>
          <t>CAN 5YR BOND FUT MAR26</t>
        </is>
      </c>
      <c r="G654" s="1" t="n">
        <v>422</v>
      </c>
      <c r="H654" s="1" t="n">
        <v>82.945198</v>
      </c>
      <c r="I654" s="2" t="n">
        <v>35002873.556</v>
      </c>
      <c r="J654" s="3" t="n">
        <v>0.02967805</v>
      </c>
      <c r="K654" s="4" t="n">
        <v>1179419433.29</v>
      </c>
      <c r="L654" s="5" t="n">
        <v>43225001</v>
      </c>
      <c r="M654" s="6" t="n">
        <v>27.28558487</v>
      </c>
      <c r="N654" s="7">
        <f>IF(ISNUMBER(_xll.BDP($C654, "DELTA_MID")),_xll.BDP($C654, "DELTA_MID")," ")</f>
        <v/>
      </c>
      <c r="O654" s="7">
        <f>IF(ISNUMBER(N654),_xll.BDP($C654, "OPT_UNDL_TICKER"),"")</f>
        <v/>
      </c>
      <c r="P654" s="8">
        <f>IF(ISNUMBER(N654),_xll.BDP($C654, "OPT_UNDL_PX")," ")</f>
        <v/>
      </c>
      <c r="Q654" s="7">
        <f>IF(ISNUMBER(N654),+G654*_xll.BDP($C654, "PX_POS_MULT_FACTOR")*P654/K654," ")</f>
        <v/>
      </c>
      <c r="R654" s="8">
        <f>IF(OR($A654="TUA",$A654="TYA"),"",IF(ISNUMBER(_xll.BDP($C654,"DUR_ADJ_OAS_MID")),_xll.BDP($C654,"DUR_ADJ_OAS_MID"),IF(ISNUMBER(_xll.BDP($E654&amp;" ISIN","DUR_ADJ_OAS_MID")),_xll.BDP($E654&amp;" ISIN","DUR_ADJ_OAS_MID")," ")))</f>
        <v/>
      </c>
      <c r="S654" s="7">
        <f>IF(ISNUMBER(N654),Q654*N654,IF(ISNUMBER(R654),J654*R654," "))</f>
        <v/>
      </c>
      <c r="T654" t="inlineStr">
        <is>
          <t>XQH6</t>
        </is>
      </c>
      <c r="U654" t="inlineStr">
        <is>
          <t>Future</t>
        </is>
      </c>
      <c r="AG654" t="n">
        <v>-0.002466</v>
      </c>
    </row>
    <row r="655">
      <c r="A655" t="inlineStr">
        <is>
          <t>CTA</t>
        </is>
      </c>
      <c r="B655" t="inlineStr">
        <is>
          <t>SIMPLIFY E GOVT MONEY MKT ETF</t>
        </is>
      </c>
      <c r="C655" t="inlineStr">
        <is>
          <t>SBIL</t>
        </is>
      </c>
      <c r="D655" t="inlineStr">
        <is>
          <t>BNVVNP8</t>
        </is>
      </c>
      <c r="E655" t="inlineStr">
        <is>
          <t>US82889N2696</t>
        </is>
      </c>
      <c r="F655" t="inlineStr">
        <is>
          <t>82889N269</t>
        </is>
      </c>
      <c r="G655" s="1" t="n">
        <v>10732345</v>
      </c>
      <c r="H655" s="1" t="n">
        <v>100.045</v>
      </c>
      <c r="I655" s="2" t="n">
        <v>1073717455.53</v>
      </c>
      <c r="J655" s="3" t="n">
        <v>0.91037796</v>
      </c>
      <c r="K655" s="4" t="n">
        <v>1179419433.29</v>
      </c>
      <c r="L655" s="5" t="n">
        <v>43225001</v>
      </c>
      <c r="M655" s="6" t="n">
        <v>27.28558487</v>
      </c>
      <c r="N655" s="7">
        <f>IF(ISNUMBER(_xll.BDP($C655, "DELTA_MID")),_xll.BDP($C655, "DELTA_MID")," ")</f>
        <v/>
      </c>
      <c r="O655" s="7">
        <f>IF(ISNUMBER(N655),_xll.BDP($C655, "OPT_UNDL_TICKER"),"")</f>
        <v/>
      </c>
      <c r="P655" s="8">
        <f>IF(ISNUMBER(N655),_xll.BDP($C655, "OPT_UNDL_PX")," ")</f>
        <v/>
      </c>
      <c r="Q655" s="7">
        <f>IF(ISNUMBER(N655),+G655*_xll.BDP($C655, "PX_POS_MULT_FACTOR")*P655/K655," ")</f>
        <v/>
      </c>
      <c r="R655" s="8">
        <f>IF(OR($A655="TUA",$A655="TYA"),"",IF(ISNUMBER(_xll.BDP($C655,"DUR_ADJ_OAS_MID")),_xll.BDP($C655,"DUR_ADJ_OAS_MID"),IF(ISNUMBER(_xll.BDP($E655&amp;" ISIN","DUR_ADJ_OAS_MID")),_xll.BDP($E655&amp;" ISIN","DUR_ADJ_OAS_MID")," ")))</f>
        <v/>
      </c>
      <c r="S655" s="7">
        <f>IF(ISNUMBER(N655),Q655*N655,IF(ISNUMBER(R655),J655*R655," "))</f>
        <v/>
      </c>
      <c r="T655" t="inlineStr">
        <is>
          <t>82889N269</t>
        </is>
      </c>
      <c r="U655" t="inlineStr">
        <is>
          <t>Fund</t>
        </is>
      </c>
      <c r="AG655" t="n">
        <v>-0.002466</v>
      </c>
    </row>
    <row r="656">
      <c r="A656" t="inlineStr">
        <is>
          <t>CTA</t>
        </is>
      </c>
      <c r="B656" t="inlineStr">
        <is>
          <t>B 01/08/26 Govt</t>
        </is>
      </c>
      <c r="C656" t="inlineStr">
        <is>
          <t>B 01/08/26 Govt</t>
        </is>
      </c>
      <c r="D656" t="inlineStr">
        <is>
          <t>BVMNBF5</t>
        </is>
      </c>
      <c r="E656" t="inlineStr">
        <is>
          <t>US912797RH21</t>
        </is>
      </c>
      <c r="F656" t="inlineStr">
        <is>
          <t>912797RH2</t>
        </is>
      </c>
      <c r="G656" s="1" t="n">
        <v>4800000</v>
      </c>
      <c r="H656" s="1" t="n">
        <v>99.871354</v>
      </c>
      <c r="I656" s="2" t="n">
        <v>4793824.99</v>
      </c>
      <c r="J656" s="3" t="n">
        <v>0.00406456</v>
      </c>
      <c r="K656" s="4" t="n">
        <v>1179419433.29</v>
      </c>
      <c r="L656" s="5" t="n">
        <v>43225001</v>
      </c>
      <c r="M656" s="6" t="n">
        <v>27.28558487</v>
      </c>
      <c r="N656" s="7">
        <f>IF(ISNUMBER(_xll.BDP($C656, "DELTA_MID")),_xll.BDP($C656, "DELTA_MID")," ")</f>
        <v/>
      </c>
      <c r="O656" s="7">
        <f>IF(ISNUMBER(N656),_xll.BDP($C656, "OPT_UNDL_TICKER"),"")</f>
        <v/>
      </c>
      <c r="P656" s="8">
        <f>IF(ISNUMBER(N656),_xll.BDP($C656, "OPT_UNDL_PX")," ")</f>
        <v/>
      </c>
      <c r="Q656" s="7">
        <f>IF(ISNUMBER(N656),+G656*_xll.BDP($C656, "PX_POS_MULT_FACTOR")*P656/K656," ")</f>
        <v/>
      </c>
      <c r="R656" s="8">
        <f>IF(OR($A656="TUA",$A656="TYA"),"",IF(ISNUMBER(_xll.BDP($C656,"DUR_ADJ_OAS_MID")),_xll.BDP($C656,"DUR_ADJ_OAS_MID"),IF(ISNUMBER(_xll.BDP($E656&amp;" ISIN","DUR_ADJ_OAS_MID")),_xll.BDP($E656&amp;" ISIN","DUR_ADJ_OAS_MID")," ")))</f>
        <v/>
      </c>
      <c r="S656" s="7">
        <f>IF(ISNUMBER(N656),Q656*N656,IF(ISNUMBER(R656),J656*R656," "))</f>
        <v/>
      </c>
      <c r="T656" t="inlineStr">
        <is>
          <t>912797RH2</t>
        </is>
      </c>
      <c r="U656" t="inlineStr">
        <is>
          <t>Treasury Bill</t>
        </is>
      </c>
      <c r="AG656" t="n">
        <v>-0.002466</v>
      </c>
    </row>
    <row r="657">
      <c r="A657" t="inlineStr">
        <is>
          <t>CTA</t>
        </is>
      </c>
      <c r="B657" t="inlineStr">
        <is>
          <t>B 02/24/26 Govt</t>
        </is>
      </c>
      <c r="C657" t="inlineStr">
        <is>
          <t>B 02/24/26 Govt</t>
        </is>
      </c>
      <c r="D657" t="inlineStr">
        <is>
          <t>BMGDMQ6</t>
        </is>
      </c>
      <c r="E657" t="inlineStr">
        <is>
          <t>US912797SS76</t>
        </is>
      </c>
      <c r="F657" t="inlineStr">
        <is>
          <t>912797SS7</t>
        </is>
      </c>
      <c r="G657" s="1" t="n">
        <v>2000000</v>
      </c>
      <c r="H657" s="1" t="n">
        <v>99.414306</v>
      </c>
      <c r="I657" s="2" t="n">
        <v>1988286.12</v>
      </c>
      <c r="J657" s="3" t="n">
        <v>0.00168582</v>
      </c>
      <c r="K657" s="4" t="n">
        <v>1179419433.29</v>
      </c>
      <c r="L657" s="5" t="n">
        <v>43225001</v>
      </c>
      <c r="M657" s="6" t="n">
        <v>27.28558487</v>
      </c>
      <c r="N657" s="7">
        <f>IF(ISNUMBER(_xll.BDP($C657, "DELTA_MID")),_xll.BDP($C657, "DELTA_MID")," ")</f>
        <v/>
      </c>
      <c r="O657" s="7">
        <f>IF(ISNUMBER(N657),_xll.BDP($C657, "OPT_UNDL_TICKER"),"")</f>
        <v/>
      </c>
      <c r="P657" s="8">
        <f>IF(ISNUMBER(N657),_xll.BDP($C657, "OPT_UNDL_PX")," ")</f>
        <v/>
      </c>
      <c r="Q657" s="7">
        <f>IF(ISNUMBER(N657),+G657*_xll.BDP($C657, "PX_POS_MULT_FACTOR")*P657/K657," ")</f>
        <v/>
      </c>
      <c r="R657" s="8">
        <f>IF(OR($A657="TUA",$A657="TYA"),"",IF(ISNUMBER(_xll.BDP($C657,"DUR_ADJ_OAS_MID")),_xll.BDP($C657,"DUR_ADJ_OAS_MID"),IF(ISNUMBER(_xll.BDP($E657&amp;" ISIN","DUR_ADJ_OAS_MID")),_xll.BDP($E657&amp;" ISIN","DUR_ADJ_OAS_MID")," ")))</f>
        <v/>
      </c>
      <c r="S657" s="7">
        <f>IF(ISNUMBER(N657),Q657*N657,IF(ISNUMBER(R657),J657*R657," "))</f>
        <v/>
      </c>
      <c r="T657" t="inlineStr">
        <is>
          <t>912797SS7</t>
        </is>
      </c>
      <c r="U657" t="inlineStr">
        <is>
          <t>Treasury Bill</t>
        </is>
      </c>
      <c r="AG657" t="n">
        <v>-0.002466</v>
      </c>
    </row>
    <row r="658">
      <c r="A658" t="inlineStr">
        <is>
          <t>CTA</t>
        </is>
      </c>
      <c r="B658" t="inlineStr">
        <is>
          <t>B 3/31/26 Govt</t>
        </is>
      </c>
      <c r="C658" t="inlineStr">
        <is>
          <t>B 3/31/26 Govt</t>
        </is>
      </c>
      <c r="D658" t="inlineStr">
        <is>
          <t>BR115D8</t>
        </is>
      </c>
      <c r="E658" t="inlineStr">
        <is>
          <t>US912797TB33</t>
        </is>
      </c>
      <c r="F658" t="inlineStr">
        <is>
          <t>912797TB3</t>
        </is>
      </c>
      <c r="G658" s="1" t="n">
        <v>15200000</v>
      </c>
      <c r="H658" s="1" t="n">
        <v>99.06622900000001</v>
      </c>
      <c r="I658" s="2" t="n">
        <v>15058066.81</v>
      </c>
      <c r="J658" s="3" t="n">
        <v>0.01276736</v>
      </c>
      <c r="K658" s="4" t="n">
        <v>1179419433.29</v>
      </c>
      <c r="L658" s="5" t="n">
        <v>43225001</v>
      </c>
      <c r="M658" s="6" t="n">
        <v>27.28558487</v>
      </c>
      <c r="N658" s="7">
        <f>IF(ISNUMBER(_xll.BDP($C658, "DELTA_MID")),_xll.BDP($C658, "DELTA_MID")," ")</f>
        <v/>
      </c>
      <c r="O658" s="7">
        <f>IF(ISNUMBER(N658),_xll.BDP($C658, "OPT_UNDL_TICKER"),"")</f>
        <v/>
      </c>
      <c r="P658" s="8">
        <f>IF(ISNUMBER(N658),_xll.BDP($C658, "OPT_UNDL_PX")," ")</f>
        <v/>
      </c>
      <c r="Q658" s="7">
        <f>IF(ISNUMBER(N658),+G658*_xll.BDP($C658, "PX_POS_MULT_FACTOR")*P658/K658," ")</f>
        <v/>
      </c>
      <c r="R658" s="8">
        <f>IF(OR($A658="TUA",$A658="TYA"),"",IF(ISNUMBER(_xll.BDP($C658,"DUR_ADJ_OAS_MID")),_xll.BDP($C658,"DUR_ADJ_OAS_MID"),IF(ISNUMBER(_xll.BDP($E658&amp;" ISIN","DUR_ADJ_OAS_MID")),_xll.BDP($E658&amp;" ISIN","DUR_ADJ_OAS_MID")," ")))</f>
        <v/>
      </c>
      <c r="S658" s="7">
        <f>IF(ISNUMBER(N658),Q658*N658,IF(ISNUMBER(R658),J658*R658," "))</f>
        <v/>
      </c>
      <c r="T658" t="inlineStr">
        <is>
          <t>912797TB3</t>
        </is>
      </c>
      <c r="U658" t="inlineStr">
        <is>
          <t>Treasury Bill</t>
        </is>
      </c>
      <c r="AG658" t="n">
        <v>-0.002466</v>
      </c>
    </row>
    <row r="659">
      <c r="A659" t="inlineStr">
        <is>
          <t>CTA</t>
        </is>
      </c>
      <c r="B659" t="inlineStr">
        <is>
          <t>B 4/14/26 Govt</t>
        </is>
      </c>
      <c r="C659" t="inlineStr">
        <is>
          <t>B 4/14/26 Govt</t>
        </is>
      </c>
      <c r="D659" t="inlineStr">
        <is>
          <t>BVV5T69</t>
        </is>
      </c>
      <c r="E659" t="inlineStr">
        <is>
          <t>US912797TH03</t>
        </is>
      </c>
      <c r="F659" t="inlineStr">
        <is>
          <t>912797TH0</t>
        </is>
      </c>
      <c r="G659" s="1" t="n">
        <v>60000000</v>
      </c>
      <c r="H659" s="1" t="n">
        <v>98.927977</v>
      </c>
      <c r="I659" s="2" t="n">
        <v>59356786.2</v>
      </c>
      <c r="J659" s="3" t="n">
        <v>0.05032712</v>
      </c>
      <c r="K659" s="4" t="n">
        <v>1179419433.29</v>
      </c>
      <c r="L659" s="5" t="n">
        <v>43225001</v>
      </c>
      <c r="M659" s="6" t="n">
        <v>27.28558487</v>
      </c>
      <c r="N659" s="7">
        <f>IF(ISNUMBER(_xll.BDP($C659, "DELTA_MID")),_xll.BDP($C659, "DELTA_MID")," ")</f>
        <v/>
      </c>
      <c r="O659" s="7">
        <f>IF(ISNUMBER(N659),_xll.BDP($C659, "OPT_UNDL_TICKER"),"")</f>
        <v/>
      </c>
      <c r="P659" s="8">
        <f>IF(ISNUMBER(N659),_xll.BDP($C659, "OPT_UNDL_PX")," ")</f>
        <v/>
      </c>
      <c r="Q659" s="7">
        <f>IF(ISNUMBER(N659),+G659*_xll.BDP($C659, "PX_POS_MULT_FACTOR")*P659/K659," ")</f>
        <v/>
      </c>
      <c r="R659" s="8">
        <f>IF(OR($A659="TUA",$A659="TYA"),"",IF(ISNUMBER(_xll.BDP($C659,"DUR_ADJ_OAS_MID")),_xll.BDP($C659,"DUR_ADJ_OAS_MID"),IF(ISNUMBER(_xll.BDP($E659&amp;" ISIN","DUR_ADJ_OAS_MID")),_xll.BDP($E659&amp;" ISIN","DUR_ADJ_OAS_MID")," ")))</f>
        <v/>
      </c>
      <c r="S659" s="7">
        <f>IF(ISNUMBER(N659),Q659*N659,IF(ISNUMBER(R659),J659*R659," "))</f>
        <v/>
      </c>
      <c r="T659" t="inlineStr">
        <is>
          <t>912797TH0</t>
        </is>
      </c>
      <c r="U659" t="inlineStr">
        <is>
          <t>Treasury Bill</t>
        </is>
      </c>
      <c r="AG659" t="n">
        <v>-0.002466</v>
      </c>
    </row>
    <row r="660">
      <c r="A660" t="inlineStr">
        <is>
          <t>CTA</t>
        </is>
      </c>
      <c r="B660" t="inlineStr">
        <is>
          <t>Cash</t>
        </is>
      </c>
      <c r="C660" t="inlineStr">
        <is>
          <t>Cash</t>
        </is>
      </c>
      <c r="G660" s="1" t="n">
        <v>24505013.61000004</v>
      </c>
      <c r="H660" s="1" t="n">
        <v>1</v>
      </c>
      <c r="I660" s="2" t="n">
        <v>24505013.61000004</v>
      </c>
      <c r="J660" s="3" t="n">
        <v>0.02077718</v>
      </c>
      <c r="K660" s="4" t="n">
        <v>1179419433.29</v>
      </c>
      <c r="L660" s="5" t="n">
        <v>43225001</v>
      </c>
      <c r="M660" s="6" t="n">
        <v>27.28558487</v>
      </c>
      <c r="N660" s="7">
        <f>IF(ISNUMBER(_xll.BDP($C660, "DELTA_MID")),_xll.BDP($C660, "DELTA_MID")," ")</f>
        <v/>
      </c>
      <c r="O660" s="7">
        <f>IF(ISNUMBER(N660),_xll.BDP($C660, "OPT_UNDL_TICKER"),"")</f>
        <v/>
      </c>
      <c r="P660" s="8">
        <f>IF(ISNUMBER(N660),_xll.BDP($C660, "OPT_UNDL_PX")," ")</f>
        <v/>
      </c>
      <c r="Q660" s="7">
        <f>IF(ISNUMBER(N660),+G660*_xll.BDP($C660, "PX_POS_MULT_FACTOR")*P660/K660," ")</f>
        <v/>
      </c>
      <c r="R660" s="8">
        <f>IF(OR($A660="TUA",$A660="TYA"),"",IF(ISNUMBER(_xll.BDP($C660,"DUR_ADJ_OAS_MID")),_xll.BDP($C660,"DUR_ADJ_OAS_MID"),IF(ISNUMBER(_xll.BDP($E660&amp;" ISIN","DUR_ADJ_OAS_MID")),_xll.BDP($E660&amp;" ISIN","DUR_ADJ_OAS_MID")," ")))</f>
        <v/>
      </c>
      <c r="S660" s="7">
        <f>IF(ISNUMBER(N660),Q660*N660,IF(ISNUMBER(R660),J660*R660," "))</f>
        <v/>
      </c>
      <c r="T660" t="inlineStr">
        <is>
          <t>Cash</t>
        </is>
      </c>
      <c r="U660" t="inlineStr">
        <is>
          <t>Cash</t>
        </is>
      </c>
      <c r="AG660" t="n">
        <v>-0.002466</v>
      </c>
    </row>
    <row r="661">
      <c r="N661" s="7">
        <f>IF(ISNUMBER(_xll.BDP($C661, "DELTA_MID")),_xll.BDP($C661, "DELTA_MID")," ")</f>
        <v/>
      </c>
      <c r="O661" s="7">
        <f>IF(ISNUMBER(N661),_xll.BDP($C661, "OPT_UNDL_TICKER"),"")</f>
        <v/>
      </c>
      <c r="P661" s="8">
        <f>IF(ISNUMBER(N661),_xll.BDP($C661, "OPT_UNDL_PX")," ")</f>
        <v/>
      </c>
      <c r="Q661" s="7">
        <f>IF(ISNUMBER(N661),+G661*_xll.BDP($C661, "PX_POS_MULT_FACTOR")*P661/K661," ")</f>
        <v/>
      </c>
      <c r="R661" s="8">
        <f>IF(OR($A661="TUA",$A661="TYA"),"",IF(ISNUMBER(_xll.BDP($C661,"DUR_ADJ_OAS_MID")),_xll.BDP($C661,"DUR_ADJ_OAS_MID"),IF(ISNUMBER(_xll.BDP($E661&amp;" ISIN","DUR_ADJ_OAS_MID")),_xll.BDP($E661&amp;" ISIN","DUR_ADJ_OAS_MID")," ")))</f>
        <v/>
      </c>
      <c r="S661" s="7">
        <f>IF(ISNUMBER(N661),Q661*N661,IF(ISNUMBER(R661),J661*R661," "))</f>
        <v/>
      </c>
    </row>
    <row r="662">
      <c r="A662" t="inlineStr">
        <is>
          <t>CTAP</t>
        </is>
      </c>
      <c r="B662" t="inlineStr">
        <is>
          <t>ISHARES CORE S+P 500 ETF</t>
        </is>
      </c>
      <c r="C662" t="inlineStr">
        <is>
          <t>IVV</t>
        </is>
      </c>
      <c r="D662" t="inlineStr">
        <is>
          <t>2593025</t>
        </is>
      </c>
      <c r="E662" t="inlineStr">
        <is>
          <t>US4642872000</t>
        </is>
      </c>
      <c r="F662" t="inlineStr">
        <is>
          <t>464287200</t>
        </is>
      </c>
      <c r="G662" s="1" t="n">
        <v>4068</v>
      </c>
      <c r="H662" s="1" t="n">
        <v>693.39</v>
      </c>
      <c r="I662" s="2" t="n">
        <v>2820710.52</v>
      </c>
      <c r="J662" s="3" t="n">
        <v>0.72672978</v>
      </c>
      <c r="K662" s="4" t="n">
        <v>3881374.63</v>
      </c>
      <c r="L662" s="5" t="n">
        <v>150001</v>
      </c>
      <c r="M662" s="6" t="n">
        <v>25.87565836</v>
      </c>
      <c r="N662" s="7">
        <f>IF(ISNUMBER(_xll.BDP($C662, "DELTA_MID")),_xll.BDP($C662, "DELTA_MID")," ")</f>
        <v/>
      </c>
      <c r="O662" s="7">
        <f>IF(ISNUMBER(N662),_xll.BDP($C662, "OPT_UNDL_TICKER"),"")</f>
        <v/>
      </c>
      <c r="P662" s="8">
        <f>IF(ISNUMBER(N662),_xll.BDP($C662, "OPT_UNDL_PX")," ")</f>
        <v/>
      </c>
      <c r="Q662" s="7">
        <f>IF(ISNUMBER(N662),+G662*_xll.BDP($C662, "PX_POS_MULT_FACTOR")*P662/K662," ")</f>
        <v/>
      </c>
      <c r="R662" s="8">
        <f>IF(OR($A662="TUA",$A662="TYA"),"",IF(ISNUMBER(_xll.BDP($C662,"DUR_ADJ_OAS_MID")),_xll.BDP($C662,"DUR_ADJ_OAS_MID"),IF(ISNUMBER(_xll.BDP($E662&amp;" ISIN","DUR_ADJ_OAS_MID")),_xll.BDP($E662&amp;" ISIN","DUR_ADJ_OAS_MID")," ")))</f>
        <v/>
      </c>
      <c r="S662" s="7">
        <f>IF(ISNUMBER(N662),Q662*N662,IF(ISNUMBER(R662),J662*R662," "))</f>
        <v/>
      </c>
      <c r="T662" t="inlineStr">
        <is>
          <t>464287200</t>
        </is>
      </c>
      <c r="U662" t="inlineStr">
        <is>
          <t>Fund</t>
        </is>
      </c>
    </row>
    <row r="663">
      <c r="A663" t="inlineStr">
        <is>
          <t>CTAP</t>
        </is>
      </c>
      <c r="B663" t="inlineStr">
        <is>
          <t>S&amp;P500 EMINI FUT MAR26</t>
        </is>
      </c>
      <c r="C663" t="inlineStr">
        <is>
          <t>ESH6 Index</t>
        </is>
      </c>
      <c r="F663" t="inlineStr">
        <is>
          <t>S&amp;P500 EMINI FUT MAR26</t>
        </is>
      </c>
      <c r="G663" s="1" t="n">
        <v>3</v>
      </c>
      <c r="H663" s="1" t="n">
        <v>6982.5</v>
      </c>
      <c r="I663" s="2" t="n">
        <v>1047375</v>
      </c>
      <c r="J663" s="3" t="n">
        <v>0.26984641</v>
      </c>
      <c r="K663" s="4" t="n">
        <v>3881374.63</v>
      </c>
      <c r="L663" s="5" t="n">
        <v>150001</v>
      </c>
      <c r="M663" s="6" t="n">
        <v>25.87565836</v>
      </c>
      <c r="N663" s="7">
        <f>IF(ISNUMBER(_xll.BDP($C663, "DELTA_MID")),_xll.BDP($C663, "DELTA_MID")," ")</f>
        <v/>
      </c>
      <c r="O663" s="7">
        <f>IF(ISNUMBER(N663),_xll.BDP($C663, "OPT_UNDL_TICKER"),"")</f>
        <v/>
      </c>
      <c r="P663" s="8">
        <f>IF(ISNUMBER(N663),_xll.BDP($C663, "OPT_UNDL_PX")," ")</f>
        <v/>
      </c>
      <c r="Q663" s="7">
        <f>IF(ISNUMBER(N663),+G663*_xll.BDP($C663, "PX_POS_MULT_FACTOR")*P663/K663," ")</f>
        <v/>
      </c>
      <c r="R663" s="8">
        <f>IF(OR($A663="TUA",$A663="TYA"),"",IF(ISNUMBER(_xll.BDP($C663,"DUR_ADJ_OAS_MID")),_xll.BDP($C663,"DUR_ADJ_OAS_MID"),IF(ISNUMBER(_xll.BDP($E663&amp;" ISIN","DUR_ADJ_OAS_MID")),_xll.BDP($E663&amp;" ISIN","DUR_ADJ_OAS_MID")," ")))</f>
        <v/>
      </c>
      <c r="S663" s="7">
        <f>IF(ISNUMBER(N663),Q663*N663,IF(ISNUMBER(R663),J663*R663," "))</f>
        <v/>
      </c>
      <c r="T663" t="inlineStr">
        <is>
          <t>ESH6</t>
        </is>
      </c>
      <c r="U663" t="inlineStr">
        <is>
          <t>Future</t>
        </is>
      </c>
    </row>
    <row r="664">
      <c r="A664" t="inlineStr">
        <is>
          <t>CTAP</t>
        </is>
      </c>
      <c r="B664" t="inlineStr">
        <is>
          <t>CTACI1TRS</t>
        </is>
      </c>
      <c r="C664" t="inlineStr">
        <is>
          <t>CTA US Equity</t>
        </is>
      </c>
      <c r="F664" t="inlineStr">
        <is>
          <t>CTACI1TRS</t>
        </is>
      </c>
      <c r="G664" s="1" t="n">
        <v>23000</v>
      </c>
      <c r="H664" s="1" t="n">
        <v>27.27</v>
      </c>
      <c r="I664" s="2" t="n">
        <v>627210</v>
      </c>
      <c r="J664" s="3" t="n">
        <v>0.16159481</v>
      </c>
      <c r="K664" s="4" t="n">
        <v>3881374.63</v>
      </c>
      <c r="L664" s="5" t="n">
        <v>150001</v>
      </c>
      <c r="M664" s="6" t="n">
        <v>25.87565836</v>
      </c>
      <c r="N664" s="7">
        <f>IF(ISNUMBER(_xll.BDP($C664, "DELTA_MID")),_xll.BDP($C664, "DELTA_MID")," ")</f>
        <v/>
      </c>
      <c r="O664" s="7">
        <f>IF(ISNUMBER(N664),_xll.BDP($C664, "OPT_UNDL_TICKER"),"")</f>
        <v/>
      </c>
      <c r="P664" s="8">
        <f>IF(ISNUMBER(N664),_xll.BDP($C664, "OPT_UNDL_PX")," ")</f>
        <v/>
      </c>
      <c r="Q664" s="7">
        <f>IF(ISNUMBER(N664),+G664*_xll.BDP($C664, "PX_POS_MULT_FACTOR")*P664/K664," ")</f>
        <v/>
      </c>
      <c r="R664" s="8">
        <f>IF(OR($A664="TUA",$A664="TYA"),"",IF(ISNUMBER(_xll.BDP($C664,"DUR_ADJ_OAS_MID")),_xll.BDP($C664,"DUR_ADJ_OAS_MID"),IF(ISNUMBER(_xll.BDP($E664&amp;" ISIN","DUR_ADJ_OAS_MID")),_xll.BDP($E664&amp;" ISIN","DUR_ADJ_OAS_MID")," ")))</f>
        <v/>
      </c>
      <c r="S664" s="7">
        <f>IF(ISNUMBER(N664),Q664*N664,IF(ISNUMBER(R664),J664*R664," "))</f>
        <v/>
      </c>
      <c r="T664" t="inlineStr">
        <is>
          <t>CTACI1TRS</t>
        </is>
      </c>
      <c r="U664" t="inlineStr">
        <is>
          <t>Swap</t>
        </is>
      </c>
    </row>
    <row r="665">
      <c r="A665" t="inlineStr">
        <is>
          <t>CTAP</t>
        </is>
      </c>
      <c r="B665" t="inlineStr">
        <is>
          <t>CTACI2TRS</t>
        </is>
      </c>
      <c r="C665" t="inlineStr">
        <is>
          <t>CTA US Equity</t>
        </is>
      </c>
      <c r="F665" t="inlineStr">
        <is>
          <t>CTACI2TRS</t>
        </is>
      </c>
      <c r="G665" s="1" t="n">
        <v>23500</v>
      </c>
      <c r="H665" s="1" t="n">
        <v>27.27</v>
      </c>
      <c r="I665" s="2" t="n">
        <v>640845</v>
      </c>
      <c r="J665" s="3" t="n">
        <v>0.16510774</v>
      </c>
      <c r="K665" s="4" t="n">
        <v>3881374.63</v>
      </c>
      <c r="L665" s="5" t="n">
        <v>150001</v>
      </c>
      <c r="M665" s="6" t="n">
        <v>25.87565836</v>
      </c>
      <c r="N665" s="7">
        <f>IF(ISNUMBER(_xll.BDP($C665, "DELTA_MID")),_xll.BDP($C665, "DELTA_MID")," ")</f>
        <v/>
      </c>
      <c r="O665" s="7">
        <f>IF(ISNUMBER(N665),_xll.BDP($C665, "OPT_UNDL_TICKER"),"")</f>
        <v/>
      </c>
      <c r="P665" s="8">
        <f>IF(ISNUMBER(N665),_xll.BDP($C665, "OPT_UNDL_PX")," ")</f>
        <v/>
      </c>
      <c r="Q665" s="7">
        <f>IF(ISNUMBER(N665),+G665*_xll.BDP($C665, "PX_POS_MULT_FACTOR")*P665/K665," ")</f>
        <v/>
      </c>
      <c r="R665" s="8">
        <f>IF(OR($A665="TUA",$A665="TYA"),"",IF(ISNUMBER(_xll.BDP($C665,"DUR_ADJ_OAS_MID")),_xll.BDP($C665,"DUR_ADJ_OAS_MID"),IF(ISNUMBER(_xll.BDP($E665&amp;" ISIN","DUR_ADJ_OAS_MID")),_xll.BDP($E665&amp;" ISIN","DUR_ADJ_OAS_MID")," ")))</f>
        <v/>
      </c>
      <c r="S665" s="7">
        <f>IF(ISNUMBER(N665),Q665*N665,IF(ISNUMBER(R665),J665*R665," "))</f>
        <v/>
      </c>
      <c r="T665" t="inlineStr">
        <is>
          <t>CTACI2TRS</t>
        </is>
      </c>
      <c r="U665" t="inlineStr">
        <is>
          <t>Swap</t>
        </is>
      </c>
    </row>
    <row r="666">
      <c r="A666" t="inlineStr">
        <is>
          <t>CTAP</t>
        </is>
      </c>
      <c r="B666" t="inlineStr">
        <is>
          <t>CTABA1TRS</t>
        </is>
      </c>
      <c r="C666" t="inlineStr">
        <is>
          <t>CTA US Equity</t>
        </is>
      </c>
      <c r="F666" t="inlineStr">
        <is>
          <t>CTABA1TRS</t>
        </is>
      </c>
      <c r="G666" s="1" t="n">
        <v>94020</v>
      </c>
      <c r="H666" s="1" t="n">
        <v>27.27</v>
      </c>
      <c r="I666" s="2" t="n">
        <v>2563925.4</v>
      </c>
      <c r="J666" s="3" t="n">
        <v>0.66057148</v>
      </c>
      <c r="K666" s="4" t="n">
        <v>3881374.63</v>
      </c>
      <c r="L666" s="5" t="n">
        <v>150001</v>
      </c>
      <c r="M666" s="6" t="n">
        <v>25.87565836</v>
      </c>
      <c r="N666" s="7">
        <f>IF(ISNUMBER(_xll.BDP($C666, "DELTA_MID")),_xll.BDP($C666, "DELTA_MID")," ")</f>
        <v/>
      </c>
      <c r="O666" s="7">
        <f>IF(ISNUMBER(N666),_xll.BDP($C666, "OPT_UNDL_TICKER"),"")</f>
        <v/>
      </c>
      <c r="P666" s="8">
        <f>IF(ISNUMBER(N666),_xll.BDP($C666, "OPT_UNDL_PX")," ")</f>
        <v/>
      </c>
      <c r="Q666" s="7">
        <f>IF(ISNUMBER(N666),+G666*_xll.BDP($C666, "PX_POS_MULT_FACTOR")*P666/K666," ")</f>
        <v/>
      </c>
      <c r="R666" s="8">
        <f>IF(OR($A666="TUA",$A666="TYA"),"",IF(ISNUMBER(_xll.BDP($C666,"DUR_ADJ_OAS_MID")),_xll.BDP($C666,"DUR_ADJ_OAS_MID"),IF(ISNUMBER(_xll.BDP($E666&amp;" ISIN","DUR_ADJ_OAS_MID")),_xll.BDP($E666&amp;" ISIN","DUR_ADJ_OAS_MID")," ")))</f>
        <v/>
      </c>
      <c r="S666" s="7">
        <f>IF(ISNUMBER(N666),Q666*N666,IF(ISNUMBER(R666),J666*R666," "))</f>
        <v/>
      </c>
      <c r="T666" t="inlineStr">
        <is>
          <t>CTABA1TRS</t>
        </is>
      </c>
      <c r="U666" t="inlineStr">
        <is>
          <t>Swap</t>
        </is>
      </c>
    </row>
    <row r="667">
      <c r="A667" t="inlineStr">
        <is>
          <t>CTAP</t>
        </is>
      </c>
      <c r="B667" t="inlineStr">
        <is>
          <t>CTABA1TRS            00001</t>
        </is>
      </c>
      <c r="C667" t="inlineStr">
        <is>
          <t>CTABA1TRS 00001</t>
        </is>
      </c>
      <c r="F667" t="inlineStr">
        <is>
          <t>CTABA1TRS 00001</t>
        </is>
      </c>
      <c r="G667" s="1" t="n">
        <v>-2505830</v>
      </c>
      <c r="H667" s="1" t="n">
        <v>100</v>
      </c>
      <c r="I667" s="2" t="n">
        <v>-2505830</v>
      </c>
      <c r="J667" s="3" t="n">
        <v>-0.64560375</v>
      </c>
      <c r="K667" s="4" t="n">
        <v>3881374.63</v>
      </c>
      <c r="L667" s="5" t="n">
        <v>150001</v>
      </c>
      <c r="M667" s="6" t="n">
        <v>25.87565836</v>
      </c>
      <c r="N667" s="7">
        <f>IF(ISNUMBER(_xll.BDP($C667, "DELTA_MID")),_xll.BDP($C667, "DELTA_MID")," ")</f>
        <v/>
      </c>
      <c r="O667" s="7">
        <f>IF(ISNUMBER(N667),_xll.BDP($C667, "OPT_UNDL_TICKER"),"")</f>
        <v/>
      </c>
      <c r="P667" s="8">
        <f>IF(ISNUMBER(N667),_xll.BDP($C667, "OPT_UNDL_PX")," ")</f>
        <v/>
      </c>
      <c r="Q667" s="7">
        <f>IF(ISNUMBER(N667),+G667*_xll.BDP($C667, "PX_POS_MULT_FACTOR")*P667/K667," ")</f>
        <v/>
      </c>
      <c r="R667" s="8">
        <f>IF(OR($A667="TUA",$A667="TYA"),"",IF(ISNUMBER(_xll.BDP($C667,"DUR_ADJ_OAS_MID")),_xll.BDP($C667,"DUR_ADJ_OAS_MID"),IF(ISNUMBER(_xll.BDP($E667&amp;" ISIN","DUR_ADJ_OAS_MID")),_xll.BDP($E667&amp;" ISIN","DUR_ADJ_OAS_MID")," ")))</f>
        <v/>
      </c>
      <c r="S667" s="7">
        <f>IF(ISNUMBER(N667),Q667*N667,IF(ISNUMBER(R667),J667*R667," "))</f>
        <v/>
      </c>
      <c r="T667" t="inlineStr">
        <is>
          <t>CTABA1TRS 00001</t>
        </is>
      </c>
      <c r="U667" t="inlineStr">
        <is>
          <t>Swap</t>
        </is>
      </c>
    </row>
    <row r="668">
      <c r="A668" t="inlineStr">
        <is>
          <t>CTAP</t>
        </is>
      </c>
      <c r="B668" t="inlineStr">
        <is>
          <t>CTACI1TRS            00001</t>
        </is>
      </c>
      <c r="C668" t="inlineStr">
        <is>
          <t>CTACI1TRS 00001</t>
        </is>
      </c>
      <c r="F668" t="inlineStr">
        <is>
          <t>CTACI1TRS 00001</t>
        </is>
      </c>
      <c r="G668" s="1" t="n">
        <v>-615710</v>
      </c>
      <c r="H668" s="1" t="n">
        <v>100</v>
      </c>
      <c r="I668" s="2" t="n">
        <v>-615710</v>
      </c>
      <c r="J668" s="3" t="n">
        <v>-0.15863194</v>
      </c>
      <c r="K668" s="4" t="n">
        <v>3881374.63</v>
      </c>
      <c r="L668" s="5" t="n">
        <v>150001</v>
      </c>
      <c r="M668" s="6" t="n">
        <v>25.87565836</v>
      </c>
      <c r="N668" s="7">
        <f>IF(ISNUMBER(_xll.BDP($C668, "DELTA_MID")),_xll.BDP($C668, "DELTA_MID")," ")</f>
        <v/>
      </c>
      <c r="O668" s="7">
        <f>IF(ISNUMBER(N668),_xll.BDP($C668, "OPT_UNDL_TICKER"),"")</f>
        <v/>
      </c>
      <c r="P668" s="8">
        <f>IF(ISNUMBER(N668),_xll.BDP($C668, "OPT_UNDL_PX")," ")</f>
        <v/>
      </c>
      <c r="Q668" s="7">
        <f>IF(ISNUMBER(N668),+G668*_xll.BDP($C668, "PX_POS_MULT_FACTOR")*P668/K668," ")</f>
        <v/>
      </c>
      <c r="R668" s="8">
        <f>IF(OR($A668="TUA",$A668="TYA"),"",IF(ISNUMBER(_xll.BDP($C668,"DUR_ADJ_OAS_MID")),_xll.BDP($C668,"DUR_ADJ_OAS_MID"),IF(ISNUMBER(_xll.BDP($E668&amp;" ISIN","DUR_ADJ_OAS_MID")),_xll.BDP($E668&amp;" ISIN","DUR_ADJ_OAS_MID")," ")))</f>
        <v/>
      </c>
      <c r="S668" s="7">
        <f>IF(ISNUMBER(N668),Q668*N668,IF(ISNUMBER(R668),J668*R668," "))</f>
        <v/>
      </c>
      <c r="T668" t="inlineStr">
        <is>
          <t>CTACI1TRS 00001</t>
        </is>
      </c>
      <c r="U668" t="inlineStr">
        <is>
          <t>Swap</t>
        </is>
      </c>
    </row>
    <row r="669">
      <c r="A669" t="inlineStr">
        <is>
          <t>CTAP</t>
        </is>
      </c>
      <c r="B669" t="inlineStr">
        <is>
          <t>CTACI2TRS            00001</t>
        </is>
      </c>
      <c r="C669" t="inlineStr">
        <is>
          <t>CTACI2TRS 00001</t>
        </is>
      </c>
      <c r="F669" t="inlineStr">
        <is>
          <t>CTACI2TRS 00001</t>
        </is>
      </c>
      <c r="G669" s="1" t="n">
        <v>-640882</v>
      </c>
      <c r="H669" s="1" t="n">
        <v>100</v>
      </c>
      <c r="I669" s="2" t="n">
        <v>-640882</v>
      </c>
      <c r="J669" s="3" t="n">
        <v>-0.16511727</v>
      </c>
      <c r="K669" s="4" t="n">
        <v>3881374.63</v>
      </c>
      <c r="L669" s="5" t="n">
        <v>150001</v>
      </c>
      <c r="M669" s="6" t="n">
        <v>25.87565836</v>
      </c>
      <c r="N669" s="7">
        <f>IF(ISNUMBER(_xll.BDP($C669, "DELTA_MID")),_xll.BDP($C669, "DELTA_MID")," ")</f>
        <v/>
      </c>
      <c r="O669" s="7">
        <f>IF(ISNUMBER(N669),_xll.BDP($C669, "OPT_UNDL_TICKER"),"")</f>
        <v/>
      </c>
      <c r="P669" s="8">
        <f>IF(ISNUMBER(N669),_xll.BDP($C669, "OPT_UNDL_PX")," ")</f>
        <v/>
      </c>
      <c r="Q669" s="7">
        <f>IF(ISNUMBER(N669),+G669*_xll.BDP($C669, "PX_POS_MULT_FACTOR")*P669/K669," ")</f>
        <v/>
      </c>
      <c r="R669" s="8">
        <f>IF(OR($A669="TUA",$A669="TYA"),"",IF(ISNUMBER(_xll.BDP($C669,"DUR_ADJ_OAS_MID")),_xll.BDP($C669,"DUR_ADJ_OAS_MID"),IF(ISNUMBER(_xll.BDP($E669&amp;" ISIN","DUR_ADJ_OAS_MID")),_xll.BDP($E669&amp;" ISIN","DUR_ADJ_OAS_MID")," ")))</f>
        <v/>
      </c>
      <c r="S669" s="7">
        <f>IF(ISNUMBER(N669),Q669*N669,IF(ISNUMBER(R669),J669*R669," "))</f>
        <v/>
      </c>
      <c r="T669" t="inlineStr">
        <is>
          <t>CTACI2TRS 00001</t>
        </is>
      </c>
      <c r="U669" t="inlineStr">
        <is>
          <t>Swap</t>
        </is>
      </c>
    </row>
    <row r="670">
      <c r="A670" t="inlineStr">
        <is>
          <t>CTAP</t>
        </is>
      </c>
      <c r="B670" t="inlineStr">
        <is>
          <t>B 3/3/26 Govt</t>
        </is>
      </c>
      <c r="C670" t="inlineStr">
        <is>
          <t>B 3/3/26 Govt</t>
        </is>
      </c>
      <c r="D670" t="inlineStr">
        <is>
          <t>BRCDJF3</t>
        </is>
      </c>
      <c r="E670" t="inlineStr">
        <is>
          <t>US912797ST59</t>
        </is>
      </c>
      <c r="F670" t="inlineStr">
        <is>
          <t>912797ST5</t>
        </is>
      </c>
      <c r="G670" s="1" t="n">
        <v>250000</v>
      </c>
      <c r="H670" s="1" t="n">
        <v>99.340906</v>
      </c>
      <c r="I670" s="2" t="n">
        <v>248352.27</v>
      </c>
      <c r="J670" s="3" t="n">
        <v>0.06398565000000001</v>
      </c>
      <c r="K670" s="4" t="n">
        <v>3881374.63</v>
      </c>
      <c r="L670" s="5" t="n">
        <v>150001</v>
      </c>
      <c r="M670" s="6" t="n">
        <v>25.87565836</v>
      </c>
      <c r="N670" s="7">
        <f>IF(ISNUMBER(_xll.BDP($C670, "DELTA_MID")),_xll.BDP($C670, "DELTA_MID")," ")</f>
        <v/>
      </c>
      <c r="O670" s="7">
        <f>IF(ISNUMBER(N670),_xll.BDP($C670, "OPT_UNDL_TICKER"),"")</f>
        <v/>
      </c>
      <c r="P670" s="8">
        <f>IF(ISNUMBER(N670),_xll.BDP($C670, "OPT_UNDL_PX")," ")</f>
        <v/>
      </c>
      <c r="Q670" s="7">
        <f>IF(ISNUMBER(N670),+G670*_xll.BDP($C670, "PX_POS_MULT_FACTOR")*P670/K670," ")</f>
        <v/>
      </c>
      <c r="R670" s="8">
        <f>IF(OR($A670="TUA",$A670="TYA"),"",IF(ISNUMBER(_xll.BDP($C670,"DUR_ADJ_OAS_MID")),_xll.BDP($C670,"DUR_ADJ_OAS_MID"),IF(ISNUMBER(_xll.BDP($E670&amp;" ISIN","DUR_ADJ_OAS_MID")),_xll.BDP($E670&amp;" ISIN","DUR_ADJ_OAS_MID")," ")))</f>
        <v/>
      </c>
      <c r="S670" s="7">
        <f>IF(ISNUMBER(N670),Q670*N670,IF(ISNUMBER(R670),J670*R670," "))</f>
        <v/>
      </c>
      <c r="T670" t="inlineStr">
        <is>
          <t>912797ST5</t>
        </is>
      </c>
      <c r="U670" t="inlineStr">
        <is>
          <t>Treasury Bill</t>
        </is>
      </c>
    </row>
    <row r="671">
      <c r="A671" t="inlineStr">
        <is>
          <t>CTAP</t>
        </is>
      </c>
      <c r="B671" t="inlineStr">
        <is>
          <t>B 4/7/26 Govt</t>
        </is>
      </c>
      <c r="C671" t="inlineStr">
        <is>
          <t>B 4/7/26 Govt</t>
        </is>
      </c>
      <c r="D671" t="inlineStr">
        <is>
          <t>BTFHTD4</t>
        </is>
      </c>
      <c r="E671" t="inlineStr">
        <is>
          <t>US912797TG20</t>
        </is>
      </c>
      <c r="F671" t="inlineStr">
        <is>
          <t>912797TG2</t>
        </is>
      </c>
      <c r="G671" s="1" t="n">
        <v>600000</v>
      </c>
      <c r="H671" s="1" t="n">
        <v>98.998133</v>
      </c>
      <c r="I671" s="2" t="n">
        <v>593988.8</v>
      </c>
      <c r="J671" s="3" t="n">
        <v>0.15303568</v>
      </c>
      <c r="K671" s="4" t="n">
        <v>3881374.63</v>
      </c>
      <c r="L671" s="5" t="n">
        <v>150001</v>
      </c>
      <c r="M671" s="6" t="n">
        <v>25.87565836</v>
      </c>
      <c r="N671" s="7">
        <f>IF(ISNUMBER(_xll.BDP($C671, "DELTA_MID")),_xll.BDP($C671, "DELTA_MID")," ")</f>
        <v/>
      </c>
      <c r="O671" s="7">
        <f>IF(ISNUMBER(N671),_xll.BDP($C671, "OPT_UNDL_TICKER"),"")</f>
        <v/>
      </c>
      <c r="P671" s="8">
        <f>IF(ISNUMBER(N671),_xll.BDP($C671, "OPT_UNDL_PX")," ")</f>
        <v/>
      </c>
      <c r="Q671" s="7">
        <f>IF(ISNUMBER(N671),+G671*_xll.BDP($C671, "PX_POS_MULT_FACTOR")*P671/K671," ")</f>
        <v/>
      </c>
      <c r="R671" s="8">
        <f>IF(OR($A671="TUA",$A671="TYA"),"",IF(ISNUMBER(_xll.BDP($C671,"DUR_ADJ_OAS_MID")),_xll.BDP($C671,"DUR_ADJ_OAS_MID"),IF(ISNUMBER(_xll.BDP($E671&amp;" ISIN","DUR_ADJ_OAS_MID")),_xll.BDP($E671&amp;" ISIN","DUR_ADJ_OAS_MID")," ")))</f>
        <v/>
      </c>
      <c r="S671" s="7">
        <f>IF(ISNUMBER(N671),Q671*N671,IF(ISNUMBER(R671),J671*R671," "))</f>
        <v/>
      </c>
      <c r="T671" t="inlineStr">
        <is>
          <t>912797TG2</t>
        </is>
      </c>
      <c r="U671" t="inlineStr">
        <is>
          <t>Treasury Bill</t>
        </is>
      </c>
    </row>
    <row r="672">
      <c r="A672" t="inlineStr">
        <is>
          <t>CTAP</t>
        </is>
      </c>
      <c r="B672" t="inlineStr">
        <is>
          <t>Cash</t>
        </is>
      </c>
      <c r="C672" t="inlineStr">
        <is>
          <t>Cash</t>
        </is>
      </c>
      <c r="G672" s="1" t="n">
        <v>148764.64</v>
      </c>
      <c r="H672" s="1" t="n">
        <v>1</v>
      </c>
      <c r="I672" s="2" t="n">
        <v>148764.64</v>
      </c>
      <c r="J672" s="3" t="n">
        <v>0.03832782</v>
      </c>
      <c r="K672" s="4" t="n">
        <v>3881374.63</v>
      </c>
      <c r="L672" s="5" t="n">
        <v>150001</v>
      </c>
      <c r="M672" s="6" t="n">
        <v>25.87565836</v>
      </c>
      <c r="N672" s="7">
        <f>IF(ISNUMBER(_xll.BDP($C672, "DELTA_MID")),_xll.BDP($C672, "DELTA_MID")," ")</f>
        <v/>
      </c>
      <c r="O672" s="7">
        <f>IF(ISNUMBER(N672),_xll.BDP($C672, "OPT_UNDL_TICKER"),"")</f>
        <v/>
      </c>
      <c r="P672" s="8">
        <f>IF(ISNUMBER(N672),_xll.BDP($C672, "OPT_UNDL_PX")," ")</f>
        <v/>
      </c>
      <c r="Q672" s="7">
        <f>IF(ISNUMBER(N672),+G672*_xll.BDP($C672, "PX_POS_MULT_FACTOR")*P672/K672," ")</f>
        <v/>
      </c>
      <c r="R672" s="8">
        <f>IF(OR($A672="TUA",$A672="TYA"),"",IF(ISNUMBER(_xll.BDP($C672,"DUR_ADJ_OAS_MID")),_xll.BDP($C672,"DUR_ADJ_OAS_MID"),IF(ISNUMBER(_xll.BDP($E672&amp;" ISIN","DUR_ADJ_OAS_MID")),_xll.BDP($E672&amp;" ISIN","DUR_ADJ_OAS_MID")," ")))</f>
        <v/>
      </c>
      <c r="S672" s="7">
        <f>IF(ISNUMBER(N672),Q672*N672,IF(ISNUMBER(R672),J672*R672," "))</f>
        <v/>
      </c>
      <c r="T672" t="inlineStr">
        <is>
          <t>Cash</t>
        </is>
      </c>
      <c r="U672" t="inlineStr">
        <is>
          <t>Cash</t>
        </is>
      </c>
    </row>
    <row r="673">
      <c r="N673" s="7">
        <f>IF(ISNUMBER(_xll.BDP($C673, "DELTA_MID")),_xll.BDP($C673, "DELTA_MID")," ")</f>
        <v/>
      </c>
      <c r="O673" s="7">
        <f>IF(ISNUMBER(N673),_xll.BDP($C673, "OPT_UNDL_TICKER"),"")</f>
        <v/>
      </c>
      <c r="P673" s="8">
        <f>IF(ISNUMBER(N673),_xll.BDP($C673, "OPT_UNDL_PX")," ")</f>
        <v/>
      </c>
      <c r="Q673" s="7">
        <f>IF(ISNUMBER(N673),+G673*_xll.BDP($C673, "PX_POS_MULT_FACTOR")*P673/K673," ")</f>
        <v/>
      </c>
      <c r="R673" s="8">
        <f>IF(OR($A673="TUA",$A673="TYA"),"",IF(ISNUMBER(_xll.BDP($C673,"DUR_ADJ_OAS_MID")),_xll.BDP($C673,"DUR_ADJ_OAS_MID"),IF(ISNUMBER(_xll.BDP($E673&amp;" ISIN","DUR_ADJ_OAS_MID")),_xll.BDP($E673&amp;" ISIN","DUR_ADJ_OAS_MID")," ")))</f>
        <v/>
      </c>
      <c r="S673" s="7">
        <f>IF(ISNUMBER(N673),Q673*N673,IF(ISNUMBER(R673),J673*R673," "))</f>
        <v/>
      </c>
    </row>
    <row r="674">
      <c r="A674" t="inlineStr">
        <is>
          <t>FOXY</t>
        </is>
      </c>
      <c r="B674" t="inlineStr">
        <is>
          <t>CAD/USD 03/18/2026 Curncy</t>
        </is>
      </c>
      <c r="C674" t="inlineStr">
        <is>
          <t>CAD/USD 03/18/2026 Curncy</t>
        </is>
      </c>
      <c r="G674" s="1" t="n">
        <v>38240000</v>
      </c>
      <c r="H674" s="1" t="n">
        <v>0.733818</v>
      </c>
      <c r="I674" s="2" t="n">
        <v>-28061215.129868</v>
      </c>
      <c r="J674" s="3" t="n">
        <v>0.5267230000000001</v>
      </c>
      <c r="K674" s="4" t="n">
        <v>53275103.21</v>
      </c>
      <c r="L674" s="5" t="n">
        <v>1950001</v>
      </c>
      <c r="M674" s="6" t="n">
        <v>27.320552</v>
      </c>
      <c r="N674" s="7">
        <f>IF(ISNUMBER(_xll.BDP($C674, "DELTA_MID")),_xll.BDP($C674, "DELTA_MID")," ")</f>
        <v/>
      </c>
      <c r="O674" s="7">
        <f>IF(ISNUMBER(N674),_xll.BDP($C674, "OPT_UNDL_TICKER"),"")</f>
        <v/>
      </c>
      <c r="P674" s="8">
        <f>IF(ISNUMBER(N674),_xll.BDP($C674, "OPT_UNDL_PX")," ")</f>
        <v/>
      </c>
      <c r="Q674" s="7">
        <f>IF(ISNUMBER(N674),+G674*_xll.BDP($C674, "PX_POS_MULT_FACTOR")*P674/K674," ")</f>
        <v/>
      </c>
      <c r="R674" s="8">
        <f>IF(OR($A674="TUA",$A674="TYA"),"",IF(ISNUMBER(_xll.BDP($C674,"DUR_ADJ_OAS_MID")),_xll.BDP($C674,"DUR_ADJ_OAS_MID"),IF(ISNUMBER(_xll.BDP($E674&amp;" ISIN","DUR_ADJ_OAS_MID")),_xll.BDP($E674&amp;" ISIN","DUR_ADJ_OAS_MID")," ")))</f>
        <v/>
      </c>
      <c r="S674" s="7">
        <f>IF(ISNUMBER(N674),Q674*N674,IF(ISNUMBER(R674),J674*R674," "))</f>
        <v/>
      </c>
      <c r="T674" t="inlineStr">
        <is>
          <t>KYNCCTCAD__00002891</t>
        </is>
      </c>
      <c r="U674" t="inlineStr">
        <is>
          <t>Forward</t>
        </is>
      </c>
      <c r="AG674" t="n">
        <v>0.001368</v>
      </c>
    </row>
    <row r="675">
      <c r="A675" t="inlineStr">
        <is>
          <t>FOXY</t>
        </is>
      </c>
      <c r="B675" t="inlineStr">
        <is>
          <t>CHF/USD 03/18/2026 Curncy</t>
        </is>
      </c>
      <c r="C675" t="inlineStr">
        <is>
          <t>CHF/USD 03/18/2026 Curncy</t>
        </is>
      </c>
      <c r="G675" s="1" t="n">
        <v>-28926000</v>
      </c>
      <c r="H675" s="1" t="n">
        <v>1.278923</v>
      </c>
      <c r="I675" s="2" t="n">
        <v>36994122.070627</v>
      </c>
      <c r="J675" s="3" t="n">
        <v>-0.694398</v>
      </c>
      <c r="K675" s="4" t="n">
        <v>53275103.21</v>
      </c>
      <c r="L675" s="5" t="n">
        <v>1950001</v>
      </c>
      <c r="M675" s="6" t="n">
        <v>27.320552</v>
      </c>
      <c r="N675" s="7">
        <f>IF(ISNUMBER(_xll.BDP($C675, "DELTA_MID")),_xll.BDP($C675, "DELTA_MID")," ")</f>
        <v/>
      </c>
      <c r="O675" s="7">
        <f>IF(ISNUMBER(N675),_xll.BDP($C675, "OPT_UNDL_TICKER"),"")</f>
        <v/>
      </c>
      <c r="P675" s="8">
        <f>IF(ISNUMBER(N675),_xll.BDP($C675, "OPT_UNDL_PX")," ")</f>
        <v/>
      </c>
      <c r="Q675" s="7">
        <f>IF(ISNUMBER(N675),+G675*_xll.BDP($C675, "PX_POS_MULT_FACTOR")*P675/K675," ")</f>
        <v/>
      </c>
      <c r="R675" s="8">
        <f>IF(OR($A675="TUA",$A675="TYA"),"",IF(ISNUMBER(_xll.BDP($C675,"DUR_ADJ_OAS_MID")),_xll.BDP($C675,"DUR_ADJ_OAS_MID"),IF(ISNUMBER(_xll.BDP($E675&amp;" ISIN","DUR_ADJ_OAS_MID")),_xll.BDP($E675&amp;" ISIN","DUR_ADJ_OAS_MID")," ")))</f>
        <v/>
      </c>
      <c r="S675" s="7">
        <f>IF(ISNUMBER(N675),Q675*N675,IF(ISNUMBER(R675),J675*R675," "))</f>
        <v/>
      </c>
      <c r="T675" t="inlineStr">
        <is>
          <t>KYNCCTCHF__00002938</t>
        </is>
      </c>
      <c r="U675" t="inlineStr">
        <is>
          <t>Forward</t>
        </is>
      </c>
      <c r="AG675" t="n">
        <v>0.001368</v>
      </c>
    </row>
    <row r="676">
      <c r="A676" t="inlineStr">
        <is>
          <t>FOXY</t>
        </is>
      </c>
      <c r="B676" t="inlineStr">
        <is>
          <t>EUR/USD 03/18/2026 Curncy</t>
        </is>
      </c>
      <c r="C676" t="inlineStr">
        <is>
          <t>EUR/USD 03/18/2026 Curncy</t>
        </is>
      </c>
      <c r="G676" s="1" t="n">
        <v>47400000</v>
      </c>
      <c r="H676" s="1" t="n">
        <v>1.182039</v>
      </c>
      <c r="I676" s="2" t="n">
        <v>-56028633.705124</v>
      </c>
      <c r="J676" s="3" t="n">
        <v>1.051685</v>
      </c>
      <c r="K676" s="4" t="n">
        <v>53275103.21</v>
      </c>
      <c r="L676" s="5" t="n">
        <v>1950001</v>
      </c>
      <c r="M676" s="6" t="n">
        <v>27.320552</v>
      </c>
      <c r="N676" s="7">
        <f>IF(ISNUMBER(_xll.BDP($C676, "DELTA_MID")),_xll.BDP($C676, "DELTA_MID")," ")</f>
        <v/>
      </c>
      <c r="O676" s="7">
        <f>IF(ISNUMBER(N676),_xll.BDP($C676, "OPT_UNDL_TICKER"),"")</f>
        <v/>
      </c>
      <c r="P676" s="8">
        <f>IF(ISNUMBER(N676),_xll.BDP($C676, "OPT_UNDL_PX")," ")</f>
        <v/>
      </c>
      <c r="Q676" s="7">
        <f>IF(ISNUMBER(N676),+G676*_xll.BDP($C676, "PX_POS_MULT_FACTOR")*P676/K676," ")</f>
        <v/>
      </c>
      <c r="R676" s="8">
        <f>IF(OR($A676="TUA",$A676="TYA"),"",IF(ISNUMBER(_xll.BDP($C676,"DUR_ADJ_OAS_MID")),_xll.BDP($C676,"DUR_ADJ_OAS_MID"),IF(ISNUMBER(_xll.BDP($E676&amp;" ISIN","DUR_ADJ_OAS_MID")),_xll.BDP($E676&amp;" ISIN","DUR_ADJ_OAS_MID")," ")))</f>
        <v/>
      </c>
      <c r="S676" s="7">
        <f>IF(ISNUMBER(N676),Q676*N676,IF(ISNUMBER(R676),J676*R676," "))</f>
        <v/>
      </c>
      <c r="T676" t="inlineStr">
        <is>
          <t>KYNCCTUSD__00002920</t>
        </is>
      </c>
      <c r="U676" t="inlineStr">
        <is>
          <t>Forward</t>
        </is>
      </c>
      <c r="AG676" t="n">
        <v>0.001368</v>
      </c>
    </row>
    <row r="677">
      <c r="A677" t="inlineStr">
        <is>
          <t>FOXY</t>
        </is>
      </c>
      <c r="B677" t="inlineStr">
        <is>
          <t>JPY/USD 03/18/2026 Curncy</t>
        </is>
      </c>
      <c r="C677" t="inlineStr">
        <is>
          <t>JPY/USD 03/18/2026 Curncy</t>
        </is>
      </c>
      <c r="G677" s="1" t="n">
        <v>4269390000</v>
      </c>
      <c r="H677" s="1" t="n">
        <v>0.006457</v>
      </c>
      <c r="I677" s="2" t="n">
        <v>-27568343.406461</v>
      </c>
      <c r="J677" s="3" t="n">
        <v>0.517471</v>
      </c>
      <c r="K677" s="4" t="n">
        <v>53275103.21</v>
      </c>
      <c r="L677" s="5" t="n">
        <v>1950001</v>
      </c>
      <c r="M677" s="6" t="n">
        <v>27.320552</v>
      </c>
      <c r="N677" s="7">
        <f>IF(ISNUMBER(_xll.BDP($C677, "DELTA_MID")),_xll.BDP($C677, "DELTA_MID")," ")</f>
        <v/>
      </c>
      <c r="O677" s="7">
        <f>IF(ISNUMBER(N677),_xll.BDP($C677, "OPT_UNDL_TICKER"),"")</f>
        <v/>
      </c>
      <c r="P677" s="8">
        <f>IF(ISNUMBER(N677),_xll.BDP($C677, "OPT_UNDL_PX")," ")</f>
        <v/>
      </c>
      <c r="Q677" s="7">
        <f>IF(ISNUMBER(N677),+G677*_xll.BDP($C677, "PX_POS_MULT_FACTOR")*P677/K677," ")</f>
        <v/>
      </c>
      <c r="R677" s="8">
        <f>IF(OR($A677="TUA",$A677="TYA"),"",IF(ISNUMBER(_xll.BDP($C677,"DUR_ADJ_OAS_MID")),_xll.BDP($C677,"DUR_ADJ_OAS_MID"),IF(ISNUMBER(_xll.BDP($E677&amp;" ISIN","DUR_ADJ_OAS_MID")),_xll.BDP($E677&amp;" ISIN","DUR_ADJ_OAS_MID")," ")))</f>
        <v/>
      </c>
      <c r="S677" s="7">
        <f>IF(ISNUMBER(N677),Q677*N677,IF(ISNUMBER(R677),J677*R677," "))</f>
        <v/>
      </c>
      <c r="T677" t="inlineStr">
        <is>
          <t>KYNCCTUSD__00002937</t>
        </is>
      </c>
      <c r="U677" t="inlineStr">
        <is>
          <t>Forward</t>
        </is>
      </c>
      <c r="AG677" t="n">
        <v>0.001368</v>
      </c>
    </row>
    <row r="678">
      <c r="A678" t="inlineStr">
        <is>
          <t>FOXY</t>
        </is>
      </c>
      <c r="B678" t="inlineStr">
        <is>
          <t>NOK/USD 03/18/2026 Curncy</t>
        </is>
      </c>
      <c r="C678" t="inlineStr">
        <is>
          <t>NOK/USD 03/18/2026 Curncy</t>
        </is>
      </c>
      <c r="G678" s="1" t="n">
        <v>-375850000</v>
      </c>
      <c r="H678" s="1" t="n">
        <v>0.09989099999999999</v>
      </c>
      <c r="I678" s="2" t="n">
        <v>37544155.713</v>
      </c>
      <c r="J678" s="3" t="n">
        <v>-0.704722</v>
      </c>
      <c r="K678" s="4" t="n">
        <v>53275103.21</v>
      </c>
      <c r="L678" s="5" t="n">
        <v>1950001</v>
      </c>
      <c r="M678" s="6" t="n">
        <v>27.320552</v>
      </c>
      <c r="N678" s="7">
        <f>IF(ISNUMBER(_xll.BDP($C678, "DELTA_MID")),_xll.BDP($C678, "DELTA_MID")," ")</f>
        <v/>
      </c>
      <c r="O678" s="7">
        <f>IF(ISNUMBER(N678),_xll.BDP($C678, "OPT_UNDL_TICKER"),"")</f>
        <v/>
      </c>
      <c r="P678" s="8">
        <f>IF(ISNUMBER(N678),_xll.BDP($C678, "OPT_UNDL_PX")," ")</f>
        <v/>
      </c>
      <c r="Q678" s="7">
        <f>IF(ISNUMBER(N678),+G678*_xll.BDP($C678, "PX_POS_MULT_FACTOR")*P678/K678," ")</f>
        <v/>
      </c>
      <c r="R678" s="8">
        <f>IF(OR($A678="TUA",$A678="TYA"),"",IF(ISNUMBER(_xll.BDP($C678,"DUR_ADJ_OAS_MID")),_xll.BDP($C678,"DUR_ADJ_OAS_MID"),IF(ISNUMBER(_xll.BDP($E678&amp;" ISIN","DUR_ADJ_OAS_MID")),_xll.BDP($E678&amp;" ISIN","DUR_ADJ_OAS_MID")," ")))</f>
        <v/>
      </c>
      <c r="S678" s="7">
        <f>IF(ISNUMBER(N678),Q678*N678,IF(ISNUMBER(R678),J678*R678," "))</f>
        <v/>
      </c>
      <c r="T678" t="inlineStr">
        <is>
          <t>KYNCCTUSD__00002888</t>
        </is>
      </c>
      <c r="U678" t="inlineStr">
        <is>
          <t>Forward</t>
        </is>
      </c>
      <c r="AG678" t="n">
        <v>0.001368</v>
      </c>
    </row>
    <row r="679">
      <c r="A679" t="inlineStr">
        <is>
          <t>FOXY</t>
        </is>
      </c>
      <c r="B679" t="inlineStr">
        <is>
          <t>SEK/USD 03/18/2026 Curncy</t>
        </is>
      </c>
      <c r="C679" t="inlineStr">
        <is>
          <t>SEK/USD 03/18/2026 Curncy</t>
        </is>
      </c>
      <c r="G679" s="1" t="n">
        <v>-343790000</v>
      </c>
      <c r="H679" s="1" t="n">
        <v>0.109509</v>
      </c>
      <c r="I679" s="2" t="n">
        <v>37648163.191466</v>
      </c>
      <c r="J679" s="3" t="n">
        <v>-0.7066750000000001</v>
      </c>
      <c r="K679" s="4" t="n">
        <v>53275103.21</v>
      </c>
      <c r="L679" s="5" t="n">
        <v>1950001</v>
      </c>
      <c r="M679" s="6" t="n">
        <v>27.320552</v>
      </c>
      <c r="N679" s="7">
        <f>IF(ISNUMBER(_xll.BDP($C679, "DELTA_MID")),_xll.BDP($C679, "DELTA_MID")," ")</f>
        <v/>
      </c>
      <c r="O679" s="7">
        <f>IF(ISNUMBER(N679),_xll.BDP($C679, "OPT_UNDL_TICKER"),"")</f>
        <v/>
      </c>
      <c r="P679" s="8">
        <f>IF(ISNUMBER(N679),_xll.BDP($C679, "OPT_UNDL_PX")," ")</f>
        <v/>
      </c>
      <c r="Q679" s="7">
        <f>IF(ISNUMBER(N679),+G679*_xll.BDP($C679, "PX_POS_MULT_FACTOR")*P679/K679," ")</f>
        <v/>
      </c>
      <c r="R679" s="8">
        <f>IF(OR($A679="TUA",$A679="TYA"),"",IF(ISNUMBER(_xll.BDP($C679,"DUR_ADJ_OAS_MID")),_xll.BDP($C679,"DUR_ADJ_OAS_MID"),IF(ISNUMBER(_xll.BDP($E679&amp;" ISIN","DUR_ADJ_OAS_MID")),_xll.BDP($E679&amp;" ISIN","DUR_ADJ_OAS_MID")," ")))</f>
        <v/>
      </c>
      <c r="S679" s="7">
        <f>IF(ISNUMBER(N679),Q679*N679,IF(ISNUMBER(R679),J679*R679," "))</f>
        <v/>
      </c>
      <c r="T679" t="inlineStr">
        <is>
          <t>KYNCCTUSD__00002887</t>
        </is>
      </c>
      <c r="U679" t="inlineStr">
        <is>
          <t>Forward</t>
        </is>
      </c>
      <c r="AG679" t="n">
        <v>0.001368</v>
      </c>
    </row>
    <row r="680">
      <c r="A680" t="inlineStr">
        <is>
          <t>FOXY</t>
        </is>
      </c>
      <c r="B680" t="inlineStr">
        <is>
          <t>USD/BRL 03/18/2026 Curncy</t>
        </is>
      </c>
      <c r="C680" t="inlineStr">
        <is>
          <t>USD/BRL 03/18/2026 Curncy</t>
        </is>
      </c>
      <c r="G680" s="1" t="n">
        <v>28767258.32</v>
      </c>
      <c r="H680" s="1" t="n">
        <v>5.636846</v>
      </c>
      <c r="I680" s="2" t="n">
        <v>-5103431.656639</v>
      </c>
      <c r="J680" s="3" t="n">
        <v>0.095794</v>
      </c>
      <c r="K680" s="4" t="n">
        <v>53275103.21</v>
      </c>
      <c r="L680" s="5" t="n">
        <v>1950001</v>
      </c>
      <c r="M680" s="6" t="n">
        <v>27.320552</v>
      </c>
      <c r="N680" s="7">
        <f>IF(ISNUMBER(_xll.BDP($C680, "DELTA_MID")),_xll.BDP($C680, "DELTA_MID")," ")</f>
        <v/>
      </c>
      <c r="O680" s="7">
        <f>IF(ISNUMBER(N680),_xll.BDP($C680, "OPT_UNDL_TICKER"),"")</f>
        <v/>
      </c>
      <c r="P680" s="8">
        <f>IF(ISNUMBER(N680),_xll.BDP($C680, "OPT_UNDL_PX")," ")</f>
        <v/>
      </c>
      <c r="Q680" s="7">
        <f>IF(ISNUMBER(N680),+G680*_xll.BDP($C680, "PX_POS_MULT_FACTOR")*P680/K680," ")</f>
        <v/>
      </c>
      <c r="R680" s="8">
        <f>IF(OR($A680="TUA",$A680="TYA"),"",IF(ISNUMBER(_xll.BDP($C680,"DUR_ADJ_OAS_MID")),_xll.BDP($C680,"DUR_ADJ_OAS_MID"),IF(ISNUMBER(_xll.BDP($E680&amp;" ISIN","DUR_ADJ_OAS_MID")),_xll.BDP($E680&amp;" ISIN","DUR_ADJ_OAS_MID")," ")))</f>
        <v/>
      </c>
      <c r="S680" s="7">
        <f>IF(ISNUMBER(N680),Q680*N680,IF(ISNUMBER(R680),J680*R680," "))</f>
        <v/>
      </c>
      <c r="T680" t="inlineStr">
        <is>
          <t>KYNCCTBRL__00002453</t>
        </is>
      </c>
      <c r="U680" t="inlineStr">
        <is>
          <t>Forward</t>
        </is>
      </c>
      <c r="AG680" t="n">
        <v>0.001368</v>
      </c>
    </row>
    <row r="681">
      <c r="A681" t="inlineStr">
        <is>
          <t>FOXY</t>
        </is>
      </c>
      <c r="B681" t="inlineStr">
        <is>
          <t>USD/CLP 03/18/2026 Curncy</t>
        </is>
      </c>
      <c r="C681" t="inlineStr">
        <is>
          <t>USD/CLP 03/18/2026 Curncy</t>
        </is>
      </c>
      <c r="G681" s="1" t="n">
        <v>-16963132990</v>
      </c>
      <c r="H681" s="1" t="n">
        <v>903.928655</v>
      </c>
      <c r="I681" s="2" t="n">
        <v>18766008.684612</v>
      </c>
      <c r="J681" s="3" t="n">
        <v>-0.352247</v>
      </c>
      <c r="K681" s="4" t="n">
        <v>53275103.21</v>
      </c>
      <c r="L681" s="5" t="n">
        <v>1950001</v>
      </c>
      <c r="M681" s="6" t="n">
        <v>27.320552</v>
      </c>
      <c r="N681" s="7">
        <f>IF(ISNUMBER(_xll.BDP($C681, "DELTA_MID")),_xll.BDP($C681, "DELTA_MID")," ")</f>
        <v/>
      </c>
      <c r="O681" s="7">
        <f>IF(ISNUMBER(N681),_xll.BDP($C681, "OPT_UNDL_TICKER"),"")</f>
        <v/>
      </c>
      <c r="P681" s="8">
        <f>IF(ISNUMBER(N681),_xll.BDP($C681, "OPT_UNDL_PX")," ")</f>
        <v/>
      </c>
      <c r="Q681" s="7">
        <f>IF(ISNUMBER(N681),+G681*_xll.BDP($C681, "PX_POS_MULT_FACTOR")*P681/K681," ")</f>
        <v/>
      </c>
      <c r="R681" s="8">
        <f>IF(OR($A681="TUA",$A681="TYA"),"",IF(ISNUMBER(_xll.BDP($C681,"DUR_ADJ_OAS_MID")),_xll.BDP($C681,"DUR_ADJ_OAS_MID"),IF(ISNUMBER(_xll.BDP($E681&amp;" ISIN","DUR_ADJ_OAS_MID")),_xll.BDP($E681&amp;" ISIN","DUR_ADJ_OAS_MID")," ")))</f>
        <v/>
      </c>
      <c r="S681" s="7">
        <f>IF(ISNUMBER(N681),Q681*N681,IF(ISNUMBER(R681),J681*R681," "))</f>
        <v/>
      </c>
      <c r="T681" t="inlineStr">
        <is>
          <t>KYNCCTCLP__00002460</t>
        </is>
      </c>
      <c r="U681" t="inlineStr">
        <is>
          <t>Forward</t>
        </is>
      </c>
      <c r="AG681" t="n">
        <v>0.001368</v>
      </c>
    </row>
    <row r="682">
      <c r="A682" t="inlineStr">
        <is>
          <t>FOXY</t>
        </is>
      </c>
      <c r="B682" t="inlineStr">
        <is>
          <t>USD/CNH 03/18/2026 Curncy</t>
        </is>
      </c>
      <c r="C682" t="inlineStr">
        <is>
          <t>USD/CNH 03/18/2026 Curncy</t>
        </is>
      </c>
      <c r="G682" s="1" t="n">
        <v>-36425492.41</v>
      </c>
      <c r="H682" s="1" t="n">
        <v>6.97412</v>
      </c>
      <c r="I682" s="2" t="n">
        <v>5222951.771693</v>
      </c>
      <c r="J682" s="3" t="n">
        <v>-0.098037</v>
      </c>
      <c r="K682" s="4" t="n">
        <v>53275103.21</v>
      </c>
      <c r="L682" s="5" t="n">
        <v>1950001</v>
      </c>
      <c r="M682" s="6" t="n">
        <v>27.320552</v>
      </c>
      <c r="N682" s="7">
        <f>IF(ISNUMBER(_xll.BDP($C682, "DELTA_MID")),_xll.BDP($C682, "DELTA_MID")," ")</f>
        <v/>
      </c>
      <c r="O682" s="7">
        <f>IF(ISNUMBER(N682),_xll.BDP($C682, "OPT_UNDL_TICKER"),"")</f>
        <v/>
      </c>
      <c r="P682" s="8">
        <f>IF(ISNUMBER(N682),_xll.BDP($C682, "OPT_UNDL_PX")," ")</f>
        <v/>
      </c>
      <c r="Q682" s="7">
        <f>IF(ISNUMBER(N682),+G682*_xll.BDP($C682, "PX_POS_MULT_FACTOR")*P682/K682," ")</f>
        <v/>
      </c>
      <c r="R682" s="8">
        <f>IF(OR($A682="TUA",$A682="TYA"),"",IF(ISNUMBER(_xll.BDP($C682,"DUR_ADJ_OAS_MID")),_xll.BDP($C682,"DUR_ADJ_OAS_MID"),IF(ISNUMBER(_xll.BDP($E682&amp;" ISIN","DUR_ADJ_OAS_MID")),_xll.BDP($E682&amp;" ISIN","DUR_ADJ_OAS_MID")," ")))</f>
        <v/>
      </c>
      <c r="S682" s="7">
        <f>IF(ISNUMBER(N682),Q682*N682,IF(ISNUMBER(R682),J682*R682," "))</f>
        <v/>
      </c>
      <c r="T682" t="inlineStr">
        <is>
          <t>KYNCCTCNH__00002482</t>
        </is>
      </c>
      <c r="U682" t="inlineStr">
        <is>
          <t>Forward</t>
        </is>
      </c>
      <c r="AG682" t="n">
        <v>0.001368</v>
      </c>
    </row>
    <row r="683">
      <c r="A683" t="inlineStr">
        <is>
          <t>FOXY</t>
        </is>
      </c>
      <c r="B683" t="inlineStr">
        <is>
          <t>USD/COP 03/18/2026 Curncy</t>
        </is>
      </c>
      <c r="C683" t="inlineStr">
        <is>
          <t>USD/COP 03/18/2026 Curncy</t>
        </is>
      </c>
      <c r="G683" s="1" t="n">
        <v>51125212088</v>
      </c>
      <c r="H683" s="1" t="n">
        <v>3813.984356</v>
      </c>
      <c r="I683" s="2" t="n">
        <v>-13404672.729602</v>
      </c>
      <c r="J683" s="3" t="n">
        <v>0.251612</v>
      </c>
      <c r="K683" s="4" t="n">
        <v>53275103.21</v>
      </c>
      <c r="L683" s="5" t="n">
        <v>1950001</v>
      </c>
      <c r="M683" s="6" t="n">
        <v>27.320552</v>
      </c>
      <c r="N683" s="7">
        <f>IF(ISNUMBER(_xll.BDP($C683, "DELTA_MID")),_xll.BDP($C683, "DELTA_MID")," ")</f>
        <v/>
      </c>
      <c r="O683" s="7">
        <f>IF(ISNUMBER(N683),_xll.BDP($C683, "OPT_UNDL_TICKER"),"")</f>
        <v/>
      </c>
      <c r="P683" s="8">
        <f>IF(ISNUMBER(N683),_xll.BDP($C683, "OPT_UNDL_PX")," ")</f>
        <v/>
      </c>
      <c r="Q683" s="7">
        <f>IF(ISNUMBER(N683),+G683*_xll.BDP($C683, "PX_POS_MULT_FACTOR")*P683/K683," ")</f>
        <v/>
      </c>
      <c r="R683" s="8">
        <f>IF(OR($A683="TUA",$A683="TYA"),"",IF(ISNUMBER(_xll.BDP($C683,"DUR_ADJ_OAS_MID")),_xll.BDP($C683,"DUR_ADJ_OAS_MID"),IF(ISNUMBER(_xll.BDP($E683&amp;" ISIN","DUR_ADJ_OAS_MID")),_xll.BDP($E683&amp;" ISIN","DUR_ADJ_OAS_MID")," ")))</f>
        <v/>
      </c>
      <c r="S683" s="7">
        <f>IF(ISNUMBER(N683),Q683*N683,IF(ISNUMBER(R683),J683*R683," "))</f>
        <v/>
      </c>
      <c r="T683" t="inlineStr">
        <is>
          <t>KYNCCTUSD__00002881</t>
        </is>
      </c>
      <c r="U683" t="inlineStr">
        <is>
          <t>Forward</t>
        </is>
      </c>
      <c r="AG683" t="n">
        <v>0.001368</v>
      </c>
    </row>
    <row r="684">
      <c r="A684" t="inlineStr">
        <is>
          <t>FOXY</t>
        </is>
      </c>
      <c r="B684" t="inlineStr">
        <is>
          <t>USD/INR 03/18/2026 Curncy</t>
        </is>
      </c>
      <c r="C684" t="inlineStr">
        <is>
          <t>USD/INR 03/18/2026 Curncy</t>
        </is>
      </c>
      <c r="G684" s="1" t="n">
        <v>1649236369</v>
      </c>
      <c r="H684" s="1" t="n">
        <v>90.54466499999999</v>
      </c>
      <c r="I684" s="2" t="n">
        <v>-18214616.719826</v>
      </c>
      <c r="J684" s="3" t="n">
        <v>0.341897</v>
      </c>
      <c r="K684" s="4" t="n">
        <v>53275103.21</v>
      </c>
      <c r="L684" s="5" t="n">
        <v>1950001</v>
      </c>
      <c r="M684" s="6" t="n">
        <v>27.320552</v>
      </c>
      <c r="N684" s="7">
        <f>IF(ISNUMBER(_xll.BDP($C684, "DELTA_MID")),_xll.BDP($C684, "DELTA_MID")," ")</f>
        <v/>
      </c>
      <c r="O684" s="7">
        <f>IF(ISNUMBER(N684),_xll.BDP($C684, "OPT_UNDL_TICKER"),"")</f>
        <v/>
      </c>
      <c r="P684" s="8">
        <f>IF(ISNUMBER(N684),_xll.BDP($C684, "OPT_UNDL_PX")," ")</f>
        <v/>
      </c>
      <c r="Q684" s="7">
        <f>IF(ISNUMBER(N684),+G684*_xll.BDP($C684, "PX_POS_MULT_FACTOR")*P684/K684," ")</f>
        <v/>
      </c>
      <c r="R684" s="8">
        <f>IF(OR($A684="TUA",$A684="TYA"),"",IF(ISNUMBER(_xll.BDP($C684,"DUR_ADJ_OAS_MID")),_xll.BDP($C684,"DUR_ADJ_OAS_MID"),IF(ISNUMBER(_xll.BDP($E684&amp;" ISIN","DUR_ADJ_OAS_MID")),_xll.BDP($E684&amp;" ISIN","DUR_ADJ_OAS_MID")," ")))</f>
        <v/>
      </c>
      <c r="S684" s="7">
        <f>IF(ISNUMBER(N684),Q684*N684,IF(ISNUMBER(R684),J684*R684," "))</f>
        <v/>
      </c>
      <c r="T684" t="inlineStr">
        <is>
          <t>KYNCCTINR__00002477</t>
        </is>
      </c>
      <c r="U684" t="inlineStr">
        <is>
          <t>Forward</t>
        </is>
      </c>
      <c r="AG684" t="n">
        <v>0.001368</v>
      </c>
    </row>
    <row r="685">
      <c r="A685" t="inlineStr">
        <is>
          <t>FOXY</t>
        </is>
      </c>
      <c r="B685" t="inlineStr">
        <is>
          <t>USD/KRW 03/18/2026 Curncy</t>
        </is>
      </c>
      <c r="C685" t="inlineStr">
        <is>
          <t>USD/KRW 03/18/2026 Curncy</t>
        </is>
      </c>
      <c r="G685" s="1" t="n">
        <v>-23109412657.2</v>
      </c>
      <c r="H685" s="1" t="n">
        <v>1446.269663</v>
      </c>
      <c r="I685" s="2" t="n">
        <v>15978633.340939</v>
      </c>
      <c r="J685" s="3" t="n">
        <v>-0.299927</v>
      </c>
      <c r="K685" s="4" t="n">
        <v>53275103.21</v>
      </c>
      <c r="L685" s="5" t="n">
        <v>1950001</v>
      </c>
      <c r="M685" s="6" t="n">
        <v>27.320552</v>
      </c>
      <c r="N685" s="7">
        <f>IF(ISNUMBER(_xll.BDP($C685, "DELTA_MID")),_xll.BDP($C685, "DELTA_MID")," ")</f>
        <v/>
      </c>
      <c r="O685" s="7">
        <f>IF(ISNUMBER(N685),_xll.BDP($C685, "OPT_UNDL_TICKER"),"")</f>
        <v/>
      </c>
      <c r="P685" s="8">
        <f>IF(ISNUMBER(N685),_xll.BDP($C685, "OPT_UNDL_PX")," ")</f>
        <v/>
      </c>
      <c r="Q685" s="7">
        <f>IF(ISNUMBER(N685),+G685*_xll.BDP($C685, "PX_POS_MULT_FACTOR")*P685/K685," ")</f>
        <v/>
      </c>
      <c r="R685" s="8">
        <f>IF(OR($A685="TUA",$A685="TYA"),"",IF(ISNUMBER(_xll.BDP($C685,"DUR_ADJ_OAS_MID")),_xll.BDP($C685,"DUR_ADJ_OAS_MID"),IF(ISNUMBER(_xll.BDP($E685&amp;" ISIN","DUR_ADJ_OAS_MID")),_xll.BDP($E685&amp;" ISIN","DUR_ADJ_OAS_MID")," ")))</f>
        <v/>
      </c>
      <c r="S685" s="7">
        <f>IF(ISNUMBER(N685),Q685*N685,IF(ISNUMBER(R685),J685*R685," "))</f>
        <v/>
      </c>
      <c r="T685" t="inlineStr">
        <is>
          <t>KYNCCTKRW__00002479</t>
        </is>
      </c>
      <c r="U685" t="inlineStr">
        <is>
          <t>Forward</t>
        </is>
      </c>
      <c r="AG685" t="n">
        <v>0.001368</v>
      </c>
    </row>
    <row r="686">
      <c r="A686" t="inlineStr">
        <is>
          <t>FOXY</t>
        </is>
      </c>
      <c r="B686" t="inlineStr">
        <is>
          <t>USD/MXN 03/18/2026 Curncy</t>
        </is>
      </c>
      <c r="C686" t="inlineStr">
        <is>
          <t>USD/MXN 03/18/2026 Curncy</t>
        </is>
      </c>
      <c r="G686" s="1" t="n">
        <v>281938819.06</v>
      </c>
      <c r="H686" s="1" t="n">
        <v>18.086931</v>
      </c>
      <c r="I686" s="2" t="n">
        <v>-15587985.549345</v>
      </c>
      <c r="J686" s="3" t="n">
        <v>0.292594</v>
      </c>
      <c r="K686" s="4" t="n">
        <v>53275103.21</v>
      </c>
      <c r="L686" s="5" t="n">
        <v>1950001</v>
      </c>
      <c r="M686" s="6" t="n">
        <v>27.320552</v>
      </c>
      <c r="N686" s="7">
        <f>IF(ISNUMBER(_xll.BDP($C686, "DELTA_MID")),_xll.BDP($C686, "DELTA_MID")," ")</f>
        <v/>
      </c>
      <c r="O686" s="7">
        <f>IF(ISNUMBER(N686),_xll.BDP($C686, "OPT_UNDL_TICKER"),"")</f>
        <v/>
      </c>
      <c r="P686" s="8">
        <f>IF(ISNUMBER(N686),_xll.BDP($C686, "OPT_UNDL_PX")," ")</f>
        <v/>
      </c>
      <c r="Q686" s="7">
        <f>IF(ISNUMBER(N686),+G686*_xll.BDP($C686, "PX_POS_MULT_FACTOR")*P686/K686," ")</f>
        <v/>
      </c>
      <c r="R686" s="8">
        <f>IF(OR($A686="TUA",$A686="TYA"),"",IF(ISNUMBER(_xll.BDP($C686,"DUR_ADJ_OAS_MID")),_xll.BDP($C686,"DUR_ADJ_OAS_MID"),IF(ISNUMBER(_xll.BDP($E686&amp;" ISIN","DUR_ADJ_OAS_MID")),_xll.BDP($E686&amp;" ISIN","DUR_ADJ_OAS_MID")," ")))</f>
        <v/>
      </c>
      <c r="S686" s="7">
        <f>IF(ISNUMBER(N686),Q686*N686,IF(ISNUMBER(R686),J686*R686," "))</f>
        <v/>
      </c>
      <c r="T686" t="inlineStr">
        <is>
          <t>KYNCCTUSD__00002478</t>
        </is>
      </c>
      <c r="U686" t="inlineStr">
        <is>
          <t>Forward</t>
        </is>
      </c>
      <c r="AG686" t="n">
        <v>0.001368</v>
      </c>
    </row>
    <row r="687">
      <c r="A687" t="inlineStr">
        <is>
          <t>FOXY</t>
        </is>
      </c>
      <c r="B687" t="inlineStr">
        <is>
          <t>USD/SGD 03/18/2026 Curncy</t>
        </is>
      </c>
      <c r="C687" t="inlineStr">
        <is>
          <t>USD/SGD 03/18/2026 Curncy</t>
        </is>
      </c>
      <c r="G687" s="1" t="n">
        <v>-16885903.78</v>
      </c>
      <c r="H687" s="1" t="n">
        <v>1.277118</v>
      </c>
      <c r="I687" s="2" t="n">
        <v>13221882.222316</v>
      </c>
      <c r="J687" s="3" t="n">
        <v>-0.248181</v>
      </c>
      <c r="K687" s="4" t="n">
        <v>53275103.21</v>
      </c>
      <c r="L687" s="5" t="n">
        <v>1950001</v>
      </c>
      <c r="M687" s="6" t="n">
        <v>27.320552</v>
      </c>
      <c r="N687" s="7">
        <f>IF(ISNUMBER(_xll.BDP($C687, "DELTA_MID")),_xll.BDP($C687, "DELTA_MID")," ")</f>
        <v/>
      </c>
      <c r="O687" s="7">
        <f>IF(ISNUMBER(N687),_xll.BDP($C687, "OPT_UNDL_TICKER"),"")</f>
        <v/>
      </c>
      <c r="P687" s="8">
        <f>IF(ISNUMBER(N687),_xll.BDP($C687, "OPT_UNDL_PX")," ")</f>
        <v/>
      </c>
      <c r="Q687" s="7">
        <f>IF(ISNUMBER(N687),+G687*_xll.BDP($C687, "PX_POS_MULT_FACTOR")*P687/K687," ")</f>
        <v/>
      </c>
      <c r="R687" s="8">
        <f>IF(OR($A687="TUA",$A687="TYA"),"",IF(ISNUMBER(_xll.BDP($C687,"DUR_ADJ_OAS_MID")),_xll.BDP($C687,"DUR_ADJ_OAS_MID"),IF(ISNUMBER(_xll.BDP($E687&amp;" ISIN","DUR_ADJ_OAS_MID")),_xll.BDP($E687&amp;" ISIN","DUR_ADJ_OAS_MID")," ")))</f>
        <v/>
      </c>
      <c r="S687" s="7">
        <f>IF(ISNUMBER(N687),Q687*N687,IF(ISNUMBER(R687),J687*R687," "))</f>
        <v/>
      </c>
      <c r="T687" t="inlineStr">
        <is>
          <t>KYNCCTUSD__00002924</t>
        </is>
      </c>
      <c r="U687" t="inlineStr">
        <is>
          <t>Forward</t>
        </is>
      </c>
      <c r="AG687" t="n">
        <v>0.001368</v>
      </c>
    </row>
    <row r="688">
      <c r="A688" t="inlineStr">
        <is>
          <t>FOXY</t>
        </is>
      </c>
      <c r="B688" t="inlineStr">
        <is>
          <t>USD/TWD 03/18/2026 Curncy</t>
        </is>
      </c>
      <c r="C688" t="inlineStr">
        <is>
          <t>USD/TWD 03/18/2026 Curncy</t>
        </is>
      </c>
      <c r="G688" s="1" t="n">
        <v>24220.8</v>
      </c>
      <c r="H688" s="1" t="n">
        <v>31.291873</v>
      </c>
      <c r="I688" s="2" t="n">
        <v>-774.028451</v>
      </c>
      <c r="J688" s="3" t="n">
        <v>1.5e-05</v>
      </c>
      <c r="K688" s="4" t="n">
        <v>53275103.21</v>
      </c>
      <c r="L688" s="5" t="n">
        <v>1950001</v>
      </c>
      <c r="M688" s="6" t="n">
        <v>27.320552</v>
      </c>
      <c r="N688" s="7">
        <f>IF(ISNUMBER(_xll.BDP($C688, "DELTA_MID")),_xll.BDP($C688, "DELTA_MID")," ")</f>
        <v/>
      </c>
      <c r="O688" s="7">
        <f>IF(ISNUMBER(N688),_xll.BDP($C688, "OPT_UNDL_TICKER"),"")</f>
        <v/>
      </c>
      <c r="P688" s="8">
        <f>IF(ISNUMBER(N688),_xll.BDP($C688, "OPT_UNDL_PX")," ")</f>
        <v/>
      </c>
      <c r="Q688" s="7">
        <f>IF(ISNUMBER(N688),+G688*_xll.BDP($C688, "PX_POS_MULT_FACTOR")*P688/K688," ")</f>
        <v/>
      </c>
      <c r="R688" s="8">
        <f>IF(OR($A688="TUA",$A688="TYA"),"",IF(ISNUMBER(_xll.BDP($C688,"DUR_ADJ_OAS_MID")),_xll.BDP($C688,"DUR_ADJ_OAS_MID"),IF(ISNUMBER(_xll.BDP($E688&amp;" ISIN","DUR_ADJ_OAS_MID")),_xll.BDP($E688&amp;" ISIN","DUR_ADJ_OAS_MID")," ")))</f>
        <v/>
      </c>
      <c r="S688" s="7">
        <f>IF(ISNUMBER(N688),Q688*N688,IF(ISNUMBER(R688),J688*R688," "))</f>
        <v/>
      </c>
      <c r="T688" t="inlineStr">
        <is>
          <t>KYNCCTUSD__00002483</t>
        </is>
      </c>
      <c r="U688" t="inlineStr">
        <is>
          <t>Forward</t>
        </is>
      </c>
      <c r="AG688" t="n">
        <v>0.001368</v>
      </c>
    </row>
    <row r="689">
      <c r="A689" t="inlineStr">
        <is>
          <t>FOXY</t>
        </is>
      </c>
      <c r="B689" t="inlineStr">
        <is>
          <t>USD/ZAR 03/18/2026 Curncy</t>
        </is>
      </c>
      <c r="C689" t="inlineStr">
        <is>
          <t>USD/ZAR 03/18/2026 Curncy</t>
        </is>
      </c>
      <c r="G689" s="1" t="n">
        <v>2032784.7</v>
      </c>
      <c r="H689" s="1" t="n">
        <v>16.755023</v>
      </c>
      <c r="I689" s="2" t="n">
        <v>-121323.897914</v>
      </c>
      <c r="J689" s="3" t="n">
        <v>0.002277</v>
      </c>
      <c r="K689" s="4" t="n">
        <v>53275103.21</v>
      </c>
      <c r="L689" s="5" t="n">
        <v>1950001</v>
      </c>
      <c r="M689" s="6" t="n">
        <v>27.320552</v>
      </c>
      <c r="N689" s="7">
        <f>IF(ISNUMBER(_xll.BDP($C689, "DELTA_MID")),_xll.BDP($C689, "DELTA_MID")," ")</f>
        <v/>
      </c>
      <c r="O689" s="7">
        <f>IF(ISNUMBER(N689),_xll.BDP($C689, "OPT_UNDL_TICKER"),"")</f>
        <v/>
      </c>
      <c r="P689" s="8">
        <f>IF(ISNUMBER(N689),_xll.BDP($C689, "OPT_UNDL_PX")," ")</f>
        <v/>
      </c>
      <c r="Q689" s="7">
        <f>IF(ISNUMBER(N689),+G689*_xll.BDP($C689, "PX_POS_MULT_FACTOR")*P689/K689," ")</f>
        <v/>
      </c>
      <c r="R689" s="8">
        <f>IF(OR($A689="TUA",$A689="TYA"),"",IF(ISNUMBER(_xll.BDP($C689,"DUR_ADJ_OAS_MID")),_xll.BDP($C689,"DUR_ADJ_OAS_MID"),IF(ISNUMBER(_xll.BDP($E689&amp;" ISIN","DUR_ADJ_OAS_MID")),_xll.BDP($E689&amp;" ISIN","DUR_ADJ_OAS_MID")," ")))</f>
        <v/>
      </c>
      <c r="S689" s="7">
        <f>IF(ISNUMBER(N689),Q689*N689,IF(ISNUMBER(R689),J689*R689," "))</f>
        <v/>
      </c>
      <c r="T689" t="inlineStr">
        <is>
          <t>KYNCCTZAR__00002903</t>
        </is>
      </c>
      <c r="U689" t="inlineStr">
        <is>
          <t>Forward</t>
        </is>
      </c>
      <c r="AG689" t="n">
        <v>0.001368</v>
      </c>
    </row>
    <row r="690">
      <c r="A690" t="inlineStr">
        <is>
          <t>FOXY</t>
        </is>
      </c>
      <c r="B690" t="inlineStr">
        <is>
          <t>SIMPLIFY E GOVT MONEY MKT ETF</t>
        </is>
      </c>
      <c r="C690" t="inlineStr">
        <is>
          <t>SBIL</t>
        </is>
      </c>
      <c r="D690" t="inlineStr">
        <is>
          <t>BNVVNP8</t>
        </is>
      </c>
      <c r="E690" t="inlineStr">
        <is>
          <t>US82889N2696</t>
        </is>
      </c>
      <c r="F690" t="inlineStr">
        <is>
          <t>82889N269</t>
        </is>
      </c>
      <c r="G690" s="1" t="n">
        <v>282000</v>
      </c>
      <c r="H690" s="1" t="n">
        <v>100.045</v>
      </c>
      <c r="I690" s="2" t="n">
        <v>28212690</v>
      </c>
      <c r="J690" s="3" t="n">
        <v>0.52956613</v>
      </c>
      <c r="K690" s="4" t="n">
        <v>53275103.21</v>
      </c>
      <c r="L690" s="5" t="n">
        <v>1950001</v>
      </c>
      <c r="M690" s="6" t="n">
        <v>27.32055174</v>
      </c>
      <c r="N690" s="7">
        <f>IF(ISNUMBER(_xll.BDP($C690, "DELTA_MID")),_xll.BDP($C690, "DELTA_MID")," ")</f>
        <v/>
      </c>
      <c r="O690" s="7">
        <f>IF(ISNUMBER(N690),_xll.BDP($C690, "OPT_UNDL_TICKER"),"")</f>
        <v/>
      </c>
      <c r="P690" s="8">
        <f>IF(ISNUMBER(N690),_xll.BDP($C690, "OPT_UNDL_PX")," ")</f>
        <v/>
      </c>
      <c r="Q690" s="7">
        <f>IF(ISNUMBER(N690),+G690*_xll.BDP($C690, "PX_POS_MULT_FACTOR")*P690/K690," ")</f>
        <v/>
      </c>
      <c r="R690" s="8">
        <f>IF(OR($A690="TUA",$A690="TYA"),"",IF(ISNUMBER(_xll.BDP($C690,"DUR_ADJ_OAS_MID")),_xll.BDP($C690,"DUR_ADJ_OAS_MID"),IF(ISNUMBER(_xll.BDP($E690&amp;" ISIN","DUR_ADJ_OAS_MID")),_xll.BDP($E690&amp;" ISIN","DUR_ADJ_OAS_MID")," ")))</f>
        <v/>
      </c>
      <c r="S690" s="7">
        <f>IF(ISNUMBER(N690),Q690*N690,IF(ISNUMBER(R690),J690*R690," "))</f>
        <v/>
      </c>
      <c r="T690" t="inlineStr">
        <is>
          <t>82889N269</t>
        </is>
      </c>
      <c r="U690" t="inlineStr">
        <is>
          <t>Fund</t>
        </is>
      </c>
      <c r="AG690" t="n">
        <v>0.001368</v>
      </c>
    </row>
    <row r="691">
      <c r="A691" t="inlineStr">
        <is>
          <t>FOXY</t>
        </is>
      </c>
      <c r="B691" t="inlineStr">
        <is>
          <t>B 01/08/26 Govt</t>
        </is>
      </c>
      <c r="C691" t="inlineStr">
        <is>
          <t>B 01/08/26 Govt</t>
        </is>
      </c>
      <c r="D691" t="inlineStr">
        <is>
          <t>BVMNBF5</t>
        </is>
      </c>
      <c r="E691" t="inlineStr">
        <is>
          <t>US912797RH21</t>
        </is>
      </c>
      <c r="F691" t="inlineStr">
        <is>
          <t>912797RH2</t>
        </is>
      </c>
      <c r="G691" s="1" t="n">
        <v>2710000</v>
      </c>
      <c r="H691" s="1" t="n">
        <v>99.871354</v>
      </c>
      <c r="I691" s="2" t="n">
        <v>2706513.69</v>
      </c>
      <c r="J691" s="3" t="n">
        <v>0.0508026</v>
      </c>
      <c r="K691" s="4" t="n">
        <v>53275103.21</v>
      </c>
      <c r="L691" s="5" t="n">
        <v>1950001</v>
      </c>
      <c r="M691" s="6" t="n">
        <v>27.32055174</v>
      </c>
      <c r="N691" s="7">
        <f>IF(ISNUMBER(_xll.BDP($C691, "DELTA_MID")),_xll.BDP($C691, "DELTA_MID")," ")</f>
        <v/>
      </c>
      <c r="O691" s="7">
        <f>IF(ISNUMBER(N691),_xll.BDP($C691, "OPT_UNDL_TICKER"),"")</f>
        <v/>
      </c>
      <c r="P691" s="8">
        <f>IF(ISNUMBER(N691),_xll.BDP($C691, "OPT_UNDL_PX")," ")</f>
        <v/>
      </c>
      <c r="Q691" s="7">
        <f>IF(ISNUMBER(N691),+G691*_xll.BDP($C691, "PX_POS_MULT_FACTOR")*P691/K691," ")</f>
        <v/>
      </c>
      <c r="R691" s="8">
        <f>IF(OR($A691="TUA",$A691="TYA"),"",IF(ISNUMBER(_xll.BDP($C691,"DUR_ADJ_OAS_MID")),_xll.BDP($C691,"DUR_ADJ_OAS_MID"),IF(ISNUMBER(_xll.BDP($E691&amp;" ISIN","DUR_ADJ_OAS_MID")),_xll.BDP($E691&amp;" ISIN","DUR_ADJ_OAS_MID")," ")))</f>
        <v/>
      </c>
      <c r="S691" s="7">
        <f>IF(ISNUMBER(N691),Q691*N691,IF(ISNUMBER(R691),J691*R691," "))</f>
        <v/>
      </c>
      <c r="T691" t="inlineStr">
        <is>
          <t>912797RH2</t>
        </is>
      </c>
      <c r="U691" t="inlineStr">
        <is>
          <t>Treasury Bill</t>
        </is>
      </c>
      <c r="AG691" t="n">
        <v>0.001368</v>
      </c>
    </row>
    <row r="692">
      <c r="A692" t="inlineStr">
        <is>
          <t>FOXY</t>
        </is>
      </c>
      <c r="B692" t="inlineStr">
        <is>
          <t>B 02/24/26 Govt</t>
        </is>
      </c>
      <c r="C692" t="inlineStr">
        <is>
          <t>B 02/24/26 Govt</t>
        </is>
      </c>
      <c r="D692" t="inlineStr">
        <is>
          <t>BMGDMQ6</t>
        </is>
      </c>
      <c r="E692" t="inlineStr">
        <is>
          <t>US912797SS76</t>
        </is>
      </c>
      <c r="F692" t="inlineStr">
        <is>
          <t>912797SS7</t>
        </is>
      </c>
      <c r="G692" s="1" t="n">
        <v>2000000</v>
      </c>
      <c r="H692" s="1" t="n">
        <v>99.414306</v>
      </c>
      <c r="I692" s="2" t="n">
        <v>1988286.12</v>
      </c>
      <c r="J692" s="3" t="n">
        <v>0.03732111</v>
      </c>
      <c r="K692" s="4" t="n">
        <v>53275103.21</v>
      </c>
      <c r="L692" s="5" t="n">
        <v>1950001</v>
      </c>
      <c r="M692" s="6" t="n">
        <v>27.32055174</v>
      </c>
      <c r="N692" s="7">
        <f>IF(ISNUMBER(_xll.BDP($C692, "DELTA_MID")),_xll.BDP($C692, "DELTA_MID")," ")</f>
        <v/>
      </c>
      <c r="O692" s="7">
        <f>IF(ISNUMBER(N692),_xll.BDP($C692, "OPT_UNDL_TICKER"),"")</f>
        <v/>
      </c>
      <c r="P692" s="8">
        <f>IF(ISNUMBER(N692),_xll.BDP($C692, "OPT_UNDL_PX")," ")</f>
        <v/>
      </c>
      <c r="Q692" s="7">
        <f>IF(ISNUMBER(N692),+G692*_xll.BDP($C692, "PX_POS_MULT_FACTOR")*P692/K692," ")</f>
        <v/>
      </c>
      <c r="R692" s="8">
        <f>IF(OR($A692="TUA",$A692="TYA"),"",IF(ISNUMBER(_xll.BDP($C692,"DUR_ADJ_OAS_MID")),_xll.BDP($C692,"DUR_ADJ_OAS_MID"),IF(ISNUMBER(_xll.BDP($E692&amp;" ISIN","DUR_ADJ_OAS_MID")),_xll.BDP($E692&amp;" ISIN","DUR_ADJ_OAS_MID")," ")))</f>
        <v/>
      </c>
      <c r="S692" s="7">
        <f>IF(ISNUMBER(N692),Q692*N692,IF(ISNUMBER(R692),J692*R692," "))</f>
        <v/>
      </c>
      <c r="T692" t="inlineStr">
        <is>
          <t>912797SS7</t>
        </is>
      </c>
      <c r="U692" t="inlineStr">
        <is>
          <t>Treasury Bill</t>
        </is>
      </c>
      <c r="AG692" t="n">
        <v>0.001368</v>
      </c>
    </row>
    <row r="693">
      <c r="A693" t="inlineStr">
        <is>
          <t>FOXY</t>
        </is>
      </c>
      <c r="B693" t="inlineStr">
        <is>
          <t>B 3/17/26 Govt</t>
        </is>
      </c>
      <c r="C693" t="inlineStr">
        <is>
          <t>B 3/17/26 Govt</t>
        </is>
      </c>
      <c r="D693" t="inlineStr">
        <is>
          <t>BV973L0</t>
        </is>
      </c>
      <c r="E693" t="inlineStr">
        <is>
          <t>US912797SZ10</t>
        </is>
      </c>
      <c r="F693" t="inlineStr">
        <is>
          <t>912797SZ1</t>
        </is>
      </c>
      <c r="G693" s="1" t="n">
        <v>2200000</v>
      </c>
      <c r="H693" s="1" t="n">
        <v>99.207437</v>
      </c>
      <c r="I693" s="2" t="n">
        <v>2182563.61</v>
      </c>
      <c r="J693" s="3" t="n">
        <v>0.0409678</v>
      </c>
      <c r="K693" s="4" t="n">
        <v>53275103.21</v>
      </c>
      <c r="L693" s="5" t="n">
        <v>1950001</v>
      </c>
      <c r="M693" s="6" t="n">
        <v>27.32055174</v>
      </c>
      <c r="N693" s="7">
        <f>IF(ISNUMBER(_xll.BDP($C693, "DELTA_MID")),_xll.BDP($C693, "DELTA_MID")," ")</f>
        <v/>
      </c>
      <c r="O693" s="7">
        <f>IF(ISNUMBER(N693),_xll.BDP($C693, "OPT_UNDL_TICKER"),"")</f>
        <v/>
      </c>
      <c r="P693" s="8">
        <f>IF(ISNUMBER(N693),_xll.BDP($C693, "OPT_UNDL_PX")," ")</f>
        <v/>
      </c>
      <c r="Q693" s="7">
        <f>IF(ISNUMBER(N693),+G693*_xll.BDP($C693, "PX_POS_MULT_FACTOR")*P693/K693," ")</f>
        <v/>
      </c>
      <c r="R693" s="8">
        <f>IF(OR($A693="TUA",$A693="TYA"),"",IF(ISNUMBER(_xll.BDP($C693,"DUR_ADJ_OAS_MID")),_xll.BDP($C693,"DUR_ADJ_OAS_MID"),IF(ISNUMBER(_xll.BDP($E693&amp;" ISIN","DUR_ADJ_OAS_MID")),_xll.BDP($E693&amp;" ISIN","DUR_ADJ_OAS_MID")," ")))</f>
        <v/>
      </c>
      <c r="S693" s="7">
        <f>IF(ISNUMBER(N693),Q693*N693,IF(ISNUMBER(R693),J693*R693," "))</f>
        <v/>
      </c>
      <c r="T693" t="inlineStr">
        <is>
          <t>912797SZ1</t>
        </is>
      </c>
      <c r="U693" t="inlineStr">
        <is>
          <t>Treasury Bill</t>
        </is>
      </c>
      <c r="AG693" t="n">
        <v>0.001368</v>
      </c>
    </row>
    <row r="694">
      <c r="A694" t="inlineStr">
        <is>
          <t>FOXY</t>
        </is>
      </c>
      <c r="B694" t="inlineStr">
        <is>
          <t>B 3/3/26 Govt</t>
        </is>
      </c>
      <c r="C694" t="inlineStr">
        <is>
          <t>B 3/3/26 Govt</t>
        </is>
      </c>
      <c r="D694" t="inlineStr">
        <is>
          <t>BRCDJF3</t>
        </is>
      </c>
      <c r="E694" t="inlineStr">
        <is>
          <t>US912797ST59</t>
        </is>
      </c>
      <c r="F694" t="inlineStr">
        <is>
          <t>912797ST5</t>
        </is>
      </c>
      <c r="G694" s="1" t="n">
        <v>9400000</v>
      </c>
      <c r="H694" s="1" t="n">
        <v>99.340906</v>
      </c>
      <c r="I694" s="2" t="n">
        <v>9338045.16</v>
      </c>
      <c r="J694" s="3" t="n">
        <v>0.17527972</v>
      </c>
      <c r="K694" s="4" t="n">
        <v>53275103.21</v>
      </c>
      <c r="L694" s="5" t="n">
        <v>1950001</v>
      </c>
      <c r="M694" s="6" t="n">
        <v>27.32055174</v>
      </c>
      <c r="N694" s="7">
        <f>IF(ISNUMBER(_xll.BDP($C694, "DELTA_MID")),_xll.BDP($C694, "DELTA_MID")," ")</f>
        <v/>
      </c>
      <c r="O694" s="7">
        <f>IF(ISNUMBER(N694),_xll.BDP($C694, "OPT_UNDL_TICKER"),"")</f>
        <v/>
      </c>
      <c r="P694" s="8">
        <f>IF(ISNUMBER(N694),_xll.BDP($C694, "OPT_UNDL_PX")," ")</f>
        <v/>
      </c>
      <c r="Q694" s="7">
        <f>IF(ISNUMBER(N694),+G694*_xll.BDP($C694, "PX_POS_MULT_FACTOR")*P694/K694," ")</f>
        <v/>
      </c>
      <c r="R694" s="8">
        <f>IF(OR($A694="TUA",$A694="TYA"),"",IF(ISNUMBER(_xll.BDP($C694,"DUR_ADJ_OAS_MID")),_xll.BDP($C694,"DUR_ADJ_OAS_MID"),IF(ISNUMBER(_xll.BDP($E694&amp;" ISIN","DUR_ADJ_OAS_MID")),_xll.BDP($E694&amp;" ISIN","DUR_ADJ_OAS_MID")," ")))</f>
        <v/>
      </c>
      <c r="S694" s="7">
        <f>IF(ISNUMBER(N694),Q694*N694,IF(ISNUMBER(R694),J694*R694," "))</f>
        <v/>
      </c>
      <c r="T694" t="inlineStr">
        <is>
          <t>912797ST5</t>
        </is>
      </c>
      <c r="U694" t="inlineStr">
        <is>
          <t>Treasury Bill</t>
        </is>
      </c>
      <c r="AG694" t="n">
        <v>0.001368</v>
      </c>
    </row>
    <row r="695">
      <c r="A695" t="inlineStr">
        <is>
          <t>FOXY</t>
        </is>
      </c>
      <c r="B695" t="inlineStr">
        <is>
          <t>B 3/31/26 Govt</t>
        </is>
      </c>
      <c r="C695" t="inlineStr">
        <is>
          <t>B 3/31/26 Govt</t>
        </is>
      </c>
      <c r="D695" t="inlineStr">
        <is>
          <t>BR115D8</t>
        </is>
      </c>
      <c r="E695" t="inlineStr">
        <is>
          <t>US912797TB33</t>
        </is>
      </c>
      <c r="F695" t="inlineStr">
        <is>
          <t>912797TB3</t>
        </is>
      </c>
      <c r="G695" s="1" t="n">
        <v>8290000</v>
      </c>
      <c r="H695" s="1" t="n">
        <v>99.06622900000001</v>
      </c>
      <c r="I695" s="2" t="n">
        <v>8212590.38</v>
      </c>
      <c r="J695" s="3" t="n">
        <v>0.15415438</v>
      </c>
      <c r="K695" s="4" t="n">
        <v>53275103.21</v>
      </c>
      <c r="L695" s="5" t="n">
        <v>1950001</v>
      </c>
      <c r="M695" s="6" t="n">
        <v>27.32055174</v>
      </c>
      <c r="N695" s="7">
        <f>IF(ISNUMBER(_xll.BDP($C695, "DELTA_MID")),_xll.BDP($C695, "DELTA_MID")," ")</f>
        <v/>
      </c>
      <c r="O695" s="7">
        <f>IF(ISNUMBER(N695),_xll.BDP($C695, "OPT_UNDL_TICKER"),"")</f>
        <v/>
      </c>
      <c r="P695" s="8">
        <f>IF(ISNUMBER(N695),_xll.BDP($C695, "OPT_UNDL_PX")," ")</f>
        <v/>
      </c>
      <c r="Q695" s="7">
        <f>IF(ISNUMBER(N695),+G695*_xll.BDP($C695, "PX_POS_MULT_FACTOR")*P695/K695," ")</f>
        <v/>
      </c>
      <c r="R695" s="8">
        <f>IF(OR($A695="TUA",$A695="TYA"),"",IF(ISNUMBER(_xll.BDP($C695,"DUR_ADJ_OAS_MID")),_xll.BDP($C695,"DUR_ADJ_OAS_MID"),IF(ISNUMBER(_xll.BDP($E695&amp;" ISIN","DUR_ADJ_OAS_MID")),_xll.BDP($E695&amp;" ISIN","DUR_ADJ_OAS_MID")," ")))</f>
        <v/>
      </c>
      <c r="S695" s="7">
        <f>IF(ISNUMBER(N695),Q695*N695,IF(ISNUMBER(R695),J695*R695," "))</f>
        <v/>
      </c>
      <c r="T695" t="inlineStr">
        <is>
          <t>912797TB3</t>
        </is>
      </c>
      <c r="U695" t="inlineStr">
        <is>
          <t>Treasury Bill</t>
        </is>
      </c>
      <c r="AG695" t="n">
        <v>0.001368</v>
      </c>
    </row>
    <row r="696">
      <c r="A696" t="inlineStr">
        <is>
          <t>FOXY</t>
        </is>
      </c>
      <c r="B696" t="inlineStr">
        <is>
          <t>B 4/14/26 Govt</t>
        </is>
      </c>
      <c r="C696" t="inlineStr">
        <is>
          <t>B 4/14/26 Govt</t>
        </is>
      </c>
      <c r="D696" t="inlineStr">
        <is>
          <t>BVV5T69</t>
        </is>
      </c>
      <c r="E696" t="inlineStr">
        <is>
          <t>US912797TH03</t>
        </is>
      </c>
      <c r="F696" t="inlineStr">
        <is>
          <t>912797TH0</t>
        </is>
      </c>
      <c r="G696" s="1" t="n">
        <v>1900000</v>
      </c>
      <c r="H696" s="1" t="n">
        <v>98.927977</v>
      </c>
      <c r="I696" s="2" t="n">
        <v>1879631.56</v>
      </c>
      <c r="J696" s="3" t="n">
        <v>0.03528161</v>
      </c>
      <c r="K696" s="4" t="n">
        <v>53275103.21</v>
      </c>
      <c r="L696" s="5" t="n">
        <v>1950001</v>
      </c>
      <c r="M696" s="6" t="n">
        <v>27.32055174</v>
      </c>
      <c r="N696" s="7">
        <f>IF(ISNUMBER(_xll.BDP($C696, "DELTA_MID")),_xll.BDP($C696, "DELTA_MID")," ")</f>
        <v/>
      </c>
      <c r="O696" s="7">
        <f>IF(ISNUMBER(N696),_xll.BDP($C696, "OPT_UNDL_TICKER"),"")</f>
        <v/>
      </c>
      <c r="P696" s="8">
        <f>IF(ISNUMBER(N696),_xll.BDP($C696, "OPT_UNDL_PX")," ")</f>
        <v/>
      </c>
      <c r="Q696" s="7">
        <f>IF(ISNUMBER(N696),+G696*_xll.BDP($C696, "PX_POS_MULT_FACTOR")*P696/K696," ")</f>
        <v/>
      </c>
      <c r="R696" s="8">
        <f>IF(OR($A696="TUA",$A696="TYA"),"",IF(ISNUMBER(_xll.BDP($C696,"DUR_ADJ_OAS_MID")),_xll.BDP($C696,"DUR_ADJ_OAS_MID"),IF(ISNUMBER(_xll.BDP($E696&amp;" ISIN","DUR_ADJ_OAS_MID")),_xll.BDP($E696&amp;" ISIN","DUR_ADJ_OAS_MID")," ")))</f>
        <v/>
      </c>
      <c r="S696" s="7">
        <f>IF(ISNUMBER(N696),Q696*N696,IF(ISNUMBER(R696),J696*R696," "))</f>
        <v/>
      </c>
      <c r="T696" t="inlineStr">
        <is>
          <t>912797TH0</t>
        </is>
      </c>
      <c r="U696" t="inlineStr">
        <is>
          <t>Treasury Bill</t>
        </is>
      </c>
      <c r="AG696" t="n">
        <v>0.001368</v>
      </c>
    </row>
    <row r="697">
      <c r="A697" t="inlineStr">
        <is>
          <t>FOXY</t>
        </is>
      </c>
      <c r="B697" t="inlineStr">
        <is>
          <t>Cash</t>
        </is>
      </c>
      <c r="C697" t="inlineStr">
        <is>
          <t>Cash</t>
        </is>
      </c>
      <c r="G697" s="1" t="n">
        <v>-1245217.310000002</v>
      </c>
      <c r="H697" s="1" t="n">
        <v>1</v>
      </c>
      <c r="I697" s="2" t="n">
        <v>-1245217.310000002</v>
      </c>
      <c r="J697" s="3" t="n">
        <v>-0.02337334392561569</v>
      </c>
      <c r="K697" s="4" t="n">
        <v>53275103.21</v>
      </c>
      <c r="L697" s="5" t="n">
        <v>1950001</v>
      </c>
      <c r="M697" s="6" t="n">
        <v>27.32055174</v>
      </c>
      <c r="N697" s="7">
        <f>IF(ISNUMBER(_xll.BDP($C697, "DELTA_MID")),_xll.BDP($C697, "DELTA_MID")," ")</f>
        <v/>
      </c>
      <c r="O697" s="7">
        <f>IF(ISNUMBER(N697),_xll.BDP($C697, "OPT_UNDL_TICKER"),"")</f>
        <v/>
      </c>
      <c r="P697" s="8">
        <f>IF(ISNUMBER(N697),_xll.BDP($C697, "OPT_UNDL_PX")," ")</f>
        <v/>
      </c>
      <c r="Q697" s="7">
        <f>IF(ISNUMBER(N697),+G697*_xll.BDP($C697, "PX_POS_MULT_FACTOR")*P697/K697," ")</f>
        <v/>
      </c>
      <c r="R697" s="8">
        <f>IF(OR($A697="TUA",$A697="TYA"),"",IF(ISNUMBER(_xll.BDP($C697,"DUR_ADJ_OAS_MID")),_xll.BDP($C697,"DUR_ADJ_OAS_MID"),IF(ISNUMBER(_xll.BDP($E697&amp;" ISIN","DUR_ADJ_OAS_MID")),_xll.BDP($E697&amp;" ISIN","DUR_ADJ_OAS_MID")," ")))</f>
        <v/>
      </c>
      <c r="S697" s="7">
        <f>IF(ISNUMBER(N697),Q697*N697,IF(ISNUMBER(R697),J697*R697," "))</f>
        <v/>
      </c>
      <c r="T697" t="inlineStr">
        <is>
          <t>Cash</t>
        </is>
      </c>
      <c r="U697" t="inlineStr">
        <is>
          <t>Cash</t>
        </is>
      </c>
      <c r="AG697" t="n">
        <v>0.001368</v>
      </c>
    </row>
    <row r="698">
      <c r="N698" s="7">
        <f>IF(ISNUMBER(_xll.BDP($C698, "DELTA_MID")),_xll.BDP($C698, "DELTA_MID")," ")</f>
        <v/>
      </c>
      <c r="O698" s="7">
        <f>IF(ISNUMBER(N698),_xll.BDP($C698, "OPT_UNDL_TICKER"),"")</f>
        <v/>
      </c>
      <c r="P698" s="8">
        <f>IF(ISNUMBER(N698),_xll.BDP($C698, "OPT_UNDL_PX")," ")</f>
        <v/>
      </c>
      <c r="Q698" s="7">
        <f>IF(ISNUMBER(N698),+G698*_xll.BDP($C698, "PX_POS_MULT_FACTOR")*P698/K698," ")</f>
        <v/>
      </c>
      <c r="R698" s="8">
        <f>IF(OR($A698="TUA",$A698="TYA"),"",IF(ISNUMBER(_xll.BDP($C698,"DUR_ADJ_OAS_MID")),_xll.BDP($C698,"DUR_ADJ_OAS_MID"),IF(ISNUMBER(_xll.BDP($E698&amp;" ISIN","DUR_ADJ_OAS_MID")),_xll.BDP($E698&amp;" ISIN","DUR_ADJ_OAS_MID")," ")))</f>
        <v/>
      </c>
      <c r="S698" s="7">
        <f>IF(ISNUMBER(N698),Q698*N698,IF(ISNUMBER(R698),J698*R698," "))</f>
        <v/>
      </c>
    </row>
    <row r="699">
      <c r="A699" t="inlineStr">
        <is>
          <t>GAEM</t>
        </is>
      </c>
      <c r="B699" t="inlineStr">
        <is>
          <t>AEGEA FINANCE SARL 7.625 1/20/2036</t>
        </is>
      </c>
      <c r="C699" t="inlineStr">
        <is>
          <t>00775CAE6</t>
        </is>
      </c>
      <c r="D699" t="inlineStr">
        <is>
          <t>BT19PK3</t>
        </is>
      </c>
      <c r="E699" t="inlineStr">
        <is>
          <t>US00775CAE66</t>
        </is>
      </c>
      <c r="F699" t="inlineStr">
        <is>
          <t>00775CAE6</t>
        </is>
      </c>
      <c r="G699" s="1" t="n">
        <v>500000</v>
      </c>
      <c r="H699" s="1" t="n">
        <v>96.5</v>
      </c>
      <c r="I699" s="2" t="n">
        <v>482500</v>
      </c>
      <c r="J699" s="3" t="n">
        <v>0.01317977</v>
      </c>
      <c r="K699" s="4" t="n">
        <v>36609130.48855281</v>
      </c>
      <c r="L699" s="5" t="n">
        <v>1375001</v>
      </c>
      <c r="M699" s="6" t="n">
        <v>26.62480281</v>
      </c>
      <c r="N699" s="7">
        <f>IF(ISNUMBER(_xll.BDP($C699, "DELTA_MID")),_xll.BDP($C699, "DELTA_MID")," ")</f>
        <v/>
      </c>
      <c r="O699" s="7">
        <f>IF(ISNUMBER(N699),_xll.BDP($C699, "OPT_UNDL_TICKER"),"")</f>
        <v/>
      </c>
      <c r="P699" s="8">
        <f>IF(ISNUMBER(N699),_xll.BDP($C699, "OPT_UNDL_PX")," ")</f>
        <v/>
      </c>
      <c r="Q699" s="7">
        <f>IF(ISNUMBER(N699),+G699*_xll.BDP($C699, "PX_POS_MULT_FACTOR")*P699/K699," ")</f>
        <v/>
      </c>
      <c r="R699" s="8">
        <f>IF(OR($A699="TUA",$A699="TYA"),"",IF(ISNUMBER(_xll.BDP($C699,"DUR_ADJ_OAS_MID")),_xll.BDP($C699,"DUR_ADJ_OAS_MID"),IF(ISNUMBER(_xll.BDP($E699&amp;" ISIN","DUR_ADJ_OAS_MID")),_xll.BDP($E699&amp;" ISIN","DUR_ADJ_OAS_MID")," ")))</f>
        <v/>
      </c>
      <c r="S699" s="7">
        <f>IF(ISNUMBER(N699),Q699*N699,IF(ISNUMBER(R699),J699*R699," "))</f>
        <v/>
      </c>
      <c r="T699" t="inlineStr">
        <is>
          <t>00775CAE6</t>
        </is>
      </c>
      <c r="U699" t="inlineStr">
        <is>
          <t>Bond</t>
        </is>
      </c>
    </row>
    <row r="700">
      <c r="A700" t="inlineStr">
        <is>
          <t>GAEM</t>
        </is>
      </c>
      <c r="B700" t="inlineStr">
        <is>
          <t>ARIS MINING CORP 8 10/31/2029</t>
        </is>
      </c>
      <c r="C700" t="inlineStr">
        <is>
          <t>04040YAB5</t>
        </is>
      </c>
      <c r="D700" t="inlineStr">
        <is>
          <t>BTBLGD9</t>
        </is>
      </c>
      <c r="E700" t="inlineStr">
        <is>
          <t>US04040YAB56</t>
        </is>
      </c>
      <c r="F700" t="inlineStr">
        <is>
          <t>04040YAB5</t>
        </is>
      </c>
      <c r="G700" s="1" t="n">
        <v>200000</v>
      </c>
      <c r="H700" s="1" t="n">
        <v>104.46139</v>
      </c>
      <c r="I700" s="2" t="n">
        <v>208922.78</v>
      </c>
      <c r="J700" s="3" t="n">
        <v>0.00570685</v>
      </c>
      <c r="K700" s="4" t="n">
        <v>36609130.48855281</v>
      </c>
      <c r="L700" s="5" t="n">
        <v>1375001</v>
      </c>
      <c r="M700" s="6" t="n">
        <v>26.62480281</v>
      </c>
      <c r="N700" s="7">
        <f>IF(ISNUMBER(_xll.BDP($C700, "DELTA_MID")),_xll.BDP($C700, "DELTA_MID")," ")</f>
        <v/>
      </c>
      <c r="O700" s="7">
        <f>IF(ISNUMBER(N700),_xll.BDP($C700, "OPT_UNDL_TICKER"),"")</f>
        <v/>
      </c>
      <c r="P700" s="8">
        <f>IF(ISNUMBER(N700),_xll.BDP($C700, "OPT_UNDL_PX")," ")</f>
        <v/>
      </c>
      <c r="Q700" s="7">
        <f>IF(ISNUMBER(N700),+G700*_xll.BDP($C700, "PX_POS_MULT_FACTOR")*P700/K700," ")</f>
        <v/>
      </c>
      <c r="R700" s="8">
        <f>IF(OR($A700="TUA",$A700="TYA"),"",IF(ISNUMBER(_xll.BDP($C700,"DUR_ADJ_OAS_MID")),_xll.BDP($C700,"DUR_ADJ_OAS_MID"),IF(ISNUMBER(_xll.BDP($E700&amp;" ISIN","DUR_ADJ_OAS_MID")),_xll.BDP($E700&amp;" ISIN","DUR_ADJ_OAS_MID")," ")))</f>
        <v/>
      </c>
      <c r="S700" s="7">
        <f>IF(ISNUMBER(N700),Q700*N700,IF(ISNUMBER(R700),J700*R700," "))</f>
        <v/>
      </c>
      <c r="T700" t="inlineStr">
        <is>
          <t>04040YAB5</t>
        </is>
      </c>
      <c r="U700" t="inlineStr">
        <is>
          <t>Bond</t>
        </is>
      </c>
    </row>
    <row r="701">
      <c r="A701" t="inlineStr">
        <is>
          <t>GAEM</t>
        </is>
      </c>
      <c r="B701" t="inlineStr">
        <is>
          <t>AUNA SA 8.75 11/6/2032</t>
        </is>
      </c>
      <c r="C701" t="inlineStr">
        <is>
          <t>05151PAA8</t>
        </is>
      </c>
      <c r="D701" t="inlineStr">
        <is>
          <t>BSMRR03</t>
        </is>
      </c>
      <c r="E701" t="inlineStr">
        <is>
          <t>US05151PAA84</t>
        </is>
      </c>
      <c r="F701" t="inlineStr">
        <is>
          <t>05151PAA8</t>
        </is>
      </c>
      <c r="G701" s="1" t="n">
        <v>350000</v>
      </c>
      <c r="H701" s="1" t="n">
        <v>101.0655</v>
      </c>
      <c r="I701" s="2" t="n">
        <v>353729.25</v>
      </c>
      <c r="J701" s="3" t="n">
        <v>0.00966232</v>
      </c>
      <c r="K701" s="4" t="n">
        <v>36609130.48855281</v>
      </c>
      <c r="L701" s="5" t="n">
        <v>1375001</v>
      </c>
      <c r="M701" s="6" t="n">
        <v>26.62480281</v>
      </c>
      <c r="N701" s="7">
        <f>IF(ISNUMBER(_xll.BDP($C701, "DELTA_MID")),_xll.BDP($C701, "DELTA_MID")," ")</f>
        <v/>
      </c>
      <c r="O701" s="7">
        <f>IF(ISNUMBER(N701),_xll.BDP($C701, "OPT_UNDL_TICKER"),"")</f>
        <v/>
      </c>
      <c r="P701" s="8">
        <f>IF(ISNUMBER(N701),_xll.BDP($C701, "OPT_UNDL_PX")," ")</f>
        <v/>
      </c>
      <c r="Q701" s="7">
        <f>IF(ISNUMBER(N701),+G701*_xll.BDP($C701, "PX_POS_MULT_FACTOR")*P701/K701," ")</f>
        <v/>
      </c>
      <c r="R701" s="8">
        <f>IF(OR($A701="TUA",$A701="TYA"),"",IF(ISNUMBER(_xll.BDP($C701,"DUR_ADJ_OAS_MID")),_xll.BDP($C701,"DUR_ADJ_OAS_MID"),IF(ISNUMBER(_xll.BDP($E701&amp;" ISIN","DUR_ADJ_OAS_MID")),_xll.BDP($E701&amp;" ISIN","DUR_ADJ_OAS_MID")," ")))</f>
        <v/>
      </c>
      <c r="S701" s="7">
        <f>IF(ISNUMBER(N701),Q701*N701,IF(ISNUMBER(R701),J701*R701," "))</f>
        <v/>
      </c>
      <c r="T701" t="inlineStr">
        <is>
          <t>05151PAA8</t>
        </is>
      </c>
      <c r="U701" t="inlineStr">
        <is>
          <t>Bond</t>
        </is>
      </c>
    </row>
    <row r="702">
      <c r="A702" t="inlineStr">
        <is>
          <t>GAEM</t>
        </is>
      </c>
      <c r="B702" t="inlineStr">
        <is>
          <t>COMMONWEALTH OF BAHAMAS 8.25 6/24/2036</t>
        </is>
      </c>
      <c r="C702" t="inlineStr">
        <is>
          <t>056732AP5</t>
        </is>
      </c>
      <c r="D702" t="inlineStr">
        <is>
          <t>BVK1719</t>
        </is>
      </c>
      <c r="E702" t="inlineStr">
        <is>
          <t>US056732AP57</t>
        </is>
      </c>
      <c r="F702" t="inlineStr">
        <is>
          <t>056732AP5</t>
        </is>
      </c>
      <c r="G702" s="1" t="n">
        <v>300000</v>
      </c>
      <c r="H702" s="1" t="n">
        <v>111.768</v>
      </c>
      <c r="I702" s="2" t="n">
        <v>335304</v>
      </c>
      <c r="J702" s="3" t="n">
        <v>0.00915903</v>
      </c>
      <c r="K702" s="4" t="n">
        <v>36609130.48855281</v>
      </c>
      <c r="L702" s="5" t="n">
        <v>1375001</v>
      </c>
      <c r="M702" s="6" t="n">
        <v>26.62480281</v>
      </c>
      <c r="N702" s="7">
        <f>IF(ISNUMBER(_xll.BDP($C702, "DELTA_MID")),_xll.BDP($C702, "DELTA_MID")," ")</f>
        <v/>
      </c>
      <c r="O702" s="7">
        <f>IF(ISNUMBER(N702),_xll.BDP($C702, "OPT_UNDL_TICKER"),"")</f>
        <v/>
      </c>
      <c r="P702" s="8">
        <f>IF(ISNUMBER(N702),_xll.BDP($C702, "OPT_UNDL_PX")," ")</f>
        <v/>
      </c>
      <c r="Q702" s="7">
        <f>IF(ISNUMBER(N702),+G702*_xll.BDP($C702, "PX_POS_MULT_FACTOR")*P702/K702," ")</f>
        <v/>
      </c>
      <c r="R702" s="8">
        <f>IF(OR($A702="TUA",$A702="TYA"),"",IF(ISNUMBER(_xll.BDP($C702,"DUR_ADJ_OAS_MID")),_xll.BDP($C702,"DUR_ADJ_OAS_MID"),IF(ISNUMBER(_xll.BDP($E702&amp;" ISIN","DUR_ADJ_OAS_MID")),_xll.BDP($E702&amp;" ISIN","DUR_ADJ_OAS_MID")," ")))</f>
        <v/>
      </c>
      <c r="S702" s="7">
        <f>IF(ISNUMBER(N702),Q702*N702,IF(ISNUMBER(R702),J702*R702," "))</f>
        <v/>
      </c>
      <c r="T702" t="inlineStr">
        <is>
          <t>056732AP5</t>
        </is>
      </c>
      <c r="U702" t="inlineStr">
        <is>
          <t>Bond</t>
        </is>
      </c>
    </row>
    <row r="703">
      <c r="A703" t="inlineStr">
        <is>
          <t>GAEM</t>
        </is>
      </c>
      <c r="B703" t="inlineStr">
        <is>
          <t>BANCO DAVIVIENDA SA 8.125 7/2/2035</t>
        </is>
      </c>
      <c r="C703" t="inlineStr">
        <is>
          <t>059501AG1</t>
        </is>
      </c>
      <c r="D703" t="inlineStr">
        <is>
          <t>BMYS939</t>
        </is>
      </c>
      <c r="E703" t="inlineStr">
        <is>
          <t>US059501AG10</t>
        </is>
      </c>
      <c r="F703" t="inlineStr">
        <is>
          <t>059501AG1</t>
        </is>
      </c>
      <c r="G703" s="1" t="n">
        <v>550000</v>
      </c>
      <c r="H703" s="1" t="n">
        <v>104.988</v>
      </c>
      <c r="I703" s="2" t="n">
        <v>577434</v>
      </c>
      <c r="J703" s="3" t="n">
        <v>0.01577295</v>
      </c>
      <c r="K703" s="4" t="n">
        <v>36609130.48855281</v>
      </c>
      <c r="L703" s="5" t="n">
        <v>1375001</v>
      </c>
      <c r="M703" s="6" t="n">
        <v>26.62480281</v>
      </c>
      <c r="N703" s="7">
        <f>IF(ISNUMBER(_xll.BDP($C703, "DELTA_MID")),_xll.BDP($C703, "DELTA_MID")," ")</f>
        <v/>
      </c>
      <c r="O703" s="7">
        <f>IF(ISNUMBER(N703),_xll.BDP($C703, "OPT_UNDL_TICKER"),"")</f>
        <v/>
      </c>
      <c r="P703" s="8">
        <f>IF(ISNUMBER(N703),_xll.BDP($C703, "OPT_UNDL_PX")," ")</f>
        <v/>
      </c>
      <c r="Q703" s="7">
        <f>IF(ISNUMBER(N703),+G703*_xll.BDP($C703, "PX_POS_MULT_FACTOR")*P703/K703," ")</f>
        <v/>
      </c>
      <c r="R703" s="8">
        <f>IF(OR($A703="TUA",$A703="TYA"),"",IF(ISNUMBER(_xll.BDP($C703,"DUR_ADJ_OAS_MID")),_xll.BDP($C703,"DUR_ADJ_OAS_MID"),IF(ISNUMBER(_xll.BDP($E703&amp;" ISIN","DUR_ADJ_OAS_MID")),_xll.BDP($E703&amp;" ISIN","DUR_ADJ_OAS_MID")," ")))</f>
        <v/>
      </c>
      <c r="S703" s="7">
        <f>IF(ISNUMBER(N703),Q703*N703,IF(ISNUMBER(R703),J703*R703," "))</f>
        <v/>
      </c>
      <c r="T703" t="inlineStr">
        <is>
          <t>059501AG1</t>
        </is>
      </c>
      <c r="U703" t="inlineStr">
        <is>
          <t>Bond</t>
        </is>
      </c>
    </row>
    <row r="704">
      <c r="A704" t="inlineStr">
        <is>
          <t>GAEM</t>
        </is>
      </c>
      <c r="B704" t="inlineStr">
        <is>
          <t>BANCOLOMBIA SA 8.625 12/24/2034</t>
        </is>
      </c>
      <c r="C704" t="inlineStr">
        <is>
          <t>05968LAN2</t>
        </is>
      </c>
      <c r="D704" t="inlineStr">
        <is>
          <t>BSY2LK4</t>
        </is>
      </c>
      <c r="E704" t="inlineStr">
        <is>
          <t>US05968LAN29</t>
        </is>
      </c>
      <c r="F704" t="inlineStr">
        <is>
          <t>05968LAN2</t>
        </is>
      </c>
      <c r="G704" s="1" t="n">
        <v>450000</v>
      </c>
      <c r="H704" s="1" t="n">
        <v>107.2563</v>
      </c>
      <c r="I704" s="2" t="n">
        <v>482653.35</v>
      </c>
      <c r="J704" s="3" t="n">
        <v>0.01318396</v>
      </c>
      <c r="K704" s="4" t="n">
        <v>36609130.48855281</v>
      </c>
      <c r="L704" s="5" t="n">
        <v>1375001</v>
      </c>
      <c r="M704" s="6" t="n">
        <v>26.62480281</v>
      </c>
      <c r="N704" s="7">
        <f>IF(ISNUMBER(_xll.BDP($C704, "DELTA_MID")),_xll.BDP($C704, "DELTA_MID")," ")</f>
        <v/>
      </c>
      <c r="O704" s="7">
        <f>IF(ISNUMBER(N704),_xll.BDP($C704, "OPT_UNDL_TICKER"),"")</f>
        <v/>
      </c>
      <c r="P704" s="8">
        <f>IF(ISNUMBER(N704),_xll.BDP($C704, "OPT_UNDL_PX")," ")</f>
        <v/>
      </c>
      <c r="Q704" s="7">
        <f>IF(ISNUMBER(N704),+G704*_xll.BDP($C704, "PX_POS_MULT_FACTOR")*P704/K704," ")</f>
        <v/>
      </c>
      <c r="R704" s="8">
        <f>IF(OR($A704="TUA",$A704="TYA"),"",IF(ISNUMBER(_xll.BDP($C704,"DUR_ADJ_OAS_MID")),_xll.BDP($C704,"DUR_ADJ_OAS_MID"),IF(ISNUMBER(_xll.BDP($E704&amp;" ISIN","DUR_ADJ_OAS_MID")),_xll.BDP($E704&amp;" ISIN","DUR_ADJ_OAS_MID")," ")))</f>
        <v/>
      </c>
      <c r="S704" s="7">
        <f>IF(ISNUMBER(N704),Q704*N704,IF(ISNUMBER(R704),J704*R704," "))</f>
        <v/>
      </c>
      <c r="T704" t="inlineStr">
        <is>
          <t>05968LAN2</t>
        </is>
      </c>
      <c r="U704" t="inlineStr">
        <is>
          <t>Bond</t>
        </is>
      </c>
    </row>
    <row r="705">
      <c r="A705" t="inlineStr">
        <is>
          <t>GAEM</t>
        </is>
      </c>
      <c r="B705" t="inlineStr">
        <is>
          <t>BOROO INVESTMENTS 9.5 8/7/2032</t>
        </is>
      </c>
      <c r="C705" t="inlineStr">
        <is>
          <t>10001AAA3</t>
        </is>
      </c>
      <c r="D705" t="inlineStr">
        <is>
          <t>BV2FMY7</t>
        </is>
      </c>
      <c r="E705" t="inlineStr">
        <is>
          <t>US10001AAA34</t>
        </is>
      </c>
      <c r="F705" t="inlineStr">
        <is>
          <t>10001AAA3</t>
        </is>
      </c>
      <c r="G705" s="1" t="n">
        <v>200000</v>
      </c>
      <c r="H705" s="1" t="n">
        <v>99.25</v>
      </c>
      <c r="I705" s="2" t="n">
        <v>198500</v>
      </c>
      <c r="J705" s="3" t="n">
        <v>0.00542214</v>
      </c>
      <c r="K705" s="4" t="n">
        <v>36609130.48855281</v>
      </c>
      <c r="L705" s="5" t="n">
        <v>1375001</v>
      </c>
      <c r="M705" s="6" t="n">
        <v>26.62480281</v>
      </c>
      <c r="N705" s="7">
        <f>IF(ISNUMBER(_xll.BDP($C705, "DELTA_MID")),_xll.BDP($C705, "DELTA_MID")," ")</f>
        <v/>
      </c>
      <c r="O705" s="7">
        <f>IF(ISNUMBER(N705),_xll.BDP($C705, "OPT_UNDL_TICKER"),"")</f>
        <v/>
      </c>
      <c r="P705" s="8">
        <f>IF(ISNUMBER(N705),_xll.BDP($C705, "OPT_UNDL_PX")," ")</f>
        <v/>
      </c>
      <c r="Q705" s="7">
        <f>IF(ISNUMBER(N705),+G705*_xll.BDP($C705, "PX_POS_MULT_FACTOR")*P705/K705," ")</f>
        <v/>
      </c>
      <c r="R705" s="8">
        <f>IF(OR($A705="TUA",$A705="TYA"),"",IF(ISNUMBER(_xll.BDP($C705,"DUR_ADJ_OAS_MID")),_xll.BDP($C705,"DUR_ADJ_OAS_MID"),IF(ISNUMBER(_xll.BDP($E705&amp;" ISIN","DUR_ADJ_OAS_MID")),_xll.BDP($E705&amp;" ISIN","DUR_ADJ_OAS_MID")," ")))</f>
        <v/>
      </c>
      <c r="S705" s="7">
        <f>IF(ISNUMBER(N705),Q705*N705,IF(ISNUMBER(R705),J705*R705," "))</f>
        <v/>
      </c>
      <c r="T705" t="inlineStr">
        <is>
          <t>10001AAA3</t>
        </is>
      </c>
      <c r="U705" t="inlineStr">
        <is>
          <t>Bond</t>
        </is>
      </c>
    </row>
    <row r="706">
      <c r="A706" t="inlineStr">
        <is>
          <t>GAEM</t>
        </is>
      </c>
      <c r="B706" t="inlineStr">
        <is>
          <t>FED REPUBLIC OF BRAZIL 6.625 3/15/2035</t>
        </is>
      </c>
      <c r="C706" t="inlineStr">
        <is>
          <t>105756CL2</t>
        </is>
      </c>
      <c r="D706" t="inlineStr">
        <is>
          <t>BQYJVK1</t>
        </is>
      </c>
      <c r="E706" t="inlineStr">
        <is>
          <t>US105756CL22</t>
        </is>
      </c>
      <c r="F706" t="inlineStr">
        <is>
          <t>105756CL2</t>
        </is>
      </c>
      <c r="G706" s="1" t="n">
        <v>850000</v>
      </c>
      <c r="H706" s="1" t="n">
        <v>103.14</v>
      </c>
      <c r="I706" s="2" t="n">
        <v>876690</v>
      </c>
      <c r="J706" s="3" t="n">
        <v>0.0239473</v>
      </c>
      <c r="K706" s="4" t="n">
        <v>36609130.48855281</v>
      </c>
      <c r="L706" s="5" t="n">
        <v>1375001</v>
      </c>
      <c r="M706" s="6" t="n">
        <v>26.62480281</v>
      </c>
      <c r="N706" s="7">
        <f>IF(ISNUMBER(_xll.BDP($C706, "DELTA_MID")),_xll.BDP($C706, "DELTA_MID")," ")</f>
        <v/>
      </c>
      <c r="O706" s="7">
        <f>IF(ISNUMBER(N706),_xll.BDP($C706, "OPT_UNDL_TICKER"),"")</f>
        <v/>
      </c>
      <c r="P706" s="8">
        <f>IF(ISNUMBER(N706),_xll.BDP($C706, "OPT_UNDL_PX")," ")</f>
        <v/>
      </c>
      <c r="Q706" s="7">
        <f>IF(ISNUMBER(N706),+G706*_xll.BDP($C706, "PX_POS_MULT_FACTOR")*P706/K706," ")</f>
        <v/>
      </c>
      <c r="R706" s="8">
        <f>IF(OR($A706="TUA",$A706="TYA"),"",IF(ISNUMBER(_xll.BDP($C706,"DUR_ADJ_OAS_MID")),_xll.BDP($C706,"DUR_ADJ_OAS_MID"),IF(ISNUMBER(_xll.BDP($E706&amp;" ISIN","DUR_ADJ_OAS_MID")),_xll.BDP($E706&amp;" ISIN","DUR_ADJ_OAS_MID")," ")))</f>
        <v/>
      </c>
      <c r="S706" s="7">
        <f>IF(ISNUMBER(N706),Q706*N706,IF(ISNUMBER(R706),J706*R706," "))</f>
        <v/>
      </c>
      <c r="T706" t="inlineStr">
        <is>
          <t>105756CL2</t>
        </is>
      </c>
      <c r="U706" t="inlineStr">
        <is>
          <t>Bond</t>
        </is>
      </c>
    </row>
    <row r="707">
      <c r="A707" t="inlineStr">
        <is>
          <t>GAEM</t>
        </is>
      </c>
      <c r="B707" t="inlineStr">
        <is>
          <t>FED REPUBLIC OF BRAZIL 7.25 1/12/2056</t>
        </is>
      </c>
      <c r="C707" t="inlineStr">
        <is>
          <t>105756CN8</t>
        </is>
      </c>
      <c r="D707" t="inlineStr">
        <is>
          <t>BT6M251</t>
        </is>
      </c>
      <c r="E707" t="inlineStr">
        <is>
          <t>US105756CN87</t>
        </is>
      </c>
      <c r="F707" t="inlineStr">
        <is>
          <t>105756CN8</t>
        </is>
      </c>
      <c r="G707" s="1" t="n">
        <v>960000</v>
      </c>
      <c r="H707" s="1" t="n">
        <v>99.05500000000001</v>
      </c>
      <c r="I707" s="2" t="n">
        <v>950928</v>
      </c>
      <c r="J707" s="3" t="n">
        <v>0.02597516</v>
      </c>
      <c r="K707" s="4" t="n">
        <v>36609130.48855281</v>
      </c>
      <c r="L707" s="5" t="n">
        <v>1375001</v>
      </c>
      <c r="M707" s="6" t="n">
        <v>26.62480281</v>
      </c>
      <c r="N707" s="7">
        <f>IF(ISNUMBER(_xll.BDP($C707, "DELTA_MID")),_xll.BDP($C707, "DELTA_MID")," ")</f>
        <v/>
      </c>
      <c r="O707" s="7">
        <f>IF(ISNUMBER(N707),_xll.BDP($C707, "OPT_UNDL_TICKER"),"")</f>
        <v/>
      </c>
      <c r="P707" s="8">
        <f>IF(ISNUMBER(N707),_xll.BDP($C707, "OPT_UNDL_PX")," ")</f>
        <v/>
      </c>
      <c r="Q707" s="7">
        <f>IF(ISNUMBER(N707),+G707*_xll.BDP($C707, "PX_POS_MULT_FACTOR")*P707/K707," ")</f>
        <v/>
      </c>
      <c r="R707" s="8">
        <f>IF(OR($A707="TUA",$A707="TYA"),"",IF(ISNUMBER(_xll.BDP($C707,"DUR_ADJ_OAS_MID")),_xll.BDP($C707,"DUR_ADJ_OAS_MID"),IF(ISNUMBER(_xll.BDP($E707&amp;" ISIN","DUR_ADJ_OAS_MID")),_xll.BDP($E707&amp;" ISIN","DUR_ADJ_OAS_MID")," ")))</f>
        <v/>
      </c>
      <c r="S707" s="7">
        <f>IF(ISNUMBER(N707),Q707*N707,IF(ISNUMBER(R707),J707*R707," "))</f>
        <v/>
      </c>
      <c r="T707" t="inlineStr">
        <is>
          <t>105756CN8</t>
        </is>
      </c>
      <c r="U707" t="inlineStr">
        <is>
          <t>Bond</t>
        </is>
      </c>
    </row>
    <row r="708">
      <c r="A708" t="inlineStr">
        <is>
          <t>GAEM</t>
        </is>
      </c>
      <c r="B708" t="inlineStr">
        <is>
          <t>FED REPUBLIC OF BRAZIL 5.5 2/4/2033</t>
        </is>
      </c>
      <c r="C708" t="inlineStr">
        <is>
          <t>105756CP3</t>
        </is>
      </c>
      <c r="D708" t="inlineStr">
        <is>
          <t>BTXPX61</t>
        </is>
      </c>
      <c r="E708" t="inlineStr">
        <is>
          <t>US105756CP36</t>
        </is>
      </c>
      <c r="F708" t="inlineStr">
        <is>
          <t>105756CP3</t>
        </is>
      </c>
      <c r="G708" s="1" t="n">
        <v>900000</v>
      </c>
      <c r="H708" s="1" t="n">
        <v>98.825</v>
      </c>
      <c r="I708" s="2" t="n">
        <v>889425</v>
      </c>
      <c r="J708" s="3" t="n">
        <v>0.02429517</v>
      </c>
      <c r="K708" s="4" t="n">
        <v>36609130.48855281</v>
      </c>
      <c r="L708" s="5" t="n">
        <v>1375001</v>
      </c>
      <c r="M708" s="6" t="n">
        <v>26.62480281</v>
      </c>
      <c r="N708" s="7">
        <f>IF(ISNUMBER(_xll.BDP($C708, "DELTA_MID")),_xll.BDP($C708, "DELTA_MID")," ")</f>
        <v/>
      </c>
      <c r="O708" s="7">
        <f>IF(ISNUMBER(N708),_xll.BDP($C708, "OPT_UNDL_TICKER"),"")</f>
        <v/>
      </c>
      <c r="P708" s="8">
        <f>IF(ISNUMBER(N708),_xll.BDP($C708, "OPT_UNDL_PX")," ")</f>
        <v/>
      </c>
      <c r="Q708" s="7">
        <f>IF(ISNUMBER(N708),+G708*_xll.BDP($C708, "PX_POS_MULT_FACTOR")*P708/K708," ")</f>
        <v/>
      </c>
      <c r="R708" s="8">
        <f>IF(OR($A708="TUA",$A708="TYA"),"",IF(ISNUMBER(_xll.BDP($C708,"DUR_ADJ_OAS_MID")),_xll.BDP($C708,"DUR_ADJ_OAS_MID"),IF(ISNUMBER(_xll.BDP($E708&amp;" ISIN","DUR_ADJ_OAS_MID")),_xll.BDP($E708&amp;" ISIN","DUR_ADJ_OAS_MID")," ")))</f>
        <v/>
      </c>
      <c r="S708" s="7">
        <f>IF(ISNUMBER(N708),Q708*N708,IF(ISNUMBER(R708),J708*R708," "))</f>
        <v/>
      </c>
      <c r="T708" t="inlineStr">
        <is>
          <t>105756CP3</t>
        </is>
      </c>
      <c r="U708" t="inlineStr">
        <is>
          <t>Bond</t>
        </is>
      </c>
    </row>
    <row r="709">
      <c r="A709" t="inlineStr">
        <is>
          <t>GAEM</t>
        </is>
      </c>
      <c r="B709" t="inlineStr">
        <is>
          <t>REPUBLIC OF COLOMBIA 7.5 2/2/2034</t>
        </is>
      </c>
      <c r="C709" t="inlineStr">
        <is>
          <t>195325EG6</t>
        </is>
      </c>
      <c r="D709" t="inlineStr">
        <is>
          <t>BP9N3X8</t>
        </is>
      </c>
      <c r="E709" t="inlineStr">
        <is>
          <t>US195325EG61</t>
        </is>
      </c>
      <c r="F709" t="inlineStr">
        <is>
          <t>195325EG6</t>
        </is>
      </c>
      <c r="G709" s="1" t="n">
        <v>300000</v>
      </c>
      <c r="H709" s="1" t="n">
        <v>105.37</v>
      </c>
      <c r="I709" s="2" t="n">
        <v>316110</v>
      </c>
      <c r="J709" s="3" t="n">
        <v>0.00863473</v>
      </c>
      <c r="K709" s="4" t="n">
        <v>36609130.48855281</v>
      </c>
      <c r="L709" s="5" t="n">
        <v>1375001</v>
      </c>
      <c r="M709" s="6" t="n">
        <v>26.62480281</v>
      </c>
      <c r="N709" s="7">
        <f>IF(ISNUMBER(_xll.BDP($C709, "DELTA_MID")),_xll.BDP($C709, "DELTA_MID")," ")</f>
        <v/>
      </c>
      <c r="O709" s="7">
        <f>IF(ISNUMBER(N709),_xll.BDP($C709, "OPT_UNDL_TICKER"),"")</f>
        <v/>
      </c>
      <c r="P709" s="8">
        <f>IF(ISNUMBER(N709),_xll.BDP($C709, "OPT_UNDL_PX")," ")</f>
        <v/>
      </c>
      <c r="Q709" s="7">
        <f>IF(ISNUMBER(N709),+G709*_xll.BDP($C709, "PX_POS_MULT_FACTOR")*P709/K709," ")</f>
        <v/>
      </c>
      <c r="R709" s="8">
        <f>IF(OR($A709="TUA",$A709="TYA"),"",IF(ISNUMBER(_xll.BDP($C709,"DUR_ADJ_OAS_MID")),_xll.BDP($C709,"DUR_ADJ_OAS_MID"),IF(ISNUMBER(_xll.BDP($E709&amp;" ISIN","DUR_ADJ_OAS_MID")),_xll.BDP($E709&amp;" ISIN","DUR_ADJ_OAS_MID")," ")))</f>
        <v/>
      </c>
      <c r="S709" s="7">
        <f>IF(ISNUMBER(N709),Q709*N709,IF(ISNUMBER(R709),J709*R709," "))</f>
        <v/>
      </c>
      <c r="T709" t="inlineStr">
        <is>
          <t>195325EG6</t>
        </is>
      </c>
      <c r="U709" t="inlineStr">
        <is>
          <t>Bond</t>
        </is>
      </c>
    </row>
    <row r="710">
      <c r="A710" t="inlineStr">
        <is>
          <t>GAEM</t>
        </is>
      </c>
      <c r="B710" t="inlineStr">
        <is>
          <t>REPUBLIC OF COLOMBIA 8.75 11/14/2053</t>
        </is>
      </c>
      <c r="C710" t="inlineStr">
        <is>
          <t>195325EM3</t>
        </is>
      </c>
      <c r="D710" t="inlineStr">
        <is>
          <t>BLDBBK3</t>
        </is>
      </c>
      <c r="E710" t="inlineStr">
        <is>
          <t>US195325EM30</t>
        </is>
      </c>
      <c r="F710" t="inlineStr">
        <is>
          <t>195325EM3</t>
        </is>
      </c>
      <c r="G710" s="1" t="n">
        <v>710000</v>
      </c>
      <c r="H710" s="1" t="n">
        <v>111.845</v>
      </c>
      <c r="I710" s="2" t="n">
        <v>794099.5</v>
      </c>
      <c r="J710" s="3" t="n">
        <v>0.0216913</v>
      </c>
      <c r="K710" s="4" t="n">
        <v>36609130.48855281</v>
      </c>
      <c r="L710" s="5" t="n">
        <v>1375001</v>
      </c>
      <c r="M710" s="6" t="n">
        <v>26.62480281</v>
      </c>
      <c r="N710" s="7">
        <f>IF(ISNUMBER(_xll.BDP($C710, "DELTA_MID")),_xll.BDP($C710, "DELTA_MID")," ")</f>
        <v/>
      </c>
      <c r="O710" s="7">
        <f>IF(ISNUMBER(N710),_xll.BDP($C710, "OPT_UNDL_TICKER"),"")</f>
        <v/>
      </c>
      <c r="P710" s="8">
        <f>IF(ISNUMBER(N710),_xll.BDP($C710, "OPT_UNDL_PX")," ")</f>
        <v/>
      </c>
      <c r="Q710" s="7">
        <f>IF(ISNUMBER(N710),+G710*_xll.BDP($C710, "PX_POS_MULT_FACTOR")*P710/K710," ")</f>
        <v/>
      </c>
      <c r="R710" s="8">
        <f>IF(OR($A710="TUA",$A710="TYA"),"",IF(ISNUMBER(_xll.BDP($C710,"DUR_ADJ_OAS_MID")),_xll.BDP($C710,"DUR_ADJ_OAS_MID"),IF(ISNUMBER(_xll.BDP($E710&amp;" ISIN","DUR_ADJ_OAS_MID")),_xll.BDP($E710&amp;" ISIN","DUR_ADJ_OAS_MID")," ")))</f>
        <v/>
      </c>
      <c r="S710" s="7">
        <f>IF(ISNUMBER(N710),Q710*N710,IF(ISNUMBER(R710),J710*R710," "))</f>
        <v/>
      </c>
      <c r="T710" t="inlineStr">
        <is>
          <t>195325EM3</t>
        </is>
      </c>
      <c r="U710" t="inlineStr">
        <is>
          <t>Bond</t>
        </is>
      </c>
    </row>
    <row r="711">
      <c r="A711" t="inlineStr">
        <is>
          <t>GAEM</t>
        </is>
      </c>
      <c r="B711" t="inlineStr">
        <is>
          <t>REPUBLIC OF COLOMBIA 8.375 11/7/2054</t>
        </is>
      </c>
      <c r="C711" t="inlineStr">
        <is>
          <t>195325EQ4</t>
        </is>
      </c>
      <c r="D711" t="inlineStr">
        <is>
          <t>BRBFPL8</t>
        </is>
      </c>
      <c r="E711" t="inlineStr">
        <is>
          <t>US195325EQ44</t>
        </is>
      </c>
      <c r="F711" t="inlineStr">
        <is>
          <t>195325EQ4</t>
        </is>
      </c>
      <c r="G711" s="1" t="n">
        <v>960000</v>
      </c>
      <c r="H711" s="1" t="n">
        <v>107.74</v>
      </c>
      <c r="I711" s="2" t="n">
        <v>1034304</v>
      </c>
      <c r="J711" s="3" t="n">
        <v>0.02825262</v>
      </c>
      <c r="K711" s="4" t="n">
        <v>36609130.48855281</v>
      </c>
      <c r="L711" s="5" t="n">
        <v>1375001</v>
      </c>
      <c r="M711" s="6" t="n">
        <v>26.62480281</v>
      </c>
      <c r="N711" s="7">
        <f>IF(ISNUMBER(_xll.BDP($C711, "DELTA_MID")),_xll.BDP($C711, "DELTA_MID")," ")</f>
        <v/>
      </c>
      <c r="O711" s="7">
        <f>IF(ISNUMBER(N711),_xll.BDP($C711, "OPT_UNDL_TICKER"),"")</f>
        <v/>
      </c>
      <c r="P711" s="8">
        <f>IF(ISNUMBER(N711),_xll.BDP($C711, "OPT_UNDL_PX")," ")</f>
        <v/>
      </c>
      <c r="Q711" s="7">
        <f>IF(ISNUMBER(N711),+G711*_xll.BDP($C711, "PX_POS_MULT_FACTOR")*P711/K711," ")</f>
        <v/>
      </c>
      <c r="R711" s="8">
        <f>IF(OR($A711="TUA",$A711="TYA"),"",IF(ISNUMBER(_xll.BDP($C711,"DUR_ADJ_OAS_MID")),_xll.BDP($C711,"DUR_ADJ_OAS_MID"),IF(ISNUMBER(_xll.BDP($E711&amp;" ISIN","DUR_ADJ_OAS_MID")),_xll.BDP($E711&amp;" ISIN","DUR_ADJ_OAS_MID")," ")))</f>
        <v/>
      </c>
      <c r="S711" s="7">
        <f>IF(ISNUMBER(N711),Q711*N711,IF(ISNUMBER(R711),J711*R711," "))</f>
        <v/>
      </c>
      <c r="T711" t="inlineStr">
        <is>
          <t>195325EQ4</t>
        </is>
      </c>
      <c r="U711" t="inlineStr">
        <is>
          <t>Bond</t>
        </is>
      </c>
    </row>
    <row r="712">
      <c r="A712" t="inlineStr">
        <is>
          <t>GAEM</t>
        </is>
      </c>
      <c r="B712" t="inlineStr">
        <is>
          <t>COMISION FEDERAL DE ELEC 6.45 1/24/2035</t>
        </is>
      </c>
      <c r="C712" t="inlineStr">
        <is>
          <t>200447AP5</t>
        </is>
      </c>
      <c r="D712" t="inlineStr">
        <is>
          <t>BSRJBK2</t>
        </is>
      </c>
      <c r="E712" t="inlineStr">
        <is>
          <t>US200447AP57</t>
        </is>
      </c>
      <c r="F712" t="inlineStr">
        <is>
          <t>200447AP5</t>
        </is>
      </c>
      <c r="G712" s="1" t="n">
        <v>400000</v>
      </c>
      <c r="H712" s="1" t="n">
        <v>103.339</v>
      </c>
      <c r="I712" s="2" t="n">
        <v>413356</v>
      </c>
      <c r="J712" s="3" t="n">
        <v>0.01129106</v>
      </c>
      <c r="K712" s="4" t="n">
        <v>36609130.48855281</v>
      </c>
      <c r="L712" s="5" t="n">
        <v>1375001</v>
      </c>
      <c r="M712" s="6" t="n">
        <v>26.62480281</v>
      </c>
      <c r="N712" s="7">
        <f>IF(ISNUMBER(_xll.BDP($C712, "DELTA_MID")),_xll.BDP($C712, "DELTA_MID")," ")</f>
        <v/>
      </c>
      <c r="O712" s="7">
        <f>IF(ISNUMBER(N712),_xll.BDP($C712, "OPT_UNDL_TICKER"),"")</f>
        <v/>
      </c>
      <c r="P712" s="8">
        <f>IF(ISNUMBER(N712),_xll.BDP($C712, "OPT_UNDL_PX")," ")</f>
        <v/>
      </c>
      <c r="Q712" s="7">
        <f>IF(ISNUMBER(N712),+G712*_xll.BDP($C712, "PX_POS_MULT_FACTOR")*P712/K712," ")</f>
        <v/>
      </c>
      <c r="R712" s="8">
        <f>IF(OR($A712="TUA",$A712="TYA"),"",IF(ISNUMBER(_xll.BDP($C712,"DUR_ADJ_OAS_MID")),_xll.BDP($C712,"DUR_ADJ_OAS_MID"),IF(ISNUMBER(_xll.BDP($E712&amp;" ISIN","DUR_ADJ_OAS_MID")),_xll.BDP($E712&amp;" ISIN","DUR_ADJ_OAS_MID")," ")))</f>
        <v/>
      </c>
      <c r="S712" s="7">
        <f>IF(ISNUMBER(N712),Q712*N712,IF(ISNUMBER(R712),J712*R712," "))</f>
        <v/>
      </c>
      <c r="T712" t="inlineStr">
        <is>
          <t>200447AP5</t>
        </is>
      </c>
      <c r="U712" t="inlineStr">
        <is>
          <t>Bond</t>
        </is>
      </c>
    </row>
    <row r="713">
      <c r="A713" t="inlineStr">
        <is>
          <t>GAEM</t>
        </is>
      </c>
      <c r="B713" t="inlineStr">
        <is>
          <t>DOMINICAN REPUBLIC 7.15 2/24/2055</t>
        </is>
      </c>
      <c r="C713" t="inlineStr">
        <is>
          <t>25714PFC7</t>
        </is>
      </c>
      <c r="D713" t="inlineStr">
        <is>
          <t>BR4N401</t>
        </is>
      </c>
      <c r="E713" t="inlineStr">
        <is>
          <t>US25714PFC77</t>
        </is>
      </c>
      <c r="F713" t="inlineStr">
        <is>
          <t>25714PFC7</t>
        </is>
      </c>
      <c r="G713" s="1" t="n">
        <v>200000</v>
      </c>
      <c r="H713" s="1" t="n">
        <v>107.135</v>
      </c>
      <c r="I713" s="2" t="n">
        <v>214270</v>
      </c>
      <c r="J713" s="3" t="n">
        <v>0.00585291</v>
      </c>
      <c r="K713" s="4" t="n">
        <v>36609130.48855281</v>
      </c>
      <c r="L713" s="5" t="n">
        <v>1375001</v>
      </c>
      <c r="M713" s="6" t="n">
        <v>26.62480281</v>
      </c>
      <c r="N713" s="7">
        <f>IF(ISNUMBER(_xll.BDP($C713, "DELTA_MID")),_xll.BDP($C713, "DELTA_MID")," ")</f>
        <v/>
      </c>
      <c r="O713" s="7">
        <f>IF(ISNUMBER(N713),_xll.BDP($C713, "OPT_UNDL_TICKER"),"")</f>
        <v/>
      </c>
      <c r="P713" s="8">
        <f>IF(ISNUMBER(N713),_xll.BDP($C713, "OPT_UNDL_PX")," ")</f>
        <v/>
      </c>
      <c r="Q713" s="7">
        <f>IF(ISNUMBER(N713),+G713*_xll.BDP($C713, "PX_POS_MULT_FACTOR")*P713/K713," ")</f>
        <v/>
      </c>
      <c r="R713" s="8">
        <f>IF(OR($A713="TUA",$A713="TYA"),"",IF(ISNUMBER(_xll.BDP($C713,"DUR_ADJ_OAS_MID")),_xll.BDP($C713,"DUR_ADJ_OAS_MID"),IF(ISNUMBER(_xll.BDP($E713&amp;" ISIN","DUR_ADJ_OAS_MID")),_xll.BDP($E713&amp;" ISIN","DUR_ADJ_OAS_MID")," ")))</f>
        <v/>
      </c>
      <c r="S713" s="7">
        <f>IF(ISNUMBER(N713),Q713*N713,IF(ISNUMBER(R713),J713*R713," "))</f>
        <v/>
      </c>
      <c r="T713" t="inlineStr">
        <is>
          <t>25714PFC7</t>
        </is>
      </c>
      <c r="U713" t="inlineStr">
        <is>
          <t>Bond</t>
        </is>
      </c>
    </row>
    <row r="714">
      <c r="A714" t="inlineStr">
        <is>
          <t>GAEM</t>
        </is>
      </c>
      <c r="B714" t="inlineStr">
        <is>
          <t>ECOPETROL SA 8.375 1/19/2036</t>
        </is>
      </c>
      <c r="C714" t="inlineStr">
        <is>
          <t>279158AV1</t>
        </is>
      </c>
      <c r="D714" t="inlineStr">
        <is>
          <t>BR87692</t>
        </is>
      </c>
      <c r="E714" t="inlineStr">
        <is>
          <t>US279158AV11</t>
        </is>
      </c>
      <c r="F714" t="inlineStr">
        <is>
          <t>279158AV1</t>
        </is>
      </c>
      <c r="G714" s="1" t="n">
        <v>700000</v>
      </c>
      <c r="H714" s="1" t="n">
        <v>103.087121</v>
      </c>
      <c r="I714" s="2" t="n">
        <v>721609.85</v>
      </c>
      <c r="J714" s="3" t="n">
        <v>0.0197112</v>
      </c>
      <c r="K714" s="4" t="n">
        <v>36609130.48855281</v>
      </c>
      <c r="L714" s="5" t="n">
        <v>1375001</v>
      </c>
      <c r="M714" s="6" t="n">
        <v>26.62480281</v>
      </c>
      <c r="N714" s="7">
        <f>IF(ISNUMBER(_xll.BDP($C714, "DELTA_MID")),_xll.BDP($C714, "DELTA_MID")," ")</f>
        <v/>
      </c>
      <c r="O714" s="7">
        <f>IF(ISNUMBER(N714),_xll.BDP($C714, "OPT_UNDL_TICKER"),"")</f>
        <v/>
      </c>
      <c r="P714" s="8">
        <f>IF(ISNUMBER(N714),_xll.BDP($C714, "OPT_UNDL_PX")," ")</f>
        <v/>
      </c>
      <c r="Q714" s="7">
        <f>IF(ISNUMBER(N714),+G714*_xll.BDP($C714, "PX_POS_MULT_FACTOR")*P714/K714," ")</f>
        <v/>
      </c>
      <c r="R714" s="8">
        <f>IF(OR($A714="TUA",$A714="TYA"),"",IF(ISNUMBER(_xll.BDP($C714,"DUR_ADJ_OAS_MID")),_xll.BDP($C714,"DUR_ADJ_OAS_MID"),IF(ISNUMBER(_xll.BDP($E714&amp;" ISIN","DUR_ADJ_OAS_MID")),_xll.BDP($E714&amp;" ISIN","DUR_ADJ_OAS_MID")," ")))</f>
        <v/>
      </c>
      <c r="S714" s="7">
        <f>IF(ISNUMBER(N714),Q714*N714,IF(ISNUMBER(R714),J714*R714," "))</f>
        <v/>
      </c>
      <c r="T714" t="inlineStr">
        <is>
          <t>279158AV1</t>
        </is>
      </c>
      <c r="U714" t="inlineStr">
        <is>
          <t>Bond</t>
        </is>
      </c>
    </row>
    <row r="715">
      <c r="A715" t="inlineStr">
        <is>
          <t>GAEM</t>
        </is>
      </c>
      <c r="B715" t="inlineStr">
        <is>
          <t>ECOPETROL SA 7.75 2/1/2032</t>
        </is>
      </c>
      <c r="C715" t="inlineStr">
        <is>
          <t>279158AW9</t>
        </is>
      </c>
      <c r="D715" t="inlineStr">
        <is>
          <t>BSF06F7</t>
        </is>
      </c>
      <c r="E715" t="inlineStr">
        <is>
          <t>US279158AW93</t>
        </is>
      </c>
      <c r="F715" t="inlineStr">
        <is>
          <t>279158AW9</t>
        </is>
      </c>
      <c r="G715" s="1" t="n">
        <v>580000</v>
      </c>
      <c r="H715" s="1" t="n">
        <v>102.8952</v>
      </c>
      <c r="I715" s="2" t="n">
        <v>596792.16</v>
      </c>
      <c r="J715" s="3" t="n">
        <v>0.01630173</v>
      </c>
      <c r="K715" s="4" t="n">
        <v>36609130.48855281</v>
      </c>
      <c r="L715" s="5" t="n">
        <v>1375001</v>
      </c>
      <c r="M715" s="6" t="n">
        <v>26.62480281</v>
      </c>
      <c r="N715" s="7">
        <f>IF(ISNUMBER(_xll.BDP($C715, "DELTA_MID")),_xll.BDP($C715, "DELTA_MID")," ")</f>
        <v/>
      </c>
      <c r="O715" s="7">
        <f>IF(ISNUMBER(N715),_xll.BDP($C715, "OPT_UNDL_TICKER"),"")</f>
        <v/>
      </c>
      <c r="P715" s="8">
        <f>IF(ISNUMBER(N715),_xll.BDP($C715, "OPT_UNDL_PX")," ")</f>
        <v/>
      </c>
      <c r="Q715" s="7">
        <f>IF(ISNUMBER(N715),+G715*_xll.BDP($C715, "PX_POS_MULT_FACTOR")*P715/K715," ")</f>
        <v/>
      </c>
      <c r="R715" s="8">
        <f>IF(OR($A715="TUA",$A715="TYA"),"",IF(ISNUMBER(_xll.BDP($C715,"DUR_ADJ_OAS_MID")),_xll.BDP($C715,"DUR_ADJ_OAS_MID"),IF(ISNUMBER(_xll.BDP($E715&amp;" ISIN","DUR_ADJ_OAS_MID")),_xll.BDP($E715&amp;" ISIN","DUR_ADJ_OAS_MID")," ")))</f>
        <v/>
      </c>
      <c r="S715" s="7">
        <f>IF(ISNUMBER(N715),Q715*N715,IF(ISNUMBER(R715),J715*R715," "))</f>
        <v/>
      </c>
      <c r="T715" t="inlineStr">
        <is>
          <t>279158AW9</t>
        </is>
      </c>
      <c r="U715" t="inlineStr">
        <is>
          <t>Bond</t>
        </is>
      </c>
    </row>
    <row r="716">
      <c r="A716" t="inlineStr">
        <is>
          <t>GAEM</t>
        </is>
      </c>
      <c r="B716" t="inlineStr">
        <is>
          <t>REPUBLIC OF EL SALVADOR 9.65 11/21/2054</t>
        </is>
      </c>
      <c r="C716" t="inlineStr">
        <is>
          <t>283875CG5</t>
        </is>
      </c>
      <c r="D716" t="inlineStr">
        <is>
          <t>BS1H801</t>
        </is>
      </c>
      <c r="E716" t="inlineStr">
        <is>
          <t>US283875CG53</t>
        </is>
      </c>
      <c r="F716" t="inlineStr">
        <is>
          <t>283875CG5</t>
        </is>
      </c>
      <c r="G716" s="1" t="n">
        <v>250000</v>
      </c>
      <c r="H716" s="1" t="n">
        <v>114.905</v>
      </c>
      <c r="I716" s="2" t="n">
        <v>287262.5</v>
      </c>
      <c r="J716" s="3" t="n">
        <v>0.00784674</v>
      </c>
      <c r="K716" s="4" t="n">
        <v>36609130.48855281</v>
      </c>
      <c r="L716" s="5" t="n">
        <v>1375001</v>
      </c>
      <c r="M716" s="6" t="n">
        <v>26.62480281</v>
      </c>
      <c r="N716" s="7">
        <f>IF(ISNUMBER(_xll.BDP($C716, "DELTA_MID")),_xll.BDP($C716, "DELTA_MID")," ")</f>
        <v/>
      </c>
      <c r="O716" s="7">
        <f>IF(ISNUMBER(N716),_xll.BDP($C716, "OPT_UNDL_TICKER"),"")</f>
        <v/>
      </c>
      <c r="P716" s="8">
        <f>IF(ISNUMBER(N716),_xll.BDP($C716, "OPT_UNDL_PX")," ")</f>
        <v/>
      </c>
      <c r="Q716" s="7">
        <f>IF(ISNUMBER(N716),+G716*_xll.BDP($C716, "PX_POS_MULT_FACTOR")*P716/K716," ")</f>
        <v/>
      </c>
      <c r="R716" s="8">
        <f>IF(OR($A716="TUA",$A716="TYA"),"",IF(ISNUMBER(_xll.BDP($C716,"DUR_ADJ_OAS_MID")),_xll.BDP($C716,"DUR_ADJ_OAS_MID"),IF(ISNUMBER(_xll.BDP($E716&amp;" ISIN","DUR_ADJ_OAS_MID")),_xll.BDP($E716&amp;" ISIN","DUR_ADJ_OAS_MID")," ")))</f>
        <v/>
      </c>
      <c r="S716" s="7">
        <f>IF(ISNUMBER(N716),Q716*N716,IF(ISNUMBER(R716),J716*R716," "))</f>
        <v/>
      </c>
      <c r="T716" t="inlineStr">
        <is>
          <t>283875CG5</t>
        </is>
      </c>
      <c r="U716" t="inlineStr">
        <is>
          <t>Bond</t>
        </is>
      </c>
    </row>
    <row r="717">
      <c r="A717" t="inlineStr">
        <is>
          <t>GAEM</t>
        </is>
      </c>
      <c r="B717" t="inlineStr">
        <is>
          <t>ELDORADO INTL FIN GMBH 8.5 12/1/2032</t>
        </is>
      </c>
      <c r="C717" t="inlineStr">
        <is>
          <t>284697AC3</t>
        </is>
      </c>
      <c r="D717" t="inlineStr">
        <is>
          <t>BNBV529</t>
        </is>
      </c>
      <c r="E717" t="inlineStr">
        <is>
          <t>US284697AC38</t>
        </is>
      </c>
      <c r="F717" t="inlineStr">
        <is>
          <t>284697AC3</t>
        </is>
      </c>
      <c r="G717" s="1" t="n">
        <v>400000</v>
      </c>
      <c r="H717" s="1" t="n">
        <v>103.598</v>
      </c>
      <c r="I717" s="2" t="n">
        <v>414392</v>
      </c>
      <c r="J717" s="3" t="n">
        <v>0.01131936</v>
      </c>
      <c r="K717" s="4" t="n">
        <v>36609130.48855281</v>
      </c>
      <c r="L717" s="5" t="n">
        <v>1375001</v>
      </c>
      <c r="M717" s="6" t="n">
        <v>26.62480281</v>
      </c>
      <c r="N717" s="7">
        <f>IF(ISNUMBER(_xll.BDP($C717, "DELTA_MID")),_xll.BDP($C717, "DELTA_MID")," ")</f>
        <v/>
      </c>
      <c r="O717" s="7">
        <f>IF(ISNUMBER(N717),_xll.BDP($C717, "OPT_UNDL_TICKER"),"")</f>
        <v/>
      </c>
      <c r="P717" s="8">
        <f>IF(ISNUMBER(N717),_xll.BDP($C717, "OPT_UNDL_PX")," ")</f>
        <v/>
      </c>
      <c r="Q717" s="7">
        <f>IF(ISNUMBER(N717),+G717*_xll.BDP($C717, "PX_POS_MULT_FACTOR")*P717/K717," ")</f>
        <v/>
      </c>
      <c r="R717" s="8">
        <f>IF(OR($A717="TUA",$A717="TYA"),"",IF(ISNUMBER(_xll.BDP($C717,"DUR_ADJ_OAS_MID")),_xll.BDP($C717,"DUR_ADJ_OAS_MID"),IF(ISNUMBER(_xll.BDP($E717&amp;" ISIN","DUR_ADJ_OAS_MID")),_xll.BDP($E717&amp;" ISIN","DUR_ADJ_OAS_MID")," ")))</f>
        <v/>
      </c>
      <c r="S717" s="7">
        <f>IF(ISNUMBER(N717),Q717*N717,IF(ISNUMBER(R717),J717*R717," "))</f>
        <v/>
      </c>
      <c r="T717" t="inlineStr">
        <is>
          <t>284697AC3</t>
        </is>
      </c>
      <c r="U717" t="inlineStr">
        <is>
          <t>Bond</t>
        </is>
      </c>
    </row>
    <row r="718">
      <c r="A718" t="inlineStr">
        <is>
          <t>GAEM</t>
        </is>
      </c>
      <c r="B718" t="inlineStr">
        <is>
          <t>ENERGUATE TRUST 2 0 6.35 9/15/2035</t>
        </is>
      </c>
      <c r="C718" t="inlineStr">
        <is>
          <t>29277RAB1</t>
        </is>
      </c>
      <c r="D718" t="inlineStr">
        <is>
          <t>BRJK2G9</t>
        </is>
      </c>
      <c r="E718" t="inlineStr">
        <is>
          <t>US29277RAB15</t>
        </is>
      </c>
      <c r="F718" t="inlineStr">
        <is>
          <t>29277RAB1</t>
        </is>
      </c>
      <c r="G718" s="1" t="n">
        <v>500000</v>
      </c>
      <c r="H718" s="1" t="n">
        <v>100.13471</v>
      </c>
      <c r="I718" s="2" t="n">
        <v>500673.55</v>
      </c>
      <c r="J718" s="3" t="n">
        <v>0.01367619</v>
      </c>
      <c r="K718" s="4" t="n">
        <v>36609130.48855281</v>
      </c>
      <c r="L718" s="5" t="n">
        <v>1375001</v>
      </c>
      <c r="M718" s="6" t="n">
        <v>26.62480281</v>
      </c>
      <c r="N718" s="7">
        <f>IF(ISNUMBER(_xll.BDP($C718, "DELTA_MID")),_xll.BDP($C718, "DELTA_MID")," ")</f>
        <v/>
      </c>
      <c r="O718" s="7">
        <f>IF(ISNUMBER(N718),_xll.BDP($C718, "OPT_UNDL_TICKER"),"")</f>
        <v/>
      </c>
      <c r="P718" s="8">
        <f>IF(ISNUMBER(N718),_xll.BDP($C718, "OPT_UNDL_PX")," ")</f>
        <v/>
      </c>
      <c r="Q718" s="7">
        <f>IF(ISNUMBER(N718),+G718*_xll.BDP($C718, "PX_POS_MULT_FACTOR")*P718/K718," ")</f>
        <v/>
      </c>
      <c r="R718" s="8">
        <f>IF(OR($A718="TUA",$A718="TYA"),"",IF(ISNUMBER(_xll.BDP($C718,"DUR_ADJ_OAS_MID")),_xll.BDP($C718,"DUR_ADJ_OAS_MID"),IF(ISNUMBER(_xll.BDP($E718&amp;" ISIN","DUR_ADJ_OAS_MID")),_xll.BDP($E718&amp;" ISIN","DUR_ADJ_OAS_MID")," ")))</f>
        <v/>
      </c>
      <c r="S718" s="7">
        <f>IF(ISNUMBER(N718),Q718*N718,IF(ISNUMBER(R718),J718*R718," "))</f>
        <v/>
      </c>
      <c r="T718" t="inlineStr">
        <is>
          <t>29277RAB1</t>
        </is>
      </c>
      <c r="U718" t="inlineStr">
        <is>
          <t>Bond</t>
        </is>
      </c>
    </row>
    <row r="719">
      <c r="A719" t="inlineStr">
        <is>
          <t>GAEM</t>
        </is>
      </c>
      <c r="B719" t="inlineStr">
        <is>
          <t>ENFRAGEN ENERGIA SUR SAU 8.499 6/30/2032</t>
        </is>
      </c>
      <c r="C719" t="inlineStr">
        <is>
          <t>29281MAA8</t>
        </is>
      </c>
      <c r="D719" t="inlineStr">
        <is>
          <t>BT6BGP6</t>
        </is>
      </c>
      <c r="E719" t="inlineStr">
        <is>
          <t>US29281MAA80</t>
        </is>
      </c>
      <c r="F719" t="inlineStr">
        <is>
          <t>29281MAA8</t>
        </is>
      </c>
      <c r="G719" s="1" t="n">
        <v>500000</v>
      </c>
      <c r="H719" s="1" t="n">
        <v>103.24</v>
      </c>
      <c r="I719" s="2" t="n">
        <v>516200</v>
      </c>
      <c r="J719" s="3" t="n">
        <v>0.01410031</v>
      </c>
      <c r="K719" s="4" t="n">
        <v>36609130.48855281</v>
      </c>
      <c r="L719" s="5" t="n">
        <v>1375001</v>
      </c>
      <c r="M719" s="6" t="n">
        <v>26.62480281</v>
      </c>
      <c r="N719" s="7">
        <f>IF(ISNUMBER(_xll.BDP($C719, "DELTA_MID")),_xll.BDP($C719, "DELTA_MID")," ")</f>
        <v/>
      </c>
      <c r="O719" s="7">
        <f>IF(ISNUMBER(N719),_xll.BDP($C719, "OPT_UNDL_TICKER"),"")</f>
        <v/>
      </c>
      <c r="P719" s="8">
        <f>IF(ISNUMBER(N719),_xll.BDP($C719, "OPT_UNDL_PX")," ")</f>
        <v/>
      </c>
      <c r="Q719" s="7">
        <f>IF(ISNUMBER(N719),+G719*_xll.BDP($C719, "PX_POS_MULT_FACTOR")*P719/K719," ")</f>
        <v/>
      </c>
      <c r="R719" s="8">
        <f>IF(OR($A719="TUA",$A719="TYA"),"",IF(ISNUMBER(_xll.BDP($C719,"DUR_ADJ_OAS_MID")),_xll.BDP($C719,"DUR_ADJ_OAS_MID"),IF(ISNUMBER(_xll.BDP($E719&amp;" ISIN","DUR_ADJ_OAS_MID")),_xll.BDP($E719&amp;" ISIN","DUR_ADJ_OAS_MID")," ")))</f>
        <v/>
      </c>
      <c r="S719" s="7">
        <f>IF(ISNUMBER(N719),Q719*N719,IF(ISNUMBER(R719),J719*R719," "))</f>
        <v/>
      </c>
      <c r="T719" t="inlineStr">
        <is>
          <t>29281MAA8</t>
        </is>
      </c>
      <c r="U719" t="inlineStr">
        <is>
          <t>Bond</t>
        </is>
      </c>
    </row>
    <row r="720">
      <c r="A720" t="inlineStr">
        <is>
          <t>GAEM</t>
        </is>
      </c>
      <c r="B720" t="inlineStr">
        <is>
          <t>HONDURAS GOVERNMENT 8.625 11/27/2034</t>
        </is>
      </c>
      <c r="C720" t="inlineStr">
        <is>
          <t>438180AK7</t>
        </is>
      </c>
      <c r="D720" t="inlineStr">
        <is>
          <t>BR4ZLV7</t>
        </is>
      </c>
      <c r="E720" t="inlineStr">
        <is>
          <t>US438180AK75</t>
        </is>
      </c>
      <c r="F720" t="inlineStr">
        <is>
          <t>438180AK7</t>
        </is>
      </c>
      <c r="G720" s="1" t="n">
        <v>350000</v>
      </c>
      <c r="H720" s="1" t="n">
        <v>112.539</v>
      </c>
      <c r="I720" s="2" t="n">
        <v>393886.5</v>
      </c>
      <c r="J720" s="3" t="n">
        <v>0.01075924</v>
      </c>
      <c r="K720" s="4" t="n">
        <v>36609130.48855281</v>
      </c>
      <c r="L720" s="5" t="n">
        <v>1375001</v>
      </c>
      <c r="M720" s="6" t="n">
        <v>26.62480281</v>
      </c>
      <c r="N720" s="7">
        <f>IF(ISNUMBER(_xll.BDP($C720, "DELTA_MID")),_xll.BDP($C720, "DELTA_MID")," ")</f>
        <v/>
      </c>
      <c r="O720" s="7">
        <f>IF(ISNUMBER(N720),_xll.BDP($C720, "OPT_UNDL_TICKER"),"")</f>
        <v/>
      </c>
      <c r="P720" s="8">
        <f>IF(ISNUMBER(N720),_xll.BDP($C720, "OPT_UNDL_PX")," ")</f>
        <v/>
      </c>
      <c r="Q720" s="7">
        <f>IF(ISNUMBER(N720),+G720*_xll.BDP($C720, "PX_POS_MULT_FACTOR")*P720/K720," ")</f>
        <v/>
      </c>
      <c r="R720" s="8">
        <f>IF(OR($A720="TUA",$A720="TYA"),"",IF(ISNUMBER(_xll.BDP($C720,"DUR_ADJ_OAS_MID")),_xll.BDP($C720,"DUR_ADJ_OAS_MID"),IF(ISNUMBER(_xll.BDP($E720&amp;" ISIN","DUR_ADJ_OAS_MID")),_xll.BDP($E720&amp;" ISIN","DUR_ADJ_OAS_MID")," ")))</f>
        <v/>
      </c>
      <c r="S720" s="7">
        <f>IF(ISNUMBER(N720),Q720*N720,IF(ISNUMBER(R720),J720*R720," "))</f>
        <v/>
      </c>
      <c r="T720" t="inlineStr">
        <is>
          <t>438180AK7</t>
        </is>
      </c>
      <c r="U720" t="inlineStr">
        <is>
          <t>Bond</t>
        </is>
      </c>
    </row>
    <row r="721">
      <c r="A721" t="inlineStr">
        <is>
          <t>GAEM</t>
        </is>
      </c>
      <c r="B721" t="inlineStr">
        <is>
          <t>KINGSTON AIRPORT REV FIN 6.75 12/15/2036</t>
        </is>
      </c>
      <c r="C721" t="inlineStr">
        <is>
          <t>49647QAA6</t>
        </is>
      </c>
      <c r="D721" t="inlineStr">
        <is>
          <t>BL6LXP9</t>
        </is>
      </c>
      <c r="E721" t="inlineStr">
        <is>
          <t>US49647QAA67</t>
        </is>
      </c>
      <c r="F721" t="inlineStr">
        <is>
          <t>49647QAA6</t>
        </is>
      </c>
      <c r="G721" s="1" t="n">
        <v>200000</v>
      </c>
      <c r="H721" s="1" t="n">
        <v>102.851</v>
      </c>
      <c r="I721" s="2" t="n">
        <v>205702</v>
      </c>
      <c r="J721" s="3" t="n">
        <v>0.00561887</v>
      </c>
      <c r="K721" s="4" t="n">
        <v>36609130.48855281</v>
      </c>
      <c r="L721" s="5" t="n">
        <v>1375001</v>
      </c>
      <c r="M721" s="6" t="n">
        <v>26.62480281</v>
      </c>
      <c r="N721" s="7">
        <f>IF(ISNUMBER(_xll.BDP($C721, "DELTA_MID")),_xll.BDP($C721, "DELTA_MID")," ")</f>
        <v/>
      </c>
      <c r="O721" s="7">
        <f>IF(ISNUMBER(N721),_xll.BDP($C721, "OPT_UNDL_TICKER"),"")</f>
        <v/>
      </c>
      <c r="P721" s="8">
        <f>IF(ISNUMBER(N721),_xll.BDP($C721, "OPT_UNDL_PX")," ")</f>
        <v/>
      </c>
      <c r="Q721" s="7">
        <f>IF(ISNUMBER(N721),+G721*_xll.BDP($C721, "PX_POS_MULT_FACTOR")*P721/K721," ")</f>
        <v/>
      </c>
      <c r="R721" s="8">
        <f>IF(OR($A721="TUA",$A721="TYA"),"",IF(ISNUMBER(_xll.BDP($C721,"DUR_ADJ_OAS_MID")),_xll.BDP($C721,"DUR_ADJ_OAS_MID"),IF(ISNUMBER(_xll.BDP($E721&amp;" ISIN","DUR_ADJ_OAS_MID")),_xll.BDP($E721&amp;" ISIN","DUR_ADJ_OAS_MID")," ")))</f>
        <v/>
      </c>
      <c r="S721" s="7">
        <f>IF(ISNUMBER(N721),Q721*N721,IF(ISNUMBER(R721),J721*R721," "))</f>
        <v/>
      </c>
      <c r="T721" t="inlineStr">
        <is>
          <t>49647QAA6</t>
        </is>
      </c>
      <c r="U721" t="inlineStr">
        <is>
          <t>Bond</t>
        </is>
      </c>
    </row>
    <row r="722">
      <c r="A722" t="inlineStr">
        <is>
          <t>GAEM</t>
        </is>
      </c>
      <c r="B722" t="inlineStr">
        <is>
          <t>LD CELULOSE INTERNATIONA 7.95 1/26/2032</t>
        </is>
      </c>
      <c r="C722" t="inlineStr">
        <is>
          <t>50206BAA0</t>
        </is>
      </c>
      <c r="D722" t="inlineStr">
        <is>
          <t>BS600D2</t>
        </is>
      </c>
      <c r="E722" t="inlineStr">
        <is>
          <t>US50206BAA08</t>
        </is>
      </c>
      <c r="F722" t="inlineStr">
        <is>
          <t>50206BAA0</t>
        </is>
      </c>
      <c r="G722" s="1" t="n">
        <v>200000</v>
      </c>
      <c r="H722" s="1" t="n">
        <v>105.1398</v>
      </c>
      <c r="I722" s="2" t="n">
        <v>210279.6</v>
      </c>
      <c r="J722" s="3" t="n">
        <v>0.00574391</v>
      </c>
      <c r="K722" s="4" t="n">
        <v>36609130.48855281</v>
      </c>
      <c r="L722" s="5" t="n">
        <v>1375001</v>
      </c>
      <c r="M722" s="6" t="n">
        <v>26.62480281</v>
      </c>
      <c r="N722" s="7">
        <f>IF(ISNUMBER(_xll.BDP($C722, "DELTA_MID")),_xll.BDP($C722, "DELTA_MID")," ")</f>
        <v/>
      </c>
      <c r="O722" s="7">
        <f>IF(ISNUMBER(N722),_xll.BDP($C722, "OPT_UNDL_TICKER"),"")</f>
        <v/>
      </c>
      <c r="P722" s="8">
        <f>IF(ISNUMBER(N722),_xll.BDP($C722, "OPT_UNDL_PX")," ")</f>
        <v/>
      </c>
      <c r="Q722" s="7">
        <f>IF(ISNUMBER(N722),+G722*_xll.BDP($C722, "PX_POS_MULT_FACTOR")*P722/K722," ")</f>
        <v/>
      </c>
      <c r="R722" s="8">
        <f>IF(OR($A722="TUA",$A722="TYA"),"",IF(ISNUMBER(_xll.BDP($C722,"DUR_ADJ_OAS_MID")),_xll.BDP($C722,"DUR_ADJ_OAS_MID"),IF(ISNUMBER(_xll.BDP($E722&amp;" ISIN","DUR_ADJ_OAS_MID")),_xll.BDP($E722&amp;" ISIN","DUR_ADJ_OAS_MID")," ")))</f>
        <v/>
      </c>
      <c r="S722" s="7">
        <f>IF(ISNUMBER(N722),Q722*N722,IF(ISNUMBER(R722),J722*R722," "))</f>
        <v/>
      </c>
      <c r="T722" t="inlineStr">
        <is>
          <t>50206BAA0</t>
        </is>
      </c>
      <c r="U722" t="inlineStr">
        <is>
          <t>Bond</t>
        </is>
      </c>
    </row>
    <row r="723">
      <c r="A723" t="inlineStr">
        <is>
          <t>GAEM</t>
        </is>
      </c>
      <c r="B723" t="inlineStr">
        <is>
          <t>LATAM AIRLINES GROUP SA 7.875 4/15/2030</t>
        </is>
      </c>
      <c r="C723" t="inlineStr">
        <is>
          <t>51817RAD8</t>
        </is>
      </c>
      <c r="D723" t="inlineStr">
        <is>
          <t>BRXF8X9</t>
        </is>
      </c>
      <c r="E723" t="inlineStr">
        <is>
          <t>US51817RAD89</t>
        </is>
      </c>
      <c r="F723" t="inlineStr">
        <is>
          <t>51817RAD8</t>
        </is>
      </c>
      <c r="G723" s="1" t="n">
        <v>200000</v>
      </c>
      <c r="H723" s="1" t="n">
        <v>105.086</v>
      </c>
      <c r="I723" s="2" t="n">
        <v>210172</v>
      </c>
      <c r="J723" s="3" t="n">
        <v>0.00574097</v>
      </c>
      <c r="K723" s="4" t="n">
        <v>36609130.48855281</v>
      </c>
      <c r="L723" s="5" t="n">
        <v>1375001</v>
      </c>
      <c r="M723" s="6" t="n">
        <v>26.62480281</v>
      </c>
      <c r="N723" s="7">
        <f>IF(ISNUMBER(_xll.BDP($C723, "DELTA_MID")),_xll.BDP($C723, "DELTA_MID")," ")</f>
        <v/>
      </c>
      <c r="O723" s="7">
        <f>IF(ISNUMBER(N723),_xll.BDP($C723, "OPT_UNDL_TICKER"),"")</f>
        <v/>
      </c>
      <c r="P723" s="8">
        <f>IF(ISNUMBER(N723),_xll.BDP($C723, "OPT_UNDL_PX")," ")</f>
        <v/>
      </c>
      <c r="Q723" s="7">
        <f>IF(ISNUMBER(N723),+G723*_xll.BDP($C723, "PX_POS_MULT_FACTOR")*P723/K723," ")</f>
        <v/>
      </c>
      <c r="R723" s="8">
        <f>IF(OR($A723="TUA",$A723="TYA"),"",IF(ISNUMBER(_xll.BDP($C723,"DUR_ADJ_OAS_MID")),_xll.BDP($C723,"DUR_ADJ_OAS_MID"),IF(ISNUMBER(_xll.BDP($E723&amp;" ISIN","DUR_ADJ_OAS_MID")),_xll.BDP($E723&amp;" ISIN","DUR_ADJ_OAS_MID")," ")))</f>
        <v/>
      </c>
      <c r="S723" s="7">
        <f>IF(ISNUMBER(N723),Q723*N723,IF(ISNUMBER(R723),J723*R723," "))</f>
        <v/>
      </c>
      <c r="T723" t="inlineStr">
        <is>
          <t>51817RAD8</t>
        </is>
      </c>
      <c r="U723" t="inlineStr">
        <is>
          <t>Bond</t>
        </is>
      </c>
    </row>
    <row r="724">
      <c r="A724" t="inlineStr">
        <is>
          <t>GAEM</t>
        </is>
      </c>
      <c r="B724" t="inlineStr">
        <is>
          <t>ORAZUL ENERGY PERU SA 6.25 9/17/2032</t>
        </is>
      </c>
      <c r="C724" t="inlineStr">
        <is>
          <t>685948AA9</t>
        </is>
      </c>
      <c r="D724" t="inlineStr">
        <is>
          <t>BVN5GQ6</t>
        </is>
      </c>
      <c r="E724" t="inlineStr">
        <is>
          <t>US685948AA92</t>
        </is>
      </c>
      <c r="F724" t="inlineStr">
        <is>
          <t>685948AA9</t>
        </is>
      </c>
      <c r="G724" s="1" t="n">
        <v>450000</v>
      </c>
      <c r="H724" s="1" t="n">
        <v>101.4432</v>
      </c>
      <c r="I724" s="2" t="n">
        <v>456494.4</v>
      </c>
      <c r="J724" s="3" t="n">
        <v>0.01246941</v>
      </c>
      <c r="K724" s="4" t="n">
        <v>36609130.48855281</v>
      </c>
      <c r="L724" s="5" t="n">
        <v>1375001</v>
      </c>
      <c r="M724" s="6" t="n">
        <v>26.62480281</v>
      </c>
      <c r="N724" s="7">
        <f>IF(ISNUMBER(_xll.BDP($C724, "DELTA_MID")),_xll.BDP($C724, "DELTA_MID")," ")</f>
        <v/>
      </c>
      <c r="O724" s="7">
        <f>IF(ISNUMBER(N724),_xll.BDP($C724, "OPT_UNDL_TICKER"),"")</f>
        <v/>
      </c>
      <c r="P724" s="8">
        <f>IF(ISNUMBER(N724),_xll.BDP($C724, "OPT_UNDL_PX")," ")</f>
        <v/>
      </c>
      <c r="Q724" s="7">
        <f>IF(ISNUMBER(N724),+G724*_xll.BDP($C724, "PX_POS_MULT_FACTOR")*P724/K724," ")</f>
        <v/>
      </c>
      <c r="R724" s="8">
        <f>IF(OR($A724="TUA",$A724="TYA"),"",IF(ISNUMBER(_xll.BDP($C724,"DUR_ADJ_OAS_MID")),_xll.BDP($C724,"DUR_ADJ_OAS_MID"),IF(ISNUMBER(_xll.BDP($E724&amp;" ISIN","DUR_ADJ_OAS_MID")),_xll.BDP($E724&amp;" ISIN","DUR_ADJ_OAS_MID")," ")))</f>
        <v/>
      </c>
      <c r="S724" s="7">
        <f>IF(ISNUMBER(N724),Q724*N724,IF(ISNUMBER(R724),J724*R724," "))</f>
        <v/>
      </c>
      <c r="T724" t="inlineStr">
        <is>
          <t>685948AA9</t>
        </is>
      </c>
      <c r="U724" t="inlineStr">
        <is>
          <t>Bond</t>
        </is>
      </c>
    </row>
    <row r="725">
      <c r="A725" t="inlineStr">
        <is>
          <t>GAEM</t>
        </is>
      </c>
      <c r="B725" t="inlineStr">
        <is>
          <t>PAMPA ENERGIA SA 7.75 11/14/2037</t>
        </is>
      </c>
      <c r="C725" t="inlineStr">
        <is>
          <t>697660AG3</t>
        </is>
      </c>
      <c r="D725" t="inlineStr">
        <is>
          <t>BSSBP94</t>
        </is>
      </c>
      <c r="E725" t="inlineStr">
        <is>
          <t>US697660AG30</t>
        </is>
      </c>
      <c r="F725" t="inlineStr">
        <is>
          <t>697660AG3</t>
        </is>
      </c>
      <c r="G725" s="1" t="n">
        <v>500000</v>
      </c>
      <c r="H725" s="1" t="n">
        <v>99.09999999999999</v>
      </c>
      <c r="I725" s="2" t="n">
        <v>495500</v>
      </c>
      <c r="J725" s="3" t="n">
        <v>0.01353487</v>
      </c>
      <c r="K725" s="4" t="n">
        <v>36609130.48855281</v>
      </c>
      <c r="L725" s="5" t="n">
        <v>1375001</v>
      </c>
      <c r="M725" s="6" t="n">
        <v>26.62480281</v>
      </c>
      <c r="N725" s="7">
        <f>IF(ISNUMBER(_xll.BDP($C725, "DELTA_MID")),_xll.BDP($C725, "DELTA_MID")," ")</f>
        <v/>
      </c>
      <c r="O725" s="7">
        <f>IF(ISNUMBER(N725),_xll.BDP($C725, "OPT_UNDL_TICKER"),"")</f>
        <v/>
      </c>
      <c r="P725" s="8">
        <f>IF(ISNUMBER(N725),_xll.BDP($C725, "OPT_UNDL_PX")," ")</f>
        <v/>
      </c>
      <c r="Q725" s="7">
        <f>IF(ISNUMBER(N725),+G725*_xll.BDP($C725, "PX_POS_MULT_FACTOR")*P725/K725," ")</f>
        <v/>
      </c>
      <c r="R725" s="8">
        <f>IF(OR($A725="TUA",$A725="TYA"),"",IF(ISNUMBER(_xll.BDP($C725,"DUR_ADJ_OAS_MID")),_xll.BDP($C725,"DUR_ADJ_OAS_MID"),IF(ISNUMBER(_xll.BDP($E725&amp;" ISIN","DUR_ADJ_OAS_MID")),_xll.BDP($E725&amp;" ISIN","DUR_ADJ_OAS_MID")," ")))</f>
        <v/>
      </c>
      <c r="S725" s="7">
        <f>IF(ISNUMBER(N725),Q725*N725,IF(ISNUMBER(R725),J725*R725," "))</f>
        <v/>
      </c>
      <c r="T725" t="inlineStr">
        <is>
          <t>697660AG3</t>
        </is>
      </c>
      <c r="U725" t="inlineStr">
        <is>
          <t>Bond</t>
        </is>
      </c>
    </row>
    <row r="726">
      <c r="A726" t="inlineStr">
        <is>
          <t>GAEM</t>
        </is>
      </c>
      <c r="B726" t="inlineStr">
        <is>
          <t>REPUBLIC OF PANAMA 6.7 1/26/2036</t>
        </is>
      </c>
      <c r="C726" t="inlineStr">
        <is>
          <t>698299AW4</t>
        </is>
      </c>
      <c r="D726" t="inlineStr">
        <is>
          <t>B0XNWS7</t>
        </is>
      </c>
      <c r="E726" t="inlineStr">
        <is>
          <t>US698299AW45</t>
        </is>
      </c>
      <c r="F726" t="inlineStr">
        <is>
          <t>698299AW4</t>
        </is>
      </c>
      <c r="G726" s="1" t="n">
        <v>950000</v>
      </c>
      <c r="H726" s="1" t="n">
        <v>107.48</v>
      </c>
      <c r="I726" s="2" t="n">
        <v>1021060</v>
      </c>
      <c r="J726" s="3" t="n">
        <v>0.02789086</v>
      </c>
      <c r="K726" s="4" t="n">
        <v>36609130.48855281</v>
      </c>
      <c r="L726" s="5" t="n">
        <v>1375001</v>
      </c>
      <c r="M726" s="6" t="n">
        <v>26.62480281</v>
      </c>
      <c r="N726" s="7">
        <f>IF(ISNUMBER(_xll.BDP($C726, "DELTA_MID")),_xll.BDP($C726, "DELTA_MID")," ")</f>
        <v/>
      </c>
      <c r="O726" s="7">
        <f>IF(ISNUMBER(N726),_xll.BDP($C726, "OPT_UNDL_TICKER"),"")</f>
        <v/>
      </c>
      <c r="P726" s="8">
        <f>IF(ISNUMBER(N726),_xll.BDP($C726, "OPT_UNDL_PX")," ")</f>
        <v/>
      </c>
      <c r="Q726" s="7">
        <f>IF(ISNUMBER(N726),+G726*_xll.BDP($C726, "PX_POS_MULT_FACTOR")*P726/K726," ")</f>
        <v/>
      </c>
      <c r="R726" s="8">
        <f>IF(OR($A726="TUA",$A726="TYA"),"",IF(ISNUMBER(_xll.BDP($C726,"DUR_ADJ_OAS_MID")),_xll.BDP($C726,"DUR_ADJ_OAS_MID"),IF(ISNUMBER(_xll.BDP($E726&amp;" ISIN","DUR_ADJ_OAS_MID")),_xll.BDP($E726&amp;" ISIN","DUR_ADJ_OAS_MID")," ")))</f>
        <v/>
      </c>
      <c r="S726" s="7">
        <f>IF(ISNUMBER(N726),Q726*N726,IF(ISNUMBER(R726),J726*R726," "))</f>
        <v/>
      </c>
      <c r="T726" t="inlineStr">
        <is>
          <t>698299AW4</t>
        </is>
      </c>
      <c r="U726" t="inlineStr">
        <is>
          <t>Bond</t>
        </is>
      </c>
    </row>
    <row r="727">
      <c r="A727" t="inlineStr">
        <is>
          <t>GAEM</t>
        </is>
      </c>
      <c r="B727" t="inlineStr">
        <is>
          <t>REPUBLIC OF PANAMA 3.16 1/23/2030</t>
        </is>
      </c>
      <c r="C727" t="inlineStr">
        <is>
          <t>698299BK9</t>
        </is>
      </c>
      <c r="D727" t="inlineStr">
        <is>
          <t>BJVN8H3</t>
        </is>
      </c>
      <c r="E727" t="inlineStr">
        <is>
          <t>US698299BK97</t>
        </is>
      </c>
      <c r="F727" t="inlineStr">
        <is>
          <t>698299BK9</t>
        </is>
      </c>
      <c r="G727" s="1" t="n">
        <v>1100000</v>
      </c>
      <c r="H727" s="1" t="n">
        <v>93.77</v>
      </c>
      <c r="I727" s="2" t="n">
        <v>1031470</v>
      </c>
      <c r="J727" s="3" t="n">
        <v>0.02817521</v>
      </c>
      <c r="K727" s="4" t="n">
        <v>36609130.48855281</v>
      </c>
      <c r="L727" s="5" t="n">
        <v>1375001</v>
      </c>
      <c r="M727" s="6" t="n">
        <v>26.62480281</v>
      </c>
      <c r="N727" s="7">
        <f>IF(ISNUMBER(_xll.BDP($C727, "DELTA_MID")),_xll.BDP($C727, "DELTA_MID")," ")</f>
        <v/>
      </c>
      <c r="O727" s="7">
        <f>IF(ISNUMBER(N727),_xll.BDP($C727, "OPT_UNDL_TICKER"),"")</f>
        <v/>
      </c>
      <c r="P727" s="8">
        <f>IF(ISNUMBER(N727),_xll.BDP($C727, "OPT_UNDL_PX")," ")</f>
        <v/>
      </c>
      <c r="Q727" s="7">
        <f>IF(ISNUMBER(N727),+G727*_xll.BDP($C727, "PX_POS_MULT_FACTOR")*P727/K727," ")</f>
        <v/>
      </c>
      <c r="R727" s="8">
        <f>IF(OR($A727="TUA",$A727="TYA"),"",IF(ISNUMBER(_xll.BDP($C727,"DUR_ADJ_OAS_MID")),_xll.BDP($C727,"DUR_ADJ_OAS_MID"),IF(ISNUMBER(_xll.BDP($E727&amp;" ISIN","DUR_ADJ_OAS_MID")),_xll.BDP($E727&amp;" ISIN","DUR_ADJ_OAS_MID")," ")))</f>
        <v/>
      </c>
      <c r="S727" s="7">
        <f>IF(ISNUMBER(N727),Q727*N727,IF(ISNUMBER(R727),J727*R727," "))</f>
        <v/>
      </c>
      <c r="T727" t="inlineStr">
        <is>
          <t>698299BK9</t>
        </is>
      </c>
      <c r="U727" t="inlineStr">
        <is>
          <t>Bond</t>
        </is>
      </c>
    </row>
    <row r="728">
      <c r="A728" t="inlineStr">
        <is>
          <t>GAEM</t>
        </is>
      </c>
      <c r="B728" t="inlineStr">
        <is>
          <t>REPUBLIC OF PANAMA 2.252 9/29/2032</t>
        </is>
      </c>
      <c r="C728" t="inlineStr">
        <is>
          <t>698299BN3</t>
        </is>
      </c>
      <c r="D728" t="inlineStr">
        <is>
          <t>BM9F098</t>
        </is>
      </c>
      <c r="E728" t="inlineStr">
        <is>
          <t>US698299BN37</t>
        </is>
      </c>
      <c r="F728" t="inlineStr">
        <is>
          <t>698299BN3</t>
        </is>
      </c>
      <c r="G728" s="1" t="n">
        <v>1780000</v>
      </c>
      <c r="H728" s="1" t="n">
        <v>82.535</v>
      </c>
      <c r="I728" s="2" t="n">
        <v>1469123</v>
      </c>
      <c r="J728" s="3" t="n">
        <v>0.04012996</v>
      </c>
      <c r="K728" s="4" t="n">
        <v>36609130.48855281</v>
      </c>
      <c r="L728" s="5" t="n">
        <v>1375001</v>
      </c>
      <c r="M728" s="6" t="n">
        <v>26.62480281</v>
      </c>
      <c r="N728" s="7">
        <f>IF(ISNUMBER(_xll.BDP($C728, "DELTA_MID")),_xll.BDP($C728, "DELTA_MID")," ")</f>
        <v/>
      </c>
      <c r="O728" s="7">
        <f>IF(ISNUMBER(N728),_xll.BDP($C728, "OPT_UNDL_TICKER"),"")</f>
        <v/>
      </c>
      <c r="P728" s="8">
        <f>IF(ISNUMBER(N728),_xll.BDP($C728, "OPT_UNDL_PX")," ")</f>
        <v/>
      </c>
      <c r="Q728" s="7">
        <f>IF(ISNUMBER(N728),+G728*_xll.BDP($C728, "PX_POS_MULT_FACTOR")*P728/K728," ")</f>
        <v/>
      </c>
      <c r="R728" s="8">
        <f>IF(OR($A728="TUA",$A728="TYA"),"",IF(ISNUMBER(_xll.BDP($C728,"DUR_ADJ_OAS_MID")),_xll.BDP($C728,"DUR_ADJ_OAS_MID"),IF(ISNUMBER(_xll.BDP($E728&amp;" ISIN","DUR_ADJ_OAS_MID")),_xll.BDP($E728&amp;" ISIN","DUR_ADJ_OAS_MID")," ")))</f>
        <v/>
      </c>
      <c r="S728" s="7">
        <f>IF(ISNUMBER(N728),Q728*N728,IF(ISNUMBER(R728),J728*R728," "))</f>
        <v/>
      </c>
      <c r="T728" t="inlineStr">
        <is>
          <t>698299BN3</t>
        </is>
      </c>
      <c r="U728" t="inlineStr">
        <is>
          <t>Bond</t>
        </is>
      </c>
    </row>
    <row r="729">
      <c r="A729" t="inlineStr">
        <is>
          <t>GAEM</t>
        </is>
      </c>
      <c r="B729" t="inlineStr">
        <is>
          <t>REPUBLIC OF PANAMA 6.853 3/28/2054</t>
        </is>
      </c>
      <c r="C729" t="inlineStr">
        <is>
          <t>698299BV5</t>
        </is>
      </c>
      <c r="D729" t="inlineStr">
        <is>
          <t>BMDBBB1</t>
        </is>
      </c>
      <c r="E729" t="inlineStr">
        <is>
          <t>US698299BV52</t>
        </is>
      </c>
      <c r="F729" t="inlineStr">
        <is>
          <t>698299BV5</t>
        </is>
      </c>
      <c r="G729" s="1" t="n">
        <v>450000</v>
      </c>
      <c r="H729" s="1" t="n">
        <v>104.27</v>
      </c>
      <c r="I729" s="2" t="n">
        <v>469215</v>
      </c>
      <c r="J729" s="3" t="n">
        <v>0.01281688</v>
      </c>
      <c r="K729" s="4" t="n">
        <v>36609130.48855281</v>
      </c>
      <c r="L729" s="5" t="n">
        <v>1375001</v>
      </c>
      <c r="M729" s="6" t="n">
        <v>26.62480281</v>
      </c>
      <c r="N729" s="7">
        <f>IF(ISNUMBER(_xll.BDP($C729, "DELTA_MID")),_xll.BDP($C729, "DELTA_MID")," ")</f>
        <v/>
      </c>
      <c r="O729" s="7">
        <f>IF(ISNUMBER(N729),_xll.BDP($C729, "OPT_UNDL_TICKER"),"")</f>
        <v/>
      </c>
      <c r="P729" s="8">
        <f>IF(ISNUMBER(N729),_xll.BDP($C729, "OPT_UNDL_PX")," ")</f>
        <v/>
      </c>
      <c r="Q729" s="7">
        <f>IF(ISNUMBER(N729),+G729*_xll.BDP($C729, "PX_POS_MULT_FACTOR")*P729/K729," ")</f>
        <v/>
      </c>
      <c r="R729" s="8">
        <f>IF(OR($A729="TUA",$A729="TYA"),"",IF(ISNUMBER(_xll.BDP($C729,"DUR_ADJ_OAS_MID")),_xll.BDP($C729,"DUR_ADJ_OAS_MID"),IF(ISNUMBER(_xll.BDP($E729&amp;" ISIN","DUR_ADJ_OAS_MID")),_xll.BDP($E729&amp;" ISIN","DUR_ADJ_OAS_MID")," ")))</f>
        <v/>
      </c>
      <c r="S729" s="7">
        <f>IF(ISNUMBER(N729),Q729*N729,IF(ISNUMBER(R729),J729*R729," "))</f>
        <v/>
      </c>
      <c r="T729" t="inlineStr">
        <is>
          <t>698299BV5</t>
        </is>
      </c>
      <c r="U729" t="inlineStr">
        <is>
          <t>Bond</t>
        </is>
      </c>
    </row>
    <row r="730">
      <c r="A730" t="inlineStr">
        <is>
          <t>GAEM</t>
        </is>
      </c>
      <c r="B730" t="inlineStr">
        <is>
          <t>REPUBLIC OF PANAMA 7.875 3/1/2057</t>
        </is>
      </c>
      <c r="C730" t="inlineStr">
        <is>
          <t>698299BZ6</t>
        </is>
      </c>
      <c r="D730" t="inlineStr">
        <is>
          <t>BSNTYP2</t>
        </is>
      </c>
      <c r="E730" t="inlineStr">
        <is>
          <t>US698299BZ66</t>
        </is>
      </c>
      <c r="F730" t="inlineStr">
        <is>
          <t>698299BZ6</t>
        </is>
      </c>
      <c r="G730" s="1" t="n">
        <v>300000</v>
      </c>
      <c r="H730" s="1" t="n">
        <v>117.260003</v>
      </c>
      <c r="I730" s="2" t="n">
        <v>351780.01</v>
      </c>
      <c r="J730" s="3" t="n">
        <v>0.009609080000000001</v>
      </c>
      <c r="K730" s="4" t="n">
        <v>36609130.48855281</v>
      </c>
      <c r="L730" s="5" t="n">
        <v>1375001</v>
      </c>
      <c r="M730" s="6" t="n">
        <v>26.62480281</v>
      </c>
      <c r="N730" s="7">
        <f>IF(ISNUMBER(_xll.BDP($C730, "DELTA_MID")),_xll.BDP($C730, "DELTA_MID")," ")</f>
        <v/>
      </c>
      <c r="O730" s="7">
        <f>IF(ISNUMBER(N730),_xll.BDP($C730, "OPT_UNDL_TICKER"),"")</f>
        <v/>
      </c>
      <c r="P730" s="8">
        <f>IF(ISNUMBER(N730),_xll.BDP($C730, "OPT_UNDL_PX")," ")</f>
        <v/>
      </c>
      <c r="Q730" s="7">
        <f>IF(ISNUMBER(N730),+G730*_xll.BDP($C730, "PX_POS_MULT_FACTOR")*P730/K730," ")</f>
        <v/>
      </c>
      <c r="R730" s="8">
        <f>IF(OR($A730="TUA",$A730="TYA"),"",IF(ISNUMBER(_xll.BDP($C730,"DUR_ADJ_OAS_MID")),_xll.BDP($C730,"DUR_ADJ_OAS_MID"),IF(ISNUMBER(_xll.BDP($E730&amp;" ISIN","DUR_ADJ_OAS_MID")),_xll.BDP($E730&amp;" ISIN","DUR_ADJ_OAS_MID")," ")))</f>
        <v/>
      </c>
      <c r="S730" s="7">
        <f>IF(ISNUMBER(N730),Q730*N730,IF(ISNUMBER(R730),J730*R730," "))</f>
        <v/>
      </c>
      <c r="T730" t="inlineStr">
        <is>
          <t>698299BZ6</t>
        </is>
      </c>
      <c r="U730" t="inlineStr">
        <is>
          <t>Bond</t>
        </is>
      </c>
    </row>
    <row r="731">
      <c r="A731" t="inlineStr">
        <is>
          <t>GAEM</t>
        </is>
      </c>
      <c r="B731" t="inlineStr">
        <is>
          <t>PETROLEOS MEXICANOS 6.625 6/15/2035</t>
        </is>
      </c>
      <c r="C731" t="inlineStr">
        <is>
          <t>706451BG5</t>
        </is>
      </c>
      <c r="D731" t="inlineStr">
        <is>
          <t>B0Z2BX0</t>
        </is>
      </c>
      <c r="E731" t="inlineStr">
        <is>
          <t>US706451BG56</t>
        </is>
      </c>
      <c r="F731" t="inlineStr">
        <is>
          <t>706451BG5</t>
        </is>
      </c>
      <c r="G731" s="1" t="n">
        <v>780000</v>
      </c>
      <c r="H731" s="1" t="n">
        <v>95.513003</v>
      </c>
      <c r="I731" s="2" t="n">
        <v>745001.42</v>
      </c>
      <c r="J731" s="3" t="n">
        <v>0.02035015</v>
      </c>
      <c r="K731" s="4" t="n">
        <v>36609130.48855281</v>
      </c>
      <c r="L731" s="5" t="n">
        <v>1375001</v>
      </c>
      <c r="M731" s="6" t="n">
        <v>26.62480281</v>
      </c>
      <c r="N731" s="7">
        <f>IF(ISNUMBER(_xll.BDP($C731, "DELTA_MID")),_xll.BDP($C731, "DELTA_MID")," ")</f>
        <v/>
      </c>
      <c r="O731" s="7">
        <f>IF(ISNUMBER(N731),_xll.BDP($C731, "OPT_UNDL_TICKER"),"")</f>
        <v/>
      </c>
      <c r="P731" s="8">
        <f>IF(ISNUMBER(N731),_xll.BDP($C731, "OPT_UNDL_PX")," ")</f>
        <v/>
      </c>
      <c r="Q731" s="7">
        <f>IF(ISNUMBER(N731),+G731*_xll.BDP($C731, "PX_POS_MULT_FACTOR")*P731/K731," ")</f>
        <v/>
      </c>
      <c r="R731" s="8">
        <f>IF(OR($A731="TUA",$A731="TYA"),"",IF(ISNUMBER(_xll.BDP($C731,"DUR_ADJ_OAS_MID")),_xll.BDP($C731,"DUR_ADJ_OAS_MID"),IF(ISNUMBER(_xll.BDP($E731&amp;" ISIN","DUR_ADJ_OAS_MID")),_xll.BDP($E731&amp;" ISIN","DUR_ADJ_OAS_MID")," ")))</f>
        <v/>
      </c>
      <c r="S731" s="7">
        <f>IF(ISNUMBER(N731),Q731*N731,IF(ISNUMBER(R731),J731*R731," "))</f>
        <v/>
      </c>
      <c r="T731" t="inlineStr">
        <is>
          <t>706451BG5</t>
        </is>
      </c>
      <c r="U731" t="inlineStr">
        <is>
          <t>Bond</t>
        </is>
      </c>
    </row>
    <row r="732">
      <c r="A732" t="inlineStr">
        <is>
          <t>GAEM</t>
        </is>
      </c>
      <c r="B732" t="inlineStr">
        <is>
          <t>PETROLEOS MEXICANOS 6.84 1/23/2030</t>
        </is>
      </c>
      <c r="C732" t="inlineStr">
        <is>
          <t>71654QDC3</t>
        </is>
      </c>
      <c r="D732" t="inlineStr">
        <is>
          <t>BMBTPL5</t>
        </is>
      </c>
      <c r="E732" t="inlineStr">
        <is>
          <t>US71654QDC33</t>
        </is>
      </c>
      <c r="F732" t="inlineStr">
        <is>
          <t>71654QDC3</t>
        </is>
      </c>
      <c r="G732" s="1" t="n">
        <v>600000</v>
      </c>
      <c r="H732" s="1" t="n">
        <v>101.9711</v>
      </c>
      <c r="I732" s="2" t="n">
        <v>611826.6</v>
      </c>
      <c r="J732" s="3" t="n">
        <v>0.0167124</v>
      </c>
      <c r="K732" s="4" t="n">
        <v>36609130.48855281</v>
      </c>
      <c r="L732" s="5" t="n">
        <v>1375001</v>
      </c>
      <c r="M732" s="6" t="n">
        <v>26.62480281</v>
      </c>
      <c r="N732" s="7">
        <f>IF(ISNUMBER(_xll.BDP($C732, "DELTA_MID")),_xll.BDP($C732, "DELTA_MID")," ")</f>
        <v/>
      </c>
      <c r="O732" s="7">
        <f>IF(ISNUMBER(N732),_xll.BDP($C732, "OPT_UNDL_TICKER"),"")</f>
        <v/>
      </c>
      <c r="P732" s="8">
        <f>IF(ISNUMBER(N732),_xll.BDP($C732, "OPT_UNDL_PX")," ")</f>
        <v/>
      </c>
      <c r="Q732" s="7">
        <f>IF(ISNUMBER(N732),+G732*_xll.BDP($C732, "PX_POS_MULT_FACTOR")*P732/K732," ")</f>
        <v/>
      </c>
      <c r="R732" s="8">
        <f>IF(OR($A732="TUA",$A732="TYA"),"",IF(ISNUMBER(_xll.BDP($C732,"DUR_ADJ_OAS_MID")),_xll.BDP($C732,"DUR_ADJ_OAS_MID"),IF(ISNUMBER(_xll.BDP($E732&amp;" ISIN","DUR_ADJ_OAS_MID")),_xll.BDP($E732&amp;" ISIN","DUR_ADJ_OAS_MID")," ")))</f>
        <v/>
      </c>
      <c r="S732" s="7">
        <f>IF(ISNUMBER(N732),Q732*N732,IF(ISNUMBER(R732),J732*R732," "))</f>
        <v/>
      </c>
      <c r="T732" t="inlineStr">
        <is>
          <t>71654QDC3</t>
        </is>
      </c>
      <c r="U732" t="inlineStr">
        <is>
          <t>Bond</t>
        </is>
      </c>
    </row>
    <row r="733">
      <c r="A733" t="inlineStr">
        <is>
          <t>GAEM</t>
        </is>
      </c>
      <c r="B733" t="inlineStr">
        <is>
          <t>PETROLEOS MEXICANOS 5.95 1/28/2031</t>
        </is>
      </c>
      <c r="C733" t="inlineStr">
        <is>
          <t>71654QDE9</t>
        </is>
      </c>
      <c r="D733" t="inlineStr">
        <is>
          <t>BLNBRW7</t>
        </is>
      </c>
      <c r="E733" t="inlineStr">
        <is>
          <t>US71654QDE98</t>
        </is>
      </c>
      <c r="F733" t="inlineStr">
        <is>
          <t>71654QDE9</t>
        </is>
      </c>
      <c r="G733" s="1" t="n">
        <v>800000</v>
      </c>
      <c r="H733" s="1" t="n">
        <v>96.973493</v>
      </c>
      <c r="I733" s="2" t="n">
        <v>775787.9399999999</v>
      </c>
      <c r="J733" s="3" t="n">
        <v>0.02119111</v>
      </c>
      <c r="K733" s="4" t="n">
        <v>36609130.48855281</v>
      </c>
      <c r="L733" s="5" t="n">
        <v>1375001</v>
      </c>
      <c r="M733" s="6" t="n">
        <v>26.62480281</v>
      </c>
      <c r="N733" s="7">
        <f>IF(ISNUMBER(_xll.BDP($C733, "DELTA_MID")),_xll.BDP($C733, "DELTA_MID")," ")</f>
        <v/>
      </c>
      <c r="O733" s="7">
        <f>IF(ISNUMBER(N733),_xll.BDP($C733, "OPT_UNDL_TICKER"),"")</f>
        <v/>
      </c>
      <c r="P733" s="8">
        <f>IF(ISNUMBER(N733),_xll.BDP($C733, "OPT_UNDL_PX")," ")</f>
        <v/>
      </c>
      <c r="Q733" s="7">
        <f>IF(ISNUMBER(N733),+G733*_xll.BDP($C733, "PX_POS_MULT_FACTOR")*P733/K733," ")</f>
        <v/>
      </c>
      <c r="R733" s="8">
        <f>IF(OR($A733="TUA",$A733="TYA"),"",IF(ISNUMBER(_xll.BDP($C733,"DUR_ADJ_OAS_MID")),_xll.BDP($C733,"DUR_ADJ_OAS_MID"),IF(ISNUMBER(_xll.BDP($E733&amp;" ISIN","DUR_ADJ_OAS_MID")),_xll.BDP($E733&amp;" ISIN","DUR_ADJ_OAS_MID")," ")))</f>
        <v/>
      </c>
      <c r="S733" s="7">
        <f>IF(ISNUMBER(N733),Q733*N733,IF(ISNUMBER(R733),J733*R733," "))</f>
        <v/>
      </c>
      <c r="T733" t="inlineStr">
        <is>
          <t>71654QDE9</t>
        </is>
      </c>
      <c r="U733" t="inlineStr">
        <is>
          <t>Bond</t>
        </is>
      </c>
    </row>
    <row r="734">
      <c r="A734" t="inlineStr">
        <is>
          <t>GAEM</t>
        </is>
      </c>
      <c r="B734" t="inlineStr">
        <is>
          <t>PLUSPETROL SA 8.5 5/30/2032</t>
        </is>
      </c>
      <c r="C734" t="inlineStr">
        <is>
          <t>72942BAA3</t>
        </is>
      </c>
      <c r="D734" t="inlineStr">
        <is>
          <t>BTJZ8Y8</t>
        </is>
      </c>
      <c r="E734" t="inlineStr">
        <is>
          <t>US72942BAA35</t>
        </is>
      </c>
      <c r="F734" t="inlineStr">
        <is>
          <t>72942BAA3</t>
        </is>
      </c>
      <c r="G734" s="1" t="n">
        <v>200000</v>
      </c>
      <c r="H734" s="1" t="n">
        <v>101.498</v>
      </c>
      <c r="I734" s="2" t="n">
        <v>202996</v>
      </c>
      <c r="J734" s="3" t="n">
        <v>0.00554496</v>
      </c>
      <c r="K734" s="4" t="n">
        <v>36609130.48855281</v>
      </c>
      <c r="L734" s="5" t="n">
        <v>1375001</v>
      </c>
      <c r="M734" s="6" t="n">
        <v>26.62480281</v>
      </c>
      <c r="N734" s="7">
        <f>IF(ISNUMBER(_xll.BDP($C734, "DELTA_MID")),_xll.BDP($C734, "DELTA_MID")," ")</f>
        <v/>
      </c>
      <c r="O734" s="7">
        <f>IF(ISNUMBER(N734),_xll.BDP($C734, "OPT_UNDL_TICKER"),"")</f>
        <v/>
      </c>
      <c r="P734" s="8">
        <f>IF(ISNUMBER(N734),_xll.BDP($C734, "OPT_UNDL_PX")," ")</f>
        <v/>
      </c>
      <c r="Q734" s="7">
        <f>IF(ISNUMBER(N734),+G734*_xll.BDP($C734, "PX_POS_MULT_FACTOR")*P734/K734," ")</f>
        <v/>
      </c>
      <c r="R734" s="8">
        <f>IF(OR($A734="TUA",$A734="TYA"),"",IF(ISNUMBER(_xll.BDP($C734,"DUR_ADJ_OAS_MID")),_xll.BDP($C734,"DUR_ADJ_OAS_MID"),IF(ISNUMBER(_xll.BDP($E734&amp;" ISIN","DUR_ADJ_OAS_MID")),_xll.BDP($E734&amp;" ISIN","DUR_ADJ_OAS_MID")," ")))</f>
        <v/>
      </c>
      <c r="S734" s="7">
        <f>IF(ISNUMBER(N734),Q734*N734,IF(ISNUMBER(R734),J734*R734," "))</f>
        <v/>
      </c>
      <c r="T734" t="inlineStr">
        <is>
          <t>72942BAA3</t>
        </is>
      </c>
      <c r="U734" t="inlineStr">
        <is>
          <t>Bond</t>
        </is>
      </c>
    </row>
    <row r="735">
      <c r="A735" t="inlineStr">
        <is>
          <t>GAEM</t>
        </is>
      </c>
      <c r="B735" t="inlineStr">
        <is>
          <t>PLUSPETROL SA 8.125 5/18/2031</t>
        </is>
      </c>
      <c r="C735" t="inlineStr">
        <is>
          <t>72942BAB1</t>
        </is>
      </c>
      <c r="D735" t="inlineStr">
        <is>
          <t>BVN4CN2</t>
        </is>
      </c>
      <c r="E735" t="inlineStr">
        <is>
          <t>US72942BAB18</t>
        </is>
      </c>
      <c r="F735" t="inlineStr">
        <is>
          <t>72942BAB1</t>
        </is>
      </c>
      <c r="G735" s="1" t="n">
        <v>500000</v>
      </c>
      <c r="H735" s="1" t="n">
        <v>99.875</v>
      </c>
      <c r="I735" s="2" t="n">
        <v>499375</v>
      </c>
      <c r="J735" s="3" t="n">
        <v>0.01364072</v>
      </c>
      <c r="K735" s="4" t="n">
        <v>36609130.48855281</v>
      </c>
      <c r="L735" s="5" t="n">
        <v>1375001</v>
      </c>
      <c r="M735" s="6" t="n">
        <v>26.62480281</v>
      </c>
      <c r="N735" s="7">
        <f>IF(ISNUMBER(_xll.BDP($C735, "DELTA_MID")),_xll.BDP($C735, "DELTA_MID")," ")</f>
        <v/>
      </c>
      <c r="O735" s="7">
        <f>IF(ISNUMBER(N735),_xll.BDP($C735, "OPT_UNDL_TICKER"),"")</f>
        <v/>
      </c>
      <c r="P735" s="8">
        <f>IF(ISNUMBER(N735),_xll.BDP($C735, "OPT_UNDL_PX")," ")</f>
        <v/>
      </c>
      <c r="Q735" s="7">
        <f>IF(ISNUMBER(N735),+G735*_xll.BDP($C735, "PX_POS_MULT_FACTOR")*P735/K735," ")</f>
        <v/>
      </c>
      <c r="R735" s="8">
        <f>IF(OR($A735="TUA",$A735="TYA"),"",IF(ISNUMBER(_xll.BDP($C735,"DUR_ADJ_OAS_MID")),_xll.BDP($C735,"DUR_ADJ_OAS_MID"),IF(ISNUMBER(_xll.BDP($E735&amp;" ISIN","DUR_ADJ_OAS_MID")),_xll.BDP($E735&amp;" ISIN","DUR_ADJ_OAS_MID")," ")))</f>
        <v/>
      </c>
      <c r="S735" s="7">
        <f>IF(ISNUMBER(N735),Q735*N735,IF(ISNUMBER(R735),J735*R735," "))</f>
        <v/>
      </c>
      <c r="T735" t="inlineStr">
        <is>
          <t>72942BAB1</t>
        </is>
      </c>
      <c r="U735" t="inlineStr">
        <is>
          <t>Bond</t>
        </is>
      </c>
    </row>
    <row r="736">
      <c r="A736" t="inlineStr">
        <is>
          <t>GAEM</t>
        </is>
      </c>
      <c r="B736" t="inlineStr">
        <is>
          <t>SIERRACOL EN AND/ARA/DEV 9 11/14/2030</t>
        </is>
      </c>
      <c r="C736" t="inlineStr">
        <is>
          <t>82653NAA5</t>
        </is>
      </c>
      <c r="E736" t="inlineStr">
        <is>
          <t>US82653NAA54</t>
        </is>
      </c>
      <c r="F736" t="inlineStr">
        <is>
          <t>82653NAA5</t>
        </is>
      </c>
      <c r="G736" s="1" t="n">
        <v>200000</v>
      </c>
      <c r="H736" s="1" t="n">
        <v>94.47150000000001</v>
      </c>
      <c r="I736" s="2" t="n">
        <v>188943</v>
      </c>
      <c r="J736" s="3" t="n">
        <v>0.00516109</v>
      </c>
      <c r="K736" s="4" t="n">
        <v>36609130.48855281</v>
      </c>
      <c r="L736" s="5" t="n">
        <v>1375001</v>
      </c>
      <c r="M736" s="6" t="n">
        <v>26.62480281</v>
      </c>
      <c r="N736" s="7">
        <f>IF(ISNUMBER(_xll.BDP($C736, "DELTA_MID")),_xll.BDP($C736, "DELTA_MID")," ")</f>
        <v/>
      </c>
      <c r="O736" s="7">
        <f>IF(ISNUMBER(N736),_xll.BDP($C736, "OPT_UNDL_TICKER"),"")</f>
        <v/>
      </c>
      <c r="P736" s="8">
        <f>IF(ISNUMBER(N736),_xll.BDP($C736, "OPT_UNDL_PX")," ")</f>
        <v/>
      </c>
      <c r="Q736" s="7">
        <f>IF(ISNUMBER(N736),+G736*_xll.BDP($C736, "PX_POS_MULT_FACTOR")*P736/K736," ")</f>
        <v/>
      </c>
      <c r="R736" s="8">
        <f>IF(OR($A736="TUA",$A736="TYA"),"",IF(ISNUMBER(_xll.BDP($C736,"DUR_ADJ_OAS_MID")),_xll.BDP($C736,"DUR_ADJ_OAS_MID"),IF(ISNUMBER(_xll.BDP($E736&amp;" ISIN","DUR_ADJ_OAS_MID")),_xll.BDP($E736&amp;" ISIN","DUR_ADJ_OAS_MID")," ")))</f>
        <v/>
      </c>
      <c r="S736" s="7">
        <f>IF(ISNUMBER(N736),Q736*N736,IF(ISNUMBER(R736),J736*R736," "))</f>
        <v/>
      </c>
      <c r="T736" t="inlineStr">
        <is>
          <t>82653NAA5</t>
        </is>
      </c>
      <c r="U736" t="inlineStr">
        <is>
          <t>Bond</t>
        </is>
      </c>
    </row>
    <row r="737">
      <c r="A737" t="inlineStr">
        <is>
          <t>GAEM</t>
        </is>
      </c>
      <c r="B737" t="inlineStr">
        <is>
          <t>TECPETROL S.A. 7.625 11/3/2030</t>
        </is>
      </c>
      <c r="C737" t="inlineStr">
        <is>
          <t>87876TAH7</t>
        </is>
      </c>
      <c r="D737" t="inlineStr">
        <is>
          <t>BS9B4Y1</t>
        </is>
      </c>
      <c r="E737" t="inlineStr">
        <is>
          <t>US87876TAH77</t>
        </is>
      </c>
      <c r="F737" t="inlineStr">
        <is>
          <t>87876TAH7</t>
        </is>
      </c>
      <c r="G737" s="1" t="n">
        <v>476000</v>
      </c>
      <c r="H737" s="1" t="n">
        <v>99.655</v>
      </c>
      <c r="I737" s="2" t="n">
        <v>474357.8</v>
      </c>
      <c r="J737" s="3" t="n">
        <v>0.01295736</v>
      </c>
      <c r="K737" s="4" t="n">
        <v>36609130.48855281</v>
      </c>
      <c r="L737" s="5" t="n">
        <v>1375001</v>
      </c>
      <c r="M737" s="6" t="n">
        <v>26.62480281</v>
      </c>
      <c r="N737" s="7">
        <f>IF(ISNUMBER(_xll.BDP($C737, "DELTA_MID")),_xll.BDP($C737, "DELTA_MID")," ")</f>
        <v/>
      </c>
      <c r="O737" s="7">
        <f>IF(ISNUMBER(N737),_xll.BDP($C737, "OPT_UNDL_TICKER"),"")</f>
        <v/>
      </c>
      <c r="P737" s="8">
        <f>IF(ISNUMBER(N737),_xll.BDP($C737, "OPT_UNDL_PX")," ")</f>
        <v/>
      </c>
      <c r="Q737" s="7">
        <f>IF(ISNUMBER(N737),+G737*_xll.BDP($C737, "PX_POS_MULT_FACTOR")*P737/K737," ")</f>
        <v/>
      </c>
      <c r="R737" s="8">
        <f>IF(OR($A737="TUA",$A737="TYA"),"",IF(ISNUMBER(_xll.BDP($C737,"DUR_ADJ_OAS_MID")),_xll.BDP($C737,"DUR_ADJ_OAS_MID"),IF(ISNUMBER(_xll.BDP($E737&amp;" ISIN","DUR_ADJ_OAS_MID")),_xll.BDP($E737&amp;" ISIN","DUR_ADJ_OAS_MID")," ")))</f>
        <v/>
      </c>
      <c r="S737" s="7">
        <f>IF(ISNUMBER(N737),Q737*N737,IF(ISNUMBER(R737),J737*R737," "))</f>
        <v/>
      </c>
      <c r="T737" t="inlineStr">
        <is>
          <t>87876TAH7</t>
        </is>
      </c>
      <c r="U737" t="inlineStr">
        <is>
          <t>Bond</t>
        </is>
      </c>
    </row>
    <row r="738">
      <c r="A738" t="inlineStr">
        <is>
          <t>GAEM</t>
        </is>
      </c>
      <c r="B738" t="inlineStr">
        <is>
          <t>TELECOM ARGENTINA SA 9.25 5/28/2033</t>
        </is>
      </c>
      <c r="C738" t="inlineStr">
        <is>
          <t>879273AV2</t>
        </is>
      </c>
      <c r="D738" t="inlineStr">
        <is>
          <t>BNSP740</t>
        </is>
      </c>
      <c r="E738" t="inlineStr">
        <is>
          <t>US879273AV26</t>
        </is>
      </c>
      <c r="F738" t="inlineStr">
        <is>
          <t>879273AV2</t>
        </is>
      </c>
      <c r="G738" s="1" t="n">
        <v>200000</v>
      </c>
      <c r="H738" s="1" t="n">
        <v>104.6847</v>
      </c>
      <c r="I738" s="2" t="n">
        <v>209369.4</v>
      </c>
      <c r="J738" s="3" t="n">
        <v>0.00571905</v>
      </c>
      <c r="K738" s="4" t="n">
        <v>36609130.48855281</v>
      </c>
      <c r="L738" s="5" t="n">
        <v>1375001</v>
      </c>
      <c r="M738" s="6" t="n">
        <v>26.62480281</v>
      </c>
      <c r="N738" s="7">
        <f>IF(ISNUMBER(_xll.BDP($C738, "DELTA_MID")),_xll.BDP($C738, "DELTA_MID")," ")</f>
        <v/>
      </c>
      <c r="O738" s="7">
        <f>IF(ISNUMBER(N738),_xll.BDP($C738, "OPT_UNDL_TICKER"),"")</f>
        <v/>
      </c>
      <c r="P738" s="8">
        <f>IF(ISNUMBER(N738),_xll.BDP($C738, "OPT_UNDL_PX")," ")</f>
        <v/>
      </c>
      <c r="Q738" s="7">
        <f>IF(ISNUMBER(N738),+G738*_xll.BDP($C738, "PX_POS_MULT_FACTOR")*P738/K738," ")</f>
        <v/>
      </c>
      <c r="R738" s="8">
        <f>IF(OR($A738="TUA",$A738="TYA"),"",IF(ISNUMBER(_xll.BDP($C738,"DUR_ADJ_OAS_MID")),_xll.BDP($C738,"DUR_ADJ_OAS_MID"),IF(ISNUMBER(_xll.BDP($E738&amp;" ISIN","DUR_ADJ_OAS_MID")),_xll.BDP($E738&amp;" ISIN","DUR_ADJ_OAS_MID")," ")))</f>
        <v/>
      </c>
      <c r="S738" s="7">
        <f>IF(ISNUMBER(N738),Q738*N738,IF(ISNUMBER(R738),J738*R738," "))</f>
        <v/>
      </c>
      <c r="T738" t="inlineStr">
        <is>
          <t>879273AV2</t>
        </is>
      </c>
      <c r="U738" t="inlineStr">
        <is>
          <t>Bond</t>
        </is>
      </c>
    </row>
    <row r="739">
      <c r="A739" t="inlineStr">
        <is>
          <t>GAEM</t>
        </is>
      </c>
      <c r="B739" t="inlineStr">
        <is>
          <t>VISTA OIL &amp; GAS ARGENTIN 8.5 6/10/2033</t>
        </is>
      </c>
      <c r="C739" t="inlineStr">
        <is>
          <t>92841RAB6</t>
        </is>
      </c>
      <c r="D739" t="inlineStr">
        <is>
          <t>BT7MJD7</t>
        </is>
      </c>
      <c r="E739" t="inlineStr">
        <is>
          <t>US92841RAB69</t>
        </is>
      </c>
      <c r="F739" t="inlineStr">
        <is>
          <t>92841RAB6</t>
        </is>
      </c>
      <c r="G739" s="1" t="n">
        <v>500000</v>
      </c>
      <c r="H739" s="1" t="n">
        <v>102.565</v>
      </c>
      <c r="I739" s="2" t="n">
        <v>512825</v>
      </c>
      <c r="J739" s="3" t="n">
        <v>0.01400812</v>
      </c>
      <c r="K739" s="4" t="n">
        <v>36609130.48855281</v>
      </c>
      <c r="L739" s="5" t="n">
        <v>1375001</v>
      </c>
      <c r="M739" s="6" t="n">
        <v>26.62480281</v>
      </c>
      <c r="N739" s="7">
        <f>IF(ISNUMBER(_xll.BDP($C739, "DELTA_MID")),_xll.BDP($C739, "DELTA_MID")," ")</f>
        <v/>
      </c>
      <c r="O739" s="7">
        <f>IF(ISNUMBER(N739),_xll.BDP($C739, "OPT_UNDL_TICKER"),"")</f>
        <v/>
      </c>
      <c r="P739" s="8">
        <f>IF(ISNUMBER(N739),_xll.BDP($C739, "OPT_UNDL_PX")," ")</f>
        <v/>
      </c>
      <c r="Q739" s="7">
        <f>IF(ISNUMBER(N739),+G739*_xll.BDP($C739, "PX_POS_MULT_FACTOR")*P739/K739," ")</f>
        <v/>
      </c>
      <c r="R739" s="8">
        <f>IF(OR($A739="TUA",$A739="TYA"),"",IF(ISNUMBER(_xll.BDP($C739,"DUR_ADJ_OAS_MID")),_xll.BDP($C739,"DUR_ADJ_OAS_MID"),IF(ISNUMBER(_xll.BDP($E739&amp;" ISIN","DUR_ADJ_OAS_MID")),_xll.BDP($E739&amp;" ISIN","DUR_ADJ_OAS_MID")," ")))</f>
        <v/>
      </c>
      <c r="S739" s="7">
        <f>IF(ISNUMBER(N739),Q739*N739,IF(ISNUMBER(R739),J739*R739," "))</f>
        <v/>
      </c>
      <c r="T739" t="inlineStr">
        <is>
          <t>92841RAB6</t>
        </is>
      </c>
      <c r="U739" t="inlineStr">
        <is>
          <t>Bond</t>
        </is>
      </c>
    </row>
    <row r="740">
      <c r="A740" t="inlineStr">
        <is>
          <t>GAEM</t>
        </is>
      </c>
      <c r="B740" t="inlineStr">
        <is>
          <t>VOLCAN CIA MINERA SAA-CM 8.5 10/28/2032</t>
        </is>
      </c>
      <c r="C740" t="inlineStr">
        <is>
          <t>92863UAD8</t>
        </is>
      </c>
      <c r="D740" t="inlineStr">
        <is>
          <t>BQ3R8V6</t>
        </is>
      </c>
      <c r="E740" t="inlineStr">
        <is>
          <t>US92863UAD81</t>
        </is>
      </c>
      <c r="F740" t="inlineStr">
        <is>
          <t>92863UAD8</t>
        </is>
      </c>
      <c r="G740" s="1" t="n">
        <v>500000</v>
      </c>
      <c r="H740" s="1" t="n">
        <v>102.899</v>
      </c>
      <c r="I740" s="2" t="n">
        <v>514495</v>
      </c>
      <c r="J740" s="3" t="n">
        <v>0.01405373</v>
      </c>
      <c r="K740" s="4" t="n">
        <v>36609130.48855281</v>
      </c>
      <c r="L740" s="5" t="n">
        <v>1375001</v>
      </c>
      <c r="M740" s="6" t="n">
        <v>26.62480281</v>
      </c>
      <c r="N740" s="7">
        <f>IF(ISNUMBER(_xll.BDP($C740, "DELTA_MID")),_xll.BDP($C740, "DELTA_MID")," ")</f>
        <v/>
      </c>
      <c r="O740" s="7">
        <f>IF(ISNUMBER(N740),_xll.BDP($C740, "OPT_UNDL_TICKER"),"")</f>
        <v/>
      </c>
      <c r="P740" s="8">
        <f>IF(ISNUMBER(N740),_xll.BDP($C740, "OPT_UNDL_PX")," ")</f>
        <v/>
      </c>
      <c r="Q740" s="7">
        <f>IF(ISNUMBER(N740),+G740*_xll.BDP($C740, "PX_POS_MULT_FACTOR")*P740/K740," ")</f>
        <v/>
      </c>
      <c r="R740" s="8">
        <f>IF(OR($A740="TUA",$A740="TYA"),"",IF(ISNUMBER(_xll.BDP($C740,"DUR_ADJ_OAS_MID")),_xll.BDP($C740,"DUR_ADJ_OAS_MID"),IF(ISNUMBER(_xll.BDP($E740&amp;" ISIN","DUR_ADJ_OAS_MID")),_xll.BDP($E740&amp;" ISIN","DUR_ADJ_OAS_MID")," ")))</f>
        <v/>
      </c>
      <c r="S740" s="7">
        <f>IF(ISNUMBER(N740),Q740*N740,IF(ISNUMBER(R740),J740*R740," "))</f>
        <v/>
      </c>
      <c r="T740" t="inlineStr">
        <is>
          <t>92863UAD8</t>
        </is>
      </c>
      <c r="U740" t="inlineStr">
        <is>
          <t>Bond</t>
        </is>
      </c>
    </row>
    <row r="741">
      <c r="A741" t="inlineStr">
        <is>
          <t>GAEM</t>
        </is>
      </c>
      <c r="B741" t="inlineStr">
        <is>
          <t>LD CELULOSE INTERNATIONA 7.95 1/26/2032</t>
        </is>
      </c>
      <c r="C741" t="inlineStr">
        <is>
          <t>A4S42PAA3</t>
        </is>
      </c>
      <c r="D741" t="inlineStr">
        <is>
          <t>BRV47Y2</t>
        </is>
      </c>
      <c r="E741" t="inlineStr">
        <is>
          <t>USA4S42PAA32</t>
        </is>
      </c>
      <c r="F741" t="inlineStr">
        <is>
          <t>A4S42PAA3</t>
        </is>
      </c>
      <c r="G741" s="1" t="n">
        <v>250000</v>
      </c>
      <c r="H741" s="1" t="n">
        <v>105.1398</v>
      </c>
      <c r="I741" s="2" t="n">
        <v>262849.5</v>
      </c>
      <c r="J741" s="3" t="n">
        <v>0.00717989</v>
      </c>
      <c r="K741" s="4" t="n">
        <v>36609130.48855281</v>
      </c>
      <c r="L741" s="5" t="n">
        <v>1375001</v>
      </c>
      <c r="M741" s="6" t="n">
        <v>26.62480281</v>
      </c>
      <c r="N741" s="7">
        <f>IF(ISNUMBER(_xll.BDP($C741, "DELTA_MID")),_xll.BDP($C741, "DELTA_MID")," ")</f>
        <v/>
      </c>
      <c r="O741" s="7">
        <f>IF(ISNUMBER(N741),_xll.BDP($C741, "OPT_UNDL_TICKER"),"")</f>
        <v/>
      </c>
      <c r="P741" s="8">
        <f>IF(ISNUMBER(N741),_xll.BDP($C741, "OPT_UNDL_PX")," ")</f>
        <v/>
      </c>
      <c r="Q741" s="7">
        <f>IF(ISNUMBER(N741),+G741*_xll.BDP($C741, "PX_POS_MULT_FACTOR")*P741/K741," ")</f>
        <v/>
      </c>
      <c r="R741" s="8">
        <f>IF(OR($A741="TUA",$A741="TYA"),"",IF(ISNUMBER(_xll.BDP($C741,"DUR_ADJ_OAS_MID")),_xll.BDP($C741,"DUR_ADJ_OAS_MID"),IF(ISNUMBER(_xll.BDP($E741&amp;" ISIN","DUR_ADJ_OAS_MID")),_xll.BDP($E741&amp;" ISIN","DUR_ADJ_OAS_MID")," ")))</f>
        <v/>
      </c>
      <c r="S741" s="7">
        <f>IF(ISNUMBER(N741),Q741*N741,IF(ISNUMBER(R741),J741*R741," "))</f>
        <v/>
      </c>
      <c r="T741" t="inlineStr">
        <is>
          <t>A4S42PAA3</t>
        </is>
      </c>
      <c r="U741" t="inlineStr">
        <is>
          <t>Bond</t>
        </is>
      </c>
    </row>
    <row r="742">
      <c r="A742" t="inlineStr">
        <is>
          <t>GAEM</t>
        </is>
      </c>
      <c r="B742" t="inlineStr">
        <is>
          <t>ARIS MINING CORP 8 10/31/2029</t>
        </is>
      </c>
      <c r="C742" t="inlineStr">
        <is>
          <t>C04492AA9</t>
        </is>
      </c>
      <c r="D742" t="inlineStr">
        <is>
          <t>BT21XB5</t>
        </is>
      </c>
      <c r="E742" t="inlineStr">
        <is>
          <t>USC04492AA97</t>
        </is>
      </c>
      <c r="F742" t="inlineStr">
        <is>
          <t>C04492AA9</t>
        </is>
      </c>
      <c r="G742" s="1" t="n">
        <v>250000</v>
      </c>
      <c r="H742" s="1" t="n">
        <v>104.461388</v>
      </c>
      <c r="I742" s="2" t="n">
        <v>261153.47</v>
      </c>
      <c r="J742" s="3" t="n">
        <v>0.00713356</v>
      </c>
      <c r="K742" s="4" t="n">
        <v>36609130.48855281</v>
      </c>
      <c r="L742" s="5" t="n">
        <v>1375001</v>
      </c>
      <c r="M742" s="6" t="n">
        <v>26.62480281</v>
      </c>
      <c r="N742" s="7">
        <f>IF(ISNUMBER(_xll.BDP($C742, "DELTA_MID")),_xll.BDP($C742, "DELTA_MID")," ")</f>
        <v/>
      </c>
      <c r="O742" s="7">
        <f>IF(ISNUMBER(N742),_xll.BDP($C742, "OPT_UNDL_TICKER"),"")</f>
        <v/>
      </c>
      <c r="P742" s="8">
        <f>IF(ISNUMBER(N742),_xll.BDP($C742, "OPT_UNDL_PX")," ")</f>
        <v/>
      </c>
      <c r="Q742" s="7">
        <f>IF(ISNUMBER(N742),+G742*_xll.BDP($C742, "PX_POS_MULT_FACTOR")*P742/K742," ")</f>
        <v/>
      </c>
      <c r="R742" s="8">
        <f>IF(OR($A742="TUA",$A742="TYA"),"",IF(ISNUMBER(_xll.BDP($C742,"DUR_ADJ_OAS_MID")),_xll.BDP($C742,"DUR_ADJ_OAS_MID"),IF(ISNUMBER(_xll.BDP($E742&amp;" ISIN","DUR_ADJ_OAS_MID")),_xll.BDP($E742&amp;" ISIN","DUR_ADJ_OAS_MID")," ")))</f>
        <v/>
      </c>
      <c r="S742" s="7">
        <f>IF(ISNUMBER(N742),Q742*N742,IF(ISNUMBER(R742),J742*R742," "))</f>
        <v/>
      </c>
      <c r="T742" t="inlineStr">
        <is>
          <t>C04492AA9</t>
        </is>
      </c>
      <c r="U742" t="inlineStr">
        <is>
          <t>Bond</t>
        </is>
      </c>
    </row>
    <row r="743">
      <c r="A743" t="inlineStr">
        <is>
          <t>GAEM</t>
        </is>
      </c>
      <c r="B743" t="inlineStr">
        <is>
          <t>INVEST ENERGY RES LTD 6.25 4/26/2029</t>
        </is>
      </c>
      <c r="C743" t="inlineStr">
        <is>
          <t>G4923NAB4</t>
        </is>
      </c>
      <c r="D743" t="inlineStr">
        <is>
          <t>BMD04S6</t>
        </is>
      </c>
      <c r="E743" t="inlineStr">
        <is>
          <t>USG4923NAB40</t>
        </is>
      </c>
      <c r="F743" t="inlineStr">
        <is>
          <t>G4923NAB4</t>
        </is>
      </c>
      <c r="G743" s="1" t="n">
        <v>450000</v>
      </c>
      <c r="H743" s="1" t="n">
        <v>100.7875</v>
      </c>
      <c r="I743" s="2" t="n">
        <v>453543.75</v>
      </c>
      <c r="J743" s="3" t="n">
        <v>0.01238882</v>
      </c>
      <c r="K743" s="4" t="n">
        <v>36609130.48855281</v>
      </c>
      <c r="L743" s="5" t="n">
        <v>1375001</v>
      </c>
      <c r="M743" s="6" t="n">
        <v>26.62480281</v>
      </c>
      <c r="N743" s="7">
        <f>IF(ISNUMBER(_xll.BDP($C743, "DELTA_MID")),_xll.BDP($C743, "DELTA_MID")," ")</f>
        <v/>
      </c>
      <c r="O743" s="7">
        <f>IF(ISNUMBER(N743),_xll.BDP($C743, "OPT_UNDL_TICKER"),"")</f>
        <v/>
      </c>
      <c r="P743" s="8">
        <f>IF(ISNUMBER(N743),_xll.BDP($C743, "OPT_UNDL_PX")," ")</f>
        <v/>
      </c>
      <c r="Q743" s="7">
        <f>IF(ISNUMBER(N743),+G743*_xll.BDP($C743, "PX_POS_MULT_FACTOR")*P743/K743," ")</f>
        <v/>
      </c>
      <c r="R743" s="8">
        <f>IF(OR($A743="TUA",$A743="TYA"),"",IF(ISNUMBER(_xll.BDP($C743,"DUR_ADJ_OAS_MID")),_xll.BDP($C743,"DUR_ADJ_OAS_MID"),IF(ISNUMBER(_xll.BDP($E743&amp;" ISIN","DUR_ADJ_OAS_MID")),_xll.BDP($E743&amp;" ISIN","DUR_ADJ_OAS_MID")," ")))</f>
        <v/>
      </c>
      <c r="S743" s="7">
        <f>IF(ISNUMBER(N743),Q743*N743,IF(ISNUMBER(R743),J743*R743," "))</f>
        <v/>
      </c>
      <c r="T743" t="inlineStr">
        <is>
          <t>G4923NAB4</t>
        </is>
      </c>
      <c r="U743" t="inlineStr">
        <is>
          <t>Bond</t>
        </is>
      </c>
    </row>
    <row r="744">
      <c r="A744" t="inlineStr">
        <is>
          <t>GAEM</t>
        </is>
      </c>
      <c r="B744" t="inlineStr">
        <is>
          <t>KINGSTON AIRPORT REV FIN 6.75 12/15/2036</t>
        </is>
      </c>
      <c r="C744" t="inlineStr">
        <is>
          <t>G5265VAA1</t>
        </is>
      </c>
      <c r="D744" t="inlineStr">
        <is>
          <t>BL54JB7</t>
        </is>
      </c>
      <c r="E744" t="inlineStr">
        <is>
          <t>USG5265VAA10</t>
        </is>
      </c>
      <c r="F744" t="inlineStr">
        <is>
          <t>G5265VAA1</t>
        </is>
      </c>
      <c r="G744" s="1" t="n">
        <v>260000</v>
      </c>
      <c r="H744" s="1" t="n">
        <v>102.851</v>
      </c>
      <c r="I744" s="2" t="n">
        <v>267412.6</v>
      </c>
      <c r="J744" s="3" t="n">
        <v>0.00730453</v>
      </c>
      <c r="K744" s="4" t="n">
        <v>36609130.48855281</v>
      </c>
      <c r="L744" s="5" t="n">
        <v>1375001</v>
      </c>
      <c r="M744" s="6" t="n">
        <v>26.62480281</v>
      </c>
      <c r="N744" s="7">
        <f>IF(ISNUMBER(_xll.BDP($C744, "DELTA_MID")),_xll.BDP($C744, "DELTA_MID")," ")</f>
        <v/>
      </c>
      <c r="O744" s="7">
        <f>IF(ISNUMBER(N744),_xll.BDP($C744, "OPT_UNDL_TICKER"),"")</f>
        <v/>
      </c>
      <c r="P744" s="8">
        <f>IF(ISNUMBER(N744),_xll.BDP($C744, "OPT_UNDL_PX")," ")</f>
        <v/>
      </c>
      <c r="Q744" s="7">
        <f>IF(ISNUMBER(N744),+G744*_xll.BDP($C744, "PX_POS_MULT_FACTOR")*P744/K744," ")</f>
        <v/>
      </c>
      <c r="R744" s="8">
        <f>IF(OR($A744="TUA",$A744="TYA"),"",IF(ISNUMBER(_xll.BDP($C744,"DUR_ADJ_OAS_MID")),_xll.BDP($C744,"DUR_ADJ_OAS_MID"),IF(ISNUMBER(_xll.BDP($E744&amp;" ISIN","DUR_ADJ_OAS_MID")),_xll.BDP($E744&amp;" ISIN","DUR_ADJ_OAS_MID")," ")))</f>
        <v/>
      </c>
      <c r="S744" s="7">
        <f>IF(ISNUMBER(N744),Q744*N744,IF(ISNUMBER(R744),J744*R744," "))</f>
        <v/>
      </c>
      <c r="T744" t="inlineStr">
        <is>
          <t>G5265VAA1</t>
        </is>
      </c>
      <c r="U744" t="inlineStr">
        <is>
          <t>Bond</t>
        </is>
      </c>
    </row>
    <row r="745">
      <c r="A745" t="inlineStr">
        <is>
          <t>GAEM</t>
        </is>
      </c>
      <c r="B745" t="inlineStr">
        <is>
          <t>SAAVI ENERGIA SARL 8.875 2/10/2035</t>
        </is>
      </c>
      <c r="C745" t="inlineStr">
        <is>
          <t>L02668AA6</t>
        </is>
      </c>
      <c r="D745" t="inlineStr">
        <is>
          <t>BRXZWZ9</t>
        </is>
      </c>
      <c r="E745" t="inlineStr">
        <is>
          <t>USL02668AA66</t>
        </is>
      </c>
      <c r="F745" t="inlineStr">
        <is>
          <t>L02668AA6</t>
        </is>
      </c>
      <c r="G745" s="1" t="n">
        <v>400000</v>
      </c>
      <c r="H745" s="1" t="n">
        <v>108.575</v>
      </c>
      <c r="I745" s="2" t="n">
        <v>434300</v>
      </c>
      <c r="J745" s="3" t="n">
        <v>0.01186316</v>
      </c>
      <c r="K745" s="4" t="n">
        <v>36609130.48855281</v>
      </c>
      <c r="L745" s="5" t="n">
        <v>1375001</v>
      </c>
      <c r="M745" s="6" t="n">
        <v>26.62480281</v>
      </c>
      <c r="N745" s="7">
        <f>IF(ISNUMBER(_xll.BDP($C745, "DELTA_MID")),_xll.BDP($C745, "DELTA_MID")," ")</f>
        <v/>
      </c>
      <c r="O745" s="7">
        <f>IF(ISNUMBER(N745),_xll.BDP($C745, "OPT_UNDL_TICKER"),"")</f>
        <v/>
      </c>
      <c r="P745" s="8">
        <f>IF(ISNUMBER(N745),_xll.BDP($C745, "OPT_UNDL_PX")," ")</f>
        <v/>
      </c>
      <c r="Q745" s="7">
        <f>IF(ISNUMBER(N745),+G745*_xll.BDP($C745, "PX_POS_MULT_FACTOR")*P745/K745," ")</f>
        <v/>
      </c>
      <c r="R745" s="8">
        <f>IF(OR($A745="TUA",$A745="TYA"),"",IF(ISNUMBER(_xll.BDP($C745,"DUR_ADJ_OAS_MID")),_xll.BDP($C745,"DUR_ADJ_OAS_MID"),IF(ISNUMBER(_xll.BDP($E745&amp;" ISIN","DUR_ADJ_OAS_MID")),_xll.BDP($E745&amp;" ISIN","DUR_ADJ_OAS_MID")," ")))</f>
        <v/>
      </c>
      <c r="S745" s="7">
        <f>IF(ISNUMBER(N745),Q745*N745,IF(ISNUMBER(R745),J745*R745," "))</f>
        <v/>
      </c>
      <c r="T745" t="inlineStr">
        <is>
          <t>L02668AA6</t>
        </is>
      </c>
      <c r="U745" t="inlineStr">
        <is>
          <t>Bond</t>
        </is>
      </c>
    </row>
    <row r="746">
      <c r="A746" t="inlineStr">
        <is>
          <t>GAEM</t>
        </is>
      </c>
      <c r="B746" t="inlineStr">
        <is>
          <t>CSN RESOURCES SA 4.625 6/10/2031</t>
        </is>
      </c>
      <c r="C746" t="inlineStr">
        <is>
          <t>L21779AJ9</t>
        </is>
      </c>
      <c r="D746" t="inlineStr">
        <is>
          <t>BMZ1DZ7</t>
        </is>
      </c>
      <c r="E746" t="inlineStr">
        <is>
          <t>USL21779AJ97</t>
        </is>
      </c>
      <c r="F746" t="inlineStr">
        <is>
          <t>L21779AJ9</t>
        </is>
      </c>
      <c r="G746" s="1" t="n">
        <v>400000</v>
      </c>
      <c r="H746" s="1" t="n">
        <v>76.766443</v>
      </c>
      <c r="I746" s="2" t="n">
        <v>307065.77</v>
      </c>
      <c r="J746" s="3" t="n">
        <v>0.00838768</v>
      </c>
      <c r="K746" s="4" t="n">
        <v>36609130.48855281</v>
      </c>
      <c r="L746" s="5" t="n">
        <v>1375001</v>
      </c>
      <c r="M746" s="6" t="n">
        <v>26.62480281</v>
      </c>
      <c r="N746" s="7">
        <f>IF(ISNUMBER(_xll.BDP($C746, "DELTA_MID")),_xll.BDP($C746, "DELTA_MID")," ")</f>
        <v/>
      </c>
      <c r="O746" s="7">
        <f>IF(ISNUMBER(N746),_xll.BDP($C746, "OPT_UNDL_TICKER"),"")</f>
        <v/>
      </c>
      <c r="P746" s="8">
        <f>IF(ISNUMBER(N746),_xll.BDP($C746, "OPT_UNDL_PX")," ")</f>
        <v/>
      </c>
      <c r="Q746" s="7">
        <f>IF(ISNUMBER(N746),+G746*_xll.BDP($C746, "PX_POS_MULT_FACTOR")*P746/K746," ")</f>
        <v/>
      </c>
      <c r="R746" s="8">
        <f>IF(OR($A746="TUA",$A746="TYA"),"",IF(ISNUMBER(_xll.BDP($C746,"DUR_ADJ_OAS_MID")),_xll.BDP($C746,"DUR_ADJ_OAS_MID"),IF(ISNUMBER(_xll.BDP($E746&amp;" ISIN","DUR_ADJ_OAS_MID")),_xll.BDP($E746&amp;" ISIN","DUR_ADJ_OAS_MID")," ")))</f>
        <v/>
      </c>
      <c r="S746" s="7">
        <f>IF(ISNUMBER(N746),Q746*N746,IF(ISNUMBER(R746),J746*R746," "))</f>
        <v/>
      </c>
      <c r="T746" t="inlineStr">
        <is>
          <t>L21779AJ9</t>
        </is>
      </c>
      <c r="U746" t="inlineStr">
        <is>
          <t>Bond</t>
        </is>
      </c>
    </row>
    <row r="747">
      <c r="A747" t="inlineStr">
        <is>
          <t>GAEM</t>
        </is>
      </c>
      <c r="B747" t="inlineStr">
        <is>
          <t>CSN RESOURCES SA 8.875 12/5/2030</t>
        </is>
      </c>
      <c r="C747" t="inlineStr">
        <is>
          <t>L21779AL4</t>
        </is>
      </c>
      <c r="D747" t="inlineStr">
        <is>
          <t>BRXCGD6</t>
        </is>
      </c>
      <c r="E747" t="inlineStr">
        <is>
          <t>USL21779AL44</t>
        </is>
      </c>
      <c r="F747" t="inlineStr">
        <is>
          <t>L21779AL4</t>
        </is>
      </c>
      <c r="G747" s="1" t="n">
        <v>150000</v>
      </c>
      <c r="H747" s="1" t="n">
        <v>92.4755</v>
      </c>
      <c r="I747" s="2" t="n">
        <v>138713.25</v>
      </c>
      <c r="J747" s="3" t="n">
        <v>0.00378903</v>
      </c>
      <c r="K747" s="4" t="n">
        <v>36609130.48855281</v>
      </c>
      <c r="L747" s="5" t="n">
        <v>1375001</v>
      </c>
      <c r="M747" s="6" t="n">
        <v>26.62480281</v>
      </c>
      <c r="N747" s="7">
        <f>IF(ISNUMBER(_xll.BDP($C747, "DELTA_MID")),_xll.BDP($C747, "DELTA_MID")," ")</f>
        <v/>
      </c>
      <c r="O747" s="7">
        <f>IF(ISNUMBER(N747),_xll.BDP($C747, "OPT_UNDL_TICKER"),"")</f>
        <v/>
      </c>
      <c r="P747" s="8">
        <f>IF(ISNUMBER(N747),_xll.BDP($C747, "OPT_UNDL_PX")," ")</f>
        <v/>
      </c>
      <c r="Q747" s="7">
        <f>IF(ISNUMBER(N747),+G747*_xll.BDP($C747, "PX_POS_MULT_FACTOR")*P747/K747," ")</f>
        <v/>
      </c>
      <c r="R747" s="8">
        <f>IF(OR($A747="TUA",$A747="TYA"),"",IF(ISNUMBER(_xll.BDP($C747,"DUR_ADJ_OAS_MID")),_xll.BDP($C747,"DUR_ADJ_OAS_MID"),IF(ISNUMBER(_xll.BDP($E747&amp;" ISIN","DUR_ADJ_OAS_MID")),_xll.BDP($E747&amp;" ISIN","DUR_ADJ_OAS_MID")," ")))</f>
        <v/>
      </c>
      <c r="S747" s="7">
        <f>IF(ISNUMBER(N747),Q747*N747,IF(ISNUMBER(R747),J747*R747," "))</f>
        <v/>
      </c>
      <c r="T747" t="inlineStr">
        <is>
          <t>L21779AL4</t>
        </is>
      </c>
      <c r="U747" t="inlineStr">
        <is>
          <t>Bond</t>
        </is>
      </c>
    </row>
    <row r="748">
      <c r="A748" t="inlineStr">
        <is>
          <t>GAEM</t>
        </is>
      </c>
      <c r="B748" t="inlineStr">
        <is>
          <t>MILLICOM INTL CELLULAR 7.375 4/2/2032</t>
        </is>
      </c>
      <c r="C748" t="inlineStr">
        <is>
          <t>L6388GJA9</t>
        </is>
      </c>
      <c r="D748" t="inlineStr">
        <is>
          <t>BRT4SY1</t>
        </is>
      </c>
      <c r="E748" t="inlineStr">
        <is>
          <t>USL6388GJA96</t>
        </is>
      </c>
      <c r="F748" t="inlineStr">
        <is>
          <t>L6388GJA9</t>
        </is>
      </c>
      <c r="G748" s="1" t="n">
        <v>300000</v>
      </c>
      <c r="H748" s="1" t="n">
        <v>104.1016</v>
      </c>
      <c r="I748" s="2" t="n">
        <v>312304.8</v>
      </c>
      <c r="J748" s="3" t="n">
        <v>0.00853079</v>
      </c>
      <c r="K748" s="4" t="n">
        <v>36609130.48855281</v>
      </c>
      <c r="L748" s="5" t="n">
        <v>1375001</v>
      </c>
      <c r="M748" s="6" t="n">
        <v>26.62480281</v>
      </c>
      <c r="N748" s="7">
        <f>IF(ISNUMBER(_xll.BDP($C748, "DELTA_MID")),_xll.BDP($C748, "DELTA_MID")," ")</f>
        <v/>
      </c>
      <c r="O748" s="7">
        <f>IF(ISNUMBER(N748),_xll.BDP($C748, "OPT_UNDL_TICKER"),"")</f>
        <v/>
      </c>
      <c r="P748" s="8">
        <f>IF(ISNUMBER(N748),_xll.BDP($C748, "OPT_UNDL_PX")," ")</f>
        <v/>
      </c>
      <c r="Q748" s="7">
        <f>IF(ISNUMBER(N748),+G748*_xll.BDP($C748, "PX_POS_MULT_FACTOR")*P748/K748," ")</f>
        <v/>
      </c>
      <c r="R748" s="8">
        <f>IF(OR($A748="TUA",$A748="TYA"),"",IF(ISNUMBER(_xll.BDP($C748,"DUR_ADJ_OAS_MID")),_xll.BDP($C748,"DUR_ADJ_OAS_MID"),IF(ISNUMBER(_xll.BDP($E748&amp;" ISIN","DUR_ADJ_OAS_MID")),_xll.BDP($E748&amp;" ISIN","DUR_ADJ_OAS_MID")," ")))</f>
        <v/>
      </c>
      <c r="S748" s="7">
        <f>IF(ISNUMBER(N748),Q748*N748,IF(ISNUMBER(R748),J748*R748," "))</f>
        <v/>
      </c>
      <c r="T748" t="inlineStr">
        <is>
          <t>L6388GJA9</t>
        </is>
      </c>
      <c r="U748" t="inlineStr">
        <is>
          <t>Bond</t>
        </is>
      </c>
    </row>
    <row r="749">
      <c r="A749" t="inlineStr">
        <is>
          <t>GAEM</t>
        </is>
      </c>
      <c r="B749" t="inlineStr">
        <is>
          <t>RAIZEN FUELS FINANCE 6.7 2/25/2037</t>
        </is>
      </c>
      <c r="C749" t="inlineStr">
        <is>
          <t>L7909CAG2</t>
        </is>
      </c>
      <c r="D749" t="inlineStr">
        <is>
          <t>BV1D457</t>
        </is>
      </c>
      <c r="E749" t="inlineStr">
        <is>
          <t>USL7909CAG26</t>
        </is>
      </c>
      <c r="F749" t="inlineStr">
        <is>
          <t>L7909CAG2</t>
        </is>
      </c>
      <c r="G749" s="1" t="n">
        <v>650000</v>
      </c>
      <c r="H749" s="1" t="n">
        <v>81.527351</v>
      </c>
      <c r="I749" s="2" t="n">
        <v>529927.78</v>
      </c>
      <c r="J749" s="3" t="n">
        <v>0.01447529</v>
      </c>
      <c r="K749" s="4" t="n">
        <v>36609130.48855281</v>
      </c>
      <c r="L749" s="5" t="n">
        <v>1375001</v>
      </c>
      <c r="M749" s="6" t="n">
        <v>26.62480281</v>
      </c>
      <c r="N749" s="7">
        <f>IF(ISNUMBER(_xll.BDP($C749, "DELTA_MID")),_xll.BDP($C749, "DELTA_MID")," ")</f>
        <v/>
      </c>
      <c r="O749" s="7">
        <f>IF(ISNUMBER(N749),_xll.BDP($C749, "OPT_UNDL_TICKER"),"")</f>
        <v/>
      </c>
      <c r="P749" s="8">
        <f>IF(ISNUMBER(N749),_xll.BDP($C749, "OPT_UNDL_PX")," ")</f>
        <v/>
      </c>
      <c r="Q749" s="7">
        <f>IF(ISNUMBER(N749),+G749*_xll.BDP($C749, "PX_POS_MULT_FACTOR")*P749/K749," ")</f>
        <v/>
      </c>
      <c r="R749" s="8">
        <f>IF(OR($A749="TUA",$A749="TYA"),"",IF(ISNUMBER(_xll.BDP($C749,"DUR_ADJ_OAS_MID")),_xll.BDP($C749,"DUR_ADJ_OAS_MID"),IF(ISNUMBER(_xll.BDP($E749&amp;" ISIN","DUR_ADJ_OAS_MID")),_xll.BDP($E749&amp;" ISIN","DUR_ADJ_OAS_MID")," ")))</f>
        <v/>
      </c>
      <c r="S749" s="7">
        <f>IF(ISNUMBER(N749),Q749*N749,IF(ISNUMBER(R749),J749*R749," "))</f>
        <v/>
      </c>
      <c r="T749" t="inlineStr">
        <is>
          <t>L7909CAG2</t>
        </is>
      </c>
      <c r="U749" t="inlineStr">
        <is>
          <t>Bond</t>
        </is>
      </c>
    </row>
    <row r="750">
      <c r="A750" t="inlineStr">
        <is>
          <t>GAEM</t>
        </is>
      </c>
      <c r="B750" t="inlineStr">
        <is>
          <t>AES ESPANA BV 5.7 5/4/2028</t>
        </is>
      </c>
      <c r="C750" t="inlineStr">
        <is>
          <t>N01007AA6</t>
        </is>
      </c>
      <c r="D750" t="inlineStr">
        <is>
          <t>BN0WJK9</t>
        </is>
      </c>
      <c r="E750" t="inlineStr">
        <is>
          <t>USN01007AA64</t>
        </is>
      </c>
      <c r="F750" t="inlineStr">
        <is>
          <t>N01007AA6</t>
        </is>
      </c>
      <c r="G750" s="1" t="n">
        <v>580000</v>
      </c>
      <c r="H750" s="1" t="n">
        <v>100.488</v>
      </c>
      <c r="I750" s="2" t="n">
        <v>582830.4</v>
      </c>
      <c r="J750" s="3" t="n">
        <v>0.01592036</v>
      </c>
      <c r="K750" s="4" t="n">
        <v>36609130.48855281</v>
      </c>
      <c r="L750" s="5" t="n">
        <v>1375001</v>
      </c>
      <c r="M750" s="6" t="n">
        <v>26.62480281</v>
      </c>
      <c r="N750" s="7">
        <f>IF(ISNUMBER(_xll.BDP($C750, "DELTA_MID")),_xll.BDP($C750, "DELTA_MID")," ")</f>
        <v/>
      </c>
      <c r="O750" s="7">
        <f>IF(ISNUMBER(N750),_xll.BDP($C750, "OPT_UNDL_TICKER"),"")</f>
        <v/>
      </c>
      <c r="P750" s="8">
        <f>IF(ISNUMBER(N750),_xll.BDP($C750, "OPT_UNDL_PX")," ")</f>
        <v/>
      </c>
      <c r="Q750" s="7">
        <f>IF(ISNUMBER(N750),+G750*_xll.BDP($C750, "PX_POS_MULT_FACTOR")*P750/K750," ")</f>
        <v/>
      </c>
      <c r="R750" s="8">
        <f>IF(OR($A750="TUA",$A750="TYA"),"",IF(ISNUMBER(_xll.BDP($C750,"DUR_ADJ_OAS_MID")),_xll.BDP($C750,"DUR_ADJ_OAS_MID"),IF(ISNUMBER(_xll.BDP($E750&amp;" ISIN","DUR_ADJ_OAS_MID")),_xll.BDP($E750&amp;" ISIN","DUR_ADJ_OAS_MID")," ")))</f>
        <v/>
      </c>
      <c r="S750" s="7">
        <f>IF(ISNUMBER(N750),Q750*N750,IF(ISNUMBER(R750),J750*R750," "))</f>
        <v/>
      </c>
      <c r="T750" t="inlineStr">
        <is>
          <t>N01007AA6</t>
        </is>
      </c>
      <c r="U750" t="inlineStr">
        <is>
          <t>Bond</t>
        </is>
      </c>
    </row>
    <row r="751">
      <c r="A751" t="inlineStr">
        <is>
          <t>GAEM</t>
        </is>
      </c>
      <c r="B751" t="inlineStr">
        <is>
          <t>REPUBLIC OF EL SALVADOR 7.65 6/15/2035</t>
        </is>
      </c>
      <c r="C751" t="inlineStr">
        <is>
          <t>P01012AN6</t>
        </is>
      </c>
      <c r="D751" t="inlineStr">
        <is>
          <t>B09YD36</t>
        </is>
      </c>
      <c r="E751" t="inlineStr">
        <is>
          <t>USP01012AN67</t>
        </is>
      </c>
      <c r="F751" t="inlineStr">
        <is>
          <t>P01012AN6</t>
        </is>
      </c>
      <c r="G751" s="1" t="n">
        <v>580000</v>
      </c>
      <c r="H751" s="1" t="n">
        <v>104.779</v>
      </c>
      <c r="I751" s="2" t="n">
        <v>607718.2</v>
      </c>
      <c r="J751" s="3" t="n">
        <v>0.01660018</v>
      </c>
      <c r="K751" s="4" t="n">
        <v>36609130.48855281</v>
      </c>
      <c r="L751" s="5" t="n">
        <v>1375001</v>
      </c>
      <c r="M751" s="6" t="n">
        <v>26.62480281</v>
      </c>
      <c r="N751" s="7">
        <f>IF(ISNUMBER(_xll.BDP($C751, "DELTA_MID")),_xll.BDP($C751, "DELTA_MID")," ")</f>
        <v/>
      </c>
      <c r="O751" s="7">
        <f>IF(ISNUMBER(N751),_xll.BDP($C751, "OPT_UNDL_TICKER"),"")</f>
        <v/>
      </c>
      <c r="P751" s="8">
        <f>IF(ISNUMBER(N751),_xll.BDP($C751, "OPT_UNDL_PX")," ")</f>
        <v/>
      </c>
      <c r="Q751" s="7">
        <f>IF(ISNUMBER(N751),+G751*_xll.BDP($C751, "PX_POS_MULT_FACTOR")*P751/K751," ")</f>
        <v/>
      </c>
      <c r="R751" s="8">
        <f>IF(OR($A751="TUA",$A751="TYA"),"",IF(ISNUMBER(_xll.BDP($C751,"DUR_ADJ_OAS_MID")),_xll.BDP($C751,"DUR_ADJ_OAS_MID"),IF(ISNUMBER(_xll.BDP($E751&amp;" ISIN","DUR_ADJ_OAS_MID")),_xll.BDP($E751&amp;" ISIN","DUR_ADJ_OAS_MID")," ")))</f>
        <v/>
      </c>
      <c r="S751" s="7">
        <f>IF(ISNUMBER(N751),Q751*N751,IF(ISNUMBER(R751),J751*R751," "))</f>
        <v/>
      </c>
      <c r="T751" t="inlineStr">
        <is>
          <t>P01012AN6</t>
        </is>
      </c>
      <c r="U751" t="inlineStr">
        <is>
          <t>Bond</t>
        </is>
      </c>
    </row>
    <row r="752">
      <c r="A752" t="inlineStr">
        <is>
          <t>GAEM</t>
        </is>
      </c>
      <c r="B752" t="inlineStr">
        <is>
          <t>REPUBLIC OF EL SALVADOR 7.625 2/1/2041</t>
        </is>
      </c>
      <c r="C752" t="inlineStr">
        <is>
          <t>P01012AR7</t>
        </is>
      </c>
      <c r="D752" t="inlineStr">
        <is>
          <t>B63F4M3</t>
        </is>
      </c>
      <c r="E752" t="inlineStr">
        <is>
          <t>USP01012AR71</t>
        </is>
      </c>
      <c r="F752" t="inlineStr">
        <is>
          <t>P01012AR7</t>
        </is>
      </c>
      <c r="G752" s="1" t="n">
        <v>650000</v>
      </c>
      <c r="H752" s="1" t="n">
        <v>99.89100000000001</v>
      </c>
      <c r="I752" s="2" t="n">
        <v>649291.5</v>
      </c>
      <c r="J752" s="3" t="n">
        <v>0.01773578</v>
      </c>
      <c r="K752" s="4" t="n">
        <v>36609130.48855281</v>
      </c>
      <c r="L752" s="5" t="n">
        <v>1375001</v>
      </c>
      <c r="M752" s="6" t="n">
        <v>26.62480281</v>
      </c>
      <c r="N752" s="7">
        <f>IF(ISNUMBER(_xll.BDP($C752, "DELTA_MID")),_xll.BDP($C752, "DELTA_MID")," ")</f>
        <v/>
      </c>
      <c r="O752" s="7">
        <f>IF(ISNUMBER(N752),_xll.BDP($C752, "OPT_UNDL_TICKER"),"")</f>
        <v/>
      </c>
      <c r="P752" s="8">
        <f>IF(ISNUMBER(N752),_xll.BDP($C752, "OPT_UNDL_PX")," ")</f>
        <v/>
      </c>
      <c r="Q752" s="7">
        <f>IF(ISNUMBER(N752),+G752*_xll.BDP($C752, "PX_POS_MULT_FACTOR")*P752/K752," ")</f>
        <v/>
      </c>
      <c r="R752" s="8">
        <f>IF(OR($A752="TUA",$A752="TYA"),"",IF(ISNUMBER(_xll.BDP($C752,"DUR_ADJ_OAS_MID")),_xll.BDP($C752,"DUR_ADJ_OAS_MID"),IF(ISNUMBER(_xll.BDP($E752&amp;" ISIN","DUR_ADJ_OAS_MID")),_xll.BDP($E752&amp;" ISIN","DUR_ADJ_OAS_MID")," ")))</f>
        <v/>
      </c>
      <c r="S752" s="7">
        <f>IF(ISNUMBER(N752),Q752*N752,IF(ISNUMBER(R752),J752*R752," "))</f>
        <v/>
      </c>
      <c r="T752" t="inlineStr">
        <is>
          <t>P01012AR7</t>
        </is>
      </c>
      <c r="U752" t="inlineStr">
        <is>
          <t>Bond</t>
        </is>
      </c>
    </row>
    <row r="753">
      <c r="A753" t="inlineStr">
        <is>
          <t>GAEM</t>
        </is>
      </c>
      <c r="B753" t="inlineStr">
        <is>
          <t>REPUBLIC OF EL SALVADOR 9.25 4/17/2030</t>
        </is>
      </c>
      <c r="C753" t="inlineStr">
        <is>
          <t>P01012CF1</t>
        </is>
      </c>
      <c r="D753" t="inlineStr">
        <is>
          <t>BPBSCL2</t>
        </is>
      </c>
      <c r="E753" t="inlineStr">
        <is>
          <t>USP01012CF16</t>
        </is>
      </c>
      <c r="F753" t="inlineStr">
        <is>
          <t>P01012CF1</t>
        </is>
      </c>
      <c r="G753" s="1" t="n">
        <v>300000</v>
      </c>
      <c r="H753" s="1" t="n">
        <v>109.152</v>
      </c>
      <c r="I753" s="2" t="n">
        <v>327456</v>
      </c>
      <c r="J753" s="3" t="n">
        <v>0.00894465</v>
      </c>
      <c r="K753" s="4" t="n">
        <v>36609130.48855281</v>
      </c>
      <c r="L753" s="5" t="n">
        <v>1375001</v>
      </c>
      <c r="M753" s="6" t="n">
        <v>26.62480281</v>
      </c>
      <c r="N753" s="7">
        <f>IF(ISNUMBER(_xll.BDP($C753, "DELTA_MID")),_xll.BDP($C753, "DELTA_MID")," ")</f>
        <v/>
      </c>
      <c r="O753" s="7">
        <f>IF(ISNUMBER(N753),_xll.BDP($C753, "OPT_UNDL_TICKER"),"")</f>
        <v/>
      </c>
      <c r="P753" s="8">
        <f>IF(ISNUMBER(N753),_xll.BDP($C753, "OPT_UNDL_PX")," ")</f>
        <v/>
      </c>
      <c r="Q753" s="7">
        <f>IF(ISNUMBER(N753),+G753*_xll.BDP($C753, "PX_POS_MULT_FACTOR")*P753/K753," ")</f>
        <v/>
      </c>
      <c r="R753" s="8">
        <f>IF(OR($A753="TUA",$A753="TYA"),"",IF(ISNUMBER(_xll.BDP($C753,"DUR_ADJ_OAS_MID")),_xll.BDP($C753,"DUR_ADJ_OAS_MID"),IF(ISNUMBER(_xll.BDP($E753&amp;" ISIN","DUR_ADJ_OAS_MID")),_xll.BDP($E753&amp;" ISIN","DUR_ADJ_OAS_MID")," ")))</f>
        <v/>
      </c>
      <c r="S753" s="7">
        <f>IF(ISNUMBER(N753),Q753*N753,IF(ISNUMBER(R753),J753*R753," "))</f>
        <v/>
      </c>
      <c r="T753" t="inlineStr">
        <is>
          <t>P01012CF1</t>
        </is>
      </c>
      <c r="U753" t="inlineStr">
        <is>
          <t>Bond</t>
        </is>
      </c>
    </row>
    <row r="754">
      <c r="A754" t="inlineStr">
        <is>
          <t>GAEM</t>
        </is>
      </c>
      <c r="B754" t="inlineStr">
        <is>
          <t>REPUBLIC OF EL SALVADOR 9.65 11/21/2054</t>
        </is>
      </c>
      <c r="C754" t="inlineStr">
        <is>
          <t>P01012CH7</t>
        </is>
      </c>
      <c r="D754" t="inlineStr">
        <is>
          <t>BR84P63</t>
        </is>
      </c>
      <c r="E754" t="inlineStr">
        <is>
          <t>USP01012CH71</t>
        </is>
      </c>
      <c r="F754" t="inlineStr">
        <is>
          <t>P01012CH7</t>
        </is>
      </c>
      <c r="G754" s="1" t="n">
        <v>400000</v>
      </c>
      <c r="H754" s="1" t="n">
        <v>114.905</v>
      </c>
      <c r="I754" s="2" t="n">
        <v>459620</v>
      </c>
      <c r="J754" s="3" t="n">
        <v>0.01255479</v>
      </c>
      <c r="K754" s="4" t="n">
        <v>36609130.48855281</v>
      </c>
      <c r="L754" s="5" t="n">
        <v>1375001</v>
      </c>
      <c r="M754" s="6" t="n">
        <v>26.62480281</v>
      </c>
      <c r="N754" s="7">
        <f>IF(ISNUMBER(_xll.BDP($C754, "DELTA_MID")),_xll.BDP($C754, "DELTA_MID")," ")</f>
        <v/>
      </c>
      <c r="O754" s="7">
        <f>IF(ISNUMBER(N754),_xll.BDP($C754, "OPT_UNDL_TICKER"),"")</f>
        <v/>
      </c>
      <c r="P754" s="8">
        <f>IF(ISNUMBER(N754),_xll.BDP($C754, "OPT_UNDL_PX")," ")</f>
        <v/>
      </c>
      <c r="Q754" s="7">
        <f>IF(ISNUMBER(N754),+G754*_xll.BDP($C754, "PX_POS_MULT_FACTOR")*P754/K754," ")</f>
        <v/>
      </c>
      <c r="R754" s="8">
        <f>IF(OR($A754="TUA",$A754="TYA"),"",IF(ISNUMBER(_xll.BDP($C754,"DUR_ADJ_OAS_MID")),_xll.BDP($C754,"DUR_ADJ_OAS_MID"),IF(ISNUMBER(_xll.BDP($E754&amp;" ISIN","DUR_ADJ_OAS_MID")),_xll.BDP($E754&amp;" ISIN","DUR_ADJ_OAS_MID")," ")))</f>
        <v/>
      </c>
      <c r="S754" s="7">
        <f>IF(ISNUMBER(N754),Q754*N754,IF(ISNUMBER(R754),J754*R754," "))</f>
        <v/>
      </c>
      <c r="T754" t="inlineStr">
        <is>
          <t>P01012CH7</t>
        </is>
      </c>
      <c r="U754" t="inlineStr">
        <is>
          <t>Bond</t>
        </is>
      </c>
    </row>
    <row r="755">
      <c r="A755" t="inlineStr">
        <is>
          <t>GAEM</t>
        </is>
      </c>
      <c r="B755" t="inlineStr">
        <is>
          <t>COMMONWEALTH OF BAHAMAS 8.25 6/24/2036</t>
        </is>
      </c>
      <c r="C755" t="inlineStr">
        <is>
          <t>P06518AL1</t>
        </is>
      </c>
      <c r="D755" t="inlineStr">
        <is>
          <t>BVDF2R9</t>
        </is>
      </c>
      <c r="E755" t="inlineStr">
        <is>
          <t>USP06518AL18</t>
        </is>
      </c>
      <c r="F755" t="inlineStr">
        <is>
          <t>P06518AL1</t>
        </is>
      </c>
      <c r="G755" s="1" t="n">
        <v>890000</v>
      </c>
      <c r="H755" s="1" t="n">
        <v>111.768</v>
      </c>
      <c r="I755" s="2" t="n">
        <v>994735.2</v>
      </c>
      <c r="J755" s="3" t="n">
        <v>0.02717178</v>
      </c>
      <c r="K755" s="4" t="n">
        <v>36609130.48855281</v>
      </c>
      <c r="L755" s="5" t="n">
        <v>1375001</v>
      </c>
      <c r="M755" s="6" t="n">
        <v>26.62480281</v>
      </c>
      <c r="N755" s="7">
        <f>IF(ISNUMBER(_xll.BDP($C755, "DELTA_MID")),_xll.BDP($C755, "DELTA_MID")," ")</f>
        <v/>
      </c>
      <c r="O755" s="7">
        <f>IF(ISNUMBER(N755),_xll.BDP($C755, "OPT_UNDL_TICKER"),"")</f>
        <v/>
      </c>
      <c r="P755" s="8">
        <f>IF(ISNUMBER(N755),_xll.BDP($C755, "OPT_UNDL_PX")," ")</f>
        <v/>
      </c>
      <c r="Q755" s="7">
        <f>IF(ISNUMBER(N755),+G755*_xll.BDP($C755, "PX_POS_MULT_FACTOR")*P755/K755," ")</f>
        <v/>
      </c>
      <c r="R755" s="8">
        <f>IF(OR($A755="TUA",$A755="TYA"),"",IF(ISNUMBER(_xll.BDP($C755,"DUR_ADJ_OAS_MID")),_xll.BDP($C755,"DUR_ADJ_OAS_MID"),IF(ISNUMBER(_xll.BDP($E755&amp;" ISIN","DUR_ADJ_OAS_MID")),_xll.BDP($E755&amp;" ISIN","DUR_ADJ_OAS_MID")," ")))</f>
        <v/>
      </c>
      <c r="S755" s="7">
        <f>IF(ISNUMBER(N755),Q755*N755,IF(ISNUMBER(R755),J755*R755," "))</f>
        <v/>
      </c>
      <c r="T755" t="inlineStr">
        <is>
          <t>P06518AL1</t>
        </is>
      </c>
      <c r="U755" t="inlineStr">
        <is>
          <t>Bond</t>
        </is>
      </c>
    </row>
    <row r="756">
      <c r="A756" t="inlineStr">
        <is>
          <t>GAEM</t>
        </is>
      </c>
      <c r="B756" t="inlineStr">
        <is>
          <t>COLOMBIA TELECOMUNICACIO 4.95 7/17/2030</t>
        </is>
      </c>
      <c r="C756" t="inlineStr">
        <is>
          <t>P28768AC6</t>
        </is>
      </c>
      <c r="D756" t="inlineStr">
        <is>
          <t>BMZ6D52</t>
        </is>
      </c>
      <c r="E756" t="inlineStr">
        <is>
          <t>USP28768AC69</t>
        </is>
      </c>
      <c r="F756" t="inlineStr">
        <is>
          <t>P28768AC6</t>
        </is>
      </c>
      <c r="G756" s="1" t="n">
        <v>808000</v>
      </c>
      <c r="H756" s="1" t="n">
        <v>91.562</v>
      </c>
      <c r="I756" s="2" t="n">
        <v>739820.96</v>
      </c>
      <c r="J756" s="3" t="n">
        <v>0.02020865</v>
      </c>
      <c r="K756" s="4" t="n">
        <v>36609130.48855281</v>
      </c>
      <c r="L756" s="5" t="n">
        <v>1375001</v>
      </c>
      <c r="M756" s="6" t="n">
        <v>26.62480281</v>
      </c>
      <c r="N756" s="7">
        <f>IF(ISNUMBER(_xll.BDP($C756, "DELTA_MID")),_xll.BDP($C756, "DELTA_MID")," ")</f>
        <v/>
      </c>
      <c r="O756" s="7">
        <f>IF(ISNUMBER(N756),_xll.BDP($C756, "OPT_UNDL_TICKER"),"")</f>
        <v/>
      </c>
      <c r="P756" s="8">
        <f>IF(ISNUMBER(N756),_xll.BDP($C756, "OPT_UNDL_PX")," ")</f>
        <v/>
      </c>
      <c r="Q756" s="7">
        <f>IF(ISNUMBER(N756),+G756*_xll.BDP($C756, "PX_POS_MULT_FACTOR")*P756/K756," ")</f>
        <v/>
      </c>
      <c r="R756" s="8">
        <f>IF(OR($A756="TUA",$A756="TYA"),"",IF(ISNUMBER(_xll.BDP($C756,"DUR_ADJ_OAS_MID")),_xll.BDP($C756,"DUR_ADJ_OAS_MID"),IF(ISNUMBER(_xll.BDP($E756&amp;" ISIN","DUR_ADJ_OAS_MID")),_xll.BDP($E756&amp;" ISIN","DUR_ADJ_OAS_MID")," ")))</f>
        <v/>
      </c>
      <c r="S756" s="7">
        <f>IF(ISNUMBER(N756),Q756*N756,IF(ISNUMBER(R756),J756*R756," "))</f>
        <v/>
      </c>
      <c r="T756" t="inlineStr">
        <is>
          <t>P28768AC6</t>
        </is>
      </c>
      <c r="U756" t="inlineStr">
        <is>
          <t>Bond</t>
        </is>
      </c>
    </row>
    <row r="757">
      <c r="A757" t="inlineStr">
        <is>
          <t>GAEM</t>
        </is>
      </c>
      <c r="B757" t="inlineStr">
        <is>
          <t>DOMINICAN REPUBLIC 5.875 1/30/2060</t>
        </is>
      </c>
      <c r="C757" t="inlineStr">
        <is>
          <t>P3579ECG0</t>
        </is>
      </c>
      <c r="D757" t="inlineStr">
        <is>
          <t>BJV2XC0</t>
        </is>
      </c>
      <c r="E757" t="inlineStr">
        <is>
          <t>USP3579ECG00</t>
        </is>
      </c>
      <c r="F757" t="inlineStr">
        <is>
          <t>P3579ECG0</t>
        </is>
      </c>
      <c r="G757" s="1" t="n">
        <v>793000</v>
      </c>
      <c r="H757" s="1" t="n">
        <v>89.44499999999999</v>
      </c>
      <c r="I757" s="2" t="n">
        <v>709298.85</v>
      </c>
      <c r="J757" s="3" t="n">
        <v>0.01937492</v>
      </c>
      <c r="K757" s="4" t="n">
        <v>36609130.48855281</v>
      </c>
      <c r="L757" s="5" t="n">
        <v>1375001</v>
      </c>
      <c r="M757" s="6" t="n">
        <v>26.62480281</v>
      </c>
      <c r="N757" s="7">
        <f>IF(ISNUMBER(_xll.BDP($C757, "DELTA_MID")),_xll.BDP($C757, "DELTA_MID")," ")</f>
        <v/>
      </c>
      <c r="O757" s="7">
        <f>IF(ISNUMBER(N757),_xll.BDP($C757, "OPT_UNDL_TICKER"),"")</f>
        <v/>
      </c>
      <c r="P757" s="8">
        <f>IF(ISNUMBER(N757),_xll.BDP($C757, "OPT_UNDL_PX")," ")</f>
        <v/>
      </c>
      <c r="Q757" s="7">
        <f>IF(ISNUMBER(N757),+G757*_xll.BDP($C757, "PX_POS_MULT_FACTOR")*P757/K757," ")</f>
        <v/>
      </c>
      <c r="R757" s="8">
        <f>IF(OR($A757="TUA",$A757="TYA"),"",IF(ISNUMBER(_xll.BDP($C757,"DUR_ADJ_OAS_MID")),_xll.BDP($C757,"DUR_ADJ_OAS_MID"),IF(ISNUMBER(_xll.BDP($E757&amp;" ISIN","DUR_ADJ_OAS_MID")),_xll.BDP($E757&amp;" ISIN","DUR_ADJ_OAS_MID")," ")))</f>
        <v/>
      </c>
      <c r="S757" s="7">
        <f>IF(ISNUMBER(N757),Q757*N757,IF(ISNUMBER(R757),J757*R757," "))</f>
        <v/>
      </c>
      <c r="T757" t="inlineStr">
        <is>
          <t>P3579ECG0</t>
        </is>
      </c>
      <c r="U757" t="inlineStr">
        <is>
          <t>Bond</t>
        </is>
      </c>
    </row>
    <row r="758">
      <c r="A758" t="inlineStr">
        <is>
          <t>GAEM</t>
        </is>
      </c>
      <c r="B758" t="inlineStr">
        <is>
          <t>DOMINICAN REPUBLIC 6.95 3/15/2037</t>
        </is>
      </c>
      <c r="C758" t="inlineStr">
        <is>
          <t>P3579ECW5</t>
        </is>
      </c>
      <c r="D758" t="inlineStr">
        <is>
          <t>BR3T2M8</t>
        </is>
      </c>
      <c r="E758" t="inlineStr">
        <is>
          <t>USP3579ECW59</t>
        </is>
      </c>
      <c r="F758" t="inlineStr">
        <is>
          <t>P3579ECW5</t>
        </is>
      </c>
      <c r="G758" s="1" t="n">
        <v>900000</v>
      </c>
      <c r="H758" s="1" t="n">
        <v>107.295</v>
      </c>
      <c r="I758" s="2" t="n">
        <v>965655</v>
      </c>
      <c r="J758" s="3" t="n">
        <v>0.02637744</v>
      </c>
      <c r="K758" s="4" t="n">
        <v>36609130.48855281</v>
      </c>
      <c r="L758" s="5" t="n">
        <v>1375001</v>
      </c>
      <c r="M758" s="6" t="n">
        <v>26.62480281</v>
      </c>
      <c r="N758" s="7">
        <f>IF(ISNUMBER(_xll.BDP($C758, "DELTA_MID")),_xll.BDP($C758, "DELTA_MID")," ")</f>
        <v/>
      </c>
      <c r="O758" s="7">
        <f>IF(ISNUMBER(N758),_xll.BDP($C758, "OPT_UNDL_TICKER"),"")</f>
        <v/>
      </c>
      <c r="P758" s="8">
        <f>IF(ISNUMBER(N758),_xll.BDP($C758, "OPT_UNDL_PX")," ")</f>
        <v/>
      </c>
      <c r="Q758" s="7">
        <f>IF(ISNUMBER(N758),+G758*_xll.BDP($C758, "PX_POS_MULT_FACTOR")*P758/K758," ")</f>
        <v/>
      </c>
      <c r="R758" s="8">
        <f>IF(OR($A758="TUA",$A758="TYA"),"",IF(ISNUMBER(_xll.BDP($C758,"DUR_ADJ_OAS_MID")),_xll.BDP($C758,"DUR_ADJ_OAS_MID"),IF(ISNUMBER(_xll.BDP($E758&amp;" ISIN","DUR_ADJ_OAS_MID")),_xll.BDP($E758&amp;" ISIN","DUR_ADJ_OAS_MID")," ")))</f>
        <v/>
      </c>
      <c r="S758" s="7">
        <f>IF(ISNUMBER(N758),Q758*N758,IF(ISNUMBER(R758),J758*R758," "))</f>
        <v/>
      </c>
      <c r="T758" t="inlineStr">
        <is>
          <t>P3579ECW5</t>
        </is>
      </c>
      <c r="U758" t="inlineStr">
        <is>
          <t>Bond</t>
        </is>
      </c>
    </row>
    <row r="759">
      <c r="A759" t="inlineStr">
        <is>
          <t>GAEM</t>
        </is>
      </c>
      <c r="B759" t="inlineStr">
        <is>
          <t>DOMINICAN REPUBLIC 7.15 2/24/2055</t>
        </is>
      </c>
      <c r="C759" t="inlineStr">
        <is>
          <t>P3579ECX3</t>
        </is>
      </c>
      <c r="D759" t="inlineStr">
        <is>
          <t>BR4NGD8</t>
        </is>
      </c>
      <c r="E759" t="inlineStr">
        <is>
          <t>USP3579ECX33</t>
        </is>
      </c>
      <c r="F759" t="inlineStr">
        <is>
          <t>P3579ECX3</t>
        </is>
      </c>
      <c r="G759" s="1" t="n">
        <v>250000</v>
      </c>
      <c r="H759" s="1" t="n">
        <v>107.135</v>
      </c>
      <c r="I759" s="2" t="n">
        <v>267837.5</v>
      </c>
      <c r="J759" s="3" t="n">
        <v>0.00731614</v>
      </c>
      <c r="K759" s="4" t="n">
        <v>36609130.48855281</v>
      </c>
      <c r="L759" s="5" t="n">
        <v>1375001</v>
      </c>
      <c r="M759" s="6" t="n">
        <v>26.62480281</v>
      </c>
      <c r="N759" s="7">
        <f>IF(ISNUMBER(_xll.BDP($C759, "DELTA_MID")),_xll.BDP($C759, "DELTA_MID")," ")</f>
        <v/>
      </c>
      <c r="O759" s="7">
        <f>IF(ISNUMBER(N759),_xll.BDP($C759, "OPT_UNDL_TICKER"),"")</f>
        <v/>
      </c>
      <c r="P759" s="8">
        <f>IF(ISNUMBER(N759),_xll.BDP($C759, "OPT_UNDL_PX")," ")</f>
        <v/>
      </c>
      <c r="Q759" s="7">
        <f>IF(ISNUMBER(N759),+G759*_xll.BDP($C759, "PX_POS_MULT_FACTOR")*P759/K759," ")</f>
        <v/>
      </c>
      <c r="R759" s="8">
        <f>IF(OR($A759="TUA",$A759="TYA"),"",IF(ISNUMBER(_xll.BDP($C759,"DUR_ADJ_OAS_MID")),_xll.BDP($C759,"DUR_ADJ_OAS_MID"),IF(ISNUMBER(_xll.BDP($E759&amp;" ISIN","DUR_ADJ_OAS_MID")),_xll.BDP($E759&amp;" ISIN","DUR_ADJ_OAS_MID")," ")))</f>
        <v/>
      </c>
      <c r="S759" s="7">
        <f>IF(ISNUMBER(N759),Q759*N759,IF(ISNUMBER(R759),J759*R759," "))</f>
        <v/>
      </c>
      <c r="T759" t="inlineStr">
        <is>
          <t>P3579ECX3</t>
        </is>
      </c>
      <c r="U759" t="inlineStr">
        <is>
          <t>Bond</t>
        </is>
      </c>
    </row>
    <row r="760">
      <c r="A760" t="inlineStr">
        <is>
          <t>GAEM</t>
        </is>
      </c>
      <c r="B760" t="inlineStr">
        <is>
          <t>COSTA RICA GOVERNMENT 7.158 3/12/2045</t>
        </is>
      </c>
      <c r="C760" t="inlineStr">
        <is>
          <t>P3699PGJ0</t>
        </is>
      </c>
      <c r="D760" t="inlineStr">
        <is>
          <t>BWB63S9</t>
        </is>
      </c>
      <c r="E760" t="inlineStr">
        <is>
          <t>USP3699PGJ05</t>
        </is>
      </c>
      <c r="F760" t="inlineStr">
        <is>
          <t>P3699PGJ0</t>
        </is>
      </c>
      <c r="G760" s="1" t="n">
        <v>500000</v>
      </c>
      <c r="H760" s="1" t="n">
        <v>110.78</v>
      </c>
      <c r="I760" s="2" t="n">
        <v>553900</v>
      </c>
      <c r="J760" s="3" t="n">
        <v>0.01513011</v>
      </c>
      <c r="K760" s="4" t="n">
        <v>36609130.48855281</v>
      </c>
      <c r="L760" s="5" t="n">
        <v>1375001</v>
      </c>
      <c r="M760" s="6" t="n">
        <v>26.62480281</v>
      </c>
      <c r="N760" s="7">
        <f>IF(ISNUMBER(_xll.BDP($C760, "DELTA_MID")),_xll.BDP($C760, "DELTA_MID")," ")</f>
        <v/>
      </c>
      <c r="O760" s="7">
        <f>IF(ISNUMBER(N760),_xll.BDP($C760, "OPT_UNDL_TICKER"),"")</f>
        <v/>
      </c>
      <c r="P760" s="8">
        <f>IF(ISNUMBER(N760),_xll.BDP($C760, "OPT_UNDL_PX")," ")</f>
        <v/>
      </c>
      <c r="Q760" s="7">
        <f>IF(ISNUMBER(N760),+G760*_xll.BDP($C760, "PX_POS_MULT_FACTOR")*P760/K760," ")</f>
        <v/>
      </c>
      <c r="R760" s="8">
        <f>IF(OR($A760="TUA",$A760="TYA"),"",IF(ISNUMBER(_xll.BDP($C760,"DUR_ADJ_OAS_MID")),_xll.BDP($C760,"DUR_ADJ_OAS_MID"),IF(ISNUMBER(_xll.BDP($E760&amp;" ISIN","DUR_ADJ_OAS_MID")),_xll.BDP($E760&amp;" ISIN","DUR_ADJ_OAS_MID")," ")))</f>
        <v/>
      </c>
      <c r="S760" s="7">
        <f>IF(ISNUMBER(N760),Q760*N760,IF(ISNUMBER(R760),J760*R760," "))</f>
        <v/>
      </c>
      <c r="T760" t="inlineStr">
        <is>
          <t>P3699PGJ0</t>
        </is>
      </c>
      <c r="U760" t="inlineStr">
        <is>
          <t>Bond</t>
        </is>
      </c>
    </row>
    <row r="761">
      <c r="A761" t="inlineStr">
        <is>
          <t>GAEM</t>
        </is>
      </c>
      <c r="B761" t="inlineStr">
        <is>
          <t>EMPRESA GEN ELEC HAINA 5.625 11/8/2028</t>
        </is>
      </c>
      <c r="C761" t="inlineStr">
        <is>
          <t>P3R12FAC4</t>
        </is>
      </c>
      <c r="D761" t="inlineStr">
        <is>
          <t>BMCNGF7</t>
        </is>
      </c>
      <c r="E761" t="inlineStr">
        <is>
          <t>USP3R12FAC46</t>
        </is>
      </c>
      <c r="F761" t="inlineStr">
        <is>
          <t>P3R12FAC4</t>
        </is>
      </c>
      <c r="G761" s="1" t="n">
        <v>250000</v>
      </c>
      <c r="H761" s="1" t="n">
        <v>98.732</v>
      </c>
      <c r="I761" s="2" t="n">
        <v>246830</v>
      </c>
      <c r="J761" s="3" t="n">
        <v>0.00674231</v>
      </c>
      <c r="K761" s="4" t="n">
        <v>36609130.48855281</v>
      </c>
      <c r="L761" s="5" t="n">
        <v>1375001</v>
      </c>
      <c r="M761" s="6" t="n">
        <v>26.62480281</v>
      </c>
      <c r="N761" s="7">
        <f>IF(ISNUMBER(_xll.BDP($C761, "DELTA_MID")),_xll.BDP($C761, "DELTA_MID")," ")</f>
        <v/>
      </c>
      <c r="O761" s="7">
        <f>IF(ISNUMBER(N761),_xll.BDP($C761, "OPT_UNDL_TICKER"),"")</f>
        <v/>
      </c>
      <c r="P761" s="8">
        <f>IF(ISNUMBER(N761),_xll.BDP($C761, "OPT_UNDL_PX")," ")</f>
        <v/>
      </c>
      <c r="Q761" s="7">
        <f>IF(ISNUMBER(N761),+G761*_xll.BDP($C761, "PX_POS_MULT_FACTOR")*P761/K761," ")</f>
        <v/>
      </c>
      <c r="R761" s="8">
        <f>IF(OR($A761="TUA",$A761="TYA"),"",IF(ISNUMBER(_xll.BDP($C761,"DUR_ADJ_OAS_MID")),_xll.BDP($C761,"DUR_ADJ_OAS_MID"),IF(ISNUMBER(_xll.BDP($E761&amp;" ISIN","DUR_ADJ_OAS_MID")),_xll.BDP($E761&amp;" ISIN","DUR_ADJ_OAS_MID")," ")))</f>
        <v/>
      </c>
      <c r="S761" s="7">
        <f>IF(ISNUMBER(N761),Q761*N761,IF(ISNUMBER(R761),J761*R761," "))</f>
        <v/>
      </c>
      <c r="T761" t="inlineStr">
        <is>
          <t>P3R12FAC4</t>
        </is>
      </c>
      <c r="U761" t="inlineStr">
        <is>
          <t>Bond</t>
        </is>
      </c>
    </row>
    <row r="762">
      <c r="A762" t="inlineStr">
        <is>
          <t>GAEM</t>
        </is>
      </c>
      <c r="B762" t="inlineStr">
        <is>
          <t>HONDURAS GOVERNMENT 8.625 11/27/2034</t>
        </is>
      </c>
      <c r="C762" t="inlineStr">
        <is>
          <t>P5178RAE8</t>
        </is>
      </c>
      <c r="D762" t="inlineStr">
        <is>
          <t>BR4Y0N9</t>
        </is>
      </c>
      <c r="E762" t="inlineStr">
        <is>
          <t>USP5178RAE82</t>
        </is>
      </c>
      <c r="F762" t="inlineStr">
        <is>
          <t>P5178RAE8</t>
        </is>
      </c>
      <c r="G762" s="1" t="n">
        <v>100000</v>
      </c>
      <c r="H762" s="1" t="n">
        <v>112.539</v>
      </c>
      <c r="I762" s="2" t="n">
        <v>112539</v>
      </c>
      <c r="J762" s="3" t="n">
        <v>0.00307407</v>
      </c>
      <c r="K762" s="4" t="n">
        <v>36609130.48855281</v>
      </c>
      <c r="L762" s="5" t="n">
        <v>1375001</v>
      </c>
      <c r="M762" s="6" t="n">
        <v>26.62480281</v>
      </c>
      <c r="N762" s="7">
        <f>IF(ISNUMBER(_xll.BDP($C762, "DELTA_MID")),_xll.BDP($C762, "DELTA_MID")," ")</f>
        <v/>
      </c>
      <c r="O762" s="7">
        <f>IF(ISNUMBER(N762),_xll.BDP($C762, "OPT_UNDL_TICKER"),"")</f>
        <v/>
      </c>
      <c r="P762" s="8">
        <f>IF(ISNUMBER(N762),_xll.BDP($C762, "OPT_UNDL_PX")," ")</f>
        <v/>
      </c>
      <c r="Q762" s="7">
        <f>IF(ISNUMBER(N762),+G762*_xll.BDP($C762, "PX_POS_MULT_FACTOR")*P762/K762," ")</f>
        <v/>
      </c>
      <c r="R762" s="8">
        <f>IF(OR($A762="TUA",$A762="TYA"),"",IF(ISNUMBER(_xll.BDP($C762,"DUR_ADJ_OAS_MID")),_xll.BDP($C762,"DUR_ADJ_OAS_MID"),IF(ISNUMBER(_xll.BDP($E762&amp;" ISIN","DUR_ADJ_OAS_MID")),_xll.BDP($E762&amp;" ISIN","DUR_ADJ_OAS_MID")," ")))</f>
        <v/>
      </c>
      <c r="S762" s="7">
        <f>IF(ISNUMBER(N762),Q762*N762,IF(ISNUMBER(R762),J762*R762," "))</f>
        <v/>
      </c>
      <c r="T762" t="inlineStr">
        <is>
          <t>P5178RAE8</t>
        </is>
      </c>
      <c r="U762" t="inlineStr">
        <is>
          <t>Bond</t>
        </is>
      </c>
    </row>
    <row r="763">
      <c r="A763" t="inlineStr">
        <is>
          <t>GAEM</t>
        </is>
      </c>
      <c r="B763" t="inlineStr">
        <is>
          <t>LATAM AIRLINES GROUP SA 7.875 4/15/2030</t>
        </is>
      </c>
      <c r="C763" t="inlineStr">
        <is>
          <t>P62138AB1</t>
        </is>
      </c>
      <c r="D763" t="inlineStr">
        <is>
          <t>BRXF936</t>
        </is>
      </c>
      <c r="E763" t="inlineStr">
        <is>
          <t>USP62138AB13</t>
        </is>
      </c>
      <c r="F763" t="inlineStr">
        <is>
          <t>P62138AB1</t>
        </is>
      </c>
      <c r="G763" s="1" t="n">
        <v>250000</v>
      </c>
      <c r="H763" s="1" t="n">
        <v>105.086</v>
      </c>
      <c r="I763" s="2" t="n">
        <v>262715</v>
      </c>
      <c r="J763" s="3" t="n">
        <v>0.00717622</v>
      </c>
      <c r="K763" s="4" t="n">
        <v>36609130.48855281</v>
      </c>
      <c r="L763" s="5" t="n">
        <v>1375001</v>
      </c>
      <c r="M763" s="6" t="n">
        <v>26.62480281</v>
      </c>
      <c r="N763" s="7">
        <f>IF(ISNUMBER(_xll.BDP($C763, "DELTA_MID")),_xll.BDP($C763, "DELTA_MID")," ")</f>
        <v/>
      </c>
      <c r="O763" s="7">
        <f>IF(ISNUMBER(N763),_xll.BDP($C763, "OPT_UNDL_TICKER"),"")</f>
        <v/>
      </c>
      <c r="P763" s="8">
        <f>IF(ISNUMBER(N763),_xll.BDP($C763, "OPT_UNDL_PX")," ")</f>
        <v/>
      </c>
      <c r="Q763" s="7">
        <f>IF(ISNUMBER(N763),+G763*_xll.BDP($C763, "PX_POS_MULT_FACTOR")*P763/K763," ")</f>
        <v/>
      </c>
      <c r="R763" s="8">
        <f>IF(OR($A763="TUA",$A763="TYA"),"",IF(ISNUMBER(_xll.BDP($C763,"DUR_ADJ_OAS_MID")),_xll.BDP($C763,"DUR_ADJ_OAS_MID"),IF(ISNUMBER(_xll.BDP($E763&amp;" ISIN","DUR_ADJ_OAS_MID")),_xll.BDP($E763&amp;" ISIN","DUR_ADJ_OAS_MID")," ")))</f>
        <v/>
      </c>
      <c r="S763" s="7">
        <f>IF(ISNUMBER(N763),Q763*N763,IF(ISNUMBER(R763),J763*R763," "))</f>
        <v/>
      </c>
      <c r="T763" t="inlineStr">
        <is>
          <t>P62138AB1</t>
        </is>
      </c>
      <c r="U763" t="inlineStr">
        <is>
          <t>Bond</t>
        </is>
      </c>
    </row>
    <row r="764">
      <c r="A764" t="inlineStr">
        <is>
          <t>GAEM</t>
        </is>
      </c>
      <c r="B764" t="inlineStr">
        <is>
          <t>NATIONAL GAS CO 6.05 1/15/2036</t>
        </is>
      </c>
      <c r="C764" t="inlineStr">
        <is>
          <t>P70809AB7</t>
        </is>
      </c>
      <c r="D764" t="inlineStr">
        <is>
          <t>B0WT372</t>
        </is>
      </c>
      <c r="E764" t="inlineStr">
        <is>
          <t>USP70809AB71</t>
        </is>
      </c>
      <c r="F764" t="inlineStr">
        <is>
          <t>P70809AB7</t>
        </is>
      </c>
      <c r="G764" s="1" t="n">
        <v>100000</v>
      </c>
      <c r="H764" s="1" t="n">
        <v>92.19799999999999</v>
      </c>
      <c r="I764" s="2" t="n">
        <v>92198</v>
      </c>
      <c r="J764" s="3" t="n">
        <v>0.00251844</v>
      </c>
      <c r="K764" s="4" t="n">
        <v>36609130.48855281</v>
      </c>
      <c r="L764" s="5" t="n">
        <v>1375001</v>
      </c>
      <c r="M764" s="6" t="n">
        <v>26.62480281</v>
      </c>
      <c r="N764" s="7">
        <f>IF(ISNUMBER(_xll.BDP($C764, "DELTA_MID")),_xll.BDP($C764, "DELTA_MID")," ")</f>
        <v/>
      </c>
      <c r="O764" s="7">
        <f>IF(ISNUMBER(N764),_xll.BDP($C764, "OPT_UNDL_TICKER"),"")</f>
        <v/>
      </c>
      <c r="P764" s="8">
        <f>IF(ISNUMBER(N764),_xll.BDP($C764, "OPT_UNDL_PX")," ")</f>
        <v/>
      </c>
      <c r="Q764" s="7">
        <f>IF(ISNUMBER(N764),+G764*_xll.BDP($C764, "PX_POS_MULT_FACTOR")*P764/K764," ")</f>
        <v/>
      </c>
      <c r="R764" s="8">
        <f>IF(OR($A764="TUA",$A764="TYA"),"",IF(ISNUMBER(_xll.BDP($C764,"DUR_ADJ_OAS_MID")),_xll.BDP($C764,"DUR_ADJ_OAS_MID"),IF(ISNUMBER(_xll.BDP($E764&amp;" ISIN","DUR_ADJ_OAS_MID")),_xll.BDP($E764&amp;" ISIN","DUR_ADJ_OAS_MID")," ")))</f>
        <v/>
      </c>
      <c r="S764" s="7">
        <f>IF(ISNUMBER(N764),Q764*N764,IF(ISNUMBER(R764),J764*R764," "))</f>
        <v/>
      </c>
      <c r="T764" t="inlineStr">
        <is>
          <t>P70809AB7</t>
        </is>
      </c>
      <c r="U764" t="inlineStr">
        <is>
          <t>Bond</t>
        </is>
      </c>
    </row>
    <row r="765">
      <c r="A765" t="inlineStr">
        <is>
          <t>GAEM</t>
        </is>
      </c>
      <c r="B765" t="inlineStr">
        <is>
          <t>TELECOM ARGENTINA SA 9.25 5/28/2033</t>
        </is>
      </c>
      <c r="C765" t="inlineStr">
        <is>
          <t>P9028NCA7</t>
        </is>
      </c>
      <c r="D765" t="inlineStr">
        <is>
          <t>BSTQ242</t>
        </is>
      </c>
      <c r="E765" t="inlineStr">
        <is>
          <t>USP9028NCA74</t>
        </is>
      </c>
      <c r="F765" t="inlineStr">
        <is>
          <t>P9028NCA7</t>
        </is>
      </c>
      <c r="G765" s="1" t="n">
        <v>250000</v>
      </c>
      <c r="H765" s="1" t="n">
        <v>104.6847</v>
      </c>
      <c r="I765" s="2" t="n">
        <v>261711.75</v>
      </c>
      <c r="J765" s="3" t="n">
        <v>0.00714881</v>
      </c>
      <c r="K765" s="4" t="n">
        <v>36609130.48855281</v>
      </c>
      <c r="L765" s="5" t="n">
        <v>1375001</v>
      </c>
      <c r="M765" s="6" t="n">
        <v>26.62480281</v>
      </c>
      <c r="N765" s="7">
        <f>IF(ISNUMBER(_xll.BDP($C765, "DELTA_MID")),_xll.BDP($C765, "DELTA_MID")," ")</f>
        <v/>
      </c>
      <c r="O765" s="7">
        <f>IF(ISNUMBER(N765),_xll.BDP($C765, "OPT_UNDL_TICKER"),"")</f>
        <v/>
      </c>
      <c r="P765" s="8">
        <f>IF(ISNUMBER(N765),_xll.BDP($C765, "OPT_UNDL_PX")," ")</f>
        <v/>
      </c>
      <c r="Q765" s="7">
        <f>IF(ISNUMBER(N765),+G765*_xll.BDP($C765, "PX_POS_MULT_FACTOR")*P765/K765," ")</f>
        <v/>
      </c>
      <c r="R765" s="8">
        <f>IF(OR($A765="TUA",$A765="TYA"),"",IF(ISNUMBER(_xll.BDP($C765,"DUR_ADJ_OAS_MID")),_xll.BDP($C765,"DUR_ADJ_OAS_MID"),IF(ISNUMBER(_xll.BDP($E765&amp;" ISIN","DUR_ADJ_OAS_MID")),_xll.BDP($E765&amp;" ISIN","DUR_ADJ_OAS_MID")," ")))</f>
        <v/>
      </c>
      <c r="S765" s="7">
        <f>IF(ISNUMBER(N765),Q765*N765,IF(ISNUMBER(R765),J765*R765," "))</f>
        <v/>
      </c>
      <c r="T765" t="inlineStr">
        <is>
          <t>P9028NCA7</t>
        </is>
      </c>
      <c r="U765" t="inlineStr">
        <is>
          <t>Bond</t>
        </is>
      </c>
    </row>
    <row r="766">
      <c r="A766" t="inlineStr">
        <is>
          <t>GAEM</t>
        </is>
      </c>
      <c r="B766" t="inlineStr">
        <is>
          <t>TELECOM OF TRIN &amp; TOBAGO 8.875 10/18/2029</t>
        </is>
      </c>
      <c r="C766" t="inlineStr">
        <is>
          <t>P90301AA3</t>
        </is>
      </c>
      <c r="D766" t="inlineStr">
        <is>
          <t>BKSVX61</t>
        </is>
      </c>
      <c r="E766" t="inlineStr">
        <is>
          <t>USP90301AA32</t>
        </is>
      </c>
      <c r="F766" t="inlineStr">
        <is>
          <t>P90301AA3</t>
        </is>
      </c>
      <c r="G766" s="1" t="n">
        <v>200000</v>
      </c>
      <c r="H766" s="1" t="n">
        <v>101.6285</v>
      </c>
      <c r="I766" s="2" t="n">
        <v>203257</v>
      </c>
      <c r="J766" s="3" t="n">
        <v>0.00555208</v>
      </c>
      <c r="K766" s="4" t="n">
        <v>36609130.48855281</v>
      </c>
      <c r="L766" s="5" t="n">
        <v>1375001</v>
      </c>
      <c r="M766" s="6" t="n">
        <v>26.62480281</v>
      </c>
      <c r="N766" s="7">
        <f>IF(ISNUMBER(_xll.BDP($C766, "DELTA_MID")),_xll.BDP($C766, "DELTA_MID")," ")</f>
        <v/>
      </c>
      <c r="O766" s="7">
        <f>IF(ISNUMBER(N766),_xll.BDP($C766, "OPT_UNDL_TICKER"),"")</f>
        <v/>
      </c>
      <c r="P766" s="8">
        <f>IF(ISNUMBER(N766),_xll.BDP($C766, "OPT_UNDL_PX")," ")</f>
        <v/>
      </c>
      <c r="Q766" s="7">
        <f>IF(ISNUMBER(N766),+G766*_xll.BDP($C766, "PX_POS_MULT_FACTOR")*P766/K766," ")</f>
        <v/>
      </c>
      <c r="R766" s="8">
        <f>IF(OR($A766="TUA",$A766="TYA"),"",IF(ISNUMBER(_xll.BDP($C766,"DUR_ADJ_OAS_MID")),_xll.BDP($C766,"DUR_ADJ_OAS_MID"),IF(ISNUMBER(_xll.BDP($E766&amp;" ISIN","DUR_ADJ_OAS_MID")),_xll.BDP($E766&amp;" ISIN","DUR_ADJ_OAS_MID")," ")))</f>
        <v/>
      </c>
      <c r="S766" s="7">
        <f>IF(ISNUMBER(N766),Q766*N766,IF(ISNUMBER(R766),J766*R766," "))</f>
        <v/>
      </c>
      <c r="T766" t="inlineStr">
        <is>
          <t>P90301AA3</t>
        </is>
      </c>
      <c r="U766" t="inlineStr">
        <is>
          <t>Bond</t>
        </is>
      </c>
    </row>
    <row r="767">
      <c r="A767" t="inlineStr">
        <is>
          <t>GAEM</t>
        </is>
      </c>
      <c r="B767" t="inlineStr">
        <is>
          <t>EMPRESAS PUBLIC MEDELLIN 4.25 7/18/2029</t>
        </is>
      </c>
      <c r="C767" t="inlineStr">
        <is>
          <t>P9379RBA4</t>
        </is>
      </c>
      <c r="D767" t="inlineStr">
        <is>
          <t>BKFH1P7</t>
        </is>
      </c>
      <c r="E767" t="inlineStr">
        <is>
          <t>USP9379RBA43</t>
        </is>
      </c>
      <c r="F767" t="inlineStr">
        <is>
          <t>P9379RBA4</t>
        </is>
      </c>
      <c r="G767" s="1" t="n">
        <v>450000</v>
      </c>
      <c r="H767" s="1" t="n">
        <v>94.2535</v>
      </c>
      <c r="I767" s="2" t="n">
        <v>424140.75</v>
      </c>
      <c r="J767" s="3" t="n">
        <v>0.01158565</v>
      </c>
      <c r="K767" s="4" t="n">
        <v>36609130.48855281</v>
      </c>
      <c r="L767" s="5" t="n">
        <v>1375001</v>
      </c>
      <c r="M767" s="6" t="n">
        <v>26.62480281</v>
      </c>
      <c r="N767" s="7">
        <f>IF(ISNUMBER(_xll.BDP($C767, "DELTA_MID")),_xll.BDP($C767, "DELTA_MID")," ")</f>
        <v/>
      </c>
      <c r="O767" s="7">
        <f>IF(ISNUMBER(N767),_xll.BDP($C767, "OPT_UNDL_TICKER"),"")</f>
        <v/>
      </c>
      <c r="P767" s="8">
        <f>IF(ISNUMBER(N767),_xll.BDP($C767, "OPT_UNDL_PX")," ")</f>
        <v/>
      </c>
      <c r="Q767" s="7">
        <f>IF(ISNUMBER(N767),+G767*_xll.BDP($C767, "PX_POS_MULT_FACTOR")*P767/K767," ")</f>
        <v/>
      </c>
      <c r="R767" s="8">
        <f>IF(OR($A767="TUA",$A767="TYA"),"",IF(ISNUMBER(_xll.BDP($C767,"DUR_ADJ_OAS_MID")),_xll.BDP($C767,"DUR_ADJ_OAS_MID"),IF(ISNUMBER(_xll.BDP($E767&amp;" ISIN","DUR_ADJ_OAS_MID")),_xll.BDP($E767&amp;" ISIN","DUR_ADJ_OAS_MID")," ")))</f>
        <v/>
      </c>
      <c r="S767" s="7">
        <f>IF(ISNUMBER(N767),Q767*N767,IF(ISNUMBER(R767),J767*R767," "))</f>
        <v/>
      </c>
      <c r="T767" t="inlineStr">
        <is>
          <t>P9379RBA4</t>
        </is>
      </c>
      <c r="U767" t="inlineStr">
        <is>
          <t>Bond</t>
        </is>
      </c>
    </row>
    <row r="768">
      <c r="A768" t="inlineStr">
        <is>
          <t>GAEM</t>
        </is>
      </c>
      <c r="B768" t="inlineStr">
        <is>
          <t>UEP PENNONOME II SA 6.5 10/1/2038</t>
        </is>
      </c>
      <c r="C768" t="inlineStr">
        <is>
          <t>P9434RAA8</t>
        </is>
      </c>
      <c r="D768" t="inlineStr">
        <is>
          <t>BN47B26</t>
        </is>
      </c>
      <c r="E768" t="inlineStr">
        <is>
          <t>USP9434RAA88</t>
        </is>
      </c>
      <c r="F768" t="inlineStr">
        <is>
          <t>P9434RAA8</t>
        </is>
      </c>
      <c r="G768" s="1" t="n">
        <v>194555.5925</v>
      </c>
      <c r="H768" s="1" t="n">
        <v>89.299998</v>
      </c>
      <c r="I768" s="2" t="n">
        <v>173738.14</v>
      </c>
      <c r="J768" s="3" t="n">
        <v>0.00474576</v>
      </c>
      <c r="K768" s="4" t="n">
        <v>36609130.48855281</v>
      </c>
      <c r="L768" s="5" t="n">
        <v>1375001</v>
      </c>
      <c r="M768" s="6" t="n">
        <v>26.62480281</v>
      </c>
      <c r="N768" s="7">
        <f>IF(ISNUMBER(_xll.BDP($C768, "DELTA_MID")),_xll.BDP($C768, "DELTA_MID")," ")</f>
        <v/>
      </c>
      <c r="O768" s="7">
        <f>IF(ISNUMBER(N768),_xll.BDP($C768, "OPT_UNDL_TICKER"),"")</f>
        <v/>
      </c>
      <c r="P768" s="8">
        <f>IF(ISNUMBER(N768),_xll.BDP($C768, "OPT_UNDL_PX")," ")</f>
        <v/>
      </c>
      <c r="Q768" s="7">
        <f>IF(ISNUMBER(N768),+G768*_xll.BDP($C768, "PX_POS_MULT_FACTOR")*P768/K768," ")</f>
        <v/>
      </c>
      <c r="R768" s="8">
        <f>IF(OR($A768="TUA",$A768="TYA"),"",IF(ISNUMBER(_xll.BDP($C768,"DUR_ADJ_OAS_MID")),_xll.BDP($C768,"DUR_ADJ_OAS_MID"),IF(ISNUMBER(_xll.BDP($E768&amp;" ISIN","DUR_ADJ_OAS_MID")),_xll.BDP($E768&amp;" ISIN","DUR_ADJ_OAS_MID")," ")))</f>
        <v/>
      </c>
      <c r="S768" s="7">
        <f>IF(ISNUMBER(N768),Q768*N768,IF(ISNUMBER(R768),J768*R768," "))</f>
        <v/>
      </c>
      <c r="T768" t="inlineStr">
        <is>
          <t>P9434RAA8</t>
        </is>
      </c>
      <c r="U768" t="inlineStr">
        <is>
          <t>Bond</t>
        </is>
      </c>
    </row>
    <row r="769">
      <c r="A769" t="inlineStr">
        <is>
          <t>GAEM</t>
        </is>
      </c>
      <c r="B769" t="inlineStr">
        <is>
          <t>YPF SOCIEDAD ANONIMA 8.25 1/17/2034</t>
        </is>
      </c>
      <c r="C769" t="inlineStr">
        <is>
          <t>P989MJBY6</t>
        </is>
      </c>
      <c r="D769" t="inlineStr">
        <is>
          <t>BTHSNW2</t>
        </is>
      </c>
      <c r="E769" t="inlineStr">
        <is>
          <t>USP989MJBY67</t>
        </is>
      </c>
      <c r="F769" t="inlineStr">
        <is>
          <t>P989MJBY6</t>
        </is>
      </c>
      <c r="G769" s="1" t="n">
        <v>400000</v>
      </c>
      <c r="H769" s="1" t="n">
        <v>102.016243</v>
      </c>
      <c r="I769" s="2" t="n">
        <v>408064.97</v>
      </c>
      <c r="J769" s="3" t="n">
        <v>0.01114654</v>
      </c>
      <c r="K769" s="4" t="n">
        <v>36609130.48855281</v>
      </c>
      <c r="L769" s="5" t="n">
        <v>1375001</v>
      </c>
      <c r="M769" s="6" t="n">
        <v>26.62480281</v>
      </c>
      <c r="N769" s="7">
        <f>IF(ISNUMBER(_xll.BDP($C769, "DELTA_MID")),_xll.BDP($C769, "DELTA_MID")," ")</f>
        <v/>
      </c>
      <c r="O769" s="7">
        <f>IF(ISNUMBER(N769),_xll.BDP($C769, "OPT_UNDL_TICKER"),"")</f>
        <v/>
      </c>
      <c r="P769" s="8">
        <f>IF(ISNUMBER(N769),_xll.BDP($C769, "OPT_UNDL_PX")," ")</f>
        <v/>
      </c>
      <c r="Q769" s="7">
        <f>IF(ISNUMBER(N769),+G769*_xll.BDP($C769, "PX_POS_MULT_FACTOR")*P769/K769," ")</f>
        <v/>
      </c>
      <c r="R769" s="8">
        <f>IF(OR($A769="TUA",$A769="TYA"),"",IF(ISNUMBER(_xll.BDP($C769,"DUR_ADJ_OAS_MID")),_xll.BDP($C769,"DUR_ADJ_OAS_MID"),IF(ISNUMBER(_xll.BDP($E769&amp;" ISIN","DUR_ADJ_OAS_MID")),_xll.BDP($E769&amp;" ISIN","DUR_ADJ_OAS_MID")," ")))</f>
        <v/>
      </c>
      <c r="S769" s="7">
        <f>IF(ISNUMBER(N769),Q769*N769,IF(ISNUMBER(R769),J769*R769," "))</f>
        <v/>
      </c>
      <c r="T769" t="inlineStr">
        <is>
          <t>P989MJBY6</t>
        </is>
      </c>
      <c r="U769" t="inlineStr">
        <is>
          <t>Bond</t>
        </is>
      </c>
    </row>
    <row r="770">
      <c r="A770" t="inlineStr">
        <is>
          <t>GAEM</t>
        </is>
      </c>
      <c r="B770" t="inlineStr">
        <is>
          <t>COMISION FEDERAL DE ELEC 6.45 1/24/2035</t>
        </is>
      </c>
      <c r="C770" t="inlineStr">
        <is>
          <t>YV8740818</t>
        </is>
      </c>
      <c r="D770" t="inlineStr">
        <is>
          <t>BSTJDK4</t>
        </is>
      </c>
      <c r="E770" t="inlineStr">
        <is>
          <t>USP30179CR77</t>
        </is>
      </c>
      <c r="F770" t="inlineStr">
        <is>
          <t>YV8740818</t>
        </is>
      </c>
      <c r="G770" s="1" t="n">
        <v>400000</v>
      </c>
      <c r="H770" s="1" t="n">
        <v>103.339</v>
      </c>
      <c r="I770" s="2" t="n">
        <v>413356</v>
      </c>
      <c r="J770" s="3" t="n">
        <v>0.01129106</v>
      </c>
      <c r="K770" s="4" t="n">
        <v>36609130.48855281</v>
      </c>
      <c r="L770" s="5" t="n">
        <v>1375001</v>
      </c>
      <c r="M770" s="6" t="n">
        <v>26.62480281</v>
      </c>
      <c r="N770" s="7">
        <f>IF(ISNUMBER(_xll.BDP($C770, "DELTA_MID")),_xll.BDP($C770, "DELTA_MID")," ")</f>
        <v/>
      </c>
      <c r="O770" s="7">
        <f>IF(ISNUMBER(N770),_xll.BDP($C770, "OPT_UNDL_TICKER"),"")</f>
        <v/>
      </c>
      <c r="P770" s="8">
        <f>IF(ISNUMBER(N770),_xll.BDP($C770, "OPT_UNDL_PX")," ")</f>
        <v/>
      </c>
      <c r="Q770" s="7">
        <f>IF(ISNUMBER(N770),+G770*_xll.BDP($C770, "PX_POS_MULT_FACTOR")*P770/K770," ")</f>
        <v/>
      </c>
      <c r="R770" s="8">
        <f>IF(OR($A770="TUA",$A770="TYA"),"",IF(ISNUMBER(_xll.BDP($C770,"DUR_ADJ_OAS_MID")),_xll.BDP($C770,"DUR_ADJ_OAS_MID"),IF(ISNUMBER(_xll.BDP($E770&amp;" ISIN","DUR_ADJ_OAS_MID")),_xll.BDP($E770&amp;" ISIN","DUR_ADJ_OAS_MID")," ")))</f>
        <v/>
      </c>
      <c r="S770" s="7">
        <f>IF(ISNUMBER(N770),Q770*N770,IF(ISNUMBER(R770),J770*R770," "))</f>
        <v/>
      </c>
      <c r="T770" t="inlineStr">
        <is>
          <t>YV8740818</t>
        </is>
      </c>
      <c r="U770" t="inlineStr">
        <is>
          <t>Bond</t>
        </is>
      </c>
    </row>
    <row r="771">
      <c r="A771" t="inlineStr">
        <is>
          <t>GAEM</t>
        </is>
      </c>
      <c r="B771" t="inlineStr">
        <is>
          <t>B 01/22/26 Govt</t>
        </is>
      </c>
      <c r="C771" t="inlineStr">
        <is>
          <t>B 01/22/26 Govt</t>
        </is>
      </c>
      <c r="D771" t="inlineStr">
        <is>
          <t>BTWN753</t>
        </is>
      </c>
      <c r="E771" t="inlineStr">
        <is>
          <t>US912797PD35</t>
        </is>
      </c>
      <c r="F771" t="inlineStr">
        <is>
          <t>912797PD3</t>
        </is>
      </c>
      <c r="G771" s="1" t="n">
        <v>565000</v>
      </c>
      <c r="H771" s="1" t="n">
        <v>99.733</v>
      </c>
      <c r="I771" s="2" t="n">
        <v>563491.45</v>
      </c>
      <c r="J771" s="3" t="n">
        <v>0.0153921</v>
      </c>
      <c r="K771" s="4" t="n">
        <v>36609130.48855281</v>
      </c>
      <c r="L771" s="5" t="n">
        <v>1375001</v>
      </c>
      <c r="M771" s="6" t="n">
        <v>26.62480281</v>
      </c>
      <c r="N771" s="7">
        <f>IF(ISNUMBER(_xll.BDP($C771, "DELTA_MID")),_xll.BDP($C771, "DELTA_MID")," ")</f>
        <v/>
      </c>
      <c r="O771" s="7">
        <f>IF(ISNUMBER(N771),_xll.BDP($C771, "OPT_UNDL_TICKER"),"")</f>
        <v/>
      </c>
      <c r="P771" s="8">
        <f>IF(ISNUMBER(N771),_xll.BDP($C771, "OPT_UNDL_PX")," ")</f>
        <v/>
      </c>
      <c r="Q771" s="7">
        <f>IF(ISNUMBER(N771),+G771*_xll.BDP($C771, "PX_POS_MULT_FACTOR")*P771/K771," ")</f>
        <v/>
      </c>
      <c r="R771" s="8">
        <f>IF(OR($A771="TUA",$A771="TYA"),"",IF(ISNUMBER(_xll.BDP($C771,"DUR_ADJ_OAS_MID")),_xll.BDP($C771,"DUR_ADJ_OAS_MID"),IF(ISNUMBER(_xll.BDP($E771&amp;" ISIN","DUR_ADJ_OAS_MID")),_xll.BDP($E771&amp;" ISIN","DUR_ADJ_OAS_MID")," ")))</f>
        <v/>
      </c>
      <c r="S771" s="7">
        <f>IF(ISNUMBER(N771),Q771*N771,IF(ISNUMBER(R771),J771*R771," "))</f>
        <v/>
      </c>
      <c r="T771" t="inlineStr">
        <is>
          <t>912797PD3</t>
        </is>
      </c>
      <c r="U771" t="inlineStr">
        <is>
          <t>Treasury Bill</t>
        </is>
      </c>
    </row>
    <row r="772">
      <c r="A772" t="inlineStr">
        <is>
          <t>GAEM</t>
        </is>
      </c>
      <c r="B772" t="inlineStr">
        <is>
          <t>B 1/29/26 Govt</t>
        </is>
      </c>
      <c r="C772" t="inlineStr">
        <is>
          <t>B 1/29/26 Govt</t>
        </is>
      </c>
      <c r="D772" t="inlineStr">
        <is>
          <t>BTY0CT1</t>
        </is>
      </c>
      <c r="E772" t="inlineStr">
        <is>
          <t>US912797RK59</t>
        </is>
      </c>
      <c r="F772" t="inlineStr">
        <is>
          <t>912797RK5</t>
        </is>
      </c>
      <c r="G772" s="1" t="n">
        <v>570000</v>
      </c>
      <c r="H772" s="1" t="n">
        <v>99.66283300000001</v>
      </c>
      <c r="I772" s="2" t="n">
        <v>568078.15</v>
      </c>
      <c r="J772" s="3" t="n">
        <v>0.01551739</v>
      </c>
      <c r="K772" s="4" t="n">
        <v>36609130.48855281</v>
      </c>
      <c r="L772" s="5" t="n">
        <v>1375001</v>
      </c>
      <c r="M772" s="6" t="n">
        <v>26.62480281</v>
      </c>
      <c r="N772" s="7">
        <f>IF(ISNUMBER(_xll.BDP($C772, "DELTA_MID")),_xll.BDP($C772, "DELTA_MID")," ")</f>
        <v/>
      </c>
      <c r="O772" s="7">
        <f>IF(ISNUMBER(N772),_xll.BDP($C772, "OPT_UNDL_TICKER"),"")</f>
        <v/>
      </c>
      <c r="P772" s="8">
        <f>IF(ISNUMBER(N772),_xll.BDP($C772, "OPT_UNDL_PX")," ")</f>
        <v/>
      </c>
      <c r="Q772" s="7">
        <f>IF(ISNUMBER(N772),+G772*_xll.BDP($C772, "PX_POS_MULT_FACTOR")*P772/K772," ")</f>
        <v/>
      </c>
      <c r="R772" s="8">
        <f>IF(OR($A772="TUA",$A772="TYA"),"",IF(ISNUMBER(_xll.BDP($C772,"DUR_ADJ_OAS_MID")),_xll.BDP($C772,"DUR_ADJ_OAS_MID"),IF(ISNUMBER(_xll.BDP($E772&amp;" ISIN","DUR_ADJ_OAS_MID")),_xll.BDP($E772&amp;" ISIN","DUR_ADJ_OAS_MID")," ")))</f>
        <v/>
      </c>
      <c r="S772" s="7">
        <f>IF(ISNUMBER(N772),Q772*N772,IF(ISNUMBER(R772),J772*R772," "))</f>
        <v/>
      </c>
      <c r="T772" t="inlineStr">
        <is>
          <t>912797RK5</t>
        </is>
      </c>
      <c r="U772" t="inlineStr">
        <is>
          <t>Treasury Bill</t>
        </is>
      </c>
    </row>
    <row r="773">
      <c r="A773" t="inlineStr">
        <is>
          <t>GAEM</t>
        </is>
      </c>
      <c r="B773" t="inlineStr">
        <is>
          <t>B 1/6/26 Govt</t>
        </is>
      </c>
      <c r="C773" t="inlineStr">
        <is>
          <t>B 1/6/26 Govt</t>
        </is>
      </c>
      <c r="D773" t="inlineStr">
        <is>
          <t>BSQPNY9</t>
        </is>
      </c>
      <c r="E773" t="inlineStr">
        <is>
          <t>US912797SE80</t>
        </is>
      </c>
      <c r="F773" t="inlineStr">
        <is>
          <t>912797SE8</t>
        </is>
      </c>
      <c r="G773" s="1" t="n">
        <v>565000</v>
      </c>
      <c r="H773" s="1" t="n">
        <v>99.891527</v>
      </c>
      <c r="I773" s="2" t="n">
        <v>564387.13</v>
      </c>
      <c r="J773" s="3" t="n">
        <v>0.01541657</v>
      </c>
      <c r="K773" s="4" t="n">
        <v>36609130.48855281</v>
      </c>
      <c r="L773" s="5" t="n">
        <v>1375001</v>
      </c>
      <c r="M773" s="6" t="n">
        <v>26.62480281</v>
      </c>
      <c r="N773" s="7">
        <f>IF(ISNUMBER(_xll.BDP($C773, "DELTA_MID")),_xll.BDP($C773, "DELTA_MID")," ")</f>
        <v/>
      </c>
      <c r="O773" s="7">
        <f>IF(ISNUMBER(N773),_xll.BDP($C773, "OPT_UNDL_TICKER"),"")</f>
        <v/>
      </c>
      <c r="P773" s="8">
        <f>IF(ISNUMBER(N773),_xll.BDP($C773, "OPT_UNDL_PX")," ")</f>
        <v/>
      </c>
      <c r="Q773" s="7">
        <f>IF(ISNUMBER(N773),+G773*_xll.BDP($C773, "PX_POS_MULT_FACTOR")*P773/K773," ")</f>
        <v/>
      </c>
      <c r="R773" s="8">
        <f>IF(OR($A773="TUA",$A773="TYA"),"",IF(ISNUMBER(_xll.BDP($C773,"DUR_ADJ_OAS_MID")),_xll.BDP($C773,"DUR_ADJ_OAS_MID"),IF(ISNUMBER(_xll.BDP($E773&amp;" ISIN","DUR_ADJ_OAS_MID")),_xll.BDP($E773&amp;" ISIN","DUR_ADJ_OAS_MID")," ")))</f>
        <v/>
      </c>
      <c r="S773" s="7">
        <f>IF(ISNUMBER(N773),Q773*N773,IF(ISNUMBER(R773),J773*R773," "))</f>
        <v/>
      </c>
      <c r="T773" t="inlineStr">
        <is>
          <t>912797SE8</t>
        </is>
      </c>
      <c r="U773" t="inlineStr">
        <is>
          <t>Treasury Bill</t>
        </is>
      </c>
    </row>
    <row r="774">
      <c r="A774" t="inlineStr">
        <is>
          <t>GAEM</t>
        </is>
      </c>
      <c r="B774" t="inlineStr">
        <is>
          <t>Cash</t>
        </is>
      </c>
      <c r="C774" t="inlineStr">
        <is>
          <t>Cash</t>
        </is>
      </c>
      <c r="G774" s="1" t="n">
        <v>274373.00855281</v>
      </c>
      <c r="H774" s="1" t="n">
        <v>1</v>
      </c>
      <c r="I774" s="2" t="n">
        <v>274373.00855281</v>
      </c>
      <c r="J774" s="3" t="n">
        <v>0.00749466</v>
      </c>
      <c r="K774" s="4" t="n">
        <v>36609130.48855281</v>
      </c>
      <c r="L774" s="5" t="n">
        <v>1375001</v>
      </c>
      <c r="M774" s="6" t="n">
        <v>26.62480281</v>
      </c>
      <c r="N774" s="7">
        <f>IF(ISNUMBER(_xll.BDP($C774, "DELTA_MID")),_xll.BDP($C774, "DELTA_MID")," ")</f>
        <v/>
      </c>
      <c r="O774" s="7">
        <f>IF(ISNUMBER(N774),_xll.BDP($C774, "OPT_UNDL_TICKER"),"")</f>
        <v/>
      </c>
      <c r="P774" s="8">
        <f>IF(ISNUMBER(N774),_xll.BDP($C774, "OPT_UNDL_PX")," ")</f>
        <v/>
      </c>
      <c r="Q774" s="7">
        <f>IF(ISNUMBER(N774),+G774*_xll.BDP($C774, "PX_POS_MULT_FACTOR")*P774/K774," ")</f>
        <v/>
      </c>
      <c r="R774" s="8">
        <f>IF(OR($A774="TUA",$A774="TYA"),"",IF(ISNUMBER(_xll.BDP($C774,"DUR_ADJ_OAS_MID")),_xll.BDP($C774,"DUR_ADJ_OAS_MID"),IF(ISNUMBER(_xll.BDP($E774&amp;" ISIN","DUR_ADJ_OAS_MID")),_xll.BDP($E774&amp;" ISIN","DUR_ADJ_OAS_MID")," ")))</f>
        <v/>
      </c>
      <c r="S774" s="7">
        <f>IF(ISNUMBER(N774),Q774*N774,IF(ISNUMBER(R774),J774*R774," "))</f>
        <v/>
      </c>
      <c r="T774" t="inlineStr">
        <is>
          <t>Cash</t>
        </is>
      </c>
      <c r="U774" t="inlineStr">
        <is>
          <t>Cash</t>
        </is>
      </c>
    </row>
    <row r="775">
      <c r="N775" s="7">
        <f>IF(ISNUMBER(_xll.BDP($C775, "DELTA_MID")),_xll.BDP($C775, "DELTA_MID")," ")</f>
        <v/>
      </c>
      <c r="O775" s="7">
        <f>IF(ISNUMBER(N775),_xll.BDP($C775, "OPT_UNDL_TICKER"),"")</f>
        <v/>
      </c>
      <c r="P775" s="8">
        <f>IF(ISNUMBER(N775),_xll.BDP($C775, "OPT_UNDL_PX")," ")</f>
        <v/>
      </c>
      <c r="Q775" s="7">
        <f>IF(ISNUMBER(N775),+G775*_xll.BDP($C775, "PX_POS_MULT_FACTOR")*P775/K775," ")</f>
        <v/>
      </c>
      <c r="R775" s="8">
        <f>IF(OR($A775="TUA",$A775="TYA"),"",IF(ISNUMBER(_xll.BDP($C775,"DUR_ADJ_OAS_MID")),_xll.BDP($C775,"DUR_ADJ_OAS_MID"),IF(ISNUMBER(_xll.BDP($E775&amp;" ISIN","DUR_ADJ_OAS_MID")),_xll.BDP($E775&amp;" ISIN","DUR_ADJ_OAS_MID")," ")))</f>
        <v/>
      </c>
      <c r="S775" s="7">
        <f>IF(ISNUMBER(N775),Q775*N775,IF(ISNUMBER(R775),J775*R775," "))</f>
        <v/>
      </c>
    </row>
    <row r="776">
      <c r="A776" t="inlineStr">
        <is>
          <t>HARD</t>
        </is>
      </c>
      <c r="B776" t="inlineStr">
        <is>
          <t>SOYBEAN OIL FUTR Mar26</t>
        </is>
      </c>
      <c r="C776" t="inlineStr">
        <is>
          <t>BOH6 Comdty</t>
        </is>
      </c>
      <c r="F776" t="inlineStr">
        <is>
          <t>SOYBEAN OIL FUTR Mar26</t>
        </is>
      </c>
      <c r="G776" s="1" t="n">
        <v>-129</v>
      </c>
      <c r="H776" s="1" t="n">
        <v>49.52</v>
      </c>
      <c r="I776" s="2" t="n">
        <v>-3832848</v>
      </c>
      <c r="J776" s="3" t="n">
        <v>-0.06467046999999999</v>
      </c>
      <c r="K776" s="4" t="n">
        <v>59267358.82</v>
      </c>
      <c r="L776" s="5" t="n">
        <v>1975001</v>
      </c>
      <c r="M776" s="6" t="n">
        <v>30.00877408</v>
      </c>
      <c r="N776" s="7">
        <f>IF(ISNUMBER(_xll.BDP($C776, "DELTA_MID")),_xll.BDP($C776, "DELTA_MID")," ")</f>
        <v/>
      </c>
      <c r="O776" s="7">
        <f>IF(ISNUMBER(N776),_xll.BDP($C776, "OPT_UNDL_TICKER"),"")</f>
        <v/>
      </c>
      <c r="P776" s="8">
        <f>IF(ISNUMBER(N776),_xll.BDP($C776, "OPT_UNDL_PX")," ")</f>
        <v/>
      </c>
      <c r="Q776" s="7">
        <f>IF(ISNUMBER(N776),+G776*_xll.BDP($C776, "PX_POS_MULT_FACTOR")*P776/K776," ")</f>
        <v/>
      </c>
      <c r="R776" s="8">
        <f>IF(OR($A776="TUA",$A776="TYA"),"",IF(ISNUMBER(_xll.BDP($C776,"DUR_ADJ_OAS_MID")),_xll.BDP($C776,"DUR_ADJ_OAS_MID"),IF(ISNUMBER(_xll.BDP($E776&amp;" ISIN","DUR_ADJ_OAS_MID")),_xll.BDP($E776&amp;" ISIN","DUR_ADJ_OAS_MID")," ")))</f>
        <v/>
      </c>
      <c r="S776" s="7">
        <f>IF(ISNUMBER(N776),Q776*N776,IF(ISNUMBER(R776),J776*R776," "))</f>
        <v/>
      </c>
      <c r="T776" t="inlineStr">
        <is>
          <t>BOH6</t>
        </is>
      </c>
      <c r="U776" t="inlineStr">
        <is>
          <t>Future</t>
        </is>
      </c>
      <c r="AG776" t="n">
        <v>-0.005004</v>
      </c>
    </row>
    <row r="777">
      <c r="A777" t="inlineStr">
        <is>
          <t>HARD</t>
        </is>
      </c>
      <c r="B777" t="inlineStr">
        <is>
          <t>SOYBEAN OIL FUTR May26</t>
        </is>
      </c>
      <c r="C777" t="inlineStr">
        <is>
          <t>BOK6 Comdty</t>
        </is>
      </c>
      <c r="F777" t="inlineStr">
        <is>
          <t>SOYBEAN OIL FUTR May26</t>
        </is>
      </c>
      <c r="G777" s="1" t="n">
        <v>-35</v>
      </c>
      <c r="H777" s="1" t="n">
        <v>50</v>
      </c>
      <c r="I777" s="2" t="n">
        <v>-1050000</v>
      </c>
      <c r="J777" s="3" t="n">
        <v>-0.01771633</v>
      </c>
      <c r="K777" s="4" t="n">
        <v>59267358.82</v>
      </c>
      <c r="L777" s="5" t="n">
        <v>1975001</v>
      </c>
      <c r="M777" s="6" t="n">
        <v>30.00877408</v>
      </c>
      <c r="N777" s="7">
        <f>IF(ISNUMBER(_xll.BDP($C777, "DELTA_MID")),_xll.BDP($C777, "DELTA_MID")," ")</f>
        <v/>
      </c>
      <c r="O777" s="7">
        <f>IF(ISNUMBER(N777),_xll.BDP($C777, "OPT_UNDL_TICKER"),"")</f>
        <v/>
      </c>
      <c r="P777" s="8">
        <f>IF(ISNUMBER(N777),_xll.BDP($C777, "OPT_UNDL_PX")," ")</f>
        <v/>
      </c>
      <c r="Q777" s="7">
        <f>IF(ISNUMBER(N777),+G777*_xll.BDP($C777, "PX_POS_MULT_FACTOR")*P777/K777," ")</f>
        <v/>
      </c>
      <c r="R777" s="8">
        <f>IF(OR($A777="TUA",$A777="TYA"),"",IF(ISNUMBER(_xll.BDP($C777,"DUR_ADJ_OAS_MID")),_xll.BDP($C777,"DUR_ADJ_OAS_MID"),IF(ISNUMBER(_xll.BDP($E777&amp;" ISIN","DUR_ADJ_OAS_MID")),_xll.BDP($E777&amp;" ISIN","DUR_ADJ_OAS_MID")," ")))</f>
        <v/>
      </c>
      <c r="S777" s="7">
        <f>IF(ISNUMBER(N777),Q777*N777,IF(ISNUMBER(R777),J777*R777," "))</f>
        <v/>
      </c>
      <c r="T777" t="inlineStr">
        <is>
          <t>BOK6</t>
        </is>
      </c>
      <c r="U777" t="inlineStr">
        <is>
          <t>Future</t>
        </is>
      </c>
      <c r="AG777" t="n">
        <v>-0.005004</v>
      </c>
    </row>
    <row r="778">
      <c r="A778" t="inlineStr">
        <is>
          <t>HARD</t>
        </is>
      </c>
      <c r="B778" t="inlineStr">
        <is>
          <t>SOYBEAN OIL FUTR Jul26</t>
        </is>
      </c>
      <c r="C778" t="inlineStr">
        <is>
          <t>BON6 Comdty</t>
        </is>
      </c>
      <c r="F778" t="inlineStr">
        <is>
          <t>SOYBEAN OIL FUTR Jul26</t>
        </is>
      </c>
      <c r="G778" s="1" t="n">
        <v>-10</v>
      </c>
      <c r="H778" s="1" t="n">
        <v>50.3</v>
      </c>
      <c r="I778" s="2" t="n">
        <v>-301800</v>
      </c>
      <c r="J778" s="3" t="n">
        <v>-0.00509218</v>
      </c>
      <c r="K778" s="4" t="n">
        <v>59267358.82</v>
      </c>
      <c r="L778" s="5" t="n">
        <v>1975001</v>
      </c>
      <c r="M778" s="6" t="n">
        <v>30.00877408</v>
      </c>
      <c r="N778" s="7">
        <f>IF(ISNUMBER(_xll.BDP($C778, "DELTA_MID")),_xll.BDP($C778, "DELTA_MID")," ")</f>
        <v/>
      </c>
      <c r="O778" s="7">
        <f>IF(ISNUMBER(N778),_xll.BDP($C778, "OPT_UNDL_TICKER"),"")</f>
        <v/>
      </c>
      <c r="P778" s="8">
        <f>IF(ISNUMBER(N778),_xll.BDP($C778, "OPT_UNDL_PX")," ")</f>
        <v/>
      </c>
      <c r="Q778" s="7">
        <f>IF(ISNUMBER(N778),+G778*_xll.BDP($C778, "PX_POS_MULT_FACTOR")*P778/K778," ")</f>
        <v/>
      </c>
      <c r="R778" s="8">
        <f>IF(OR($A778="TUA",$A778="TYA"),"",IF(ISNUMBER(_xll.BDP($C778,"DUR_ADJ_OAS_MID")),_xll.BDP($C778,"DUR_ADJ_OAS_MID"),IF(ISNUMBER(_xll.BDP($E778&amp;" ISIN","DUR_ADJ_OAS_MID")),_xll.BDP($E778&amp;" ISIN","DUR_ADJ_OAS_MID")," ")))</f>
        <v/>
      </c>
      <c r="S778" s="7">
        <f>IF(ISNUMBER(N778),Q778*N778,IF(ISNUMBER(R778),J778*R778," "))</f>
        <v/>
      </c>
      <c r="T778" t="inlineStr">
        <is>
          <t>BON6</t>
        </is>
      </c>
      <c r="U778" t="inlineStr">
        <is>
          <t>Future</t>
        </is>
      </c>
      <c r="AG778" t="n">
        <v>-0.005004</v>
      </c>
    </row>
    <row r="779">
      <c r="A779" t="inlineStr">
        <is>
          <t>HARD</t>
        </is>
      </c>
      <c r="B779" t="inlineStr">
        <is>
          <t>CORN FUTURE Mar26</t>
        </is>
      </c>
      <c r="C779" t="inlineStr">
        <is>
          <t>C H6 Comdty</t>
        </is>
      </c>
      <c r="F779" t="inlineStr">
        <is>
          <t>CORN FUTURE Mar26</t>
        </is>
      </c>
      <c r="G779" s="1" t="n">
        <v>89</v>
      </c>
      <c r="H779" s="1" t="n">
        <v>451</v>
      </c>
      <c r="I779" s="2" t="n">
        <v>2006950</v>
      </c>
      <c r="J779" s="3" t="n">
        <v>0.03386265</v>
      </c>
      <c r="K779" s="4" t="n">
        <v>59267358.82</v>
      </c>
      <c r="L779" s="5" t="n">
        <v>1975001</v>
      </c>
      <c r="M779" s="6" t="n">
        <v>30.00877408</v>
      </c>
      <c r="N779" s="7">
        <f>IF(ISNUMBER(_xll.BDP($C779, "DELTA_MID")),_xll.BDP($C779, "DELTA_MID")," ")</f>
        <v/>
      </c>
      <c r="O779" s="7">
        <f>IF(ISNUMBER(N779),_xll.BDP($C779, "OPT_UNDL_TICKER"),"")</f>
        <v/>
      </c>
      <c r="P779" s="8">
        <f>IF(ISNUMBER(N779),_xll.BDP($C779, "OPT_UNDL_PX")," ")</f>
        <v/>
      </c>
      <c r="Q779" s="7">
        <f>IF(ISNUMBER(N779),+G779*_xll.BDP($C779, "PX_POS_MULT_FACTOR")*P779/K779," ")</f>
        <v/>
      </c>
      <c r="R779" s="8">
        <f>IF(OR($A779="TUA",$A779="TYA"),"",IF(ISNUMBER(_xll.BDP($C779,"DUR_ADJ_OAS_MID")),_xll.BDP($C779,"DUR_ADJ_OAS_MID"),IF(ISNUMBER(_xll.BDP($E779&amp;" ISIN","DUR_ADJ_OAS_MID")),_xll.BDP($E779&amp;" ISIN","DUR_ADJ_OAS_MID")," ")))</f>
        <v/>
      </c>
      <c r="S779" s="7">
        <f>IF(ISNUMBER(N779),Q779*N779,IF(ISNUMBER(R779),J779*R779," "))</f>
        <v/>
      </c>
      <c r="T779" t="inlineStr">
        <is>
          <t>C H6</t>
        </is>
      </c>
      <c r="U779" t="inlineStr">
        <is>
          <t>Future</t>
        </is>
      </c>
      <c r="AG779" t="n">
        <v>-0.005004</v>
      </c>
    </row>
    <row r="780">
      <c r="A780" t="inlineStr">
        <is>
          <t>HARD</t>
        </is>
      </c>
      <c r="B780" t="inlineStr">
        <is>
          <t>CORN FUTURE May26</t>
        </is>
      </c>
      <c r="C780" t="inlineStr">
        <is>
          <t>C K6 Comdty</t>
        </is>
      </c>
      <c r="F780" t="inlineStr">
        <is>
          <t>CORN FUTURE May26</t>
        </is>
      </c>
      <c r="G780" s="1" t="n">
        <v>39</v>
      </c>
      <c r="H780" s="1" t="n">
        <v>459</v>
      </c>
      <c r="I780" s="2" t="n">
        <v>895050</v>
      </c>
      <c r="J780" s="3" t="n">
        <v>0.0151019</v>
      </c>
      <c r="K780" s="4" t="n">
        <v>59267358.82</v>
      </c>
      <c r="L780" s="5" t="n">
        <v>1975001</v>
      </c>
      <c r="M780" s="6" t="n">
        <v>30.00877408</v>
      </c>
      <c r="N780" s="7">
        <f>IF(ISNUMBER(_xll.BDP($C780, "DELTA_MID")),_xll.BDP($C780, "DELTA_MID")," ")</f>
        <v/>
      </c>
      <c r="O780" s="7">
        <f>IF(ISNUMBER(N780),_xll.BDP($C780, "OPT_UNDL_TICKER"),"")</f>
        <v/>
      </c>
      <c r="P780" s="8">
        <f>IF(ISNUMBER(N780),_xll.BDP($C780, "OPT_UNDL_PX")," ")</f>
        <v/>
      </c>
      <c r="Q780" s="7">
        <f>IF(ISNUMBER(N780),+G780*_xll.BDP($C780, "PX_POS_MULT_FACTOR")*P780/K780," ")</f>
        <v/>
      </c>
      <c r="R780" s="8">
        <f>IF(OR($A780="TUA",$A780="TYA"),"",IF(ISNUMBER(_xll.BDP($C780,"DUR_ADJ_OAS_MID")),_xll.BDP($C780,"DUR_ADJ_OAS_MID"),IF(ISNUMBER(_xll.BDP($E780&amp;" ISIN","DUR_ADJ_OAS_MID")),_xll.BDP($E780&amp;" ISIN","DUR_ADJ_OAS_MID")," ")))</f>
        <v/>
      </c>
      <c r="S780" s="7">
        <f>IF(ISNUMBER(N780),Q780*N780,IF(ISNUMBER(R780),J780*R780," "))</f>
        <v/>
      </c>
      <c r="T780" t="inlineStr">
        <is>
          <t>C K6</t>
        </is>
      </c>
      <c r="U780" t="inlineStr">
        <is>
          <t>Future</t>
        </is>
      </c>
      <c r="AG780" t="n">
        <v>-0.005004</v>
      </c>
    </row>
    <row r="781">
      <c r="A781" t="inlineStr">
        <is>
          <t>HARD</t>
        </is>
      </c>
      <c r="B781" t="inlineStr">
        <is>
          <t>CORN FUTURE Jul26</t>
        </is>
      </c>
      <c r="C781" t="inlineStr">
        <is>
          <t>C N6 Comdty</t>
        </is>
      </c>
      <c r="F781" t="inlineStr">
        <is>
          <t>CORN FUTURE Jul26</t>
        </is>
      </c>
      <c r="G781" s="1" t="n">
        <v>33</v>
      </c>
      <c r="H781" s="1" t="n">
        <v>464.5</v>
      </c>
      <c r="I781" s="2" t="n">
        <v>766425</v>
      </c>
      <c r="J781" s="3" t="n">
        <v>0.01293165</v>
      </c>
      <c r="K781" s="4" t="n">
        <v>59267358.82</v>
      </c>
      <c r="L781" s="5" t="n">
        <v>1975001</v>
      </c>
      <c r="M781" s="6" t="n">
        <v>30.00877408</v>
      </c>
      <c r="N781" s="7">
        <f>IF(ISNUMBER(_xll.BDP($C781, "DELTA_MID")),_xll.BDP($C781, "DELTA_MID")," ")</f>
        <v/>
      </c>
      <c r="O781" s="7">
        <f>IF(ISNUMBER(N781),_xll.BDP($C781, "OPT_UNDL_TICKER"),"")</f>
        <v/>
      </c>
      <c r="P781" s="8">
        <f>IF(ISNUMBER(N781),_xll.BDP($C781, "OPT_UNDL_PX")," ")</f>
        <v/>
      </c>
      <c r="Q781" s="7">
        <f>IF(ISNUMBER(N781),+G781*_xll.BDP($C781, "PX_POS_MULT_FACTOR")*P781/K781," ")</f>
        <v/>
      </c>
      <c r="R781" s="8">
        <f>IF(OR($A781="TUA",$A781="TYA"),"",IF(ISNUMBER(_xll.BDP($C781,"DUR_ADJ_OAS_MID")),_xll.BDP($C781,"DUR_ADJ_OAS_MID"),IF(ISNUMBER(_xll.BDP($E781&amp;" ISIN","DUR_ADJ_OAS_MID")),_xll.BDP($E781&amp;" ISIN","DUR_ADJ_OAS_MID")," ")))</f>
        <v/>
      </c>
      <c r="S781" s="7">
        <f>IF(ISNUMBER(N781),Q781*N781,IF(ISNUMBER(R781),J781*R781," "))</f>
        <v/>
      </c>
      <c r="T781" t="inlineStr">
        <is>
          <t>C N6</t>
        </is>
      </c>
      <c r="U781" t="inlineStr">
        <is>
          <t>Future</t>
        </is>
      </c>
      <c r="AG781" t="n">
        <v>-0.005004</v>
      </c>
    </row>
    <row r="782">
      <c r="A782" t="inlineStr">
        <is>
          <t>HARD</t>
        </is>
      </c>
      <c r="B782" t="inlineStr">
        <is>
          <t>CORN FUTURE Sep26</t>
        </is>
      </c>
      <c r="C782" t="inlineStr">
        <is>
          <t>C U6 Comdty</t>
        </is>
      </c>
      <c r="F782" t="inlineStr">
        <is>
          <t>CORN FUTURE Sep26</t>
        </is>
      </c>
      <c r="G782" s="1" t="n">
        <v>6</v>
      </c>
      <c r="H782" s="1" t="n">
        <v>457.25</v>
      </c>
      <c r="I782" s="2" t="n">
        <v>137175</v>
      </c>
      <c r="J782" s="3" t="n">
        <v>0.00231451</v>
      </c>
      <c r="K782" s="4" t="n">
        <v>59267358.82</v>
      </c>
      <c r="L782" s="5" t="n">
        <v>1975001</v>
      </c>
      <c r="M782" s="6" t="n">
        <v>30.00877408</v>
      </c>
      <c r="N782" s="7">
        <f>IF(ISNUMBER(_xll.BDP($C782, "DELTA_MID")),_xll.BDP($C782, "DELTA_MID")," ")</f>
        <v/>
      </c>
      <c r="O782" s="7">
        <f>IF(ISNUMBER(N782),_xll.BDP($C782, "OPT_UNDL_TICKER"),"")</f>
        <v/>
      </c>
      <c r="P782" s="8">
        <f>IF(ISNUMBER(N782),_xll.BDP($C782, "OPT_UNDL_PX")," ")</f>
        <v/>
      </c>
      <c r="Q782" s="7">
        <f>IF(ISNUMBER(N782),+G782*_xll.BDP($C782, "PX_POS_MULT_FACTOR")*P782/K782," ")</f>
        <v/>
      </c>
      <c r="R782" s="8">
        <f>IF(OR($A782="TUA",$A782="TYA"),"",IF(ISNUMBER(_xll.BDP($C782,"DUR_ADJ_OAS_MID")),_xll.BDP($C782,"DUR_ADJ_OAS_MID"),IF(ISNUMBER(_xll.BDP($E782&amp;" ISIN","DUR_ADJ_OAS_MID")),_xll.BDP($E782&amp;" ISIN","DUR_ADJ_OAS_MID")," ")))</f>
        <v/>
      </c>
      <c r="S782" s="7">
        <f>IF(ISNUMBER(N782),Q782*N782,IF(ISNUMBER(R782),J782*R782," "))</f>
        <v/>
      </c>
      <c r="T782" t="inlineStr">
        <is>
          <t>C U6</t>
        </is>
      </c>
      <c r="U782" t="inlineStr">
        <is>
          <t>Future</t>
        </is>
      </c>
      <c r="AG782" t="n">
        <v>-0.005004</v>
      </c>
    </row>
    <row r="783">
      <c r="A783" t="inlineStr">
        <is>
          <t>HARD</t>
        </is>
      </c>
      <c r="B783" t="inlineStr">
        <is>
          <t>MILL WHEAT EURO Mar26</t>
        </is>
      </c>
      <c r="C783" t="inlineStr">
        <is>
          <t>CAH6 Comdty</t>
        </is>
      </c>
      <c r="F783" t="inlineStr">
        <is>
          <t>MILL WHEAT EURO Mar26</t>
        </is>
      </c>
      <c r="G783" s="1" t="n">
        <v>-56</v>
      </c>
      <c r="H783" s="1" t="n">
        <v>190.25</v>
      </c>
      <c r="I783" s="2" t="n">
        <v>-627229.8</v>
      </c>
      <c r="J783" s="3" t="n">
        <v>-0.01058306</v>
      </c>
      <c r="K783" s="4" t="n">
        <v>59267358.82</v>
      </c>
      <c r="L783" s="5" t="n">
        <v>1975001</v>
      </c>
      <c r="M783" s="6" t="n">
        <v>30.00877408</v>
      </c>
      <c r="N783" s="7">
        <f>IF(ISNUMBER(_xll.BDP($C783, "DELTA_MID")),_xll.BDP($C783, "DELTA_MID")," ")</f>
        <v/>
      </c>
      <c r="O783" s="7">
        <f>IF(ISNUMBER(N783),_xll.BDP($C783, "OPT_UNDL_TICKER"),"")</f>
        <v/>
      </c>
      <c r="P783" s="8">
        <f>IF(ISNUMBER(N783),_xll.BDP($C783, "OPT_UNDL_PX")," ")</f>
        <v/>
      </c>
      <c r="Q783" s="7">
        <f>IF(ISNUMBER(N783),+G783*_xll.BDP($C783, "PX_POS_MULT_FACTOR")*P783/K783," ")</f>
        <v/>
      </c>
      <c r="R783" s="8">
        <f>IF(OR($A783="TUA",$A783="TYA"),"",IF(ISNUMBER(_xll.BDP($C783,"DUR_ADJ_OAS_MID")),_xll.BDP($C783,"DUR_ADJ_OAS_MID"),IF(ISNUMBER(_xll.BDP($E783&amp;" ISIN","DUR_ADJ_OAS_MID")),_xll.BDP($E783&amp;" ISIN","DUR_ADJ_OAS_MID")," ")))</f>
        <v/>
      </c>
      <c r="S783" s="7">
        <f>IF(ISNUMBER(N783),Q783*N783,IF(ISNUMBER(R783),J783*R783," "))</f>
        <v/>
      </c>
      <c r="T783" t="inlineStr">
        <is>
          <t>CAH6</t>
        </is>
      </c>
      <c r="U783" t="inlineStr">
        <is>
          <t>Future</t>
        </is>
      </c>
      <c r="AG783" t="n">
        <v>-0.005004</v>
      </c>
    </row>
    <row r="784">
      <c r="A784" t="inlineStr">
        <is>
          <t>HARD</t>
        </is>
      </c>
      <c r="B784" t="inlineStr">
        <is>
          <t>MILL WHEAT EURO May26</t>
        </is>
      </c>
      <c r="C784" t="inlineStr">
        <is>
          <t>CAK6 Comdty</t>
        </is>
      </c>
      <c r="F784" t="inlineStr">
        <is>
          <t>MILL WHEAT EURO May26</t>
        </is>
      </c>
      <c r="G784" s="1" t="n">
        <v>-14</v>
      </c>
      <c r="H784" s="1" t="n">
        <v>192.25</v>
      </c>
      <c r="I784" s="2" t="n">
        <v>-158455.89</v>
      </c>
      <c r="J784" s="3" t="n">
        <v>-0.00267358</v>
      </c>
      <c r="K784" s="4" t="n">
        <v>59267358.82</v>
      </c>
      <c r="L784" s="5" t="n">
        <v>1975001</v>
      </c>
      <c r="M784" s="6" t="n">
        <v>30.00877408</v>
      </c>
      <c r="N784" s="7">
        <f>IF(ISNUMBER(_xll.BDP($C784, "DELTA_MID")),_xll.BDP($C784, "DELTA_MID")," ")</f>
        <v/>
      </c>
      <c r="O784" s="7">
        <f>IF(ISNUMBER(N784),_xll.BDP($C784, "OPT_UNDL_TICKER"),"")</f>
        <v/>
      </c>
      <c r="P784" s="8">
        <f>IF(ISNUMBER(N784),_xll.BDP($C784, "OPT_UNDL_PX")," ")</f>
        <v/>
      </c>
      <c r="Q784" s="7">
        <f>IF(ISNUMBER(N784),+G784*_xll.BDP($C784, "PX_POS_MULT_FACTOR")*P784/K784," ")</f>
        <v/>
      </c>
      <c r="R784" s="8">
        <f>IF(OR($A784="TUA",$A784="TYA"),"",IF(ISNUMBER(_xll.BDP($C784,"DUR_ADJ_OAS_MID")),_xll.BDP($C784,"DUR_ADJ_OAS_MID"),IF(ISNUMBER(_xll.BDP($E784&amp;" ISIN","DUR_ADJ_OAS_MID")),_xll.BDP($E784&amp;" ISIN","DUR_ADJ_OAS_MID")," ")))</f>
        <v/>
      </c>
      <c r="S784" s="7">
        <f>IF(ISNUMBER(N784),Q784*N784,IF(ISNUMBER(R784),J784*R784," "))</f>
        <v/>
      </c>
      <c r="T784" t="inlineStr">
        <is>
          <t>CAK6</t>
        </is>
      </c>
      <c r="U784" t="inlineStr">
        <is>
          <t>Future</t>
        </is>
      </c>
      <c r="AG784" t="n">
        <v>-0.005004</v>
      </c>
    </row>
    <row r="785">
      <c r="A785" t="inlineStr">
        <is>
          <t>HARD</t>
        </is>
      </c>
      <c r="B785" t="inlineStr">
        <is>
          <t>MILL WHEAT EURO Sep26</t>
        </is>
      </c>
      <c r="C785" t="inlineStr">
        <is>
          <t>CAU6 Comdty</t>
        </is>
      </c>
      <c r="F785" t="inlineStr">
        <is>
          <t>MILL WHEAT EURO Sep26</t>
        </is>
      </c>
      <c r="G785" s="1" t="n">
        <v>-2</v>
      </c>
      <c r="H785" s="1" t="n">
        <v>195.5</v>
      </c>
      <c r="I785" s="2" t="n">
        <v>-23019.23</v>
      </c>
      <c r="J785" s="3" t="n">
        <v>-0.0003884</v>
      </c>
      <c r="K785" s="4" t="n">
        <v>59267358.82</v>
      </c>
      <c r="L785" s="5" t="n">
        <v>1975001</v>
      </c>
      <c r="M785" s="6" t="n">
        <v>30.00877408</v>
      </c>
      <c r="N785" s="7">
        <f>IF(ISNUMBER(_xll.BDP($C785, "DELTA_MID")),_xll.BDP($C785, "DELTA_MID")," ")</f>
        <v/>
      </c>
      <c r="O785" s="7">
        <f>IF(ISNUMBER(N785),_xll.BDP($C785, "OPT_UNDL_TICKER"),"")</f>
        <v/>
      </c>
      <c r="P785" s="8">
        <f>IF(ISNUMBER(N785),_xll.BDP($C785, "OPT_UNDL_PX")," ")</f>
        <v/>
      </c>
      <c r="Q785" s="7">
        <f>IF(ISNUMBER(N785),+G785*_xll.BDP($C785, "PX_POS_MULT_FACTOR")*P785/K785," ")</f>
        <v/>
      </c>
      <c r="R785" s="8">
        <f>IF(OR($A785="TUA",$A785="TYA"),"",IF(ISNUMBER(_xll.BDP($C785,"DUR_ADJ_OAS_MID")),_xll.BDP($C785,"DUR_ADJ_OAS_MID"),IF(ISNUMBER(_xll.BDP($E785&amp;" ISIN","DUR_ADJ_OAS_MID")),_xll.BDP($E785&amp;" ISIN","DUR_ADJ_OAS_MID")," ")))</f>
        <v/>
      </c>
      <c r="S785" s="7">
        <f>IF(ISNUMBER(N785),Q785*N785,IF(ISNUMBER(R785),J785*R785," "))</f>
        <v/>
      </c>
      <c r="T785" t="inlineStr">
        <is>
          <t>CAU6</t>
        </is>
      </c>
      <c r="U785" t="inlineStr">
        <is>
          <t>Future</t>
        </is>
      </c>
      <c r="AG785" t="n">
        <v>-0.005004</v>
      </c>
    </row>
    <row r="786">
      <c r="A786" t="inlineStr">
        <is>
          <t>HARD</t>
        </is>
      </c>
      <c r="B786" t="inlineStr">
        <is>
          <t>COCOA FUTURE Mar26</t>
        </is>
      </c>
      <c r="C786" t="inlineStr">
        <is>
          <t>CCH6 Comdty</t>
        </is>
      </c>
      <c r="F786" t="inlineStr">
        <is>
          <t>COCOA FUTURE Mar26</t>
        </is>
      </c>
      <c r="G786" s="1" t="n">
        <v>12</v>
      </c>
      <c r="H786" s="1" t="n">
        <v>5966</v>
      </c>
      <c r="I786" s="2" t="n">
        <v>715920</v>
      </c>
      <c r="J786" s="3" t="n">
        <v>0.0120795</v>
      </c>
      <c r="K786" s="4" t="n">
        <v>59267358.82</v>
      </c>
      <c r="L786" s="5" t="n">
        <v>1975001</v>
      </c>
      <c r="M786" s="6" t="n">
        <v>30.00877408</v>
      </c>
      <c r="N786" s="7">
        <f>IF(ISNUMBER(_xll.BDP($C786, "DELTA_MID")),_xll.BDP($C786, "DELTA_MID")," ")</f>
        <v/>
      </c>
      <c r="O786" s="7">
        <f>IF(ISNUMBER(N786),_xll.BDP($C786, "OPT_UNDL_TICKER"),"")</f>
        <v/>
      </c>
      <c r="P786" s="8">
        <f>IF(ISNUMBER(N786),_xll.BDP($C786, "OPT_UNDL_PX")," ")</f>
        <v/>
      </c>
      <c r="Q786" s="7">
        <f>IF(ISNUMBER(N786),+G786*_xll.BDP($C786, "PX_POS_MULT_FACTOR")*P786/K786," ")</f>
        <v/>
      </c>
      <c r="R786" s="8">
        <f>IF(OR($A786="TUA",$A786="TYA"),"",IF(ISNUMBER(_xll.BDP($C786,"DUR_ADJ_OAS_MID")),_xll.BDP($C786,"DUR_ADJ_OAS_MID"),IF(ISNUMBER(_xll.BDP($E786&amp;" ISIN","DUR_ADJ_OAS_MID")),_xll.BDP($E786&amp;" ISIN","DUR_ADJ_OAS_MID")," ")))</f>
        <v/>
      </c>
      <c r="S786" s="7">
        <f>IF(ISNUMBER(N786),Q786*N786,IF(ISNUMBER(R786),J786*R786," "))</f>
        <v/>
      </c>
      <c r="T786" t="inlineStr">
        <is>
          <t>CCH6</t>
        </is>
      </c>
      <c r="U786" t="inlineStr">
        <is>
          <t>Future</t>
        </is>
      </c>
      <c r="AG786" t="n">
        <v>-0.005004</v>
      </c>
    </row>
    <row r="787">
      <c r="A787" t="inlineStr">
        <is>
          <t>HARD</t>
        </is>
      </c>
      <c r="B787" t="inlineStr">
        <is>
          <t>COCOA FUTURE May26</t>
        </is>
      </c>
      <c r="C787" t="inlineStr">
        <is>
          <t>CCK6 Comdty</t>
        </is>
      </c>
      <c r="F787" t="inlineStr">
        <is>
          <t>COCOA FUTURE May26</t>
        </is>
      </c>
      <c r="G787" s="1" t="n">
        <v>6</v>
      </c>
      <c r="H787" s="1" t="n">
        <v>5995</v>
      </c>
      <c r="I787" s="2" t="n">
        <v>359700</v>
      </c>
      <c r="J787" s="3" t="n">
        <v>0.00606911</v>
      </c>
      <c r="K787" s="4" t="n">
        <v>59267358.82</v>
      </c>
      <c r="L787" s="5" t="n">
        <v>1975001</v>
      </c>
      <c r="M787" s="6" t="n">
        <v>30.00877408</v>
      </c>
      <c r="N787" s="7">
        <f>IF(ISNUMBER(_xll.BDP($C787, "DELTA_MID")),_xll.BDP($C787, "DELTA_MID")," ")</f>
        <v/>
      </c>
      <c r="O787" s="7">
        <f>IF(ISNUMBER(N787),_xll.BDP($C787, "OPT_UNDL_TICKER"),"")</f>
        <v/>
      </c>
      <c r="P787" s="8">
        <f>IF(ISNUMBER(N787),_xll.BDP($C787, "OPT_UNDL_PX")," ")</f>
        <v/>
      </c>
      <c r="Q787" s="7">
        <f>IF(ISNUMBER(N787),+G787*_xll.BDP($C787, "PX_POS_MULT_FACTOR")*P787/K787," ")</f>
        <v/>
      </c>
      <c r="R787" s="8">
        <f>IF(OR($A787="TUA",$A787="TYA"),"",IF(ISNUMBER(_xll.BDP($C787,"DUR_ADJ_OAS_MID")),_xll.BDP($C787,"DUR_ADJ_OAS_MID"),IF(ISNUMBER(_xll.BDP($E787&amp;" ISIN","DUR_ADJ_OAS_MID")),_xll.BDP($E787&amp;" ISIN","DUR_ADJ_OAS_MID")," ")))</f>
        <v/>
      </c>
      <c r="S787" s="7">
        <f>IF(ISNUMBER(N787),Q787*N787,IF(ISNUMBER(R787),J787*R787," "))</f>
        <v/>
      </c>
      <c r="T787" t="inlineStr">
        <is>
          <t>CCK6</t>
        </is>
      </c>
      <c r="U787" t="inlineStr">
        <is>
          <t>Future</t>
        </is>
      </c>
      <c r="AG787" t="n">
        <v>-0.005004</v>
      </c>
    </row>
    <row r="788">
      <c r="A788" t="inlineStr">
        <is>
          <t>HARD</t>
        </is>
      </c>
      <c r="B788" t="inlineStr">
        <is>
          <t>COCOA FUTURE Jul26</t>
        </is>
      </c>
      <c r="C788" t="inlineStr">
        <is>
          <t>CCN6 Comdty</t>
        </is>
      </c>
      <c r="F788" t="inlineStr">
        <is>
          <t>COCOA FUTURE Jul26</t>
        </is>
      </c>
      <c r="G788" s="1" t="n">
        <v>2</v>
      </c>
      <c r="H788" s="1" t="n">
        <v>6020</v>
      </c>
      <c r="I788" s="2" t="n">
        <v>120400</v>
      </c>
      <c r="J788" s="3" t="n">
        <v>0.00203147</v>
      </c>
      <c r="K788" s="4" t="n">
        <v>59267358.82</v>
      </c>
      <c r="L788" s="5" t="n">
        <v>1975001</v>
      </c>
      <c r="M788" s="6" t="n">
        <v>30.00877408</v>
      </c>
      <c r="N788" s="7">
        <f>IF(ISNUMBER(_xll.BDP($C788, "DELTA_MID")),_xll.BDP($C788, "DELTA_MID")," ")</f>
        <v/>
      </c>
      <c r="O788" s="7">
        <f>IF(ISNUMBER(N788),_xll.BDP($C788, "OPT_UNDL_TICKER"),"")</f>
        <v/>
      </c>
      <c r="P788" s="8">
        <f>IF(ISNUMBER(N788),_xll.BDP($C788, "OPT_UNDL_PX")," ")</f>
        <v/>
      </c>
      <c r="Q788" s="7">
        <f>IF(ISNUMBER(N788),+G788*_xll.BDP($C788, "PX_POS_MULT_FACTOR")*P788/K788," ")</f>
        <v/>
      </c>
      <c r="R788" s="8">
        <f>IF(OR($A788="TUA",$A788="TYA"),"",IF(ISNUMBER(_xll.BDP($C788,"DUR_ADJ_OAS_MID")),_xll.BDP($C788,"DUR_ADJ_OAS_MID"),IF(ISNUMBER(_xll.BDP($E788&amp;" ISIN","DUR_ADJ_OAS_MID")),_xll.BDP($E788&amp;" ISIN","DUR_ADJ_OAS_MID")," ")))</f>
        <v/>
      </c>
      <c r="S788" s="7">
        <f>IF(ISNUMBER(N788),Q788*N788,IF(ISNUMBER(R788),J788*R788," "))</f>
        <v/>
      </c>
      <c r="T788" t="inlineStr">
        <is>
          <t>CCN6</t>
        </is>
      </c>
      <c r="U788" t="inlineStr">
        <is>
          <t>Future</t>
        </is>
      </c>
      <c r="AG788" t="n">
        <v>-0.005004</v>
      </c>
    </row>
    <row r="789">
      <c r="A789" t="inlineStr">
        <is>
          <t>HARD</t>
        </is>
      </c>
      <c r="B789" t="inlineStr">
        <is>
          <t>WTI CRUDE FUTURE Feb26</t>
        </is>
      </c>
      <c r="C789" t="inlineStr">
        <is>
          <t>CLG6 Comdty</t>
        </is>
      </c>
      <c r="F789" t="inlineStr">
        <is>
          <t>WTI CRUDE FUTURE Feb26</t>
        </is>
      </c>
      <c r="G789" s="1" t="n">
        <v>2</v>
      </c>
      <c r="H789" s="1" t="n">
        <v>58.35</v>
      </c>
      <c r="I789" s="2" t="n">
        <v>116700</v>
      </c>
      <c r="J789" s="3" t="n">
        <v>0.00196904</v>
      </c>
      <c r="K789" s="4" t="n">
        <v>59267358.82</v>
      </c>
      <c r="L789" s="5" t="n">
        <v>1975001</v>
      </c>
      <c r="M789" s="6" t="n">
        <v>30.00877408</v>
      </c>
      <c r="N789" s="7">
        <f>IF(ISNUMBER(_xll.BDP($C789, "DELTA_MID")),_xll.BDP($C789, "DELTA_MID")," ")</f>
        <v/>
      </c>
      <c r="O789" s="7">
        <f>IF(ISNUMBER(N789),_xll.BDP($C789, "OPT_UNDL_TICKER"),"")</f>
        <v/>
      </c>
      <c r="P789" s="8">
        <f>IF(ISNUMBER(N789),_xll.BDP($C789, "OPT_UNDL_PX")," ")</f>
        <v/>
      </c>
      <c r="Q789" s="7">
        <f>IF(ISNUMBER(N789),+G789*_xll.BDP($C789, "PX_POS_MULT_FACTOR")*P789/K789," ")</f>
        <v/>
      </c>
      <c r="R789" s="8">
        <f>IF(OR($A789="TUA",$A789="TYA"),"",IF(ISNUMBER(_xll.BDP($C789,"DUR_ADJ_OAS_MID")),_xll.BDP($C789,"DUR_ADJ_OAS_MID"),IF(ISNUMBER(_xll.BDP($E789&amp;" ISIN","DUR_ADJ_OAS_MID")),_xll.BDP($E789&amp;" ISIN","DUR_ADJ_OAS_MID")," ")))</f>
        <v/>
      </c>
      <c r="S789" s="7">
        <f>IF(ISNUMBER(N789),Q789*N789,IF(ISNUMBER(R789),J789*R789," "))</f>
        <v/>
      </c>
      <c r="T789" t="inlineStr">
        <is>
          <t>CLG6</t>
        </is>
      </c>
      <c r="U789" t="inlineStr">
        <is>
          <t>Future</t>
        </is>
      </c>
      <c r="AG789" t="n">
        <v>-0.005004</v>
      </c>
    </row>
    <row r="790">
      <c r="A790" t="inlineStr">
        <is>
          <t>HARD</t>
        </is>
      </c>
      <c r="B790" t="inlineStr">
        <is>
          <t>WTI CRUDE FUTURE Mar26</t>
        </is>
      </c>
      <c r="C790" t="inlineStr">
        <is>
          <t>CLH6 Comdty</t>
        </is>
      </c>
      <c r="F790" t="inlineStr">
        <is>
          <t>WTI CRUDE FUTURE Mar26</t>
        </is>
      </c>
      <c r="G790" s="1" t="n">
        <v>20</v>
      </c>
      <c r="H790" s="1" t="n">
        <v>58.13</v>
      </c>
      <c r="I790" s="2" t="n">
        <v>1162600</v>
      </c>
      <c r="J790" s="3" t="n">
        <v>0.01961619</v>
      </c>
      <c r="K790" s="4" t="n">
        <v>59267358.82</v>
      </c>
      <c r="L790" s="5" t="n">
        <v>1975001</v>
      </c>
      <c r="M790" s="6" t="n">
        <v>30.00877408</v>
      </c>
      <c r="N790" s="7">
        <f>IF(ISNUMBER(_xll.BDP($C790, "DELTA_MID")),_xll.BDP($C790, "DELTA_MID")," ")</f>
        <v/>
      </c>
      <c r="O790" s="7">
        <f>IF(ISNUMBER(N790),_xll.BDP($C790, "OPT_UNDL_TICKER"),"")</f>
        <v/>
      </c>
      <c r="P790" s="8">
        <f>IF(ISNUMBER(N790),_xll.BDP($C790, "OPT_UNDL_PX")," ")</f>
        <v/>
      </c>
      <c r="Q790" s="7">
        <f>IF(ISNUMBER(N790),+G790*_xll.BDP($C790, "PX_POS_MULT_FACTOR")*P790/K790," ")</f>
        <v/>
      </c>
      <c r="R790" s="8">
        <f>IF(OR($A790="TUA",$A790="TYA"),"",IF(ISNUMBER(_xll.BDP($C790,"DUR_ADJ_OAS_MID")),_xll.BDP($C790,"DUR_ADJ_OAS_MID"),IF(ISNUMBER(_xll.BDP($E790&amp;" ISIN","DUR_ADJ_OAS_MID")),_xll.BDP($E790&amp;" ISIN","DUR_ADJ_OAS_MID")," ")))</f>
        <v/>
      </c>
      <c r="S790" s="7">
        <f>IF(ISNUMBER(N790),Q790*N790,IF(ISNUMBER(R790),J790*R790," "))</f>
        <v/>
      </c>
      <c r="T790" t="inlineStr">
        <is>
          <t>CLH6</t>
        </is>
      </c>
      <c r="U790" t="inlineStr">
        <is>
          <t>Future</t>
        </is>
      </c>
      <c r="AG790" t="n">
        <v>-0.005004</v>
      </c>
    </row>
    <row r="791">
      <c r="A791" t="inlineStr">
        <is>
          <t>HARD</t>
        </is>
      </c>
      <c r="B791" t="inlineStr">
        <is>
          <t>WTI CRUDE FUTURE Apr26</t>
        </is>
      </c>
      <c r="C791" t="inlineStr">
        <is>
          <t>CLJ6 Comdty</t>
        </is>
      </c>
      <c r="F791" t="inlineStr">
        <is>
          <t>WTI CRUDE FUTURE Apr26</t>
        </is>
      </c>
      <c r="G791" s="1" t="n">
        <v>11</v>
      </c>
      <c r="H791" s="1" t="n">
        <v>57.98</v>
      </c>
      <c r="I791" s="2" t="n">
        <v>637780</v>
      </c>
      <c r="J791" s="3" t="n">
        <v>0.01076107</v>
      </c>
      <c r="K791" s="4" t="n">
        <v>59267358.82</v>
      </c>
      <c r="L791" s="5" t="n">
        <v>1975001</v>
      </c>
      <c r="M791" s="6" t="n">
        <v>30.00877408</v>
      </c>
      <c r="N791" s="7">
        <f>IF(ISNUMBER(_xll.BDP($C791, "DELTA_MID")),_xll.BDP($C791, "DELTA_MID")," ")</f>
        <v/>
      </c>
      <c r="O791" s="7">
        <f>IF(ISNUMBER(N791),_xll.BDP($C791, "OPT_UNDL_TICKER"),"")</f>
        <v/>
      </c>
      <c r="P791" s="8">
        <f>IF(ISNUMBER(N791),_xll.BDP($C791, "OPT_UNDL_PX")," ")</f>
        <v/>
      </c>
      <c r="Q791" s="7">
        <f>IF(ISNUMBER(N791),+G791*_xll.BDP($C791, "PX_POS_MULT_FACTOR")*P791/K791," ")</f>
        <v/>
      </c>
      <c r="R791" s="8">
        <f>IF(OR($A791="TUA",$A791="TYA"),"",IF(ISNUMBER(_xll.BDP($C791,"DUR_ADJ_OAS_MID")),_xll.BDP($C791,"DUR_ADJ_OAS_MID"),IF(ISNUMBER(_xll.BDP($E791&amp;" ISIN","DUR_ADJ_OAS_MID")),_xll.BDP($E791&amp;" ISIN","DUR_ADJ_OAS_MID")," ")))</f>
        <v/>
      </c>
      <c r="S791" s="7">
        <f>IF(ISNUMBER(N791),Q791*N791,IF(ISNUMBER(R791),J791*R791," "))</f>
        <v/>
      </c>
      <c r="T791" t="inlineStr">
        <is>
          <t>CLJ6</t>
        </is>
      </c>
      <c r="U791" t="inlineStr">
        <is>
          <t>Future</t>
        </is>
      </c>
      <c r="AG791" t="n">
        <v>-0.005004</v>
      </c>
    </row>
    <row r="792">
      <c r="A792" t="inlineStr">
        <is>
          <t>HARD</t>
        </is>
      </c>
      <c r="B792" t="inlineStr">
        <is>
          <t>WTI CRUDE FUTURE May26</t>
        </is>
      </c>
      <c r="C792" t="inlineStr">
        <is>
          <t>CLK6 Comdty</t>
        </is>
      </c>
      <c r="F792" t="inlineStr">
        <is>
          <t>WTI CRUDE FUTURE May26</t>
        </is>
      </c>
      <c r="G792" s="1" t="n">
        <v>9</v>
      </c>
      <c r="H792" s="1" t="n">
        <v>57.92</v>
      </c>
      <c r="I792" s="2" t="n">
        <v>521280</v>
      </c>
      <c r="J792" s="3" t="n">
        <v>0.0087954</v>
      </c>
      <c r="K792" s="4" t="n">
        <v>59267358.82</v>
      </c>
      <c r="L792" s="5" t="n">
        <v>1975001</v>
      </c>
      <c r="M792" s="6" t="n">
        <v>30.00877408</v>
      </c>
      <c r="N792" s="7">
        <f>IF(ISNUMBER(_xll.BDP($C792, "DELTA_MID")),_xll.BDP($C792, "DELTA_MID")," ")</f>
        <v/>
      </c>
      <c r="O792" s="7">
        <f>IF(ISNUMBER(N792),_xll.BDP($C792, "OPT_UNDL_TICKER"),"")</f>
        <v/>
      </c>
      <c r="P792" s="8">
        <f>IF(ISNUMBER(N792),_xll.BDP($C792, "OPT_UNDL_PX")," ")</f>
        <v/>
      </c>
      <c r="Q792" s="7">
        <f>IF(ISNUMBER(N792),+G792*_xll.BDP($C792, "PX_POS_MULT_FACTOR")*P792/K792," ")</f>
        <v/>
      </c>
      <c r="R792" s="8">
        <f>IF(OR($A792="TUA",$A792="TYA"),"",IF(ISNUMBER(_xll.BDP($C792,"DUR_ADJ_OAS_MID")),_xll.BDP($C792,"DUR_ADJ_OAS_MID"),IF(ISNUMBER(_xll.BDP($E792&amp;" ISIN","DUR_ADJ_OAS_MID")),_xll.BDP($E792&amp;" ISIN","DUR_ADJ_OAS_MID")," ")))</f>
        <v/>
      </c>
      <c r="S792" s="7">
        <f>IF(ISNUMBER(N792),Q792*N792,IF(ISNUMBER(R792),J792*R792," "))</f>
        <v/>
      </c>
      <c r="T792" t="inlineStr">
        <is>
          <t>CLK6</t>
        </is>
      </c>
      <c r="U792" t="inlineStr">
        <is>
          <t>Future</t>
        </is>
      </c>
      <c r="AG792" t="n">
        <v>-0.005004</v>
      </c>
    </row>
    <row r="793">
      <c r="A793" t="inlineStr">
        <is>
          <t>HARD</t>
        </is>
      </c>
      <c r="B793" t="inlineStr">
        <is>
          <t>WTI CRUDE FUTURE Jun26</t>
        </is>
      </c>
      <c r="C793" t="inlineStr">
        <is>
          <t>CLM6 Comdty</t>
        </is>
      </c>
      <c r="F793" t="inlineStr">
        <is>
          <t>WTI CRUDE FUTURE Jun26</t>
        </is>
      </c>
      <c r="G793" s="1" t="n">
        <v>17</v>
      </c>
      <c r="H793" s="1" t="n">
        <v>57.93</v>
      </c>
      <c r="I793" s="2" t="n">
        <v>984810</v>
      </c>
      <c r="J793" s="3" t="n">
        <v>0.0166164</v>
      </c>
      <c r="K793" s="4" t="n">
        <v>59267358.82</v>
      </c>
      <c r="L793" s="5" t="n">
        <v>1975001</v>
      </c>
      <c r="M793" s="6" t="n">
        <v>30.00877408</v>
      </c>
      <c r="N793" s="7">
        <f>IF(ISNUMBER(_xll.BDP($C793, "DELTA_MID")),_xll.BDP($C793, "DELTA_MID")," ")</f>
        <v/>
      </c>
      <c r="O793" s="7">
        <f>IF(ISNUMBER(N793),_xll.BDP($C793, "OPT_UNDL_TICKER"),"")</f>
        <v/>
      </c>
      <c r="P793" s="8">
        <f>IF(ISNUMBER(N793),_xll.BDP($C793, "OPT_UNDL_PX")," ")</f>
        <v/>
      </c>
      <c r="Q793" s="7">
        <f>IF(ISNUMBER(N793),+G793*_xll.BDP($C793, "PX_POS_MULT_FACTOR")*P793/K793," ")</f>
        <v/>
      </c>
      <c r="R793" s="8">
        <f>IF(OR($A793="TUA",$A793="TYA"),"",IF(ISNUMBER(_xll.BDP($C793,"DUR_ADJ_OAS_MID")),_xll.BDP($C793,"DUR_ADJ_OAS_MID"),IF(ISNUMBER(_xll.BDP($E793&amp;" ISIN","DUR_ADJ_OAS_MID")),_xll.BDP($E793&amp;" ISIN","DUR_ADJ_OAS_MID")," ")))</f>
        <v/>
      </c>
      <c r="S793" s="7">
        <f>IF(ISNUMBER(N793),Q793*N793,IF(ISNUMBER(R793),J793*R793," "))</f>
        <v/>
      </c>
      <c r="T793" t="inlineStr">
        <is>
          <t>CLM6</t>
        </is>
      </c>
      <c r="U793" t="inlineStr">
        <is>
          <t>Future</t>
        </is>
      </c>
      <c r="AG793" t="n">
        <v>-0.005004</v>
      </c>
    </row>
    <row r="794">
      <c r="A794" t="inlineStr">
        <is>
          <t>HARD</t>
        </is>
      </c>
      <c r="B794" t="inlineStr">
        <is>
          <t>WTI CRUDE FUTURE Jul26</t>
        </is>
      </c>
      <c r="C794" t="inlineStr">
        <is>
          <t>CLN6 Comdty</t>
        </is>
      </c>
      <c r="F794" t="inlineStr">
        <is>
          <t>WTI CRUDE FUTURE Jul26</t>
        </is>
      </c>
      <c r="G794" s="1" t="n">
        <v>5</v>
      </c>
      <c r="H794" s="1" t="n">
        <v>57.94</v>
      </c>
      <c r="I794" s="2" t="n">
        <v>289700</v>
      </c>
      <c r="J794" s="3" t="n">
        <v>0.00488802</v>
      </c>
      <c r="K794" s="4" t="n">
        <v>59267358.82</v>
      </c>
      <c r="L794" s="5" t="n">
        <v>1975001</v>
      </c>
      <c r="M794" s="6" t="n">
        <v>30.00877408</v>
      </c>
      <c r="N794" s="7">
        <f>IF(ISNUMBER(_xll.BDP($C794, "DELTA_MID")),_xll.BDP($C794, "DELTA_MID")," ")</f>
        <v/>
      </c>
      <c r="O794" s="7">
        <f>IF(ISNUMBER(N794),_xll.BDP($C794, "OPT_UNDL_TICKER"),"")</f>
        <v/>
      </c>
      <c r="P794" s="8">
        <f>IF(ISNUMBER(N794),_xll.BDP($C794, "OPT_UNDL_PX")," ")</f>
        <v/>
      </c>
      <c r="Q794" s="7">
        <f>IF(ISNUMBER(N794),+G794*_xll.BDP($C794, "PX_POS_MULT_FACTOR")*P794/K794," ")</f>
        <v/>
      </c>
      <c r="R794" s="8">
        <f>IF(OR($A794="TUA",$A794="TYA"),"",IF(ISNUMBER(_xll.BDP($C794,"DUR_ADJ_OAS_MID")),_xll.BDP($C794,"DUR_ADJ_OAS_MID"),IF(ISNUMBER(_xll.BDP($E794&amp;" ISIN","DUR_ADJ_OAS_MID")),_xll.BDP($E794&amp;" ISIN","DUR_ADJ_OAS_MID")," ")))</f>
        <v/>
      </c>
      <c r="S794" s="7">
        <f>IF(ISNUMBER(N794),Q794*N794,IF(ISNUMBER(R794),J794*R794," "))</f>
        <v/>
      </c>
      <c r="T794" t="inlineStr">
        <is>
          <t>CLN6</t>
        </is>
      </c>
      <c r="U794" t="inlineStr">
        <is>
          <t>Future</t>
        </is>
      </c>
      <c r="AG794" t="n">
        <v>-0.005004</v>
      </c>
    </row>
    <row r="795">
      <c r="A795" t="inlineStr">
        <is>
          <t>HARD</t>
        </is>
      </c>
      <c r="B795" t="inlineStr">
        <is>
          <t>WTI CRUDE FUTURE Aug26</t>
        </is>
      </c>
      <c r="C795" t="inlineStr">
        <is>
          <t>CLQ6 Comdty</t>
        </is>
      </c>
      <c r="F795" t="inlineStr">
        <is>
          <t>WTI CRUDE FUTURE Aug26</t>
        </is>
      </c>
      <c r="G795" s="1" t="n">
        <v>4</v>
      </c>
      <c r="H795" s="1" t="n">
        <v>57.94</v>
      </c>
      <c r="I795" s="2" t="n">
        <v>231760</v>
      </c>
      <c r="J795" s="3" t="n">
        <v>0.00391042</v>
      </c>
      <c r="K795" s="4" t="n">
        <v>59267358.82</v>
      </c>
      <c r="L795" s="5" t="n">
        <v>1975001</v>
      </c>
      <c r="M795" s="6" t="n">
        <v>30.00877408</v>
      </c>
      <c r="N795" s="7">
        <f>IF(ISNUMBER(_xll.BDP($C795, "DELTA_MID")),_xll.BDP($C795, "DELTA_MID")," ")</f>
        <v/>
      </c>
      <c r="O795" s="7">
        <f>IF(ISNUMBER(N795),_xll.BDP($C795, "OPT_UNDL_TICKER"),"")</f>
        <v/>
      </c>
      <c r="P795" s="8">
        <f>IF(ISNUMBER(N795),_xll.BDP($C795, "OPT_UNDL_PX")," ")</f>
        <v/>
      </c>
      <c r="Q795" s="7">
        <f>IF(ISNUMBER(N795),+G795*_xll.BDP($C795, "PX_POS_MULT_FACTOR")*P795/K795," ")</f>
        <v/>
      </c>
      <c r="R795" s="8">
        <f>IF(OR($A795="TUA",$A795="TYA"),"",IF(ISNUMBER(_xll.BDP($C795,"DUR_ADJ_OAS_MID")),_xll.BDP($C795,"DUR_ADJ_OAS_MID"),IF(ISNUMBER(_xll.BDP($E795&amp;" ISIN","DUR_ADJ_OAS_MID")),_xll.BDP($E795&amp;" ISIN","DUR_ADJ_OAS_MID")," ")))</f>
        <v/>
      </c>
      <c r="S795" s="7">
        <f>IF(ISNUMBER(N795),Q795*N795,IF(ISNUMBER(R795),J795*R795," "))</f>
        <v/>
      </c>
      <c r="T795" t="inlineStr">
        <is>
          <t>CLQ6</t>
        </is>
      </c>
      <c r="U795" t="inlineStr">
        <is>
          <t>Future</t>
        </is>
      </c>
      <c r="AG795" t="n">
        <v>-0.005004</v>
      </c>
    </row>
    <row r="796">
      <c r="A796" t="inlineStr">
        <is>
          <t>HARD</t>
        </is>
      </c>
      <c r="B796" t="inlineStr">
        <is>
          <t>WTI CRUDE FUTURE Sep26</t>
        </is>
      </c>
      <c r="C796" t="inlineStr">
        <is>
          <t>CLU6 Comdty</t>
        </is>
      </c>
      <c r="F796" t="inlineStr">
        <is>
          <t>WTI CRUDE FUTURE Sep26</t>
        </is>
      </c>
      <c r="G796" s="1" t="n">
        <v>2</v>
      </c>
      <c r="H796" s="1" t="n">
        <v>57.89</v>
      </c>
      <c r="I796" s="2" t="n">
        <v>115780</v>
      </c>
      <c r="J796" s="3" t="n">
        <v>0.00195352</v>
      </c>
      <c r="K796" s="4" t="n">
        <v>59267358.82</v>
      </c>
      <c r="L796" s="5" t="n">
        <v>1975001</v>
      </c>
      <c r="M796" s="6" t="n">
        <v>30.00877408</v>
      </c>
      <c r="N796" s="7">
        <f>IF(ISNUMBER(_xll.BDP($C796, "DELTA_MID")),_xll.BDP($C796, "DELTA_MID")," ")</f>
        <v/>
      </c>
      <c r="O796" s="7">
        <f>IF(ISNUMBER(N796),_xll.BDP($C796, "OPT_UNDL_TICKER"),"")</f>
        <v/>
      </c>
      <c r="P796" s="8">
        <f>IF(ISNUMBER(N796),_xll.BDP($C796, "OPT_UNDL_PX")," ")</f>
        <v/>
      </c>
      <c r="Q796" s="7">
        <f>IF(ISNUMBER(N796),+G796*_xll.BDP($C796, "PX_POS_MULT_FACTOR")*P796/K796," ")</f>
        <v/>
      </c>
      <c r="R796" s="8">
        <f>IF(OR($A796="TUA",$A796="TYA"),"",IF(ISNUMBER(_xll.BDP($C796,"DUR_ADJ_OAS_MID")),_xll.BDP($C796,"DUR_ADJ_OAS_MID"),IF(ISNUMBER(_xll.BDP($E796&amp;" ISIN","DUR_ADJ_OAS_MID")),_xll.BDP($E796&amp;" ISIN","DUR_ADJ_OAS_MID")," ")))</f>
        <v/>
      </c>
      <c r="S796" s="7">
        <f>IF(ISNUMBER(N796),Q796*N796,IF(ISNUMBER(R796),J796*R796," "))</f>
        <v/>
      </c>
      <c r="T796" t="inlineStr">
        <is>
          <t>CLU6</t>
        </is>
      </c>
      <c r="U796" t="inlineStr">
        <is>
          <t>Future</t>
        </is>
      </c>
      <c r="AG796" t="n">
        <v>-0.005004</v>
      </c>
    </row>
    <row r="797">
      <c r="A797" t="inlineStr">
        <is>
          <t>HARD</t>
        </is>
      </c>
      <c r="B797" t="inlineStr">
        <is>
          <t>BRENT CRUDE FUTR Mar26</t>
        </is>
      </c>
      <c r="C797" t="inlineStr">
        <is>
          <t>COH6 Comdty</t>
        </is>
      </c>
      <c r="F797" t="inlineStr">
        <is>
          <t>BRENT CRUDE FUTR Mar26</t>
        </is>
      </c>
      <c r="G797" s="1" t="n">
        <v>1</v>
      </c>
      <c r="H797" s="1" t="n">
        <v>61.8</v>
      </c>
      <c r="I797" s="2" t="n">
        <v>61800</v>
      </c>
      <c r="J797" s="3" t="n">
        <v>0.00104273</v>
      </c>
      <c r="K797" s="4" t="n">
        <v>59267358.82</v>
      </c>
      <c r="L797" s="5" t="n">
        <v>1975001</v>
      </c>
      <c r="M797" s="6" t="n">
        <v>30.00877408</v>
      </c>
      <c r="N797" s="7">
        <f>IF(ISNUMBER(_xll.BDP($C797, "DELTA_MID")),_xll.BDP($C797, "DELTA_MID")," ")</f>
        <v/>
      </c>
      <c r="O797" s="7">
        <f>IF(ISNUMBER(N797),_xll.BDP($C797, "OPT_UNDL_TICKER"),"")</f>
        <v/>
      </c>
      <c r="P797" s="8">
        <f>IF(ISNUMBER(N797),_xll.BDP($C797, "OPT_UNDL_PX")," ")</f>
        <v/>
      </c>
      <c r="Q797" s="7">
        <f>IF(ISNUMBER(N797),+G797*_xll.BDP($C797, "PX_POS_MULT_FACTOR")*P797/K797," ")</f>
        <v/>
      </c>
      <c r="R797" s="8">
        <f>IF(OR($A797="TUA",$A797="TYA"),"",IF(ISNUMBER(_xll.BDP($C797,"DUR_ADJ_OAS_MID")),_xll.BDP($C797,"DUR_ADJ_OAS_MID"),IF(ISNUMBER(_xll.BDP($E797&amp;" ISIN","DUR_ADJ_OAS_MID")),_xll.BDP($E797&amp;" ISIN","DUR_ADJ_OAS_MID")," ")))</f>
        <v/>
      </c>
      <c r="S797" s="7">
        <f>IF(ISNUMBER(N797),Q797*N797,IF(ISNUMBER(R797),J797*R797," "))</f>
        <v/>
      </c>
      <c r="T797" t="inlineStr">
        <is>
          <t>COH6</t>
        </is>
      </c>
      <c r="U797" t="inlineStr">
        <is>
          <t>Future</t>
        </is>
      </c>
      <c r="AG797" t="n">
        <v>-0.005004</v>
      </c>
    </row>
    <row r="798">
      <c r="A798" t="inlineStr">
        <is>
          <t>HARD</t>
        </is>
      </c>
      <c r="B798" t="inlineStr">
        <is>
          <t>BRENT CRUDE FUTR Apr26</t>
        </is>
      </c>
      <c r="C798" t="inlineStr">
        <is>
          <t>COJ6 Comdty</t>
        </is>
      </c>
      <c r="F798" t="inlineStr">
        <is>
          <t>BRENT CRUDE FUTR Apr26</t>
        </is>
      </c>
      <c r="G798" s="1" t="n">
        <v>3</v>
      </c>
      <c r="H798" s="1" t="n">
        <v>61.5</v>
      </c>
      <c r="I798" s="2" t="n">
        <v>184500</v>
      </c>
      <c r="J798" s="3" t="n">
        <v>0.00311301</v>
      </c>
      <c r="K798" s="4" t="n">
        <v>59267358.82</v>
      </c>
      <c r="L798" s="5" t="n">
        <v>1975001</v>
      </c>
      <c r="M798" s="6" t="n">
        <v>30.00877408</v>
      </c>
      <c r="N798" s="7">
        <f>IF(ISNUMBER(_xll.BDP($C798, "DELTA_MID")),_xll.BDP($C798, "DELTA_MID")," ")</f>
        <v/>
      </c>
      <c r="O798" s="7">
        <f>IF(ISNUMBER(N798),_xll.BDP($C798, "OPT_UNDL_TICKER"),"")</f>
        <v/>
      </c>
      <c r="P798" s="8">
        <f>IF(ISNUMBER(N798),_xll.BDP($C798, "OPT_UNDL_PX")," ")</f>
        <v/>
      </c>
      <c r="Q798" s="7">
        <f>IF(ISNUMBER(N798),+G798*_xll.BDP($C798, "PX_POS_MULT_FACTOR")*P798/K798," ")</f>
        <v/>
      </c>
      <c r="R798" s="8">
        <f>IF(OR($A798="TUA",$A798="TYA"),"",IF(ISNUMBER(_xll.BDP($C798,"DUR_ADJ_OAS_MID")),_xll.BDP($C798,"DUR_ADJ_OAS_MID"),IF(ISNUMBER(_xll.BDP($E798&amp;" ISIN","DUR_ADJ_OAS_MID")),_xll.BDP($E798&amp;" ISIN","DUR_ADJ_OAS_MID")," ")))</f>
        <v/>
      </c>
      <c r="S798" s="7">
        <f>IF(ISNUMBER(N798),Q798*N798,IF(ISNUMBER(R798),J798*R798," "))</f>
        <v/>
      </c>
      <c r="T798" t="inlineStr">
        <is>
          <t>COJ6</t>
        </is>
      </c>
      <c r="U798" t="inlineStr">
        <is>
          <t>Future</t>
        </is>
      </c>
      <c r="AG798" t="n">
        <v>-0.005004</v>
      </c>
    </row>
    <row r="799">
      <c r="A799" t="inlineStr">
        <is>
          <t>HARD</t>
        </is>
      </c>
      <c r="B799" t="inlineStr">
        <is>
          <t>BRENT CRUDE FUTR May26</t>
        </is>
      </c>
      <c r="C799" t="inlineStr">
        <is>
          <t>COK6 Comdty</t>
        </is>
      </c>
      <c r="F799" t="inlineStr">
        <is>
          <t>BRENT CRUDE FUTR May26</t>
        </is>
      </c>
      <c r="G799" s="1" t="n">
        <v>2</v>
      </c>
      <c r="H799" s="1" t="n">
        <v>61.37</v>
      </c>
      <c r="I799" s="2" t="n">
        <v>122740</v>
      </c>
      <c r="J799" s="3" t="n">
        <v>0.00207095</v>
      </c>
      <c r="K799" s="4" t="n">
        <v>59267358.82</v>
      </c>
      <c r="L799" s="5" t="n">
        <v>1975001</v>
      </c>
      <c r="M799" s="6" t="n">
        <v>30.00877408</v>
      </c>
      <c r="N799" s="7">
        <f>IF(ISNUMBER(_xll.BDP($C799, "DELTA_MID")),_xll.BDP($C799, "DELTA_MID")," ")</f>
        <v/>
      </c>
      <c r="O799" s="7">
        <f>IF(ISNUMBER(N799),_xll.BDP($C799, "OPT_UNDL_TICKER"),"")</f>
        <v/>
      </c>
      <c r="P799" s="8">
        <f>IF(ISNUMBER(N799),_xll.BDP($C799, "OPT_UNDL_PX")," ")</f>
        <v/>
      </c>
      <c r="Q799" s="7">
        <f>IF(ISNUMBER(N799),+G799*_xll.BDP($C799, "PX_POS_MULT_FACTOR")*P799/K799," ")</f>
        <v/>
      </c>
      <c r="R799" s="8">
        <f>IF(OR($A799="TUA",$A799="TYA"),"",IF(ISNUMBER(_xll.BDP($C799,"DUR_ADJ_OAS_MID")),_xll.BDP($C799,"DUR_ADJ_OAS_MID"),IF(ISNUMBER(_xll.BDP($E799&amp;" ISIN","DUR_ADJ_OAS_MID")),_xll.BDP($E799&amp;" ISIN","DUR_ADJ_OAS_MID")," ")))</f>
        <v/>
      </c>
      <c r="S799" s="7">
        <f>IF(ISNUMBER(N799),Q799*N799,IF(ISNUMBER(R799),J799*R799," "))</f>
        <v/>
      </c>
      <c r="T799" t="inlineStr">
        <is>
          <t>COK6</t>
        </is>
      </c>
      <c r="U799" t="inlineStr">
        <is>
          <t>Future</t>
        </is>
      </c>
      <c r="AG799" t="n">
        <v>-0.005004</v>
      </c>
    </row>
    <row r="800">
      <c r="A800" t="inlineStr">
        <is>
          <t>HARD</t>
        </is>
      </c>
      <c r="B800" t="inlineStr">
        <is>
          <t>BRENT CRUDE FUTR Jun26</t>
        </is>
      </c>
      <c r="C800" t="inlineStr">
        <is>
          <t>COM6 Comdty</t>
        </is>
      </c>
      <c r="F800" t="inlineStr">
        <is>
          <t>BRENT CRUDE FUTR Jun26</t>
        </is>
      </c>
      <c r="G800" s="1" t="n">
        <v>6</v>
      </c>
      <c r="H800" s="1" t="n">
        <v>61.32</v>
      </c>
      <c r="I800" s="2" t="n">
        <v>367920</v>
      </c>
      <c r="J800" s="3" t="n">
        <v>0.0062078</v>
      </c>
      <c r="K800" s="4" t="n">
        <v>59267358.82</v>
      </c>
      <c r="L800" s="5" t="n">
        <v>1975001</v>
      </c>
      <c r="M800" s="6" t="n">
        <v>30.00877408</v>
      </c>
      <c r="N800" s="7">
        <f>IF(ISNUMBER(_xll.BDP($C800, "DELTA_MID")),_xll.BDP($C800, "DELTA_MID")," ")</f>
        <v/>
      </c>
      <c r="O800" s="7">
        <f>IF(ISNUMBER(N800),_xll.BDP($C800, "OPT_UNDL_TICKER"),"")</f>
        <v/>
      </c>
      <c r="P800" s="8">
        <f>IF(ISNUMBER(N800),_xll.BDP($C800, "OPT_UNDL_PX")," ")</f>
        <v/>
      </c>
      <c r="Q800" s="7">
        <f>IF(ISNUMBER(N800),+G800*_xll.BDP($C800, "PX_POS_MULT_FACTOR")*P800/K800," ")</f>
        <v/>
      </c>
      <c r="R800" s="8">
        <f>IF(OR($A800="TUA",$A800="TYA"),"",IF(ISNUMBER(_xll.BDP($C800,"DUR_ADJ_OAS_MID")),_xll.BDP($C800,"DUR_ADJ_OAS_MID"),IF(ISNUMBER(_xll.BDP($E800&amp;" ISIN","DUR_ADJ_OAS_MID")),_xll.BDP($E800&amp;" ISIN","DUR_ADJ_OAS_MID")," ")))</f>
        <v/>
      </c>
      <c r="S800" s="7">
        <f>IF(ISNUMBER(N800),Q800*N800,IF(ISNUMBER(R800),J800*R800," "))</f>
        <v/>
      </c>
      <c r="T800" t="inlineStr">
        <is>
          <t>COM6</t>
        </is>
      </c>
      <c r="U800" t="inlineStr">
        <is>
          <t>Future</t>
        </is>
      </c>
      <c r="AG800" t="n">
        <v>-0.005004</v>
      </c>
    </row>
    <row r="801">
      <c r="A801" t="inlineStr">
        <is>
          <t>HARD</t>
        </is>
      </c>
      <c r="B801" t="inlineStr">
        <is>
          <t>BRENT CRUDE FUTR Jul26</t>
        </is>
      </c>
      <c r="C801" t="inlineStr">
        <is>
          <t>CON6 Comdty</t>
        </is>
      </c>
      <c r="F801" t="inlineStr">
        <is>
          <t>BRENT CRUDE FUTR Jul26</t>
        </is>
      </c>
      <c r="G801" s="1" t="n">
        <v>3</v>
      </c>
      <c r="H801" s="1" t="n">
        <v>61.3</v>
      </c>
      <c r="I801" s="2" t="n">
        <v>183900</v>
      </c>
      <c r="J801" s="3" t="n">
        <v>0.00310289</v>
      </c>
      <c r="K801" s="4" t="n">
        <v>59267358.82</v>
      </c>
      <c r="L801" s="5" t="n">
        <v>1975001</v>
      </c>
      <c r="M801" s="6" t="n">
        <v>30.00877408</v>
      </c>
      <c r="N801" s="7">
        <f>IF(ISNUMBER(_xll.BDP($C801, "DELTA_MID")),_xll.BDP($C801, "DELTA_MID")," ")</f>
        <v/>
      </c>
      <c r="O801" s="7">
        <f>IF(ISNUMBER(N801),_xll.BDP($C801, "OPT_UNDL_TICKER"),"")</f>
        <v/>
      </c>
      <c r="P801" s="8">
        <f>IF(ISNUMBER(N801),_xll.BDP($C801, "OPT_UNDL_PX")," ")</f>
        <v/>
      </c>
      <c r="Q801" s="7">
        <f>IF(ISNUMBER(N801),+G801*_xll.BDP($C801, "PX_POS_MULT_FACTOR")*P801/K801," ")</f>
        <v/>
      </c>
      <c r="R801" s="8">
        <f>IF(OR($A801="TUA",$A801="TYA"),"",IF(ISNUMBER(_xll.BDP($C801,"DUR_ADJ_OAS_MID")),_xll.BDP($C801,"DUR_ADJ_OAS_MID"),IF(ISNUMBER(_xll.BDP($E801&amp;" ISIN","DUR_ADJ_OAS_MID")),_xll.BDP($E801&amp;" ISIN","DUR_ADJ_OAS_MID")," ")))</f>
        <v/>
      </c>
      <c r="S801" s="7">
        <f>IF(ISNUMBER(N801),Q801*N801,IF(ISNUMBER(R801),J801*R801," "))</f>
        <v/>
      </c>
      <c r="T801" t="inlineStr">
        <is>
          <t>CON6</t>
        </is>
      </c>
      <c r="U801" t="inlineStr">
        <is>
          <t>Future</t>
        </is>
      </c>
      <c r="AG801" t="n">
        <v>-0.005004</v>
      </c>
    </row>
    <row r="802">
      <c r="A802" t="inlineStr">
        <is>
          <t>HARD</t>
        </is>
      </c>
      <c r="B802" t="inlineStr">
        <is>
          <t>COTTON NO.2 FUTR Mar26</t>
        </is>
      </c>
      <c r="C802" t="inlineStr">
        <is>
          <t>CTH6 Comdty</t>
        </is>
      </c>
      <c r="F802" t="inlineStr">
        <is>
          <t>COTTON NO.2 FUTR Mar26</t>
        </is>
      </c>
      <c r="G802" s="1" t="n">
        <v>-5</v>
      </c>
      <c r="H802" s="1" t="n">
        <v>64.23999999999999</v>
      </c>
      <c r="I802" s="2" t="n">
        <v>-160600</v>
      </c>
      <c r="J802" s="3" t="n">
        <v>-0.00270975</v>
      </c>
      <c r="K802" s="4" t="n">
        <v>59267358.82</v>
      </c>
      <c r="L802" s="5" t="n">
        <v>1975001</v>
      </c>
      <c r="M802" s="6" t="n">
        <v>30.00877408</v>
      </c>
      <c r="N802" s="7">
        <f>IF(ISNUMBER(_xll.BDP($C802, "DELTA_MID")),_xll.BDP($C802, "DELTA_MID")," ")</f>
        <v/>
      </c>
      <c r="O802" s="7">
        <f>IF(ISNUMBER(N802),_xll.BDP($C802, "OPT_UNDL_TICKER"),"")</f>
        <v/>
      </c>
      <c r="P802" s="8">
        <f>IF(ISNUMBER(N802),_xll.BDP($C802, "OPT_UNDL_PX")," ")</f>
        <v/>
      </c>
      <c r="Q802" s="7">
        <f>IF(ISNUMBER(N802),+G802*_xll.BDP($C802, "PX_POS_MULT_FACTOR")*P802/K802," ")</f>
        <v/>
      </c>
      <c r="R802" s="8">
        <f>IF(OR($A802="TUA",$A802="TYA"),"",IF(ISNUMBER(_xll.BDP($C802,"DUR_ADJ_OAS_MID")),_xll.BDP($C802,"DUR_ADJ_OAS_MID"),IF(ISNUMBER(_xll.BDP($E802&amp;" ISIN","DUR_ADJ_OAS_MID")),_xll.BDP($E802&amp;" ISIN","DUR_ADJ_OAS_MID")," ")))</f>
        <v/>
      </c>
      <c r="S802" s="7">
        <f>IF(ISNUMBER(N802),Q802*N802,IF(ISNUMBER(R802),J802*R802," "))</f>
        <v/>
      </c>
      <c r="T802" t="inlineStr">
        <is>
          <t>CTH6</t>
        </is>
      </c>
      <c r="U802" t="inlineStr">
        <is>
          <t>Future</t>
        </is>
      </c>
      <c r="AG802" t="n">
        <v>-0.005004</v>
      </c>
    </row>
    <row r="803">
      <c r="A803" t="inlineStr">
        <is>
          <t>HARD</t>
        </is>
      </c>
      <c r="B803" t="inlineStr">
        <is>
          <t>COTTON NO.2 FUTR May26</t>
        </is>
      </c>
      <c r="C803" t="inlineStr">
        <is>
          <t>CTK6 Comdty</t>
        </is>
      </c>
      <c r="F803" t="inlineStr">
        <is>
          <t>COTTON NO.2 FUTR May26</t>
        </is>
      </c>
      <c r="G803" s="1" t="n">
        <v>-7</v>
      </c>
      <c r="H803" s="1" t="n">
        <v>65.48999999999999</v>
      </c>
      <c r="I803" s="2" t="n">
        <v>-229215</v>
      </c>
      <c r="J803" s="3" t="n">
        <v>-0.00386747</v>
      </c>
      <c r="K803" s="4" t="n">
        <v>59267358.82</v>
      </c>
      <c r="L803" s="5" t="n">
        <v>1975001</v>
      </c>
      <c r="M803" s="6" t="n">
        <v>30.00877408</v>
      </c>
      <c r="N803" s="7">
        <f>IF(ISNUMBER(_xll.BDP($C803, "DELTA_MID")),_xll.BDP($C803, "DELTA_MID")," ")</f>
        <v/>
      </c>
      <c r="O803" s="7">
        <f>IF(ISNUMBER(N803),_xll.BDP($C803, "OPT_UNDL_TICKER"),"")</f>
        <v/>
      </c>
      <c r="P803" s="8">
        <f>IF(ISNUMBER(N803),_xll.BDP($C803, "OPT_UNDL_PX")," ")</f>
        <v/>
      </c>
      <c r="Q803" s="7">
        <f>IF(ISNUMBER(N803),+G803*_xll.BDP($C803, "PX_POS_MULT_FACTOR")*P803/K803," ")</f>
        <v/>
      </c>
      <c r="R803" s="8">
        <f>IF(OR($A803="TUA",$A803="TYA"),"",IF(ISNUMBER(_xll.BDP($C803,"DUR_ADJ_OAS_MID")),_xll.BDP($C803,"DUR_ADJ_OAS_MID"),IF(ISNUMBER(_xll.BDP($E803&amp;" ISIN","DUR_ADJ_OAS_MID")),_xll.BDP($E803&amp;" ISIN","DUR_ADJ_OAS_MID")," ")))</f>
        <v/>
      </c>
      <c r="S803" s="7">
        <f>IF(ISNUMBER(N803),Q803*N803,IF(ISNUMBER(R803),J803*R803," "))</f>
        <v/>
      </c>
      <c r="T803" t="inlineStr">
        <is>
          <t>CTK6</t>
        </is>
      </c>
      <c r="U803" t="inlineStr">
        <is>
          <t>Future</t>
        </is>
      </c>
      <c r="AG803" t="n">
        <v>-0.005004</v>
      </c>
    </row>
    <row r="804">
      <c r="A804" t="inlineStr">
        <is>
          <t>HARD</t>
        </is>
      </c>
      <c r="B804" t="inlineStr">
        <is>
          <t>COTTON NO.2 FUTR Jul26</t>
        </is>
      </c>
      <c r="C804" t="inlineStr">
        <is>
          <t>CTN6 Comdty</t>
        </is>
      </c>
      <c r="F804" t="inlineStr">
        <is>
          <t>COTTON NO.2 FUTR Jul26</t>
        </is>
      </c>
      <c r="G804" s="1" t="n">
        <v>-1</v>
      </c>
      <c r="H804" s="1" t="n">
        <v>66.58</v>
      </c>
      <c r="I804" s="2" t="n">
        <v>-33290</v>
      </c>
      <c r="J804" s="3" t="n">
        <v>-0.00056169</v>
      </c>
      <c r="K804" s="4" t="n">
        <v>59267358.82</v>
      </c>
      <c r="L804" s="5" t="n">
        <v>1975001</v>
      </c>
      <c r="M804" s="6" t="n">
        <v>30.00877408</v>
      </c>
      <c r="N804" s="7">
        <f>IF(ISNUMBER(_xll.BDP($C804, "DELTA_MID")),_xll.BDP($C804, "DELTA_MID")," ")</f>
        <v/>
      </c>
      <c r="O804" s="7">
        <f>IF(ISNUMBER(N804),_xll.BDP($C804, "OPT_UNDL_TICKER"),"")</f>
        <v/>
      </c>
      <c r="P804" s="8">
        <f>IF(ISNUMBER(N804),_xll.BDP($C804, "OPT_UNDL_PX")," ")</f>
        <v/>
      </c>
      <c r="Q804" s="7">
        <f>IF(ISNUMBER(N804),+G804*_xll.BDP($C804, "PX_POS_MULT_FACTOR")*P804/K804," ")</f>
        <v/>
      </c>
      <c r="R804" s="8">
        <f>IF(OR($A804="TUA",$A804="TYA"),"",IF(ISNUMBER(_xll.BDP($C804,"DUR_ADJ_OAS_MID")),_xll.BDP($C804,"DUR_ADJ_OAS_MID"),IF(ISNUMBER(_xll.BDP($E804&amp;" ISIN","DUR_ADJ_OAS_MID")),_xll.BDP($E804&amp;" ISIN","DUR_ADJ_OAS_MID")," ")))</f>
        <v/>
      </c>
      <c r="S804" s="7">
        <f>IF(ISNUMBER(N804),Q804*N804,IF(ISNUMBER(R804),J804*R804," "))</f>
        <v/>
      </c>
      <c r="T804" t="inlineStr">
        <is>
          <t>CTN6</t>
        </is>
      </c>
      <c r="U804" t="inlineStr">
        <is>
          <t>Future</t>
        </is>
      </c>
      <c r="AG804" t="n">
        <v>-0.005004</v>
      </c>
    </row>
    <row r="805">
      <c r="A805" t="inlineStr">
        <is>
          <t>HARD</t>
        </is>
      </c>
      <c r="B805" t="inlineStr">
        <is>
          <t>COFF ROBUSTA 10tn Mar26</t>
        </is>
      </c>
      <c r="C805" t="inlineStr">
        <is>
          <t>DFH6 Comdty</t>
        </is>
      </c>
      <c r="F805" t="inlineStr">
        <is>
          <t>COFF ROBUSTA 10tn Mar26</t>
        </is>
      </c>
      <c r="G805" s="1" t="n">
        <v>-6</v>
      </c>
      <c r="H805" s="1" t="n">
        <v>3858</v>
      </c>
      <c r="I805" s="2" t="n">
        <v>-231480</v>
      </c>
      <c r="J805" s="3" t="n">
        <v>-0.00390569</v>
      </c>
      <c r="K805" s="4" t="n">
        <v>59267358.82</v>
      </c>
      <c r="L805" s="5" t="n">
        <v>1975001</v>
      </c>
      <c r="M805" s="6" t="n">
        <v>30.00877408</v>
      </c>
      <c r="N805" s="7">
        <f>IF(ISNUMBER(_xll.BDP($C805, "DELTA_MID")),_xll.BDP($C805, "DELTA_MID")," ")</f>
        <v/>
      </c>
      <c r="O805" s="7">
        <f>IF(ISNUMBER(N805),_xll.BDP($C805, "OPT_UNDL_TICKER"),"")</f>
        <v/>
      </c>
      <c r="P805" s="8">
        <f>IF(ISNUMBER(N805),_xll.BDP($C805, "OPT_UNDL_PX")," ")</f>
        <v/>
      </c>
      <c r="Q805" s="7">
        <f>IF(ISNUMBER(N805),+G805*_xll.BDP($C805, "PX_POS_MULT_FACTOR")*P805/K805," ")</f>
        <v/>
      </c>
      <c r="R805" s="8">
        <f>IF(OR($A805="TUA",$A805="TYA"),"",IF(ISNUMBER(_xll.BDP($C805,"DUR_ADJ_OAS_MID")),_xll.BDP($C805,"DUR_ADJ_OAS_MID"),IF(ISNUMBER(_xll.BDP($E805&amp;" ISIN","DUR_ADJ_OAS_MID")),_xll.BDP($E805&amp;" ISIN","DUR_ADJ_OAS_MID")," ")))</f>
        <v/>
      </c>
      <c r="S805" s="7">
        <f>IF(ISNUMBER(N805),Q805*N805,IF(ISNUMBER(R805),J805*R805," "))</f>
        <v/>
      </c>
      <c r="T805" t="inlineStr">
        <is>
          <t>DFH6</t>
        </is>
      </c>
      <c r="U805" t="inlineStr">
        <is>
          <t>Future</t>
        </is>
      </c>
      <c r="AG805" t="n">
        <v>-0.005004</v>
      </c>
    </row>
    <row r="806">
      <c r="A806" t="inlineStr">
        <is>
          <t>HARD</t>
        </is>
      </c>
      <c r="B806" t="inlineStr">
        <is>
          <t>COFF ROBUSTA 10tn May26</t>
        </is>
      </c>
      <c r="C806" t="inlineStr">
        <is>
          <t>DFK6 Comdty</t>
        </is>
      </c>
      <c r="F806" t="inlineStr">
        <is>
          <t>COFF ROBUSTA 10tn May26</t>
        </is>
      </c>
      <c r="G806" s="1" t="n">
        <v>-3</v>
      </c>
      <c r="H806" s="1" t="n">
        <v>3793</v>
      </c>
      <c r="I806" s="2" t="n">
        <v>-113790</v>
      </c>
      <c r="J806" s="3" t="n">
        <v>-0.00191994</v>
      </c>
      <c r="K806" s="4" t="n">
        <v>59267358.82</v>
      </c>
      <c r="L806" s="5" t="n">
        <v>1975001</v>
      </c>
      <c r="M806" s="6" t="n">
        <v>30.00877408</v>
      </c>
      <c r="N806" s="7">
        <f>IF(ISNUMBER(_xll.BDP($C806, "DELTA_MID")),_xll.BDP($C806, "DELTA_MID")," ")</f>
        <v/>
      </c>
      <c r="O806" s="7">
        <f>IF(ISNUMBER(N806),_xll.BDP($C806, "OPT_UNDL_TICKER"),"")</f>
        <v/>
      </c>
      <c r="P806" s="8">
        <f>IF(ISNUMBER(N806),_xll.BDP($C806, "OPT_UNDL_PX")," ")</f>
        <v/>
      </c>
      <c r="Q806" s="7">
        <f>IF(ISNUMBER(N806),+G806*_xll.BDP($C806, "PX_POS_MULT_FACTOR")*P806/K806," ")</f>
        <v/>
      </c>
      <c r="R806" s="8">
        <f>IF(OR($A806="TUA",$A806="TYA"),"",IF(ISNUMBER(_xll.BDP($C806,"DUR_ADJ_OAS_MID")),_xll.BDP($C806,"DUR_ADJ_OAS_MID"),IF(ISNUMBER(_xll.BDP($E806&amp;" ISIN","DUR_ADJ_OAS_MID")),_xll.BDP($E806&amp;" ISIN","DUR_ADJ_OAS_MID")," ")))</f>
        <v/>
      </c>
      <c r="S806" s="7">
        <f>IF(ISNUMBER(N806),Q806*N806,IF(ISNUMBER(R806),J806*R806," "))</f>
        <v/>
      </c>
      <c r="T806" t="inlineStr">
        <is>
          <t>DFK6</t>
        </is>
      </c>
      <c r="U806" t="inlineStr">
        <is>
          <t>Future</t>
        </is>
      </c>
      <c r="AG806" t="n">
        <v>-0.005004</v>
      </c>
    </row>
    <row r="807">
      <c r="A807" t="inlineStr">
        <is>
          <t>HARD</t>
        </is>
      </c>
      <c r="B807" t="inlineStr">
        <is>
          <t>CATTLE FEEDER FUT Jan26</t>
        </is>
      </c>
      <c r="C807" t="inlineStr">
        <is>
          <t>FCF6 Comdty</t>
        </is>
      </c>
      <c r="F807" t="inlineStr">
        <is>
          <t>CATTLE FEEDER FUT Jan26</t>
        </is>
      </c>
      <c r="G807" s="1" t="n">
        <v>4</v>
      </c>
      <c r="H807" s="1" t="n">
        <v>344.725</v>
      </c>
      <c r="I807" s="2" t="n">
        <v>689450</v>
      </c>
      <c r="J807" s="3" t="n">
        <v>0.01163288</v>
      </c>
      <c r="K807" s="4" t="n">
        <v>59267358.82</v>
      </c>
      <c r="L807" s="5" t="n">
        <v>1975001</v>
      </c>
      <c r="M807" s="6" t="n">
        <v>30.00877408</v>
      </c>
      <c r="N807" s="7">
        <f>IF(ISNUMBER(_xll.BDP($C807, "DELTA_MID")),_xll.BDP($C807, "DELTA_MID")," ")</f>
        <v/>
      </c>
      <c r="O807" s="7">
        <f>IF(ISNUMBER(N807),_xll.BDP($C807, "OPT_UNDL_TICKER"),"")</f>
        <v/>
      </c>
      <c r="P807" s="8">
        <f>IF(ISNUMBER(N807),_xll.BDP($C807, "OPT_UNDL_PX")," ")</f>
        <v/>
      </c>
      <c r="Q807" s="7">
        <f>IF(ISNUMBER(N807),+G807*_xll.BDP($C807, "PX_POS_MULT_FACTOR")*P807/K807," ")</f>
        <v/>
      </c>
      <c r="R807" s="8">
        <f>IF(OR($A807="TUA",$A807="TYA"),"",IF(ISNUMBER(_xll.BDP($C807,"DUR_ADJ_OAS_MID")),_xll.BDP($C807,"DUR_ADJ_OAS_MID"),IF(ISNUMBER(_xll.BDP($E807&amp;" ISIN","DUR_ADJ_OAS_MID")),_xll.BDP($E807&amp;" ISIN","DUR_ADJ_OAS_MID")," ")))</f>
        <v/>
      </c>
      <c r="S807" s="7">
        <f>IF(ISNUMBER(N807),Q807*N807,IF(ISNUMBER(R807),J807*R807," "))</f>
        <v/>
      </c>
      <c r="T807" t="inlineStr">
        <is>
          <t>FCF6</t>
        </is>
      </c>
      <c r="U807" t="inlineStr">
        <is>
          <t>Future</t>
        </is>
      </c>
      <c r="AG807" t="n">
        <v>-0.005004</v>
      </c>
    </row>
    <row r="808">
      <c r="A808" t="inlineStr">
        <is>
          <t>HARD</t>
        </is>
      </c>
      <c r="B808" t="inlineStr">
        <is>
          <t>CATTLE FEEDER FUT Mar26</t>
        </is>
      </c>
      <c r="C808" t="inlineStr">
        <is>
          <t>FCH6 Comdty</t>
        </is>
      </c>
      <c r="F808" t="inlineStr">
        <is>
          <t>CATTLE FEEDER FUT Mar26</t>
        </is>
      </c>
      <c r="G808" s="1" t="n">
        <v>21</v>
      </c>
      <c r="H808" s="1" t="n">
        <v>338.8</v>
      </c>
      <c r="I808" s="2" t="n">
        <v>3557400</v>
      </c>
      <c r="J808" s="3" t="n">
        <v>0.06002292</v>
      </c>
      <c r="K808" s="4" t="n">
        <v>59267358.82</v>
      </c>
      <c r="L808" s="5" t="n">
        <v>1975001</v>
      </c>
      <c r="M808" s="6" t="n">
        <v>30.00877408</v>
      </c>
      <c r="N808" s="7">
        <f>IF(ISNUMBER(_xll.BDP($C808, "DELTA_MID")),_xll.BDP($C808, "DELTA_MID")," ")</f>
        <v/>
      </c>
      <c r="O808" s="7">
        <f>IF(ISNUMBER(N808),_xll.BDP($C808, "OPT_UNDL_TICKER"),"")</f>
        <v/>
      </c>
      <c r="P808" s="8">
        <f>IF(ISNUMBER(N808),_xll.BDP($C808, "OPT_UNDL_PX")," ")</f>
        <v/>
      </c>
      <c r="Q808" s="7">
        <f>IF(ISNUMBER(N808),+G808*_xll.BDP($C808, "PX_POS_MULT_FACTOR")*P808/K808," ")</f>
        <v/>
      </c>
      <c r="R808" s="8">
        <f>IF(OR($A808="TUA",$A808="TYA"),"",IF(ISNUMBER(_xll.BDP($C808,"DUR_ADJ_OAS_MID")),_xll.BDP($C808,"DUR_ADJ_OAS_MID"),IF(ISNUMBER(_xll.BDP($E808&amp;" ISIN","DUR_ADJ_OAS_MID")),_xll.BDP($E808&amp;" ISIN","DUR_ADJ_OAS_MID")," ")))</f>
        <v/>
      </c>
      <c r="S808" s="7">
        <f>IF(ISNUMBER(N808),Q808*N808,IF(ISNUMBER(R808),J808*R808," "))</f>
        <v/>
      </c>
      <c r="T808" t="inlineStr">
        <is>
          <t>FCH6</t>
        </is>
      </c>
      <c r="U808" t="inlineStr">
        <is>
          <t>Future</t>
        </is>
      </c>
      <c r="AG808" t="n">
        <v>-0.005004</v>
      </c>
    </row>
    <row r="809">
      <c r="A809" t="inlineStr">
        <is>
          <t>HARD</t>
        </is>
      </c>
      <c r="B809" t="inlineStr">
        <is>
          <t>CATTLE FEEDER FUT Apr26</t>
        </is>
      </c>
      <c r="C809" t="inlineStr">
        <is>
          <t>FCJ6 Comdty</t>
        </is>
      </c>
      <c r="F809" t="inlineStr">
        <is>
          <t>CATTLE FEEDER FUT Apr26</t>
        </is>
      </c>
      <c r="G809" s="1" t="n">
        <v>6</v>
      </c>
      <c r="H809" s="1" t="n">
        <v>337.5</v>
      </c>
      <c r="I809" s="2" t="n">
        <v>1012500</v>
      </c>
      <c r="J809" s="3" t="n">
        <v>0.0170836</v>
      </c>
      <c r="K809" s="4" t="n">
        <v>59267358.82</v>
      </c>
      <c r="L809" s="5" t="n">
        <v>1975001</v>
      </c>
      <c r="M809" s="6" t="n">
        <v>30.00877408</v>
      </c>
      <c r="N809" s="7">
        <f>IF(ISNUMBER(_xll.BDP($C809, "DELTA_MID")),_xll.BDP($C809, "DELTA_MID")," ")</f>
        <v/>
      </c>
      <c r="O809" s="7">
        <f>IF(ISNUMBER(N809),_xll.BDP($C809, "OPT_UNDL_TICKER"),"")</f>
        <v/>
      </c>
      <c r="P809" s="8">
        <f>IF(ISNUMBER(N809),_xll.BDP($C809, "OPT_UNDL_PX")," ")</f>
        <v/>
      </c>
      <c r="Q809" s="7">
        <f>IF(ISNUMBER(N809),+G809*_xll.BDP($C809, "PX_POS_MULT_FACTOR")*P809/K809," ")</f>
        <v/>
      </c>
      <c r="R809" s="8">
        <f>IF(OR($A809="TUA",$A809="TYA"),"",IF(ISNUMBER(_xll.BDP($C809,"DUR_ADJ_OAS_MID")),_xll.BDP($C809,"DUR_ADJ_OAS_MID"),IF(ISNUMBER(_xll.BDP($E809&amp;" ISIN","DUR_ADJ_OAS_MID")),_xll.BDP($E809&amp;" ISIN","DUR_ADJ_OAS_MID")," ")))</f>
        <v/>
      </c>
      <c r="S809" s="7">
        <f>IF(ISNUMBER(N809),Q809*N809,IF(ISNUMBER(R809),J809*R809," "))</f>
        <v/>
      </c>
      <c r="T809" t="inlineStr">
        <is>
          <t>FCJ6</t>
        </is>
      </c>
      <c r="U809" t="inlineStr">
        <is>
          <t>Future</t>
        </is>
      </c>
      <c r="AG809" t="n">
        <v>-0.005004</v>
      </c>
    </row>
    <row r="810">
      <c r="A810" t="inlineStr">
        <is>
          <t>HARD</t>
        </is>
      </c>
      <c r="B810" t="inlineStr">
        <is>
          <t>GOLD 100 OZ FUTR Feb26</t>
        </is>
      </c>
      <c r="C810" t="inlineStr">
        <is>
          <t>GCG6 Comdty</t>
        </is>
      </c>
      <c r="F810" t="inlineStr">
        <is>
          <t>GOLD 100 OZ FUTR Feb26</t>
        </is>
      </c>
      <c r="G810" s="1" t="n">
        <v>27</v>
      </c>
      <c r="H810" s="1" t="n">
        <v>4502.8</v>
      </c>
      <c r="I810" s="2" t="n">
        <v>12157560</v>
      </c>
      <c r="J810" s="3" t="n">
        <v>0.20513079</v>
      </c>
      <c r="K810" s="4" t="n">
        <v>59267358.82</v>
      </c>
      <c r="L810" s="5" t="n">
        <v>1975001</v>
      </c>
      <c r="M810" s="6" t="n">
        <v>30.00877408</v>
      </c>
      <c r="N810" s="7">
        <f>IF(ISNUMBER(_xll.BDP($C810, "DELTA_MID")),_xll.BDP($C810, "DELTA_MID")," ")</f>
        <v/>
      </c>
      <c r="O810" s="7">
        <f>IF(ISNUMBER(N810),_xll.BDP($C810, "OPT_UNDL_TICKER"),"")</f>
        <v/>
      </c>
      <c r="P810" s="8">
        <f>IF(ISNUMBER(N810),_xll.BDP($C810, "OPT_UNDL_PX")," ")</f>
        <v/>
      </c>
      <c r="Q810" s="7">
        <f>IF(ISNUMBER(N810),+G810*_xll.BDP($C810, "PX_POS_MULT_FACTOR")*P810/K810," ")</f>
        <v/>
      </c>
      <c r="R810" s="8">
        <f>IF(OR($A810="TUA",$A810="TYA"),"",IF(ISNUMBER(_xll.BDP($C810,"DUR_ADJ_OAS_MID")),_xll.BDP($C810,"DUR_ADJ_OAS_MID"),IF(ISNUMBER(_xll.BDP($E810&amp;" ISIN","DUR_ADJ_OAS_MID")),_xll.BDP($E810&amp;" ISIN","DUR_ADJ_OAS_MID")," ")))</f>
        <v/>
      </c>
      <c r="S810" s="7">
        <f>IF(ISNUMBER(N810),Q810*N810,IF(ISNUMBER(R810),J810*R810," "))</f>
        <v/>
      </c>
      <c r="T810" t="inlineStr">
        <is>
          <t>GCG6</t>
        </is>
      </c>
      <c r="U810" t="inlineStr">
        <is>
          <t>Future</t>
        </is>
      </c>
      <c r="AG810" t="n">
        <v>-0.005004</v>
      </c>
    </row>
    <row r="811">
      <c r="A811" t="inlineStr">
        <is>
          <t>HARD</t>
        </is>
      </c>
      <c r="B811" t="inlineStr">
        <is>
          <t>GOLD 100 OZ FUTR Apr26</t>
        </is>
      </c>
      <c r="C811" t="inlineStr">
        <is>
          <t>GCJ6 Comdty</t>
        </is>
      </c>
      <c r="F811" t="inlineStr">
        <is>
          <t>GOLD 100 OZ FUTR Apr26</t>
        </is>
      </c>
      <c r="G811" s="1" t="n">
        <v>1</v>
      </c>
      <c r="H811" s="1" t="n">
        <v>4535.1</v>
      </c>
      <c r="I811" s="2" t="n">
        <v>453510</v>
      </c>
      <c r="J811" s="3" t="n">
        <v>0.00765194</v>
      </c>
      <c r="K811" s="4" t="n">
        <v>59267358.82</v>
      </c>
      <c r="L811" s="5" t="n">
        <v>1975001</v>
      </c>
      <c r="M811" s="6" t="n">
        <v>30.00877408</v>
      </c>
      <c r="N811" s="7">
        <f>IF(ISNUMBER(_xll.BDP($C811, "DELTA_MID")),_xll.BDP($C811, "DELTA_MID")," ")</f>
        <v/>
      </c>
      <c r="O811" s="7">
        <f>IF(ISNUMBER(N811),_xll.BDP($C811, "OPT_UNDL_TICKER"),"")</f>
        <v/>
      </c>
      <c r="P811" s="8">
        <f>IF(ISNUMBER(N811),_xll.BDP($C811, "OPT_UNDL_PX")," ")</f>
        <v/>
      </c>
      <c r="Q811" s="7">
        <f>IF(ISNUMBER(N811),+G811*_xll.BDP($C811, "PX_POS_MULT_FACTOR")*P811/K811," ")</f>
        <v/>
      </c>
      <c r="R811" s="8">
        <f>IF(OR($A811="TUA",$A811="TYA"),"",IF(ISNUMBER(_xll.BDP($C811,"DUR_ADJ_OAS_MID")),_xll.BDP($C811,"DUR_ADJ_OAS_MID"),IF(ISNUMBER(_xll.BDP($E811&amp;" ISIN","DUR_ADJ_OAS_MID")),_xll.BDP($E811&amp;" ISIN","DUR_ADJ_OAS_MID")," ")))</f>
        <v/>
      </c>
      <c r="S811" s="7">
        <f>IF(ISNUMBER(N811),Q811*N811,IF(ISNUMBER(R811),J811*R811," "))</f>
        <v/>
      </c>
      <c r="T811" t="inlineStr">
        <is>
          <t>GCJ6</t>
        </is>
      </c>
      <c r="U811" t="inlineStr">
        <is>
          <t>Future</t>
        </is>
      </c>
      <c r="AG811" t="n">
        <v>-0.005004</v>
      </c>
    </row>
    <row r="812">
      <c r="A812" t="inlineStr">
        <is>
          <t>HARD</t>
        </is>
      </c>
      <c r="B812" t="inlineStr">
        <is>
          <t>COPPER FUTURE Mar26</t>
        </is>
      </c>
      <c r="C812" t="inlineStr">
        <is>
          <t>HGH6 Comdty</t>
        </is>
      </c>
      <c r="F812" t="inlineStr">
        <is>
          <t>COPPER FUTURE Mar26</t>
        </is>
      </c>
      <c r="G812" s="1" t="n">
        <v>39</v>
      </c>
      <c r="H812" s="1" t="n">
        <v>557.5</v>
      </c>
      <c r="I812" s="2" t="n">
        <v>5435625</v>
      </c>
      <c r="J812" s="3" t="n">
        <v>0.09171364</v>
      </c>
      <c r="K812" s="4" t="n">
        <v>59267358.82</v>
      </c>
      <c r="L812" s="5" t="n">
        <v>1975001</v>
      </c>
      <c r="M812" s="6" t="n">
        <v>30.00877408</v>
      </c>
      <c r="N812" s="7">
        <f>IF(ISNUMBER(_xll.BDP($C812, "DELTA_MID")),_xll.BDP($C812, "DELTA_MID")," ")</f>
        <v/>
      </c>
      <c r="O812" s="7">
        <f>IF(ISNUMBER(N812),_xll.BDP($C812, "OPT_UNDL_TICKER"),"")</f>
        <v/>
      </c>
      <c r="P812" s="8">
        <f>IF(ISNUMBER(N812),_xll.BDP($C812, "OPT_UNDL_PX")," ")</f>
        <v/>
      </c>
      <c r="Q812" s="7">
        <f>IF(ISNUMBER(N812),+G812*_xll.BDP($C812, "PX_POS_MULT_FACTOR")*P812/K812," ")</f>
        <v/>
      </c>
      <c r="R812" s="8">
        <f>IF(OR($A812="TUA",$A812="TYA"),"",IF(ISNUMBER(_xll.BDP($C812,"DUR_ADJ_OAS_MID")),_xll.BDP($C812,"DUR_ADJ_OAS_MID"),IF(ISNUMBER(_xll.BDP($E812&amp;" ISIN","DUR_ADJ_OAS_MID")),_xll.BDP($E812&amp;" ISIN","DUR_ADJ_OAS_MID")," ")))</f>
        <v/>
      </c>
      <c r="S812" s="7">
        <f>IF(ISNUMBER(N812),Q812*N812,IF(ISNUMBER(R812),J812*R812," "))</f>
        <v/>
      </c>
      <c r="T812" t="inlineStr">
        <is>
          <t>HGH6</t>
        </is>
      </c>
      <c r="U812" t="inlineStr">
        <is>
          <t>Future</t>
        </is>
      </c>
      <c r="AG812" t="n">
        <v>-0.005004</v>
      </c>
    </row>
    <row r="813">
      <c r="A813" t="inlineStr">
        <is>
          <t>HARD</t>
        </is>
      </c>
      <c r="B813" t="inlineStr">
        <is>
          <t>COPPER FUTURE May26</t>
        </is>
      </c>
      <c r="C813" t="inlineStr">
        <is>
          <t>HGK6 Comdty</t>
        </is>
      </c>
      <c r="F813" t="inlineStr">
        <is>
          <t>COPPER FUTURE May26</t>
        </is>
      </c>
      <c r="G813" s="1" t="n">
        <v>8</v>
      </c>
      <c r="H813" s="1" t="n">
        <v>562.9</v>
      </c>
      <c r="I813" s="2" t="n">
        <v>1125800</v>
      </c>
      <c r="J813" s="3" t="n">
        <v>0.01899528</v>
      </c>
      <c r="K813" s="4" t="n">
        <v>59267358.82</v>
      </c>
      <c r="L813" s="5" t="n">
        <v>1975001</v>
      </c>
      <c r="M813" s="6" t="n">
        <v>30.00877408</v>
      </c>
      <c r="N813" s="7">
        <f>IF(ISNUMBER(_xll.BDP($C813, "DELTA_MID")),_xll.BDP($C813, "DELTA_MID")," ")</f>
        <v/>
      </c>
      <c r="O813" s="7">
        <f>IF(ISNUMBER(N813),_xll.BDP($C813, "OPT_UNDL_TICKER"),"")</f>
        <v/>
      </c>
      <c r="P813" s="8">
        <f>IF(ISNUMBER(N813),_xll.BDP($C813, "OPT_UNDL_PX")," ")</f>
        <v/>
      </c>
      <c r="Q813" s="7">
        <f>IF(ISNUMBER(N813),+G813*_xll.BDP($C813, "PX_POS_MULT_FACTOR")*P813/K813," ")</f>
        <v/>
      </c>
      <c r="R813" s="8">
        <f>IF(OR($A813="TUA",$A813="TYA"),"",IF(ISNUMBER(_xll.BDP($C813,"DUR_ADJ_OAS_MID")),_xll.BDP($C813,"DUR_ADJ_OAS_MID"),IF(ISNUMBER(_xll.BDP($E813&amp;" ISIN","DUR_ADJ_OAS_MID")),_xll.BDP($E813&amp;" ISIN","DUR_ADJ_OAS_MID")," ")))</f>
        <v/>
      </c>
      <c r="S813" s="7">
        <f>IF(ISNUMBER(N813),Q813*N813,IF(ISNUMBER(R813),J813*R813," "))</f>
        <v/>
      </c>
      <c r="T813" t="inlineStr">
        <is>
          <t>HGK6</t>
        </is>
      </c>
      <c r="U813" t="inlineStr">
        <is>
          <t>Future</t>
        </is>
      </c>
      <c r="AG813" t="n">
        <v>-0.005004</v>
      </c>
    </row>
    <row r="814">
      <c r="A814" t="inlineStr">
        <is>
          <t>HARD</t>
        </is>
      </c>
      <c r="B814" t="inlineStr">
        <is>
          <t>NY Harb ULSD Fut Feb26</t>
        </is>
      </c>
      <c r="C814" t="inlineStr">
        <is>
          <t>HOG6 Comdty</t>
        </is>
      </c>
      <c r="F814" t="inlineStr">
        <is>
          <t>NY Harb ULSD Fut Feb26</t>
        </is>
      </c>
      <c r="G814" s="1" t="n">
        <v>-20</v>
      </c>
      <c r="H814" s="1" t="n">
        <v>215.37</v>
      </c>
      <c r="I814" s="2" t="n">
        <v>-1809108</v>
      </c>
      <c r="J814" s="3" t="n">
        <v>-0.03052453</v>
      </c>
      <c r="K814" s="4" t="n">
        <v>59267358.82</v>
      </c>
      <c r="L814" s="5" t="n">
        <v>1975001</v>
      </c>
      <c r="M814" s="6" t="n">
        <v>30.00877408</v>
      </c>
      <c r="N814" s="7">
        <f>IF(ISNUMBER(_xll.BDP($C814, "DELTA_MID")),_xll.BDP($C814, "DELTA_MID")," ")</f>
        <v/>
      </c>
      <c r="O814" s="7">
        <f>IF(ISNUMBER(N814),_xll.BDP($C814, "OPT_UNDL_TICKER"),"")</f>
        <v/>
      </c>
      <c r="P814" s="8">
        <f>IF(ISNUMBER(N814),_xll.BDP($C814, "OPT_UNDL_PX")," ")</f>
        <v/>
      </c>
      <c r="Q814" s="7">
        <f>IF(ISNUMBER(N814),+G814*_xll.BDP($C814, "PX_POS_MULT_FACTOR")*P814/K814," ")</f>
        <v/>
      </c>
      <c r="R814" s="8">
        <f>IF(OR($A814="TUA",$A814="TYA"),"",IF(ISNUMBER(_xll.BDP($C814,"DUR_ADJ_OAS_MID")),_xll.BDP($C814,"DUR_ADJ_OAS_MID"),IF(ISNUMBER(_xll.BDP($E814&amp;" ISIN","DUR_ADJ_OAS_MID")),_xll.BDP($E814&amp;" ISIN","DUR_ADJ_OAS_MID")," ")))</f>
        <v/>
      </c>
      <c r="S814" s="7">
        <f>IF(ISNUMBER(N814),Q814*N814,IF(ISNUMBER(R814),J814*R814," "))</f>
        <v/>
      </c>
      <c r="T814" t="inlineStr">
        <is>
          <t>HOG6</t>
        </is>
      </c>
      <c r="U814" t="inlineStr">
        <is>
          <t>Future</t>
        </is>
      </c>
      <c r="AG814" t="n">
        <v>-0.005004</v>
      </c>
    </row>
    <row r="815">
      <c r="A815" t="inlineStr">
        <is>
          <t>HARD</t>
        </is>
      </c>
      <c r="B815" t="inlineStr">
        <is>
          <t>NY Harb ULSD Fut Mar26</t>
        </is>
      </c>
      <c r="C815" t="inlineStr">
        <is>
          <t>HOH6 Comdty</t>
        </is>
      </c>
      <c r="F815" t="inlineStr">
        <is>
          <t>NY Harb ULSD Fut Mar26</t>
        </is>
      </c>
      <c r="G815" s="1" t="n">
        <v>-10</v>
      </c>
      <c r="H815" s="1" t="n">
        <v>213.24</v>
      </c>
      <c r="I815" s="2" t="n">
        <v>-895608</v>
      </c>
      <c r="J815" s="3" t="n">
        <v>-0.01511132</v>
      </c>
      <c r="K815" s="4" t="n">
        <v>59267358.82</v>
      </c>
      <c r="L815" s="5" t="n">
        <v>1975001</v>
      </c>
      <c r="M815" s="6" t="n">
        <v>30.00877408</v>
      </c>
      <c r="N815" s="7">
        <f>IF(ISNUMBER(_xll.BDP($C815, "DELTA_MID")),_xll.BDP($C815, "DELTA_MID")," ")</f>
        <v/>
      </c>
      <c r="O815" s="7">
        <f>IF(ISNUMBER(N815),_xll.BDP($C815, "OPT_UNDL_TICKER"),"")</f>
        <v/>
      </c>
      <c r="P815" s="8">
        <f>IF(ISNUMBER(N815),_xll.BDP($C815, "OPT_UNDL_PX")," ")</f>
        <v/>
      </c>
      <c r="Q815" s="7">
        <f>IF(ISNUMBER(N815),+G815*_xll.BDP($C815, "PX_POS_MULT_FACTOR")*P815/K815," ")</f>
        <v/>
      </c>
      <c r="R815" s="8">
        <f>IF(OR($A815="TUA",$A815="TYA"),"",IF(ISNUMBER(_xll.BDP($C815,"DUR_ADJ_OAS_MID")),_xll.BDP($C815,"DUR_ADJ_OAS_MID"),IF(ISNUMBER(_xll.BDP($E815&amp;" ISIN","DUR_ADJ_OAS_MID")),_xll.BDP($E815&amp;" ISIN","DUR_ADJ_OAS_MID")," ")))</f>
        <v/>
      </c>
      <c r="S815" s="7">
        <f>IF(ISNUMBER(N815),Q815*N815,IF(ISNUMBER(R815),J815*R815," "))</f>
        <v/>
      </c>
      <c r="T815" t="inlineStr">
        <is>
          <t>HOH6</t>
        </is>
      </c>
      <c r="U815" t="inlineStr">
        <is>
          <t>Future</t>
        </is>
      </c>
      <c r="AG815" t="n">
        <v>-0.005004</v>
      </c>
    </row>
    <row r="816">
      <c r="A816" t="inlineStr">
        <is>
          <t>HARD</t>
        </is>
      </c>
      <c r="B816" t="inlineStr">
        <is>
          <t>NY Harb ULSD Fut Apr26</t>
        </is>
      </c>
      <c r="C816" t="inlineStr">
        <is>
          <t>HOJ6 Comdty</t>
        </is>
      </c>
      <c r="F816" t="inlineStr">
        <is>
          <t>NY Harb ULSD Fut Apr26</t>
        </is>
      </c>
      <c r="G816" s="1" t="n">
        <v>-3</v>
      </c>
      <c r="H816" s="1" t="n">
        <v>210.02</v>
      </c>
      <c r="I816" s="2" t="n">
        <v>-264625.2</v>
      </c>
      <c r="J816" s="3" t="n">
        <v>-0.00446494</v>
      </c>
      <c r="K816" s="4" t="n">
        <v>59267358.82</v>
      </c>
      <c r="L816" s="5" t="n">
        <v>1975001</v>
      </c>
      <c r="M816" s="6" t="n">
        <v>30.00877408</v>
      </c>
      <c r="N816" s="7">
        <f>IF(ISNUMBER(_xll.BDP($C816, "DELTA_MID")),_xll.BDP($C816, "DELTA_MID")," ")</f>
        <v/>
      </c>
      <c r="O816" s="7">
        <f>IF(ISNUMBER(N816),_xll.BDP($C816, "OPT_UNDL_TICKER"),"")</f>
        <v/>
      </c>
      <c r="P816" s="8">
        <f>IF(ISNUMBER(N816),_xll.BDP($C816, "OPT_UNDL_PX")," ")</f>
        <v/>
      </c>
      <c r="Q816" s="7">
        <f>IF(ISNUMBER(N816),+G816*_xll.BDP($C816, "PX_POS_MULT_FACTOR")*P816/K816," ")</f>
        <v/>
      </c>
      <c r="R816" s="8">
        <f>IF(OR($A816="TUA",$A816="TYA"),"",IF(ISNUMBER(_xll.BDP($C816,"DUR_ADJ_OAS_MID")),_xll.BDP($C816,"DUR_ADJ_OAS_MID"),IF(ISNUMBER(_xll.BDP($E816&amp;" ISIN","DUR_ADJ_OAS_MID")),_xll.BDP($E816&amp;" ISIN","DUR_ADJ_OAS_MID")," ")))</f>
        <v/>
      </c>
      <c r="S816" s="7">
        <f>IF(ISNUMBER(N816),Q816*N816,IF(ISNUMBER(R816),J816*R816," "))</f>
        <v/>
      </c>
      <c r="T816" t="inlineStr">
        <is>
          <t>HOJ6</t>
        </is>
      </c>
      <c r="U816" t="inlineStr">
        <is>
          <t>Future</t>
        </is>
      </c>
      <c r="AG816" t="n">
        <v>-0.005004</v>
      </c>
    </row>
    <row r="817">
      <c r="A817" t="inlineStr">
        <is>
          <t>HARD</t>
        </is>
      </c>
      <c r="B817" t="inlineStr">
        <is>
          <t>NY Harb ULSD Fut May26</t>
        </is>
      </c>
      <c r="C817" t="inlineStr">
        <is>
          <t>HOK6 Comdty</t>
        </is>
      </c>
      <c r="F817" t="inlineStr">
        <is>
          <t>NY Harb ULSD Fut May26</t>
        </is>
      </c>
      <c r="G817" s="1" t="n">
        <v>-1</v>
      </c>
      <c r="H817" s="1" t="n">
        <v>207.85</v>
      </c>
      <c r="I817" s="2" t="n">
        <v>-87297</v>
      </c>
      <c r="J817" s="3" t="n">
        <v>-0.00147294</v>
      </c>
      <c r="K817" s="4" t="n">
        <v>59267358.82</v>
      </c>
      <c r="L817" s="5" t="n">
        <v>1975001</v>
      </c>
      <c r="M817" s="6" t="n">
        <v>30.00877408</v>
      </c>
      <c r="N817" s="7">
        <f>IF(ISNUMBER(_xll.BDP($C817, "DELTA_MID")),_xll.BDP($C817, "DELTA_MID")," ")</f>
        <v/>
      </c>
      <c r="O817" s="7">
        <f>IF(ISNUMBER(N817),_xll.BDP($C817, "OPT_UNDL_TICKER"),"")</f>
        <v/>
      </c>
      <c r="P817" s="8">
        <f>IF(ISNUMBER(N817),_xll.BDP($C817, "OPT_UNDL_PX")," ")</f>
        <v/>
      </c>
      <c r="Q817" s="7">
        <f>IF(ISNUMBER(N817),+G817*_xll.BDP($C817, "PX_POS_MULT_FACTOR")*P817/K817," ")</f>
        <v/>
      </c>
      <c r="R817" s="8">
        <f>IF(OR($A817="TUA",$A817="TYA"),"",IF(ISNUMBER(_xll.BDP($C817,"DUR_ADJ_OAS_MID")),_xll.BDP($C817,"DUR_ADJ_OAS_MID"),IF(ISNUMBER(_xll.BDP($E817&amp;" ISIN","DUR_ADJ_OAS_MID")),_xll.BDP($E817&amp;" ISIN","DUR_ADJ_OAS_MID")," ")))</f>
        <v/>
      </c>
      <c r="S817" s="7">
        <f>IF(ISNUMBER(N817),Q817*N817,IF(ISNUMBER(R817),J817*R817," "))</f>
        <v/>
      </c>
      <c r="T817" t="inlineStr">
        <is>
          <t>HOK6</t>
        </is>
      </c>
      <c r="U817" t="inlineStr">
        <is>
          <t>Future</t>
        </is>
      </c>
      <c r="AG817" t="n">
        <v>-0.005004</v>
      </c>
    </row>
    <row r="818">
      <c r="A818" t="inlineStr">
        <is>
          <t>HARD</t>
        </is>
      </c>
      <c r="B818" t="inlineStr">
        <is>
          <t>RAPESEED EURO Feb26</t>
        </is>
      </c>
      <c r="C818" t="inlineStr">
        <is>
          <t>IJG6 Comdty</t>
        </is>
      </c>
      <c r="F818" t="inlineStr">
        <is>
          <t>RAPESEED EURO Feb26</t>
        </is>
      </c>
      <c r="G818" s="1" t="n">
        <v>1</v>
      </c>
      <c r="H818" s="1" t="n">
        <v>450</v>
      </c>
      <c r="I818" s="2" t="n">
        <v>26492.72</v>
      </c>
      <c r="J818" s="3" t="n">
        <v>0.000447</v>
      </c>
      <c r="K818" s="4" t="n">
        <v>59267358.82</v>
      </c>
      <c r="L818" s="5" t="n">
        <v>1975001</v>
      </c>
      <c r="M818" s="6" t="n">
        <v>30.00877408</v>
      </c>
      <c r="N818" s="7">
        <f>IF(ISNUMBER(_xll.BDP($C818, "DELTA_MID")),_xll.BDP($C818, "DELTA_MID")," ")</f>
        <v/>
      </c>
      <c r="O818" s="7">
        <f>IF(ISNUMBER(N818),_xll.BDP($C818, "OPT_UNDL_TICKER"),"")</f>
        <v/>
      </c>
      <c r="P818" s="8">
        <f>IF(ISNUMBER(N818),_xll.BDP($C818, "OPT_UNDL_PX")," ")</f>
        <v/>
      </c>
      <c r="Q818" s="7">
        <f>IF(ISNUMBER(N818),+G818*_xll.BDP($C818, "PX_POS_MULT_FACTOR")*P818/K818," ")</f>
        <v/>
      </c>
      <c r="R818" s="8">
        <f>IF(OR($A818="TUA",$A818="TYA"),"",IF(ISNUMBER(_xll.BDP($C818,"DUR_ADJ_OAS_MID")),_xll.BDP($C818,"DUR_ADJ_OAS_MID"),IF(ISNUMBER(_xll.BDP($E818&amp;" ISIN","DUR_ADJ_OAS_MID")),_xll.BDP($E818&amp;" ISIN","DUR_ADJ_OAS_MID")," ")))</f>
        <v/>
      </c>
      <c r="S818" s="7">
        <f>IF(ISNUMBER(N818),Q818*N818,IF(ISNUMBER(R818),J818*R818," "))</f>
        <v/>
      </c>
      <c r="T818" t="inlineStr">
        <is>
          <t>IJG6</t>
        </is>
      </c>
      <c r="U818" t="inlineStr">
        <is>
          <t>Future</t>
        </is>
      </c>
      <c r="AG818" t="n">
        <v>-0.005004</v>
      </c>
    </row>
    <row r="819">
      <c r="A819" t="inlineStr">
        <is>
          <t>HARD</t>
        </is>
      </c>
      <c r="B819" t="inlineStr">
        <is>
          <t>RAPESEED EURO May26</t>
        </is>
      </c>
      <c r="C819" t="inlineStr">
        <is>
          <t>IJK6 Comdty</t>
        </is>
      </c>
      <c r="F819" t="inlineStr">
        <is>
          <t>RAPESEED EURO May26</t>
        </is>
      </c>
      <c r="G819" s="1" t="n">
        <v>-9</v>
      </c>
      <c r="H819" s="1" t="n">
        <v>447.25</v>
      </c>
      <c r="I819" s="2" t="n">
        <v>-236977.36</v>
      </c>
      <c r="J819" s="3" t="n">
        <v>-0.00399845</v>
      </c>
      <c r="K819" s="4" t="n">
        <v>59267358.82</v>
      </c>
      <c r="L819" s="5" t="n">
        <v>1975001</v>
      </c>
      <c r="M819" s="6" t="n">
        <v>30.00877408</v>
      </c>
      <c r="N819" s="7">
        <f>IF(ISNUMBER(_xll.BDP($C819, "DELTA_MID")),_xll.BDP($C819, "DELTA_MID")," ")</f>
        <v/>
      </c>
      <c r="O819" s="7">
        <f>IF(ISNUMBER(N819),_xll.BDP($C819, "OPT_UNDL_TICKER"),"")</f>
        <v/>
      </c>
      <c r="P819" s="8">
        <f>IF(ISNUMBER(N819),_xll.BDP($C819, "OPT_UNDL_PX")," ")</f>
        <v/>
      </c>
      <c r="Q819" s="7">
        <f>IF(ISNUMBER(N819),+G819*_xll.BDP($C819, "PX_POS_MULT_FACTOR")*P819/K819," ")</f>
        <v/>
      </c>
      <c r="R819" s="8">
        <f>IF(OR($A819="TUA",$A819="TYA"),"",IF(ISNUMBER(_xll.BDP($C819,"DUR_ADJ_OAS_MID")),_xll.BDP($C819,"DUR_ADJ_OAS_MID"),IF(ISNUMBER(_xll.BDP($E819&amp;" ISIN","DUR_ADJ_OAS_MID")),_xll.BDP($E819&amp;" ISIN","DUR_ADJ_OAS_MID")," ")))</f>
        <v/>
      </c>
      <c r="S819" s="7">
        <f>IF(ISNUMBER(N819),Q819*N819,IF(ISNUMBER(R819),J819*R819," "))</f>
        <v/>
      </c>
      <c r="T819" t="inlineStr">
        <is>
          <t>IJK6</t>
        </is>
      </c>
      <c r="U819" t="inlineStr">
        <is>
          <t>Future</t>
        </is>
      </c>
      <c r="AG819" t="n">
        <v>-0.005004</v>
      </c>
    </row>
    <row r="820">
      <c r="A820" t="inlineStr">
        <is>
          <t>HARD</t>
        </is>
      </c>
      <c r="B820" t="inlineStr">
        <is>
          <t>RAPESEED EURO Aug26</t>
        </is>
      </c>
      <c r="C820" t="inlineStr">
        <is>
          <t>IJQ6 Comdty</t>
        </is>
      </c>
      <c r="F820" t="inlineStr">
        <is>
          <t>RAPESEED EURO Aug26</t>
        </is>
      </c>
      <c r="G820" s="1" t="n">
        <v>-2</v>
      </c>
      <c r="H820" s="1" t="n">
        <v>436</v>
      </c>
      <c r="I820" s="2" t="n">
        <v>-51337</v>
      </c>
      <c r="J820" s="3" t="n">
        <v>-0.00086619</v>
      </c>
      <c r="K820" s="4" t="n">
        <v>59267358.82</v>
      </c>
      <c r="L820" s="5" t="n">
        <v>1975001</v>
      </c>
      <c r="M820" s="6" t="n">
        <v>30.00877408</v>
      </c>
      <c r="N820" s="7">
        <f>IF(ISNUMBER(_xll.BDP($C820, "DELTA_MID")),_xll.BDP($C820, "DELTA_MID")," ")</f>
        <v/>
      </c>
      <c r="O820" s="7">
        <f>IF(ISNUMBER(N820),_xll.BDP($C820, "OPT_UNDL_TICKER"),"")</f>
        <v/>
      </c>
      <c r="P820" s="8">
        <f>IF(ISNUMBER(N820),_xll.BDP($C820, "OPT_UNDL_PX")," ")</f>
        <v/>
      </c>
      <c r="Q820" s="7">
        <f>IF(ISNUMBER(N820),+G820*_xll.BDP($C820, "PX_POS_MULT_FACTOR")*P820/K820," ")</f>
        <v/>
      </c>
      <c r="R820" s="8">
        <f>IF(OR($A820="TUA",$A820="TYA"),"",IF(ISNUMBER(_xll.BDP($C820,"DUR_ADJ_OAS_MID")),_xll.BDP($C820,"DUR_ADJ_OAS_MID"),IF(ISNUMBER(_xll.BDP($E820&amp;" ISIN","DUR_ADJ_OAS_MID")),_xll.BDP($E820&amp;" ISIN","DUR_ADJ_OAS_MID")," ")))</f>
        <v/>
      </c>
      <c r="S820" s="7">
        <f>IF(ISNUMBER(N820),Q820*N820,IF(ISNUMBER(R820),J820*R820," "))</f>
        <v/>
      </c>
      <c r="T820" t="inlineStr">
        <is>
          <t>IJQ6</t>
        </is>
      </c>
      <c r="U820" t="inlineStr">
        <is>
          <t>Future</t>
        </is>
      </c>
      <c r="AG820" t="n">
        <v>-0.005004</v>
      </c>
    </row>
    <row r="821">
      <c r="A821" t="inlineStr">
        <is>
          <t>HARD</t>
        </is>
      </c>
      <c r="B821" t="inlineStr">
        <is>
          <t>COFFEE 'C' FUTURE Mar26</t>
        </is>
      </c>
      <c r="C821" t="inlineStr">
        <is>
          <t>KCH6 Comdty</t>
        </is>
      </c>
      <c r="F821" t="inlineStr">
        <is>
          <t>COFFEE 'C' FUTURE Mar26</t>
        </is>
      </c>
      <c r="G821" s="1" t="n">
        <v>-13</v>
      </c>
      <c r="H821" s="1" t="n">
        <v>345.15</v>
      </c>
      <c r="I821" s="2" t="n">
        <v>-1682606.25</v>
      </c>
      <c r="J821" s="3" t="n">
        <v>-0.0283901</v>
      </c>
      <c r="K821" s="4" t="n">
        <v>59267358.82</v>
      </c>
      <c r="L821" s="5" t="n">
        <v>1975001</v>
      </c>
      <c r="M821" s="6" t="n">
        <v>30.00877408</v>
      </c>
      <c r="N821" s="7">
        <f>IF(ISNUMBER(_xll.BDP($C821, "DELTA_MID")),_xll.BDP($C821, "DELTA_MID")," ")</f>
        <v/>
      </c>
      <c r="O821" s="7">
        <f>IF(ISNUMBER(N821),_xll.BDP($C821, "OPT_UNDL_TICKER"),"")</f>
        <v/>
      </c>
      <c r="P821" s="8">
        <f>IF(ISNUMBER(N821),_xll.BDP($C821, "OPT_UNDL_PX")," ")</f>
        <v/>
      </c>
      <c r="Q821" s="7">
        <f>IF(ISNUMBER(N821),+G821*_xll.BDP($C821, "PX_POS_MULT_FACTOR")*P821/K821," ")</f>
        <v/>
      </c>
      <c r="R821" s="8">
        <f>IF(OR($A821="TUA",$A821="TYA"),"",IF(ISNUMBER(_xll.BDP($C821,"DUR_ADJ_OAS_MID")),_xll.BDP($C821,"DUR_ADJ_OAS_MID"),IF(ISNUMBER(_xll.BDP($E821&amp;" ISIN","DUR_ADJ_OAS_MID")),_xll.BDP($E821&amp;" ISIN","DUR_ADJ_OAS_MID")," ")))</f>
        <v/>
      </c>
      <c r="S821" s="7">
        <f>IF(ISNUMBER(N821),Q821*N821,IF(ISNUMBER(R821),J821*R821," "))</f>
        <v/>
      </c>
      <c r="T821" t="inlineStr">
        <is>
          <t>KCH6</t>
        </is>
      </c>
      <c r="U821" t="inlineStr">
        <is>
          <t>Future</t>
        </is>
      </c>
      <c r="AG821" t="n">
        <v>-0.005004</v>
      </c>
    </row>
    <row r="822">
      <c r="A822" t="inlineStr">
        <is>
          <t>HARD</t>
        </is>
      </c>
      <c r="B822" t="inlineStr">
        <is>
          <t>COFFEE 'C' FUTURE May26</t>
        </is>
      </c>
      <c r="C822" t="inlineStr">
        <is>
          <t>KCK6 Comdty</t>
        </is>
      </c>
      <c r="F822" t="inlineStr">
        <is>
          <t>COFFEE 'C' FUTURE May26</t>
        </is>
      </c>
      <c r="G822" s="1" t="n">
        <v>-5</v>
      </c>
      <c r="H822" s="1" t="n">
        <v>330.85</v>
      </c>
      <c r="I822" s="2" t="n">
        <v>-620343.75</v>
      </c>
      <c r="J822" s="3" t="n">
        <v>-0.01046687</v>
      </c>
      <c r="K822" s="4" t="n">
        <v>59267358.82</v>
      </c>
      <c r="L822" s="5" t="n">
        <v>1975001</v>
      </c>
      <c r="M822" s="6" t="n">
        <v>30.00877408</v>
      </c>
      <c r="N822" s="7">
        <f>IF(ISNUMBER(_xll.BDP($C822, "DELTA_MID")),_xll.BDP($C822, "DELTA_MID")," ")</f>
        <v/>
      </c>
      <c r="O822" s="7">
        <f>IF(ISNUMBER(N822),_xll.BDP($C822, "OPT_UNDL_TICKER"),"")</f>
        <v/>
      </c>
      <c r="P822" s="8">
        <f>IF(ISNUMBER(N822),_xll.BDP($C822, "OPT_UNDL_PX")," ")</f>
        <v/>
      </c>
      <c r="Q822" s="7">
        <f>IF(ISNUMBER(N822),+G822*_xll.BDP($C822, "PX_POS_MULT_FACTOR")*P822/K822," ")</f>
        <v/>
      </c>
      <c r="R822" s="8">
        <f>IF(OR($A822="TUA",$A822="TYA"),"",IF(ISNUMBER(_xll.BDP($C822,"DUR_ADJ_OAS_MID")),_xll.BDP($C822,"DUR_ADJ_OAS_MID"),IF(ISNUMBER(_xll.BDP($E822&amp;" ISIN","DUR_ADJ_OAS_MID")),_xll.BDP($E822&amp;" ISIN","DUR_ADJ_OAS_MID")," ")))</f>
        <v/>
      </c>
      <c r="S822" s="7">
        <f>IF(ISNUMBER(N822),Q822*N822,IF(ISNUMBER(R822),J822*R822," "))</f>
        <v/>
      </c>
      <c r="T822" t="inlineStr">
        <is>
          <t>KCK6</t>
        </is>
      </c>
      <c r="U822" t="inlineStr">
        <is>
          <t>Future</t>
        </is>
      </c>
      <c r="AG822" t="n">
        <v>-0.005004</v>
      </c>
    </row>
    <row r="823">
      <c r="A823" t="inlineStr">
        <is>
          <t>HARD</t>
        </is>
      </c>
      <c r="B823" t="inlineStr">
        <is>
          <t>COFFEE 'C' FUTURE Jul26</t>
        </is>
      </c>
      <c r="C823" t="inlineStr">
        <is>
          <t>KCN6 Comdty</t>
        </is>
      </c>
      <c r="F823" t="inlineStr">
        <is>
          <t>COFFEE 'C' FUTURE Jul26</t>
        </is>
      </c>
      <c r="G823" s="1" t="n">
        <v>-2</v>
      </c>
      <c r="H823" s="1" t="n">
        <v>322.7</v>
      </c>
      <c r="I823" s="2" t="n">
        <v>-242025</v>
      </c>
      <c r="J823" s="3" t="n">
        <v>-0.00408361</v>
      </c>
      <c r="K823" s="4" t="n">
        <v>59267358.82</v>
      </c>
      <c r="L823" s="5" t="n">
        <v>1975001</v>
      </c>
      <c r="M823" s="6" t="n">
        <v>30.00877408</v>
      </c>
      <c r="N823" s="7">
        <f>IF(ISNUMBER(_xll.BDP($C823, "DELTA_MID")),_xll.BDP($C823, "DELTA_MID")," ")</f>
        <v/>
      </c>
      <c r="O823" s="7">
        <f>IF(ISNUMBER(N823),_xll.BDP($C823, "OPT_UNDL_TICKER"),"")</f>
        <v/>
      </c>
      <c r="P823" s="8">
        <f>IF(ISNUMBER(N823),_xll.BDP($C823, "OPT_UNDL_PX")," ")</f>
        <v/>
      </c>
      <c r="Q823" s="7">
        <f>IF(ISNUMBER(N823),+G823*_xll.BDP($C823, "PX_POS_MULT_FACTOR")*P823/K823," ")</f>
        <v/>
      </c>
      <c r="R823" s="8">
        <f>IF(OR($A823="TUA",$A823="TYA"),"",IF(ISNUMBER(_xll.BDP($C823,"DUR_ADJ_OAS_MID")),_xll.BDP($C823,"DUR_ADJ_OAS_MID"),IF(ISNUMBER(_xll.BDP($E823&amp;" ISIN","DUR_ADJ_OAS_MID")),_xll.BDP($E823&amp;" ISIN","DUR_ADJ_OAS_MID")," ")))</f>
        <v/>
      </c>
      <c r="S823" s="7">
        <f>IF(ISNUMBER(N823),Q823*N823,IF(ISNUMBER(R823),J823*R823," "))</f>
        <v/>
      </c>
      <c r="T823" t="inlineStr">
        <is>
          <t>KCN6</t>
        </is>
      </c>
      <c r="U823" t="inlineStr">
        <is>
          <t>Future</t>
        </is>
      </c>
      <c r="AG823" t="n">
        <v>-0.005004</v>
      </c>
    </row>
    <row r="824">
      <c r="A824" t="inlineStr">
        <is>
          <t>HARD</t>
        </is>
      </c>
      <c r="B824" t="inlineStr">
        <is>
          <t>KC HRW WHEAT FUT Mar26</t>
        </is>
      </c>
      <c r="C824" t="inlineStr">
        <is>
          <t>KWH6 Comdty</t>
        </is>
      </c>
      <c r="F824" t="inlineStr">
        <is>
          <t>KC HRW WHEAT FUT Mar26</t>
        </is>
      </c>
      <c r="G824" s="1" t="n">
        <v>4</v>
      </c>
      <c r="H824" s="1" t="n">
        <v>534</v>
      </c>
      <c r="I824" s="2" t="n">
        <v>106800</v>
      </c>
      <c r="J824" s="3" t="n">
        <v>0.001802</v>
      </c>
      <c r="K824" s="4" t="n">
        <v>59267358.82</v>
      </c>
      <c r="L824" s="5" t="n">
        <v>1975001</v>
      </c>
      <c r="M824" s="6" t="n">
        <v>30.00877408</v>
      </c>
      <c r="N824" s="7">
        <f>IF(ISNUMBER(_xll.BDP($C824, "DELTA_MID")),_xll.BDP($C824, "DELTA_MID")," ")</f>
        <v/>
      </c>
      <c r="O824" s="7">
        <f>IF(ISNUMBER(N824),_xll.BDP($C824, "OPT_UNDL_TICKER"),"")</f>
        <v/>
      </c>
      <c r="P824" s="8">
        <f>IF(ISNUMBER(N824),_xll.BDP($C824, "OPT_UNDL_PX")," ")</f>
        <v/>
      </c>
      <c r="Q824" s="7">
        <f>IF(ISNUMBER(N824),+G824*_xll.BDP($C824, "PX_POS_MULT_FACTOR")*P824/K824," ")</f>
        <v/>
      </c>
      <c r="R824" s="8">
        <f>IF(OR($A824="TUA",$A824="TYA"),"",IF(ISNUMBER(_xll.BDP($C824,"DUR_ADJ_OAS_MID")),_xll.BDP($C824,"DUR_ADJ_OAS_MID"),IF(ISNUMBER(_xll.BDP($E824&amp;" ISIN","DUR_ADJ_OAS_MID")),_xll.BDP($E824&amp;" ISIN","DUR_ADJ_OAS_MID")," ")))</f>
        <v/>
      </c>
      <c r="S824" s="7">
        <f>IF(ISNUMBER(N824),Q824*N824,IF(ISNUMBER(R824),J824*R824," "))</f>
        <v/>
      </c>
      <c r="T824" t="inlineStr">
        <is>
          <t>KWH6</t>
        </is>
      </c>
      <c r="U824" t="inlineStr">
        <is>
          <t>Future</t>
        </is>
      </c>
      <c r="AG824" t="n">
        <v>-0.005004</v>
      </c>
    </row>
    <row r="825">
      <c r="A825" t="inlineStr">
        <is>
          <t>HARD</t>
        </is>
      </c>
      <c r="B825" t="inlineStr">
        <is>
          <t>KC HRW WHEAT FUT May26</t>
        </is>
      </c>
      <c r="C825" t="inlineStr">
        <is>
          <t>KWK6 Comdty</t>
        </is>
      </c>
      <c r="F825" t="inlineStr">
        <is>
          <t>KC HRW WHEAT FUT May26</t>
        </is>
      </c>
      <c r="G825" s="1" t="n">
        <v>3</v>
      </c>
      <c r="H825" s="1" t="n">
        <v>546</v>
      </c>
      <c r="I825" s="2" t="n">
        <v>81900</v>
      </c>
      <c r="J825" s="3" t="n">
        <v>0.00138187</v>
      </c>
      <c r="K825" s="4" t="n">
        <v>59267358.82</v>
      </c>
      <c r="L825" s="5" t="n">
        <v>1975001</v>
      </c>
      <c r="M825" s="6" t="n">
        <v>30.00877408</v>
      </c>
      <c r="N825" s="7">
        <f>IF(ISNUMBER(_xll.BDP($C825, "DELTA_MID")),_xll.BDP($C825, "DELTA_MID")," ")</f>
        <v/>
      </c>
      <c r="O825" s="7">
        <f>IF(ISNUMBER(N825),_xll.BDP($C825, "OPT_UNDL_TICKER"),"")</f>
        <v/>
      </c>
      <c r="P825" s="8">
        <f>IF(ISNUMBER(N825),_xll.BDP($C825, "OPT_UNDL_PX")," ")</f>
        <v/>
      </c>
      <c r="Q825" s="7">
        <f>IF(ISNUMBER(N825),+G825*_xll.BDP($C825, "PX_POS_MULT_FACTOR")*P825/K825," ")</f>
        <v/>
      </c>
      <c r="R825" s="8">
        <f>IF(OR($A825="TUA",$A825="TYA"),"",IF(ISNUMBER(_xll.BDP($C825,"DUR_ADJ_OAS_MID")),_xll.BDP($C825,"DUR_ADJ_OAS_MID"),IF(ISNUMBER(_xll.BDP($E825&amp;" ISIN","DUR_ADJ_OAS_MID")),_xll.BDP($E825&amp;" ISIN","DUR_ADJ_OAS_MID")," ")))</f>
        <v/>
      </c>
      <c r="S825" s="7">
        <f>IF(ISNUMBER(N825),Q825*N825,IF(ISNUMBER(R825),J825*R825," "))</f>
        <v/>
      </c>
      <c r="T825" t="inlineStr">
        <is>
          <t>KWK6</t>
        </is>
      </c>
      <c r="U825" t="inlineStr">
        <is>
          <t>Future</t>
        </is>
      </c>
      <c r="AG825" t="n">
        <v>-0.005004</v>
      </c>
    </row>
    <row r="826">
      <c r="A826" t="inlineStr">
        <is>
          <t>HARD</t>
        </is>
      </c>
      <c r="B826" t="inlineStr">
        <is>
          <t>KC HRW WHEAT FUT Jul26</t>
        </is>
      </c>
      <c r="C826" t="inlineStr">
        <is>
          <t>KWN6 Comdty</t>
        </is>
      </c>
      <c r="F826" t="inlineStr">
        <is>
          <t>KC HRW WHEAT FUT Jul26</t>
        </is>
      </c>
      <c r="G826" s="1" t="n">
        <v>5</v>
      </c>
      <c r="H826" s="1" t="n">
        <v>558.5</v>
      </c>
      <c r="I826" s="2" t="n">
        <v>139625</v>
      </c>
      <c r="J826" s="3" t="n">
        <v>0.00235585</v>
      </c>
      <c r="K826" s="4" t="n">
        <v>59267358.82</v>
      </c>
      <c r="L826" s="5" t="n">
        <v>1975001</v>
      </c>
      <c r="M826" s="6" t="n">
        <v>30.00877408</v>
      </c>
      <c r="N826" s="7">
        <f>IF(ISNUMBER(_xll.BDP($C826, "DELTA_MID")),_xll.BDP($C826, "DELTA_MID")," ")</f>
        <v/>
      </c>
      <c r="O826" s="7">
        <f>IF(ISNUMBER(N826),_xll.BDP($C826, "OPT_UNDL_TICKER"),"")</f>
        <v/>
      </c>
      <c r="P826" s="8">
        <f>IF(ISNUMBER(N826),_xll.BDP($C826, "OPT_UNDL_PX")," ")</f>
        <v/>
      </c>
      <c r="Q826" s="7">
        <f>IF(ISNUMBER(N826),+G826*_xll.BDP($C826, "PX_POS_MULT_FACTOR")*P826/K826," ")</f>
        <v/>
      </c>
      <c r="R826" s="8">
        <f>IF(OR($A826="TUA",$A826="TYA"),"",IF(ISNUMBER(_xll.BDP($C826,"DUR_ADJ_OAS_MID")),_xll.BDP($C826,"DUR_ADJ_OAS_MID"),IF(ISNUMBER(_xll.BDP($E826&amp;" ISIN","DUR_ADJ_OAS_MID")),_xll.BDP($E826&amp;" ISIN","DUR_ADJ_OAS_MID")," ")))</f>
        <v/>
      </c>
      <c r="S826" s="7">
        <f>IF(ISNUMBER(N826),Q826*N826,IF(ISNUMBER(R826),J826*R826," "))</f>
        <v/>
      </c>
      <c r="T826" t="inlineStr">
        <is>
          <t>KWN6</t>
        </is>
      </c>
      <c r="U826" t="inlineStr">
        <is>
          <t>Future</t>
        </is>
      </c>
      <c r="AG826" t="n">
        <v>-0.005004</v>
      </c>
    </row>
    <row r="827">
      <c r="A827" t="inlineStr">
        <is>
          <t>HARD</t>
        </is>
      </c>
      <c r="B827" t="inlineStr">
        <is>
          <t>LIVE CATTLE FUTR Feb26</t>
        </is>
      </c>
      <c r="C827" t="inlineStr">
        <is>
          <t>LCG6 Comdty</t>
        </is>
      </c>
      <c r="F827" t="inlineStr">
        <is>
          <t>LIVE CATTLE FUTR Feb26</t>
        </is>
      </c>
      <c r="G827" s="1" t="n">
        <v>58</v>
      </c>
      <c r="H827" s="1" t="n">
        <v>228.55</v>
      </c>
      <c r="I827" s="2" t="n">
        <v>5302360</v>
      </c>
      <c r="J827" s="3" t="n">
        <v>0.08946510000000001</v>
      </c>
      <c r="K827" s="4" t="n">
        <v>59267358.82</v>
      </c>
      <c r="L827" s="5" t="n">
        <v>1975001</v>
      </c>
      <c r="M827" s="6" t="n">
        <v>30.00877408</v>
      </c>
      <c r="N827" s="7">
        <f>IF(ISNUMBER(_xll.BDP($C827, "DELTA_MID")),_xll.BDP($C827, "DELTA_MID")," ")</f>
        <v/>
      </c>
      <c r="O827" s="7">
        <f>IF(ISNUMBER(N827),_xll.BDP($C827, "OPT_UNDL_TICKER"),"")</f>
        <v/>
      </c>
      <c r="P827" s="8">
        <f>IF(ISNUMBER(N827),_xll.BDP($C827, "OPT_UNDL_PX")," ")</f>
        <v/>
      </c>
      <c r="Q827" s="7">
        <f>IF(ISNUMBER(N827),+G827*_xll.BDP($C827, "PX_POS_MULT_FACTOR")*P827/K827," ")</f>
        <v/>
      </c>
      <c r="R827" s="8">
        <f>IF(OR($A827="TUA",$A827="TYA"),"",IF(ISNUMBER(_xll.BDP($C827,"DUR_ADJ_OAS_MID")),_xll.BDP($C827,"DUR_ADJ_OAS_MID"),IF(ISNUMBER(_xll.BDP($E827&amp;" ISIN","DUR_ADJ_OAS_MID")),_xll.BDP($E827&amp;" ISIN","DUR_ADJ_OAS_MID")," ")))</f>
        <v/>
      </c>
      <c r="S827" s="7">
        <f>IF(ISNUMBER(N827),Q827*N827,IF(ISNUMBER(R827),J827*R827," "))</f>
        <v/>
      </c>
      <c r="T827" t="inlineStr">
        <is>
          <t>LCG6</t>
        </is>
      </c>
      <c r="U827" t="inlineStr">
        <is>
          <t>Future</t>
        </is>
      </c>
      <c r="AG827" t="n">
        <v>-0.005004</v>
      </c>
    </row>
    <row r="828">
      <c r="A828" t="inlineStr">
        <is>
          <t>HARD</t>
        </is>
      </c>
      <c r="B828" t="inlineStr">
        <is>
          <t>LIVE CATTLE FUTR Apr26</t>
        </is>
      </c>
      <c r="C828" t="inlineStr">
        <is>
          <t>LCJ6 Comdty</t>
        </is>
      </c>
      <c r="F828" t="inlineStr">
        <is>
          <t>LIVE CATTLE FUTR Apr26</t>
        </is>
      </c>
      <c r="G828" s="1" t="n">
        <v>35</v>
      </c>
      <c r="H828" s="1" t="n">
        <v>228.725</v>
      </c>
      <c r="I828" s="2" t="n">
        <v>3202150</v>
      </c>
      <c r="J828" s="3" t="n">
        <v>0.0540289</v>
      </c>
      <c r="K828" s="4" t="n">
        <v>59267358.82</v>
      </c>
      <c r="L828" s="5" t="n">
        <v>1975001</v>
      </c>
      <c r="M828" s="6" t="n">
        <v>30.00877408</v>
      </c>
      <c r="N828" s="7">
        <f>IF(ISNUMBER(_xll.BDP($C828, "DELTA_MID")),_xll.BDP($C828, "DELTA_MID")," ")</f>
        <v/>
      </c>
      <c r="O828" s="7">
        <f>IF(ISNUMBER(N828),_xll.BDP($C828, "OPT_UNDL_TICKER"),"")</f>
        <v/>
      </c>
      <c r="P828" s="8">
        <f>IF(ISNUMBER(N828),_xll.BDP($C828, "OPT_UNDL_PX")," ")</f>
        <v/>
      </c>
      <c r="Q828" s="7">
        <f>IF(ISNUMBER(N828),+G828*_xll.BDP($C828, "PX_POS_MULT_FACTOR")*P828/K828," ")</f>
        <v/>
      </c>
      <c r="R828" s="8">
        <f>IF(OR($A828="TUA",$A828="TYA"),"",IF(ISNUMBER(_xll.BDP($C828,"DUR_ADJ_OAS_MID")),_xll.BDP($C828,"DUR_ADJ_OAS_MID"),IF(ISNUMBER(_xll.BDP($E828&amp;" ISIN","DUR_ADJ_OAS_MID")),_xll.BDP($E828&amp;" ISIN","DUR_ADJ_OAS_MID")," ")))</f>
        <v/>
      </c>
      <c r="S828" s="7">
        <f>IF(ISNUMBER(N828),Q828*N828,IF(ISNUMBER(R828),J828*R828," "))</f>
        <v/>
      </c>
      <c r="T828" t="inlineStr">
        <is>
          <t>LCJ6</t>
        </is>
      </c>
      <c r="U828" t="inlineStr">
        <is>
          <t>Future</t>
        </is>
      </c>
      <c r="AG828" t="n">
        <v>-0.005004</v>
      </c>
    </row>
    <row r="829">
      <c r="A829" t="inlineStr">
        <is>
          <t>HARD</t>
        </is>
      </c>
      <c r="B829" t="inlineStr">
        <is>
          <t>LIVE CATTLE FUTR Jun26</t>
        </is>
      </c>
      <c r="C829" t="inlineStr">
        <is>
          <t>LCM6 Comdty</t>
        </is>
      </c>
      <c r="F829" t="inlineStr">
        <is>
          <t>LIVE CATTLE FUTR Jun26</t>
        </is>
      </c>
      <c r="G829" s="1" t="n">
        <v>17</v>
      </c>
      <c r="H829" s="1" t="n">
        <v>223.2</v>
      </c>
      <c r="I829" s="2" t="n">
        <v>1517760</v>
      </c>
      <c r="J829" s="3" t="n">
        <v>0.0256087</v>
      </c>
      <c r="K829" s="4" t="n">
        <v>59267358.82</v>
      </c>
      <c r="L829" s="5" t="n">
        <v>1975001</v>
      </c>
      <c r="M829" s="6" t="n">
        <v>30.00877408</v>
      </c>
      <c r="N829" s="7">
        <f>IF(ISNUMBER(_xll.BDP($C829, "DELTA_MID")),_xll.BDP($C829, "DELTA_MID")," ")</f>
        <v/>
      </c>
      <c r="O829" s="7">
        <f>IF(ISNUMBER(N829),_xll.BDP($C829, "OPT_UNDL_TICKER"),"")</f>
        <v/>
      </c>
      <c r="P829" s="8">
        <f>IF(ISNUMBER(N829),_xll.BDP($C829, "OPT_UNDL_PX")," ")</f>
        <v/>
      </c>
      <c r="Q829" s="7">
        <f>IF(ISNUMBER(N829),+G829*_xll.BDP($C829, "PX_POS_MULT_FACTOR")*P829/K829," ")</f>
        <v/>
      </c>
      <c r="R829" s="8">
        <f>IF(OR($A829="TUA",$A829="TYA"),"",IF(ISNUMBER(_xll.BDP($C829,"DUR_ADJ_OAS_MID")),_xll.BDP($C829,"DUR_ADJ_OAS_MID"),IF(ISNUMBER(_xll.BDP($E829&amp;" ISIN","DUR_ADJ_OAS_MID")),_xll.BDP($E829&amp;" ISIN","DUR_ADJ_OAS_MID")," ")))</f>
        <v/>
      </c>
      <c r="S829" s="7">
        <f>IF(ISNUMBER(N829),Q829*N829,IF(ISNUMBER(R829),J829*R829," "))</f>
        <v/>
      </c>
      <c r="T829" t="inlineStr">
        <is>
          <t>LCM6</t>
        </is>
      </c>
      <c r="U829" t="inlineStr">
        <is>
          <t>Future</t>
        </is>
      </c>
      <c r="AG829" t="n">
        <v>-0.005004</v>
      </c>
    </row>
    <row r="830">
      <c r="A830" t="inlineStr">
        <is>
          <t>HARD</t>
        </is>
      </c>
      <c r="B830" t="inlineStr">
        <is>
          <t>LEAN HOGS FUTURE Feb26</t>
        </is>
      </c>
      <c r="C830" t="inlineStr">
        <is>
          <t>LHG6 Comdty</t>
        </is>
      </c>
      <c r="F830" t="inlineStr">
        <is>
          <t>LEAN HOGS FUTURE Feb26</t>
        </is>
      </c>
      <c r="G830" s="1" t="n">
        <v>32</v>
      </c>
      <c r="H830" s="1" t="n">
        <v>85.05</v>
      </c>
      <c r="I830" s="2" t="n">
        <v>1088640</v>
      </c>
      <c r="J830" s="3" t="n">
        <v>0.01836829</v>
      </c>
      <c r="K830" s="4" t="n">
        <v>59267358.82</v>
      </c>
      <c r="L830" s="5" t="n">
        <v>1975001</v>
      </c>
      <c r="M830" s="6" t="n">
        <v>30.00877408</v>
      </c>
      <c r="N830" s="7">
        <f>IF(ISNUMBER(_xll.BDP($C830, "DELTA_MID")),_xll.BDP($C830, "DELTA_MID")," ")</f>
        <v/>
      </c>
      <c r="O830" s="7">
        <f>IF(ISNUMBER(N830),_xll.BDP($C830, "OPT_UNDL_TICKER"),"")</f>
        <v/>
      </c>
      <c r="P830" s="8">
        <f>IF(ISNUMBER(N830),_xll.BDP($C830, "OPT_UNDL_PX")," ")</f>
        <v/>
      </c>
      <c r="Q830" s="7">
        <f>IF(ISNUMBER(N830),+G830*_xll.BDP($C830, "PX_POS_MULT_FACTOR")*P830/K830," ")</f>
        <v/>
      </c>
      <c r="R830" s="8">
        <f>IF(OR($A830="TUA",$A830="TYA"),"",IF(ISNUMBER(_xll.BDP($C830,"DUR_ADJ_OAS_MID")),_xll.BDP($C830,"DUR_ADJ_OAS_MID"),IF(ISNUMBER(_xll.BDP($E830&amp;" ISIN","DUR_ADJ_OAS_MID")),_xll.BDP($E830&amp;" ISIN","DUR_ADJ_OAS_MID")," ")))</f>
        <v/>
      </c>
      <c r="S830" s="7">
        <f>IF(ISNUMBER(N830),Q830*N830,IF(ISNUMBER(R830),J830*R830," "))</f>
        <v/>
      </c>
      <c r="T830" t="inlineStr">
        <is>
          <t>LHG6</t>
        </is>
      </c>
      <c r="U830" t="inlineStr">
        <is>
          <t>Future</t>
        </is>
      </c>
      <c r="AG830" t="n">
        <v>-0.005004</v>
      </c>
    </row>
    <row r="831">
      <c r="A831" t="inlineStr">
        <is>
          <t>HARD</t>
        </is>
      </c>
      <c r="B831" t="inlineStr">
        <is>
          <t>LEAN HOGS FUTURE Apr26</t>
        </is>
      </c>
      <c r="C831" t="inlineStr">
        <is>
          <t>LHJ6 Comdty</t>
        </is>
      </c>
      <c r="F831" t="inlineStr">
        <is>
          <t>LEAN HOGS FUTURE Apr26</t>
        </is>
      </c>
      <c r="G831" s="1" t="n">
        <v>20</v>
      </c>
      <c r="H831" s="1" t="n">
        <v>89.8</v>
      </c>
      <c r="I831" s="2" t="n">
        <v>718400</v>
      </c>
      <c r="J831" s="3" t="n">
        <v>0.01212134</v>
      </c>
      <c r="K831" s="4" t="n">
        <v>59267358.82</v>
      </c>
      <c r="L831" s="5" t="n">
        <v>1975001</v>
      </c>
      <c r="M831" s="6" t="n">
        <v>30.00877408</v>
      </c>
      <c r="N831" s="7">
        <f>IF(ISNUMBER(_xll.BDP($C831, "DELTA_MID")),_xll.BDP($C831, "DELTA_MID")," ")</f>
        <v/>
      </c>
      <c r="O831" s="7">
        <f>IF(ISNUMBER(N831),_xll.BDP($C831, "OPT_UNDL_TICKER"),"")</f>
        <v/>
      </c>
      <c r="P831" s="8">
        <f>IF(ISNUMBER(N831),_xll.BDP($C831, "OPT_UNDL_PX")," ")</f>
        <v/>
      </c>
      <c r="Q831" s="7">
        <f>IF(ISNUMBER(N831),+G831*_xll.BDP($C831, "PX_POS_MULT_FACTOR")*P831/K831," ")</f>
        <v/>
      </c>
      <c r="R831" s="8">
        <f>IF(OR($A831="TUA",$A831="TYA"),"",IF(ISNUMBER(_xll.BDP($C831,"DUR_ADJ_OAS_MID")),_xll.BDP($C831,"DUR_ADJ_OAS_MID"),IF(ISNUMBER(_xll.BDP($E831&amp;" ISIN","DUR_ADJ_OAS_MID")),_xll.BDP($E831&amp;" ISIN","DUR_ADJ_OAS_MID")," ")))</f>
        <v/>
      </c>
      <c r="S831" s="7">
        <f>IF(ISNUMBER(N831),Q831*N831,IF(ISNUMBER(R831),J831*R831," "))</f>
        <v/>
      </c>
      <c r="T831" t="inlineStr">
        <is>
          <t>LHJ6</t>
        </is>
      </c>
      <c r="U831" t="inlineStr">
        <is>
          <t>Future</t>
        </is>
      </c>
      <c r="AG831" t="n">
        <v>-0.005004</v>
      </c>
    </row>
    <row r="832">
      <c r="A832" t="inlineStr">
        <is>
          <t>HARD</t>
        </is>
      </c>
      <c r="B832" t="inlineStr">
        <is>
          <t>LEAN HOGS FUTURE Jun26</t>
        </is>
      </c>
      <c r="C832" t="inlineStr">
        <is>
          <t>LHM6 Comdty</t>
        </is>
      </c>
      <c r="F832" t="inlineStr">
        <is>
          <t>LEAN HOGS FUTURE Jun26</t>
        </is>
      </c>
      <c r="G832" s="1" t="n">
        <v>13</v>
      </c>
      <c r="H832" s="1" t="n">
        <v>102.525</v>
      </c>
      <c r="I832" s="2" t="n">
        <v>533130</v>
      </c>
      <c r="J832" s="3" t="n">
        <v>0.008995339999999999</v>
      </c>
      <c r="K832" s="4" t="n">
        <v>59267358.82</v>
      </c>
      <c r="L832" s="5" t="n">
        <v>1975001</v>
      </c>
      <c r="M832" s="6" t="n">
        <v>30.00877408</v>
      </c>
      <c r="N832" s="7">
        <f>IF(ISNUMBER(_xll.BDP($C832, "DELTA_MID")),_xll.BDP($C832, "DELTA_MID")," ")</f>
        <v/>
      </c>
      <c r="O832" s="7">
        <f>IF(ISNUMBER(N832),_xll.BDP($C832, "OPT_UNDL_TICKER"),"")</f>
        <v/>
      </c>
      <c r="P832" s="8">
        <f>IF(ISNUMBER(N832),_xll.BDP($C832, "OPT_UNDL_PX")," ")</f>
        <v/>
      </c>
      <c r="Q832" s="7">
        <f>IF(ISNUMBER(N832),+G832*_xll.BDP($C832, "PX_POS_MULT_FACTOR")*P832/K832," ")</f>
        <v/>
      </c>
      <c r="R832" s="8">
        <f>IF(OR($A832="TUA",$A832="TYA"),"",IF(ISNUMBER(_xll.BDP($C832,"DUR_ADJ_OAS_MID")),_xll.BDP($C832,"DUR_ADJ_OAS_MID"),IF(ISNUMBER(_xll.BDP($E832&amp;" ISIN","DUR_ADJ_OAS_MID")),_xll.BDP($E832&amp;" ISIN","DUR_ADJ_OAS_MID")," ")))</f>
        <v/>
      </c>
      <c r="S832" s="7">
        <f>IF(ISNUMBER(N832),Q832*N832,IF(ISNUMBER(R832),J832*R832," "))</f>
        <v/>
      </c>
      <c r="T832" t="inlineStr">
        <is>
          <t>LHM6</t>
        </is>
      </c>
      <c r="U832" t="inlineStr">
        <is>
          <t>Future</t>
        </is>
      </c>
      <c r="AG832" t="n">
        <v>-0.005004</v>
      </c>
    </row>
    <row r="833">
      <c r="A833" t="inlineStr">
        <is>
          <t>HARD</t>
        </is>
      </c>
      <c r="B833" t="inlineStr">
        <is>
          <t>NATURAL GAS FUTR Feb26</t>
        </is>
      </c>
      <c r="C833" t="inlineStr">
        <is>
          <t>NGG26 Comdty</t>
        </is>
      </c>
      <c r="F833" t="inlineStr">
        <is>
          <t>NATURAL GAS FUTR Feb26</t>
        </is>
      </c>
      <c r="G833" s="1" t="n">
        <v>-16</v>
      </c>
      <c r="H833" s="1" t="n">
        <v>3.76</v>
      </c>
      <c r="I833" s="2" t="n">
        <v>-601600</v>
      </c>
      <c r="J833" s="3" t="n">
        <v>-0.01015061</v>
      </c>
      <c r="K833" s="4" t="n">
        <v>59267358.82</v>
      </c>
      <c r="L833" s="5" t="n">
        <v>1975001</v>
      </c>
      <c r="M833" s="6" t="n">
        <v>30.00877408</v>
      </c>
      <c r="N833" s="7">
        <f>IF(ISNUMBER(_xll.BDP($C833, "DELTA_MID")),_xll.BDP($C833, "DELTA_MID")," ")</f>
        <v/>
      </c>
      <c r="O833" s="7">
        <f>IF(ISNUMBER(N833),_xll.BDP($C833, "OPT_UNDL_TICKER"),"")</f>
        <v/>
      </c>
      <c r="P833" s="8">
        <f>IF(ISNUMBER(N833),_xll.BDP($C833, "OPT_UNDL_PX")," ")</f>
        <v/>
      </c>
      <c r="Q833" s="7">
        <f>IF(ISNUMBER(N833),+G833*_xll.BDP($C833, "PX_POS_MULT_FACTOR")*P833/K833," ")</f>
        <v/>
      </c>
      <c r="R833" s="8">
        <f>IF(OR($A833="TUA",$A833="TYA"),"",IF(ISNUMBER(_xll.BDP($C833,"DUR_ADJ_OAS_MID")),_xll.BDP($C833,"DUR_ADJ_OAS_MID"),IF(ISNUMBER(_xll.BDP($E833&amp;" ISIN","DUR_ADJ_OAS_MID")),_xll.BDP($E833&amp;" ISIN","DUR_ADJ_OAS_MID")," ")))</f>
        <v/>
      </c>
      <c r="S833" s="7">
        <f>IF(ISNUMBER(N833),Q833*N833,IF(ISNUMBER(R833),J833*R833," "))</f>
        <v/>
      </c>
      <c r="T833" t="inlineStr">
        <is>
          <t>NGG26</t>
        </is>
      </c>
      <c r="U833" t="inlineStr">
        <is>
          <t>Future</t>
        </is>
      </c>
      <c r="AG833" t="n">
        <v>-0.005004</v>
      </c>
    </row>
    <row r="834">
      <c r="A834" t="inlineStr">
        <is>
          <t>HARD</t>
        </is>
      </c>
      <c r="B834" t="inlineStr">
        <is>
          <t>NATURAL GAS FUTR Mar26</t>
        </is>
      </c>
      <c r="C834" t="inlineStr">
        <is>
          <t>NGH26 Comdty</t>
        </is>
      </c>
      <c r="F834" t="inlineStr">
        <is>
          <t>NATURAL GAS FUTR Mar26</t>
        </is>
      </c>
      <c r="G834" s="1" t="n">
        <v>-21</v>
      </c>
      <c r="H834" s="1" t="n">
        <v>3.21</v>
      </c>
      <c r="I834" s="2" t="n">
        <v>-674100</v>
      </c>
      <c r="J834" s="3" t="n">
        <v>-0.01137388</v>
      </c>
      <c r="K834" s="4" t="n">
        <v>59267358.82</v>
      </c>
      <c r="L834" s="5" t="n">
        <v>1975001</v>
      </c>
      <c r="M834" s="6" t="n">
        <v>30.00877408</v>
      </c>
      <c r="N834" s="7">
        <f>IF(ISNUMBER(_xll.BDP($C834, "DELTA_MID")),_xll.BDP($C834, "DELTA_MID")," ")</f>
        <v/>
      </c>
      <c r="O834" s="7">
        <f>IF(ISNUMBER(N834),_xll.BDP($C834, "OPT_UNDL_TICKER"),"")</f>
        <v/>
      </c>
      <c r="P834" s="8">
        <f>IF(ISNUMBER(N834),_xll.BDP($C834, "OPT_UNDL_PX")," ")</f>
        <v/>
      </c>
      <c r="Q834" s="7">
        <f>IF(ISNUMBER(N834),+G834*_xll.BDP($C834, "PX_POS_MULT_FACTOR")*P834/K834," ")</f>
        <v/>
      </c>
      <c r="R834" s="8">
        <f>IF(OR($A834="TUA",$A834="TYA"),"",IF(ISNUMBER(_xll.BDP($C834,"DUR_ADJ_OAS_MID")),_xll.BDP($C834,"DUR_ADJ_OAS_MID"),IF(ISNUMBER(_xll.BDP($E834&amp;" ISIN","DUR_ADJ_OAS_MID")),_xll.BDP($E834&amp;" ISIN","DUR_ADJ_OAS_MID")," ")))</f>
        <v/>
      </c>
      <c r="S834" s="7">
        <f>IF(ISNUMBER(N834),Q834*N834,IF(ISNUMBER(R834),J834*R834," "))</f>
        <v/>
      </c>
      <c r="T834" t="inlineStr">
        <is>
          <t>NGH26</t>
        </is>
      </c>
      <c r="U834" t="inlineStr">
        <is>
          <t>Future</t>
        </is>
      </c>
      <c r="AG834" t="n">
        <v>-0.005004</v>
      </c>
    </row>
    <row r="835">
      <c r="A835" t="inlineStr">
        <is>
          <t>HARD</t>
        </is>
      </c>
      <c r="B835" t="inlineStr">
        <is>
          <t>NATURAL GAS FUTR Apr26</t>
        </is>
      </c>
      <c r="C835" t="inlineStr">
        <is>
          <t>NGJ26 Comdty</t>
        </is>
      </c>
      <c r="F835" t="inlineStr">
        <is>
          <t>NATURAL GAS FUTR Apr26</t>
        </is>
      </c>
      <c r="G835" s="1" t="n">
        <v>-18</v>
      </c>
      <c r="H835" s="1" t="n">
        <v>3.201</v>
      </c>
      <c r="I835" s="2" t="n">
        <v>-576180</v>
      </c>
      <c r="J835" s="3" t="n">
        <v>-0.00972171</v>
      </c>
      <c r="K835" s="4" t="n">
        <v>59267358.82</v>
      </c>
      <c r="L835" s="5" t="n">
        <v>1975001</v>
      </c>
      <c r="M835" s="6" t="n">
        <v>30.00877408</v>
      </c>
      <c r="N835" s="7">
        <f>IF(ISNUMBER(_xll.BDP($C835, "DELTA_MID")),_xll.BDP($C835, "DELTA_MID")," ")</f>
        <v/>
      </c>
      <c r="O835" s="7">
        <f>IF(ISNUMBER(N835),_xll.BDP($C835, "OPT_UNDL_TICKER"),"")</f>
        <v/>
      </c>
      <c r="P835" s="8">
        <f>IF(ISNUMBER(N835),_xll.BDP($C835, "OPT_UNDL_PX")," ")</f>
        <v/>
      </c>
      <c r="Q835" s="7">
        <f>IF(ISNUMBER(N835),+G835*_xll.BDP($C835, "PX_POS_MULT_FACTOR")*P835/K835," ")</f>
        <v/>
      </c>
      <c r="R835" s="8">
        <f>IF(OR($A835="TUA",$A835="TYA"),"",IF(ISNUMBER(_xll.BDP($C835,"DUR_ADJ_OAS_MID")),_xll.BDP($C835,"DUR_ADJ_OAS_MID"),IF(ISNUMBER(_xll.BDP($E835&amp;" ISIN","DUR_ADJ_OAS_MID")),_xll.BDP($E835&amp;" ISIN","DUR_ADJ_OAS_MID")," ")))</f>
        <v/>
      </c>
      <c r="S835" s="7">
        <f>IF(ISNUMBER(N835),Q835*N835,IF(ISNUMBER(R835),J835*R835," "))</f>
        <v/>
      </c>
      <c r="T835" t="inlineStr">
        <is>
          <t>NGJ26</t>
        </is>
      </c>
      <c r="U835" t="inlineStr">
        <is>
          <t>Future</t>
        </is>
      </c>
      <c r="AG835" t="n">
        <v>-0.005004</v>
      </c>
    </row>
    <row r="836">
      <c r="A836" t="inlineStr">
        <is>
          <t>HARD</t>
        </is>
      </c>
      <c r="B836" t="inlineStr">
        <is>
          <t>NATURAL GAS FUTR May26</t>
        </is>
      </c>
      <c r="C836" t="inlineStr">
        <is>
          <t>NGK26 Comdty</t>
        </is>
      </c>
      <c r="F836" t="inlineStr">
        <is>
          <t>NATURAL GAS FUTR May26</t>
        </is>
      </c>
      <c r="G836" s="1" t="n">
        <v>-15</v>
      </c>
      <c r="H836" s="1" t="n">
        <v>3.26</v>
      </c>
      <c r="I836" s="2" t="n">
        <v>-489000</v>
      </c>
      <c r="J836" s="3" t="n">
        <v>-0.008250749999999999</v>
      </c>
      <c r="K836" s="4" t="n">
        <v>59267358.82</v>
      </c>
      <c r="L836" s="5" t="n">
        <v>1975001</v>
      </c>
      <c r="M836" s="6" t="n">
        <v>30.00877408</v>
      </c>
      <c r="N836" s="7">
        <f>IF(ISNUMBER(_xll.BDP($C836, "DELTA_MID")),_xll.BDP($C836, "DELTA_MID")," ")</f>
        <v/>
      </c>
      <c r="O836" s="7">
        <f>IF(ISNUMBER(N836),_xll.BDP($C836, "OPT_UNDL_TICKER"),"")</f>
        <v/>
      </c>
      <c r="P836" s="8">
        <f>IF(ISNUMBER(N836),_xll.BDP($C836, "OPT_UNDL_PX")," ")</f>
        <v/>
      </c>
      <c r="Q836" s="7">
        <f>IF(ISNUMBER(N836),+G836*_xll.BDP($C836, "PX_POS_MULT_FACTOR")*P836/K836," ")</f>
        <v/>
      </c>
      <c r="R836" s="8">
        <f>IF(OR($A836="TUA",$A836="TYA"),"",IF(ISNUMBER(_xll.BDP($C836,"DUR_ADJ_OAS_MID")),_xll.BDP($C836,"DUR_ADJ_OAS_MID"),IF(ISNUMBER(_xll.BDP($E836&amp;" ISIN","DUR_ADJ_OAS_MID")),_xll.BDP($E836&amp;" ISIN","DUR_ADJ_OAS_MID")," ")))</f>
        <v/>
      </c>
      <c r="S836" s="7">
        <f>IF(ISNUMBER(N836),Q836*N836,IF(ISNUMBER(R836),J836*R836," "))</f>
        <v/>
      </c>
      <c r="T836" t="inlineStr">
        <is>
          <t>NGK26</t>
        </is>
      </c>
      <c r="U836" t="inlineStr">
        <is>
          <t>Future</t>
        </is>
      </c>
      <c r="AG836" t="n">
        <v>-0.005004</v>
      </c>
    </row>
    <row r="837">
      <c r="A837" t="inlineStr">
        <is>
          <t>HARD</t>
        </is>
      </c>
      <c r="B837" t="inlineStr">
        <is>
          <t>NATURAL GAS FUTR Jun26</t>
        </is>
      </c>
      <c r="C837" t="inlineStr">
        <is>
          <t>NGM26 Comdty</t>
        </is>
      </c>
      <c r="F837" t="inlineStr">
        <is>
          <t>NATURAL GAS FUTR Jun26</t>
        </is>
      </c>
      <c r="G837" s="1" t="n">
        <v>-8</v>
      </c>
      <c r="H837" s="1" t="n">
        <v>3.452</v>
      </c>
      <c r="I837" s="2" t="n">
        <v>-276160</v>
      </c>
      <c r="J837" s="3" t="n">
        <v>-0.00465956</v>
      </c>
      <c r="K837" s="4" t="n">
        <v>59267358.82</v>
      </c>
      <c r="L837" s="5" t="n">
        <v>1975001</v>
      </c>
      <c r="M837" s="6" t="n">
        <v>30.00877408</v>
      </c>
      <c r="N837" s="7">
        <f>IF(ISNUMBER(_xll.BDP($C837, "DELTA_MID")),_xll.BDP($C837, "DELTA_MID")," ")</f>
        <v/>
      </c>
      <c r="O837" s="7">
        <f>IF(ISNUMBER(N837),_xll.BDP($C837, "OPT_UNDL_TICKER"),"")</f>
        <v/>
      </c>
      <c r="P837" s="8">
        <f>IF(ISNUMBER(N837),_xll.BDP($C837, "OPT_UNDL_PX")," ")</f>
        <v/>
      </c>
      <c r="Q837" s="7">
        <f>IF(ISNUMBER(N837),+G837*_xll.BDP($C837, "PX_POS_MULT_FACTOR")*P837/K837," ")</f>
        <v/>
      </c>
      <c r="R837" s="8">
        <f>IF(OR($A837="TUA",$A837="TYA"),"",IF(ISNUMBER(_xll.BDP($C837,"DUR_ADJ_OAS_MID")),_xll.BDP($C837,"DUR_ADJ_OAS_MID"),IF(ISNUMBER(_xll.BDP($E837&amp;" ISIN","DUR_ADJ_OAS_MID")),_xll.BDP($E837&amp;" ISIN","DUR_ADJ_OAS_MID")," ")))</f>
        <v/>
      </c>
      <c r="S837" s="7">
        <f>IF(ISNUMBER(N837),Q837*N837,IF(ISNUMBER(R837),J837*R837," "))</f>
        <v/>
      </c>
      <c r="T837" t="inlineStr">
        <is>
          <t>NGM26</t>
        </is>
      </c>
      <c r="U837" t="inlineStr">
        <is>
          <t>Future</t>
        </is>
      </c>
      <c r="AG837" t="n">
        <v>-0.005004</v>
      </c>
    </row>
    <row r="838">
      <c r="A838" t="inlineStr">
        <is>
          <t>HARD</t>
        </is>
      </c>
      <c r="B838" t="inlineStr">
        <is>
          <t>NATURAL GAS FUTR Jul26</t>
        </is>
      </c>
      <c r="C838" t="inlineStr">
        <is>
          <t>NGN26 Comdty</t>
        </is>
      </c>
      <c r="F838" t="inlineStr">
        <is>
          <t>NATURAL GAS FUTR Jul26</t>
        </is>
      </c>
      <c r="G838" s="1" t="n">
        <v>-8</v>
      </c>
      <c r="H838" s="1" t="n">
        <v>3.682</v>
      </c>
      <c r="I838" s="2" t="n">
        <v>-294560</v>
      </c>
      <c r="J838" s="3" t="n">
        <v>-0.00497002</v>
      </c>
      <c r="K838" s="4" t="n">
        <v>59267358.82</v>
      </c>
      <c r="L838" s="5" t="n">
        <v>1975001</v>
      </c>
      <c r="M838" s="6" t="n">
        <v>30.00877408</v>
      </c>
      <c r="N838" s="7">
        <f>IF(ISNUMBER(_xll.BDP($C838, "DELTA_MID")),_xll.BDP($C838, "DELTA_MID")," ")</f>
        <v/>
      </c>
      <c r="O838" s="7">
        <f>IF(ISNUMBER(N838),_xll.BDP($C838, "OPT_UNDL_TICKER"),"")</f>
        <v/>
      </c>
      <c r="P838" s="8">
        <f>IF(ISNUMBER(N838),_xll.BDP($C838, "OPT_UNDL_PX")," ")</f>
        <v/>
      </c>
      <c r="Q838" s="7">
        <f>IF(ISNUMBER(N838),+G838*_xll.BDP($C838, "PX_POS_MULT_FACTOR")*P838/K838," ")</f>
        <v/>
      </c>
      <c r="R838" s="8">
        <f>IF(OR($A838="TUA",$A838="TYA"),"",IF(ISNUMBER(_xll.BDP($C838,"DUR_ADJ_OAS_MID")),_xll.BDP($C838,"DUR_ADJ_OAS_MID"),IF(ISNUMBER(_xll.BDP($E838&amp;" ISIN","DUR_ADJ_OAS_MID")),_xll.BDP($E838&amp;" ISIN","DUR_ADJ_OAS_MID")," ")))</f>
        <v/>
      </c>
      <c r="S838" s="7">
        <f>IF(ISNUMBER(N838),Q838*N838,IF(ISNUMBER(R838),J838*R838," "))</f>
        <v/>
      </c>
      <c r="T838" t="inlineStr">
        <is>
          <t>NGN26</t>
        </is>
      </c>
      <c r="U838" t="inlineStr">
        <is>
          <t>Future</t>
        </is>
      </c>
      <c r="AG838" t="n">
        <v>-0.005004</v>
      </c>
    </row>
    <row r="839">
      <c r="A839" t="inlineStr">
        <is>
          <t>HARD</t>
        </is>
      </c>
      <c r="B839" t="inlineStr">
        <is>
          <t>NATURAL GAS FUTR Aug26</t>
        </is>
      </c>
      <c r="C839" t="inlineStr">
        <is>
          <t>NGQ26 Comdty</t>
        </is>
      </c>
      <c r="F839" t="inlineStr">
        <is>
          <t>NATURAL GAS FUTR Aug26</t>
        </is>
      </c>
      <c r="G839" s="1" t="n">
        <v>-3</v>
      </c>
      <c r="H839" s="1" t="n">
        <v>3.74</v>
      </c>
      <c r="I839" s="2" t="n">
        <v>-112200</v>
      </c>
      <c r="J839" s="3" t="n">
        <v>-0.00189312</v>
      </c>
      <c r="K839" s="4" t="n">
        <v>59267358.82</v>
      </c>
      <c r="L839" s="5" t="n">
        <v>1975001</v>
      </c>
      <c r="M839" s="6" t="n">
        <v>30.00877408</v>
      </c>
      <c r="N839" s="7">
        <f>IF(ISNUMBER(_xll.BDP($C839, "DELTA_MID")),_xll.BDP($C839, "DELTA_MID")," ")</f>
        <v/>
      </c>
      <c r="O839" s="7">
        <f>IF(ISNUMBER(N839),_xll.BDP($C839, "OPT_UNDL_TICKER"),"")</f>
        <v/>
      </c>
      <c r="P839" s="8">
        <f>IF(ISNUMBER(N839),_xll.BDP($C839, "OPT_UNDL_PX")," ")</f>
        <v/>
      </c>
      <c r="Q839" s="7">
        <f>IF(ISNUMBER(N839),+G839*_xll.BDP($C839, "PX_POS_MULT_FACTOR")*P839/K839," ")</f>
        <v/>
      </c>
      <c r="R839" s="8">
        <f>IF(OR($A839="TUA",$A839="TYA"),"",IF(ISNUMBER(_xll.BDP($C839,"DUR_ADJ_OAS_MID")),_xll.BDP($C839,"DUR_ADJ_OAS_MID"),IF(ISNUMBER(_xll.BDP($E839&amp;" ISIN","DUR_ADJ_OAS_MID")),_xll.BDP($E839&amp;" ISIN","DUR_ADJ_OAS_MID")," ")))</f>
        <v/>
      </c>
      <c r="S839" s="7">
        <f>IF(ISNUMBER(N839),Q839*N839,IF(ISNUMBER(R839),J839*R839," "))</f>
        <v/>
      </c>
      <c r="T839" t="inlineStr">
        <is>
          <t>NGQ26</t>
        </is>
      </c>
      <c r="U839" t="inlineStr">
        <is>
          <t>Future</t>
        </is>
      </c>
      <c r="AG839" t="n">
        <v>-0.005004</v>
      </c>
    </row>
    <row r="840">
      <c r="A840" t="inlineStr">
        <is>
          <t>HARD</t>
        </is>
      </c>
      <c r="B840" t="inlineStr">
        <is>
          <t>NATURAL GAS FUTR Sep26</t>
        </is>
      </c>
      <c r="C840" t="inlineStr">
        <is>
          <t>NGU26 Comdty</t>
        </is>
      </c>
      <c r="F840" t="inlineStr">
        <is>
          <t>NATURAL GAS FUTR Sep26</t>
        </is>
      </c>
      <c r="G840" s="1" t="n">
        <v>-3</v>
      </c>
      <c r="H840" s="1" t="n">
        <v>3.708</v>
      </c>
      <c r="I840" s="2" t="n">
        <v>-111240</v>
      </c>
      <c r="J840" s="3" t="n">
        <v>-0.00187692</v>
      </c>
      <c r="K840" s="4" t="n">
        <v>59267358.82</v>
      </c>
      <c r="L840" s="5" t="n">
        <v>1975001</v>
      </c>
      <c r="M840" s="6" t="n">
        <v>30.00877408</v>
      </c>
      <c r="N840" s="7">
        <f>IF(ISNUMBER(_xll.BDP($C840, "DELTA_MID")),_xll.BDP($C840, "DELTA_MID")," ")</f>
        <v/>
      </c>
      <c r="O840" s="7">
        <f>IF(ISNUMBER(N840),_xll.BDP($C840, "OPT_UNDL_TICKER"),"")</f>
        <v/>
      </c>
      <c r="P840" s="8">
        <f>IF(ISNUMBER(N840),_xll.BDP($C840, "OPT_UNDL_PX")," ")</f>
        <v/>
      </c>
      <c r="Q840" s="7">
        <f>IF(ISNUMBER(N840),+G840*_xll.BDP($C840, "PX_POS_MULT_FACTOR")*P840/K840," ")</f>
        <v/>
      </c>
      <c r="R840" s="8">
        <f>IF(OR($A840="TUA",$A840="TYA"),"",IF(ISNUMBER(_xll.BDP($C840,"DUR_ADJ_OAS_MID")),_xll.BDP($C840,"DUR_ADJ_OAS_MID"),IF(ISNUMBER(_xll.BDP($E840&amp;" ISIN","DUR_ADJ_OAS_MID")),_xll.BDP($E840&amp;" ISIN","DUR_ADJ_OAS_MID")," ")))</f>
        <v/>
      </c>
      <c r="S840" s="7">
        <f>IF(ISNUMBER(N840),Q840*N840,IF(ISNUMBER(R840),J840*R840," "))</f>
        <v/>
      </c>
      <c r="T840" t="inlineStr">
        <is>
          <t>NGU26</t>
        </is>
      </c>
      <c r="U840" t="inlineStr">
        <is>
          <t>Future</t>
        </is>
      </c>
      <c r="AG840" t="n">
        <v>-0.005004</v>
      </c>
    </row>
    <row r="841">
      <c r="A841" t="inlineStr">
        <is>
          <t>HARD</t>
        </is>
      </c>
      <c r="B841" t="inlineStr">
        <is>
          <t>NATURAL GAS FUTR Oct26</t>
        </is>
      </c>
      <c r="C841" t="inlineStr">
        <is>
          <t>NGV26 Comdty</t>
        </is>
      </c>
      <c r="F841" t="inlineStr">
        <is>
          <t>NATURAL GAS FUTR Oct26</t>
        </is>
      </c>
      <c r="G841" s="1" t="n">
        <v>-11</v>
      </c>
      <c r="H841" s="1" t="n">
        <v>3.752</v>
      </c>
      <c r="I841" s="2" t="n">
        <v>-412720</v>
      </c>
      <c r="J841" s="3" t="n">
        <v>-0.0069637</v>
      </c>
      <c r="K841" s="4" t="n">
        <v>59267358.82</v>
      </c>
      <c r="L841" s="5" t="n">
        <v>1975001</v>
      </c>
      <c r="M841" s="6" t="n">
        <v>30.00877408</v>
      </c>
      <c r="N841" s="7">
        <f>IF(ISNUMBER(_xll.BDP($C841, "DELTA_MID")),_xll.BDP($C841, "DELTA_MID")," ")</f>
        <v/>
      </c>
      <c r="O841" s="7">
        <f>IF(ISNUMBER(N841),_xll.BDP($C841, "OPT_UNDL_TICKER"),"")</f>
        <v/>
      </c>
      <c r="P841" s="8">
        <f>IF(ISNUMBER(N841),_xll.BDP($C841, "OPT_UNDL_PX")," ")</f>
        <v/>
      </c>
      <c r="Q841" s="7">
        <f>IF(ISNUMBER(N841),+G841*_xll.BDP($C841, "PX_POS_MULT_FACTOR")*P841/K841," ")</f>
        <v/>
      </c>
      <c r="R841" s="8">
        <f>IF(OR($A841="TUA",$A841="TYA"),"",IF(ISNUMBER(_xll.BDP($C841,"DUR_ADJ_OAS_MID")),_xll.BDP($C841,"DUR_ADJ_OAS_MID"),IF(ISNUMBER(_xll.BDP($E841&amp;" ISIN","DUR_ADJ_OAS_MID")),_xll.BDP($E841&amp;" ISIN","DUR_ADJ_OAS_MID")," ")))</f>
        <v/>
      </c>
      <c r="S841" s="7">
        <f>IF(ISNUMBER(N841),Q841*N841,IF(ISNUMBER(R841),J841*R841," "))</f>
        <v/>
      </c>
      <c r="T841" t="inlineStr">
        <is>
          <t>NGV26</t>
        </is>
      </c>
      <c r="U841" t="inlineStr">
        <is>
          <t>Future</t>
        </is>
      </c>
      <c r="AG841" t="n">
        <v>-0.005004</v>
      </c>
    </row>
    <row r="842">
      <c r="A842" t="inlineStr">
        <is>
          <t>HARD</t>
        </is>
      </c>
      <c r="B842" t="inlineStr">
        <is>
          <t>PALLADIUM FUTURE Mar26</t>
        </is>
      </c>
      <c r="C842" t="inlineStr">
        <is>
          <t>PAH6 Comdty</t>
        </is>
      </c>
      <c r="F842" t="inlineStr">
        <is>
          <t>PALLADIUM FUTURE Mar26</t>
        </is>
      </c>
      <c r="G842" s="1" t="n">
        <v>5</v>
      </c>
      <c r="H842" s="1" t="n">
        <v>1806.9</v>
      </c>
      <c r="I842" s="2" t="n">
        <v>903450</v>
      </c>
      <c r="J842" s="3" t="n">
        <v>0.01524364</v>
      </c>
      <c r="K842" s="4" t="n">
        <v>59267358.82</v>
      </c>
      <c r="L842" s="5" t="n">
        <v>1975001</v>
      </c>
      <c r="M842" s="6" t="n">
        <v>30.00877408</v>
      </c>
      <c r="N842" s="7">
        <f>IF(ISNUMBER(_xll.BDP($C842, "DELTA_MID")),_xll.BDP($C842, "DELTA_MID")," ")</f>
        <v/>
      </c>
      <c r="O842" s="7">
        <f>IF(ISNUMBER(N842),_xll.BDP($C842, "OPT_UNDL_TICKER"),"")</f>
        <v/>
      </c>
      <c r="P842" s="8">
        <f>IF(ISNUMBER(N842),_xll.BDP($C842, "OPT_UNDL_PX")," ")</f>
        <v/>
      </c>
      <c r="Q842" s="7">
        <f>IF(ISNUMBER(N842),+G842*_xll.BDP($C842, "PX_POS_MULT_FACTOR")*P842/K842," ")</f>
        <v/>
      </c>
      <c r="R842" s="8">
        <f>IF(OR($A842="TUA",$A842="TYA"),"",IF(ISNUMBER(_xll.BDP($C842,"DUR_ADJ_OAS_MID")),_xll.BDP($C842,"DUR_ADJ_OAS_MID"),IF(ISNUMBER(_xll.BDP($E842&amp;" ISIN","DUR_ADJ_OAS_MID")),_xll.BDP($E842&amp;" ISIN","DUR_ADJ_OAS_MID")," ")))</f>
        <v/>
      </c>
      <c r="S842" s="7">
        <f>IF(ISNUMBER(N842),Q842*N842,IF(ISNUMBER(R842),J842*R842," "))</f>
        <v/>
      </c>
      <c r="T842" t="inlineStr">
        <is>
          <t>PAH6</t>
        </is>
      </c>
      <c r="U842" t="inlineStr">
        <is>
          <t>Future</t>
        </is>
      </c>
      <c r="AG842" t="n">
        <v>-0.005004</v>
      </c>
    </row>
    <row r="843">
      <c r="A843" t="inlineStr">
        <is>
          <t>HARD</t>
        </is>
      </c>
      <c r="B843" t="inlineStr">
        <is>
          <t>PLATINUM FUTURE Apr26</t>
        </is>
      </c>
      <c r="C843" t="inlineStr">
        <is>
          <t>PLJ6 Comdty</t>
        </is>
      </c>
      <c r="F843" t="inlineStr">
        <is>
          <t>PLATINUM FUTURE Apr26</t>
        </is>
      </c>
      <c r="G843" s="1" t="n">
        <v>29</v>
      </c>
      <c r="H843" s="1" t="n">
        <v>2274</v>
      </c>
      <c r="I843" s="2" t="n">
        <v>3297300</v>
      </c>
      <c r="J843" s="3" t="n">
        <v>0.05563433</v>
      </c>
      <c r="K843" s="4" t="n">
        <v>59267358.82</v>
      </c>
      <c r="L843" s="5" t="n">
        <v>1975001</v>
      </c>
      <c r="M843" s="6" t="n">
        <v>30.00877408</v>
      </c>
      <c r="N843" s="7">
        <f>IF(ISNUMBER(_xll.BDP($C843, "DELTA_MID")),_xll.BDP($C843, "DELTA_MID")," ")</f>
        <v/>
      </c>
      <c r="O843" s="7">
        <f>IF(ISNUMBER(N843),_xll.BDP($C843, "OPT_UNDL_TICKER"),"")</f>
        <v/>
      </c>
      <c r="P843" s="8">
        <f>IF(ISNUMBER(N843),_xll.BDP($C843, "OPT_UNDL_PX")," ")</f>
        <v/>
      </c>
      <c r="Q843" s="7">
        <f>IF(ISNUMBER(N843),+G843*_xll.BDP($C843, "PX_POS_MULT_FACTOR")*P843/K843," ")</f>
        <v/>
      </c>
      <c r="R843" s="8">
        <f>IF(OR($A843="TUA",$A843="TYA"),"",IF(ISNUMBER(_xll.BDP($C843,"DUR_ADJ_OAS_MID")),_xll.BDP($C843,"DUR_ADJ_OAS_MID"),IF(ISNUMBER(_xll.BDP($E843&amp;" ISIN","DUR_ADJ_OAS_MID")),_xll.BDP($E843&amp;" ISIN","DUR_ADJ_OAS_MID")," ")))</f>
        <v/>
      </c>
      <c r="S843" s="7">
        <f>IF(ISNUMBER(N843),Q843*N843,IF(ISNUMBER(R843),J843*R843," "))</f>
        <v/>
      </c>
      <c r="T843" t="inlineStr">
        <is>
          <t>PLJ6</t>
        </is>
      </c>
      <c r="U843" t="inlineStr">
        <is>
          <t>Future</t>
        </is>
      </c>
      <c r="AG843" t="n">
        <v>-0.005004</v>
      </c>
    </row>
    <row r="844">
      <c r="A844" t="inlineStr">
        <is>
          <t>HARD</t>
        </is>
      </c>
      <c r="B844" t="inlineStr">
        <is>
          <t>COCOA FUTURE - IC Mar26</t>
        </is>
      </c>
      <c r="C844" t="inlineStr">
        <is>
          <t>QCH6 Comdty</t>
        </is>
      </c>
      <c r="F844" t="inlineStr">
        <is>
          <t>COCOA FUTURE - IC Mar26</t>
        </is>
      </c>
      <c r="G844" s="1" t="n">
        <v>5</v>
      </c>
      <c r="H844" s="1" t="n">
        <v>4216</v>
      </c>
      <c r="I844" s="2" t="n">
        <v>284495.79</v>
      </c>
      <c r="J844" s="3" t="n">
        <v>0.00480021</v>
      </c>
      <c r="K844" s="4" t="n">
        <v>59267358.82</v>
      </c>
      <c r="L844" s="5" t="n">
        <v>1975001</v>
      </c>
      <c r="M844" s="6" t="n">
        <v>30.00877408</v>
      </c>
      <c r="N844" s="7">
        <f>IF(ISNUMBER(_xll.BDP($C844, "DELTA_MID")),_xll.BDP($C844, "DELTA_MID")," ")</f>
        <v/>
      </c>
      <c r="O844" s="7">
        <f>IF(ISNUMBER(N844),_xll.BDP($C844, "OPT_UNDL_TICKER"),"")</f>
        <v/>
      </c>
      <c r="P844" s="8">
        <f>IF(ISNUMBER(N844),_xll.BDP($C844, "OPT_UNDL_PX")," ")</f>
        <v/>
      </c>
      <c r="Q844" s="7">
        <f>IF(ISNUMBER(N844),+G844*_xll.BDP($C844, "PX_POS_MULT_FACTOR")*P844/K844," ")</f>
        <v/>
      </c>
      <c r="R844" s="8">
        <f>IF(OR($A844="TUA",$A844="TYA"),"",IF(ISNUMBER(_xll.BDP($C844,"DUR_ADJ_OAS_MID")),_xll.BDP($C844,"DUR_ADJ_OAS_MID"),IF(ISNUMBER(_xll.BDP($E844&amp;" ISIN","DUR_ADJ_OAS_MID")),_xll.BDP($E844&amp;" ISIN","DUR_ADJ_OAS_MID")," ")))</f>
        <v/>
      </c>
      <c r="S844" s="7">
        <f>IF(ISNUMBER(N844),Q844*N844,IF(ISNUMBER(R844),J844*R844," "))</f>
        <v/>
      </c>
      <c r="T844" t="inlineStr">
        <is>
          <t>QCH6</t>
        </is>
      </c>
      <c r="U844" t="inlineStr">
        <is>
          <t>Future</t>
        </is>
      </c>
      <c r="AG844" t="n">
        <v>-0.005004</v>
      </c>
    </row>
    <row r="845">
      <c r="A845" t="inlineStr">
        <is>
          <t>HARD</t>
        </is>
      </c>
      <c r="B845" t="inlineStr">
        <is>
          <t>COCOA FUTURE - IC May26</t>
        </is>
      </c>
      <c r="C845" t="inlineStr">
        <is>
          <t>QCK6 Comdty</t>
        </is>
      </c>
      <c r="F845" t="inlineStr">
        <is>
          <t>COCOA FUTURE - IC May26</t>
        </is>
      </c>
      <c r="G845" s="1" t="n">
        <v>3</v>
      </c>
      <c r="H845" s="1" t="n">
        <v>4205</v>
      </c>
      <c r="I845" s="2" t="n">
        <v>170252.11</v>
      </c>
      <c r="J845" s="3" t="n">
        <v>0.00287261</v>
      </c>
      <c r="K845" s="4" t="n">
        <v>59267358.82</v>
      </c>
      <c r="L845" s="5" t="n">
        <v>1975001</v>
      </c>
      <c r="M845" s="6" t="n">
        <v>30.00877408</v>
      </c>
      <c r="N845" s="7">
        <f>IF(ISNUMBER(_xll.BDP($C845, "DELTA_MID")),_xll.BDP($C845, "DELTA_MID")," ")</f>
        <v/>
      </c>
      <c r="O845" s="7">
        <f>IF(ISNUMBER(N845),_xll.BDP($C845, "OPT_UNDL_TICKER"),"")</f>
        <v/>
      </c>
      <c r="P845" s="8">
        <f>IF(ISNUMBER(N845),_xll.BDP($C845, "OPT_UNDL_PX")," ")</f>
        <v/>
      </c>
      <c r="Q845" s="7">
        <f>IF(ISNUMBER(N845),+G845*_xll.BDP($C845, "PX_POS_MULT_FACTOR")*P845/K845," ")</f>
        <v/>
      </c>
      <c r="R845" s="8">
        <f>IF(OR($A845="TUA",$A845="TYA"),"",IF(ISNUMBER(_xll.BDP($C845,"DUR_ADJ_OAS_MID")),_xll.BDP($C845,"DUR_ADJ_OAS_MID"),IF(ISNUMBER(_xll.BDP($E845&amp;" ISIN","DUR_ADJ_OAS_MID")),_xll.BDP($E845&amp;" ISIN","DUR_ADJ_OAS_MID")," ")))</f>
        <v/>
      </c>
      <c r="S845" s="7">
        <f>IF(ISNUMBER(N845),Q845*N845,IF(ISNUMBER(R845),J845*R845," "))</f>
        <v/>
      </c>
      <c r="T845" t="inlineStr">
        <is>
          <t>QCK6</t>
        </is>
      </c>
      <c r="U845" t="inlineStr">
        <is>
          <t>Future</t>
        </is>
      </c>
      <c r="AG845" t="n">
        <v>-0.005004</v>
      </c>
    </row>
    <row r="846">
      <c r="A846" t="inlineStr">
        <is>
          <t>HARD</t>
        </is>
      </c>
      <c r="B846" t="inlineStr">
        <is>
          <t>COCOA FUTURE - IC Jul26</t>
        </is>
      </c>
      <c r="C846" t="inlineStr">
        <is>
          <t>QCN6 Comdty</t>
        </is>
      </c>
      <c r="F846" t="inlineStr">
        <is>
          <t>COCOA FUTURE - IC Jul26</t>
        </is>
      </c>
      <c r="G846" s="1" t="n">
        <v>2</v>
      </c>
      <c r="H846" s="1" t="n">
        <v>4198</v>
      </c>
      <c r="I846" s="2" t="n">
        <v>113312.46</v>
      </c>
      <c r="J846" s="3" t="n">
        <v>0.00191189</v>
      </c>
      <c r="K846" s="4" t="n">
        <v>59267358.82</v>
      </c>
      <c r="L846" s="5" t="n">
        <v>1975001</v>
      </c>
      <c r="M846" s="6" t="n">
        <v>30.00877408</v>
      </c>
      <c r="N846" s="7">
        <f>IF(ISNUMBER(_xll.BDP($C846, "DELTA_MID")),_xll.BDP($C846, "DELTA_MID")," ")</f>
        <v/>
      </c>
      <c r="O846" s="7">
        <f>IF(ISNUMBER(N846),_xll.BDP($C846, "OPT_UNDL_TICKER"),"")</f>
        <v/>
      </c>
      <c r="P846" s="8">
        <f>IF(ISNUMBER(N846),_xll.BDP($C846, "OPT_UNDL_PX")," ")</f>
        <v/>
      </c>
      <c r="Q846" s="7">
        <f>IF(ISNUMBER(N846),+G846*_xll.BDP($C846, "PX_POS_MULT_FACTOR")*P846/K846," ")</f>
        <v/>
      </c>
      <c r="R846" s="8">
        <f>IF(OR($A846="TUA",$A846="TYA"),"",IF(ISNUMBER(_xll.BDP($C846,"DUR_ADJ_OAS_MID")),_xll.BDP($C846,"DUR_ADJ_OAS_MID"),IF(ISNUMBER(_xll.BDP($E846&amp;" ISIN","DUR_ADJ_OAS_MID")),_xll.BDP($E846&amp;" ISIN","DUR_ADJ_OAS_MID")," ")))</f>
        <v/>
      </c>
      <c r="S846" s="7">
        <f>IF(ISNUMBER(N846),Q846*N846,IF(ISNUMBER(R846),J846*R846," "))</f>
        <v/>
      </c>
      <c r="T846" t="inlineStr">
        <is>
          <t>QCN6</t>
        </is>
      </c>
      <c r="U846" t="inlineStr">
        <is>
          <t>Future</t>
        </is>
      </c>
      <c r="AG846" t="n">
        <v>-0.005004</v>
      </c>
    </row>
    <row r="847">
      <c r="A847" t="inlineStr">
        <is>
          <t>HARD</t>
        </is>
      </c>
      <c r="B847" t="inlineStr">
        <is>
          <t>Low Su Gasoil G Jan26</t>
        </is>
      </c>
      <c r="C847" t="inlineStr">
        <is>
          <t>QSF6 Comdty</t>
        </is>
      </c>
      <c r="F847" t="inlineStr">
        <is>
          <t>Low Su Gasoil G Jan26</t>
        </is>
      </c>
      <c r="G847" s="1" t="n">
        <v>-7</v>
      </c>
      <c r="H847" s="1" t="n">
        <v>635.5</v>
      </c>
      <c r="I847" s="2" t="n">
        <v>-444850</v>
      </c>
      <c r="J847" s="3" t="n">
        <v>-0.00750582</v>
      </c>
      <c r="K847" s="4" t="n">
        <v>59267358.82</v>
      </c>
      <c r="L847" s="5" t="n">
        <v>1975001</v>
      </c>
      <c r="M847" s="6" t="n">
        <v>30.00877408</v>
      </c>
      <c r="N847" s="7">
        <f>IF(ISNUMBER(_xll.BDP($C847, "DELTA_MID")),_xll.BDP($C847, "DELTA_MID")," ")</f>
        <v/>
      </c>
      <c r="O847" s="7">
        <f>IF(ISNUMBER(N847),_xll.BDP($C847, "OPT_UNDL_TICKER"),"")</f>
        <v/>
      </c>
      <c r="P847" s="8">
        <f>IF(ISNUMBER(N847),_xll.BDP($C847, "OPT_UNDL_PX")," ")</f>
        <v/>
      </c>
      <c r="Q847" s="7">
        <f>IF(ISNUMBER(N847),+G847*_xll.BDP($C847, "PX_POS_MULT_FACTOR")*P847/K847," ")</f>
        <v/>
      </c>
      <c r="R847" s="8">
        <f>IF(OR($A847="TUA",$A847="TYA"),"",IF(ISNUMBER(_xll.BDP($C847,"DUR_ADJ_OAS_MID")),_xll.BDP($C847,"DUR_ADJ_OAS_MID"),IF(ISNUMBER(_xll.BDP($E847&amp;" ISIN","DUR_ADJ_OAS_MID")),_xll.BDP($E847&amp;" ISIN","DUR_ADJ_OAS_MID")," ")))</f>
        <v/>
      </c>
      <c r="S847" s="7">
        <f>IF(ISNUMBER(N847),Q847*N847,IF(ISNUMBER(R847),J847*R847," "))</f>
        <v/>
      </c>
      <c r="T847" t="inlineStr">
        <is>
          <t>QSF6</t>
        </is>
      </c>
      <c r="U847" t="inlineStr">
        <is>
          <t>Future</t>
        </is>
      </c>
      <c r="AG847" t="n">
        <v>-0.005004</v>
      </c>
    </row>
    <row r="848">
      <c r="A848" t="inlineStr">
        <is>
          <t>HARD</t>
        </is>
      </c>
      <c r="B848" t="inlineStr">
        <is>
          <t>Low Su Gasoil G Feb26</t>
        </is>
      </c>
      <c r="C848" t="inlineStr">
        <is>
          <t>QSG6 Comdty</t>
        </is>
      </c>
      <c r="F848" t="inlineStr">
        <is>
          <t>Low Su Gasoil G Feb26</t>
        </is>
      </c>
      <c r="G848" s="1" t="n">
        <v>-32</v>
      </c>
      <c r="H848" s="1" t="n">
        <v>632.75</v>
      </c>
      <c r="I848" s="2" t="n">
        <v>-2024800</v>
      </c>
      <c r="J848" s="3" t="n">
        <v>-0.03416383</v>
      </c>
      <c r="K848" s="4" t="n">
        <v>59267358.82</v>
      </c>
      <c r="L848" s="5" t="n">
        <v>1975001</v>
      </c>
      <c r="M848" s="6" t="n">
        <v>30.00877408</v>
      </c>
      <c r="N848" s="7">
        <f>IF(ISNUMBER(_xll.BDP($C848, "DELTA_MID")),_xll.BDP($C848, "DELTA_MID")," ")</f>
        <v/>
      </c>
      <c r="O848" s="7">
        <f>IF(ISNUMBER(N848),_xll.BDP($C848, "OPT_UNDL_TICKER"),"")</f>
        <v/>
      </c>
      <c r="P848" s="8">
        <f>IF(ISNUMBER(N848),_xll.BDP($C848, "OPT_UNDL_PX")," ")</f>
        <v/>
      </c>
      <c r="Q848" s="7">
        <f>IF(ISNUMBER(N848),+G848*_xll.BDP($C848, "PX_POS_MULT_FACTOR")*P848/K848," ")</f>
        <v/>
      </c>
      <c r="R848" s="8">
        <f>IF(OR($A848="TUA",$A848="TYA"),"",IF(ISNUMBER(_xll.BDP($C848,"DUR_ADJ_OAS_MID")),_xll.BDP($C848,"DUR_ADJ_OAS_MID"),IF(ISNUMBER(_xll.BDP($E848&amp;" ISIN","DUR_ADJ_OAS_MID")),_xll.BDP($E848&amp;" ISIN","DUR_ADJ_OAS_MID")," ")))</f>
        <v/>
      </c>
      <c r="S848" s="7">
        <f>IF(ISNUMBER(N848),Q848*N848,IF(ISNUMBER(R848),J848*R848," "))</f>
        <v/>
      </c>
      <c r="T848" t="inlineStr">
        <is>
          <t>QSG6</t>
        </is>
      </c>
      <c r="U848" t="inlineStr">
        <is>
          <t>Future</t>
        </is>
      </c>
      <c r="AG848" t="n">
        <v>-0.005004</v>
      </c>
    </row>
    <row r="849">
      <c r="A849" t="inlineStr">
        <is>
          <t>HARD</t>
        </is>
      </c>
      <c r="B849" t="inlineStr">
        <is>
          <t>Low Su Gasoil G Mar26</t>
        </is>
      </c>
      <c r="C849" t="inlineStr">
        <is>
          <t>QSH6 Comdty</t>
        </is>
      </c>
      <c r="F849" t="inlineStr">
        <is>
          <t>Low Su Gasoil G Mar26</t>
        </is>
      </c>
      <c r="G849" s="1" t="n">
        <v>-15</v>
      </c>
      <c r="H849" s="1" t="n">
        <v>627.5</v>
      </c>
      <c r="I849" s="2" t="n">
        <v>-941250</v>
      </c>
      <c r="J849" s="3" t="n">
        <v>-0.01588142</v>
      </c>
      <c r="K849" s="4" t="n">
        <v>59267358.82</v>
      </c>
      <c r="L849" s="5" t="n">
        <v>1975001</v>
      </c>
      <c r="M849" s="6" t="n">
        <v>30.00877408</v>
      </c>
      <c r="N849" s="7">
        <f>IF(ISNUMBER(_xll.BDP($C849, "DELTA_MID")),_xll.BDP($C849, "DELTA_MID")," ")</f>
        <v/>
      </c>
      <c r="O849" s="7">
        <f>IF(ISNUMBER(N849),_xll.BDP($C849, "OPT_UNDL_TICKER"),"")</f>
        <v/>
      </c>
      <c r="P849" s="8">
        <f>IF(ISNUMBER(N849),_xll.BDP($C849, "OPT_UNDL_PX")," ")</f>
        <v/>
      </c>
      <c r="Q849" s="7">
        <f>IF(ISNUMBER(N849),+G849*_xll.BDP($C849, "PX_POS_MULT_FACTOR")*P849/K849," ")</f>
        <v/>
      </c>
      <c r="R849" s="8">
        <f>IF(OR($A849="TUA",$A849="TYA"),"",IF(ISNUMBER(_xll.BDP($C849,"DUR_ADJ_OAS_MID")),_xll.BDP($C849,"DUR_ADJ_OAS_MID"),IF(ISNUMBER(_xll.BDP($E849&amp;" ISIN","DUR_ADJ_OAS_MID")),_xll.BDP($E849&amp;" ISIN","DUR_ADJ_OAS_MID")," ")))</f>
        <v/>
      </c>
      <c r="S849" s="7">
        <f>IF(ISNUMBER(N849),Q849*N849,IF(ISNUMBER(R849),J849*R849," "))</f>
        <v/>
      </c>
      <c r="T849" t="inlineStr">
        <is>
          <t>QSH6</t>
        </is>
      </c>
      <c r="U849" t="inlineStr">
        <is>
          <t>Future</t>
        </is>
      </c>
      <c r="AG849" t="n">
        <v>-0.005004</v>
      </c>
    </row>
    <row r="850">
      <c r="A850" t="inlineStr">
        <is>
          <t>HARD</t>
        </is>
      </c>
      <c r="B850" t="inlineStr">
        <is>
          <t>Low Su Gasoil G Apr26</t>
        </is>
      </c>
      <c r="C850" t="inlineStr">
        <is>
          <t>QSJ6 Comdty</t>
        </is>
      </c>
      <c r="F850" t="inlineStr">
        <is>
          <t>Low Su Gasoil G Apr26</t>
        </is>
      </c>
      <c r="G850" s="1" t="n">
        <v>-3</v>
      </c>
      <c r="H850" s="1" t="n">
        <v>620.75</v>
      </c>
      <c r="I850" s="2" t="n">
        <v>-186225</v>
      </c>
      <c r="J850" s="3" t="n">
        <v>-0.00314212</v>
      </c>
      <c r="K850" s="4" t="n">
        <v>59267358.82</v>
      </c>
      <c r="L850" s="5" t="n">
        <v>1975001</v>
      </c>
      <c r="M850" s="6" t="n">
        <v>30.00877408</v>
      </c>
      <c r="N850" s="7">
        <f>IF(ISNUMBER(_xll.BDP($C850, "DELTA_MID")),_xll.BDP($C850, "DELTA_MID")," ")</f>
        <v/>
      </c>
      <c r="O850" s="7">
        <f>IF(ISNUMBER(N850),_xll.BDP($C850, "OPT_UNDL_TICKER"),"")</f>
        <v/>
      </c>
      <c r="P850" s="8">
        <f>IF(ISNUMBER(N850),_xll.BDP($C850, "OPT_UNDL_PX")," ")</f>
        <v/>
      </c>
      <c r="Q850" s="7">
        <f>IF(ISNUMBER(N850),+G850*_xll.BDP($C850, "PX_POS_MULT_FACTOR")*P850/K850," ")</f>
        <v/>
      </c>
      <c r="R850" s="8">
        <f>IF(OR($A850="TUA",$A850="TYA"),"",IF(ISNUMBER(_xll.BDP($C850,"DUR_ADJ_OAS_MID")),_xll.BDP($C850,"DUR_ADJ_OAS_MID"),IF(ISNUMBER(_xll.BDP($E850&amp;" ISIN","DUR_ADJ_OAS_MID")),_xll.BDP($E850&amp;" ISIN","DUR_ADJ_OAS_MID")," ")))</f>
        <v/>
      </c>
      <c r="S850" s="7">
        <f>IF(ISNUMBER(N850),Q850*N850,IF(ISNUMBER(R850),J850*R850," "))</f>
        <v/>
      </c>
      <c r="T850" t="inlineStr">
        <is>
          <t>QSJ6</t>
        </is>
      </c>
      <c r="U850" t="inlineStr">
        <is>
          <t>Future</t>
        </is>
      </c>
      <c r="AG850" t="n">
        <v>-0.005004</v>
      </c>
    </row>
    <row r="851">
      <c r="A851" t="inlineStr">
        <is>
          <t>HARD</t>
        </is>
      </c>
      <c r="B851" t="inlineStr">
        <is>
          <t>WHITE SUGAR (ICE) Mar26</t>
        </is>
      </c>
      <c r="C851" t="inlineStr">
        <is>
          <t>QWH6 Comdty</t>
        </is>
      </c>
      <c r="F851" t="inlineStr">
        <is>
          <t>WHITE SUGAR (ICE) Mar26</t>
        </is>
      </c>
      <c r="G851" s="1" t="n">
        <v>33</v>
      </c>
      <c r="H851" s="1" t="n">
        <v>435.2</v>
      </c>
      <c r="I851" s="2" t="n">
        <v>718080</v>
      </c>
      <c r="J851" s="3" t="n">
        <v>0.01211594</v>
      </c>
      <c r="K851" s="4" t="n">
        <v>59267358.82</v>
      </c>
      <c r="L851" s="5" t="n">
        <v>1975001</v>
      </c>
      <c r="M851" s="6" t="n">
        <v>30.00877408</v>
      </c>
      <c r="N851" s="7">
        <f>IF(ISNUMBER(_xll.BDP($C851, "DELTA_MID")),_xll.BDP($C851, "DELTA_MID")," ")</f>
        <v/>
      </c>
      <c r="O851" s="7">
        <f>IF(ISNUMBER(N851),_xll.BDP($C851, "OPT_UNDL_TICKER"),"")</f>
        <v/>
      </c>
      <c r="P851" s="8">
        <f>IF(ISNUMBER(N851),_xll.BDP($C851, "OPT_UNDL_PX")," ")</f>
        <v/>
      </c>
      <c r="Q851" s="7">
        <f>IF(ISNUMBER(N851),+G851*_xll.BDP($C851, "PX_POS_MULT_FACTOR")*P851/K851," ")</f>
        <v/>
      </c>
      <c r="R851" s="8">
        <f>IF(OR($A851="TUA",$A851="TYA"),"",IF(ISNUMBER(_xll.BDP($C851,"DUR_ADJ_OAS_MID")),_xll.BDP($C851,"DUR_ADJ_OAS_MID"),IF(ISNUMBER(_xll.BDP($E851&amp;" ISIN","DUR_ADJ_OAS_MID")),_xll.BDP($E851&amp;" ISIN","DUR_ADJ_OAS_MID")," ")))</f>
        <v/>
      </c>
      <c r="S851" s="7">
        <f>IF(ISNUMBER(N851),Q851*N851,IF(ISNUMBER(R851),J851*R851," "))</f>
        <v/>
      </c>
      <c r="T851" t="inlineStr">
        <is>
          <t>QWH6</t>
        </is>
      </c>
      <c r="U851" t="inlineStr">
        <is>
          <t>Future</t>
        </is>
      </c>
      <c r="AG851" t="n">
        <v>-0.005004</v>
      </c>
    </row>
    <row r="852">
      <c r="A852" t="inlineStr">
        <is>
          <t>HARD</t>
        </is>
      </c>
      <c r="B852" t="inlineStr">
        <is>
          <t>WHITE SUGAR (ICE) May26</t>
        </is>
      </c>
      <c r="C852" t="inlineStr">
        <is>
          <t>QWK6 Comdty</t>
        </is>
      </c>
      <c r="F852" t="inlineStr">
        <is>
          <t>WHITE SUGAR (ICE) May26</t>
        </is>
      </c>
      <c r="G852" s="1" t="n">
        <v>15</v>
      </c>
      <c r="H852" s="1" t="n">
        <v>432.3</v>
      </c>
      <c r="I852" s="2" t="n">
        <v>324225</v>
      </c>
      <c r="J852" s="3" t="n">
        <v>0.00547055</v>
      </c>
      <c r="K852" s="4" t="n">
        <v>59267358.82</v>
      </c>
      <c r="L852" s="5" t="n">
        <v>1975001</v>
      </c>
      <c r="M852" s="6" t="n">
        <v>30.00877408</v>
      </c>
      <c r="N852" s="7">
        <f>IF(ISNUMBER(_xll.BDP($C852, "DELTA_MID")),_xll.BDP($C852, "DELTA_MID")," ")</f>
        <v/>
      </c>
      <c r="O852" s="7">
        <f>IF(ISNUMBER(N852),_xll.BDP($C852, "OPT_UNDL_TICKER"),"")</f>
        <v/>
      </c>
      <c r="P852" s="8">
        <f>IF(ISNUMBER(N852),_xll.BDP($C852, "OPT_UNDL_PX")," ")</f>
        <v/>
      </c>
      <c r="Q852" s="7">
        <f>IF(ISNUMBER(N852),+G852*_xll.BDP($C852, "PX_POS_MULT_FACTOR")*P852/K852," ")</f>
        <v/>
      </c>
      <c r="R852" s="8">
        <f>IF(OR($A852="TUA",$A852="TYA"),"",IF(ISNUMBER(_xll.BDP($C852,"DUR_ADJ_OAS_MID")),_xll.BDP($C852,"DUR_ADJ_OAS_MID"),IF(ISNUMBER(_xll.BDP($E852&amp;" ISIN","DUR_ADJ_OAS_MID")),_xll.BDP($E852&amp;" ISIN","DUR_ADJ_OAS_MID")," ")))</f>
        <v/>
      </c>
      <c r="S852" s="7">
        <f>IF(ISNUMBER(N852),Q852*N852,IF(ISNUMBER(R852),J852*R852," "))</f>
        <v/>
      </c>
      <c r="T852" t="inlineStr">
        <is>
          <t>QWK6</t>
        </is>
      </c>
      <c r="U852" t="inlineStr">
        <is>
          <t>Future</t>
        </is>
      </c>
      <c r="AG852" t="n">
        <v>-0.005004</v>
      </c>
    </row>
    <row r="853">
      <c r="A853" t="inlineStr">
        <is>
          <t>HARD</t>
        </is>
      </c>
      <c r="B853" t="inlineStr">
        <is>
          <t>WHITE SUGAR (ICE) Aug26</t>
        </is>
      </c>
      <c r="C853" t="inlineStr">
        <is>
          <t>QWQ6 Comdty</t>
        </is>
      </c>
      <c r="F853" t="inlineStr">
        <is>
          <t>WHITE SUGAR (ICE) Aug26</t>
        </is>
      </c>
      <c r="G853" s="1" t="n">
        <v>7</v>
      </c>
      <c r="H853" s="1" t="n">
        <v>428.4</v>
      </c>
      <c r="I853" s="2" t="n">
        <v>149940</v>
      </c>
      <c r="J853" s="3" t="n">
        <v>0.00252989</v>
      </c>
      <c r="K853" s="4" t="n">
        <v>59267358.82</v>
      </c>
      <c r="L853" s="5" t="n">
        <v>1975001</v>
      </c>
      <c r="M853" s="6" t="n">
        <v>30.00877408</v>
      </c>
      <c r="N853" s="7">
        <f>IF(ISNUMBER(_xll.BDP($C853, "DELTA_MID")),_xll.BDP($C853, "DELTA_MID")," ")</f>
        <v/>
      </c>
      <c r="O853" s="7">
        <f>IF(ISNUMBER(N853),_xll.BDP($C853, "OPT_UNDL_TICKER"),"")</f>
        <v/>
      </c>
      <c r="P853" s="8">
        <f>IF(ISNUMBER(N853),_xll.BDP($C853, "OPT_UNDL_PX")," ")</f>
        <v/>
      </c>
      <c r="Q853" s="7">
        <f>IF(ISNUMBER(N853),+G853*_xll.BDP($C853, "PX_POS_MULT_FACTOR")*P853/K853," ")</f>
        <v/>
      </c>
      <c r="R853" s="8">
        <f>IF(OR($A853="TUA",$A853="TYA"),"",IF(ISNUMBER(_xll.BDP($C853,"DUR_ADJ_OAS_MID")),_xll.BDP($C853,"DUR_ADJ_OAS_MID"),IF(ISNUMBER(_xll.BDP($E853&amp;" ISIN","DUR_ADJ_OAS_MID")),_xll.BDP($E853&amp;" ISIN","DUR_ADJ_OAS_MID")," ")))</f>
        <v/>
      </c>
      <c r="S853" s="7">
        <f>IF(ISNUMBER(N853),Q853*N853,IF(ISNUMBER(R853),J853*R853," "))</f>
        <v/>
      </c>
      <c r="T853" t="inlineStr">
        <is>
          <t>QWQ6</t>
        </is>
      </c>
      <c r="U853" t="inlineStr">
        <is>
          <t>Future</t>
        </is>
      </c>
      <c r="AG853" t="n">
        <v>-0.005004</v>
      </c>
    </row>
    <row r="854">
      <c r="A854" t="inlineStr">
        <is>
          <t>HARD</t>
        </is>
      </c>
      <c r="B854" t="inlineStr">
        <is>
          <t>CANOLA FUTR (WCE) Mar26</t>
        </is>
      </c>
      <c r="C854" t="inlineStr">
        <is>
          <t>RSH6 Comdty</t>
        </is>
      </c>
      <c r="F854" t="inlineStr">
        <is>
          <t>CANOLA FUTR (WCE) Mar26</t>
        </is>
      </c>
      <c r="G854" s="1" t="n">
        <v>38</v>
      </c>
      <c r="H854" s="1" t="n">
        <v>611.5</v>
      </c>
      <c r="I854" s="2" t="n">
        <v>339809.16</v>
      </c>
      <c r="J854" s="3" t="n">
        <v>0.0057335</v>
      </c>
      <c r="K854" s="4" t="n">
        <v>59267358.82</v>
      </c>
      <c r="L854" s="5" t="n">
        <v>1975001</v>
      </c>
      <c r="M854" s="6" t="n">
        <v>30.00877408</v>
      </c>
      <c r="N854" s="7">
        <f>IF(ISNUMBER(_xll.BDP($C854, "DELTA_MID")),_xll.BDP($C854, "DELTA_MID")," ")</f>
        <v/>
      </c>
      <c r="O854" s="7">
        <f>IF(ISNUMBER(N854),_xll.BDP($C854, "OPT_UNDL_TICKER"),"")</f>
        <v/>
      </c>
      <c r="P854" s="8">
        <f>IF(ISNUMBER(N854),_xll.BDP($C854, "OPT_UNDL_PX")," ")</f>
        <v/>
      </c>
      <c r="Q854" s="7">
        <f>IF(ISNUMBER(N854),+G854*_xll.BDP($C854, "PX_POS_MULT_FACTOR")*P854/K854," ")</f>
        <v/>
      </c>
      <c r="R854" s="8">
        <f>IF(OR($A854="TUA",$A854="TYA"),"",IF(ISNUMBER(_xll.BDP($C854,"DUR_ADJ_OAS_MID")),_xll.BDP($C854,"DUR_ADJ_OAS_MID"),IF(ISNUMBER(_xll.BDP($E854&amp;" ISIN","DUR_ADJ_OAS_MID")),_xll.BDP($E854&amp;" ISIN","DUR_ADJ_OAS_MID")," ")))</f>
        <v/>
      </c>
      <c r="S854" s="7">
        <f>IF(ISNUMBER(N854),Q854*N854,IF(ISNUMBER(R854),J854*R854," "))</f>
        <v/>
      </c>
      <c r="T854" t="inlineStr">
        <is>
          <t>RSH6</t>
        </is>
      </c>
      <c r="U854" t="inlineStr">
        <is>
          <t>Future</t>
        </is>
      </c>
      <c r="AG854" t="n">
        <v>-0.005004</v>
      </c>
    </row>
    <row r="855">
      <c r="A855" t="inlineStr">
        <is>
          <t>HARD</t>
        </is>
      </c>
      <c r="B855" t="inlineStr">
        <is>
          <t>CANOLA FUTR (WCE) May26</t>
        </is>
      </c>
      <c r="C855" t="inlineStr">
        <is>
          <t>RSK6 Comdty</t>
        </is>
      </c>
      <c r="F855" t="inlineStr">
        <is>
          <t>CANOLA FUTR (WCE) May26</t>
        </is>
      </c>
      <c r="G855" s="1" t="n">
        <v>14</v>
      </c>
      <c r="H855" s="1" t="n">
        <v>622.1</v>
      </c>
      <c r="I855" s="2" t="n">
        <v>127362.99</v>
      </c>
      <c r="J855" s="3" t="n">
        <v>0.00214896</v>
      </c>
      <c r="K855" s="4" t="n">
        <v>59267358.82</v>
      </c>
      <c r="L855" s="5" t="n">
        <v>1975001</v>
      </c>
      <c r="M855" s="6" t="n">
        <v>30.00877408</v>
      </c>
      <c r="N855" s="7">
        <f>IF(ISNUMBER(_xll.BDP($C855, "DELTA_MID")),_xll.BDP($C855, "DELTA_MID")," ")</f>
        <v/>
      </c>
      <c r="O855" s="7">
        <f>IF(ISNUMBER(N855),_xll.BDP($C855, "OPT_UNDL_TICKER"),"")</f>
        <v/>
      </c>
      <c r="P855" s="8">
        <f>IF(ISNUMBER(N855),_xll.BDP($C855, "OPT_UNDL_PX")," ")</f>
        <v/>
      </c>
      <c r="Q855" s="7">
        <f>IF(ISNUMBER(N855),+G855*_xll.BDP($C855, "PX_POS_MULT_FACTOR")*P855/K855," ")</f>
        <v/>
      </c>
      <c r="R855" s="8">
        <f>IF(OR($A855="TUA",$A855="TYA"),"",IF(ISNUMBER(_xll.BDP($C855,"DUR_ADJ_OAS_MID")),_xll.BDP($C855,"DUR_ADJ_OAS_MID"),IF(ISNUMBER(_xll.BDP($E855&amp;" ISIN","DUR_ADJ_OAS_MID")),_xll.BDP($E855&amp;" ISIN","DUR_ADJ_OAS_MID")," ")))</f>
        <v/>
      </c>
      <c r="S855" s="7">
        <f>IF(ISNUMBER(N855),Q855*N855,IF(ISNUMBER(R855),J855*R855," "))</f>
        <v/>
      </c>
      <c r="T855" t="inlineStr">
        <is>
          <t>RSK6</t>
        </is>
      </c>
      <c r="U855" t="inlineStr">
        <is>
          <t>Future</t>
        </is>
      </c>
      <c r="AG855" t="n">
        <v>-0.005004</v>
      </c>
    </row>
    <row r="856">
      <c r="A856" t="inlineStr">
        <is>
          <t>HARD</t>
        </is>
      </c>
      <c r="B856" t="inlineStr">
        <is>
          <t>CANOLA FUTR (WCE) Jul26</t>
        </is>
      </c>
      <c r="C856" t="inlineStr">
        <is>
          <t>RSN6 Comdty</t>
        </is>
      </c>
      <c r="F856" t="inlineStr">
        <is>
          <t>CANOLA FUTR (WCE) Jul26</t>
        </is>
      </c>
      <c r="G856" s="1" t="n">
        <v>-2</v>
      </c>
      <c r="H856" s="1" t="n">
        <v>630.6</v>
      </c>
      <c r="I856" s="2" t="n">
        <v>-18443.32</v>
      </c>
      <c r="J856" s="3" t="n">
        <v>-0.00031119</v>
      </c>
      <c r="K856" s="4" t="n">
        <v>59267358.82</v>
      </c>
      <c r="L856" s="5" t="n">
        <v>1975001</v>
      </c>
      <c r="M856" s="6" t="n">
        <v>30.00877408</v>
      </c>
      <c r="N856" s="7">
        <f>IF(ISNUMBER(_xll.BDP($C856, "DELTA_MID")),_xll.BDP($C856, "DELTA_MID")," ")</f>
        <v/>
      </c>
      <c r="O856" s="7">
        <f>IF(ISNUMBER(N856),_xll.BDP($C856, "OPT_UNDL_TICKER"),"")</f>
        <v/>
      </c>
      <c r="P856" s="8">
        <f>IF(ISNUMBER(N856),_xll.BDP($C856, "OPT_UNDL_PX")," ")</f>
        <v/>
      </c>
      <c r="Q856" s="7">
        <f>IF(ISNUMBER(N856),+G856*_xll.BDP($C856, "PX_POS_MULT_FACTOR")*P856/K856," ")</f>
        <v/>
      </c>
      <c r="R856" s="8">
        <f>IF(OR($A856="TUA",$A856="TYA"),"",IF(ISNUMBER(_xll.BDP($C856,"DUR_ADJ_OAS_MID")),_xll.BDP($C856,"DUR_ADJ_OAS_MID"),IF(ISNUMBER(_xll.BDP($E856&amp;" ISIN","DUR_ADJ_OAS_MID")),_xll.BDP($E856&amp;" ISIN","DUR_ADJ_OAS_MID")," ")))</f>
        <v/>
      </c>
      <c r="S856" s="7">
        <f>IF(ISNUMBER(N856),Q856*N856,IF(ISNUMBER(R856),J856*R856," "))</f>
        <v/>
      </c>
      <c r="T856" t="inlineStr">
        <is>
          <t>RSN6</t>
        </is>
      </c>
      <c r="U856" t="inlineStr">
        <is>
          <t>Future</t>
        </is>
      </c>
      <c r="AG856" t="n">
        <v>-0.005004</v>
      </c>
    </row>
    <row r="857">
      <c r="A857" t="inlineStr">
        <is>
          <t>HARD</t>
        </is>
      </c>
      <c r="B857" t="inlineStr">
        <is>
          <t>SOYBEAN FUTURE Mar26</t>
        </is>
      </c>
      <c r="C857" t="inlineStr">
        <is>
          <t>S H6 Comdty</t>
        </is>
      </c>
      <c r="F857" t="inlineStr">
        <is>
          <t>SOYBEAN FUTURE Mar26</t>
        </is>
      </c>
      <c r="G857" s="1" t="n">
        <v>-73</v>
      </c>
      <c r="H857" s="1" t="n">
        <v>1076.5</v>
      </c>
      <c r="I857" s="2" t="n">
        <v>-3929225</v>
      </c>
      <c r="J857" s="3" t="n">
        <v>-0.06629661000000001</v>
      </c>
      <c r="K857" s="4" t="n">
        <v>59267358.82</v>
      </c>
      <c r="L857" s="5" t="n">
        <v>1975001</v>
      </c>
      <c r="M857" s="6" t="n">
        <v>30.00877408</v>
      </c>
      <c r="N857" s="7">
        <f>IF(ISNUMBER(_xll.BDP($C857, "DELTA_MID")),_xll.BDP($C857, "DELTA_MID")," ")</f>
        <v/>
      </c>
      <c r="O857" s="7">
        <f>IF(ISNUMBER(N857),_xll.BDP($C857, "OPT_UNDL_TICKER"),"")</f>
        <v/>
      </c>
      <c r="P857" s="8">
        <f>IF(ISNUMBER(N857),_xll.BDP($C857, "OPT_UNDL_PX")," ")</f>
        <v/>
      </c>
      <c r="Q857" s="7">
        <f>IF(ISNUMBER(N857),+G857*_xll.BDP($C857, "PX_POS_MULT_FACTOR")*P857/K857," ")</f>
        <v/>
      </c>
      <c r="R857" s="8">
        <f>IF(OR($A857="TUA",$A857="TYA"),"",IF(ISNUMBER(_xll.BDP($C857,"DUR_ADJ_OAS_MID")),_xll.BDP($C857,"DUR_ADJ_OAS_MID"),IF(ISNUMBER(_xll.BDP($E857&amp;" ISIN","DUR_ADJ_OAS_MID")),_xll.BDP($E857&amp;" ISIN","DUR_ADJ_OAS_MID")," ")))</f>
        <v/>
      </c>
      <c r="S857" s="7">
        <f>IF(ISNUMBER(N857),Q857*N857,IF(ISNUMBER(R857),J857*R857," "))</f>
        <v/>
      </c>
      <c r="T857" t="inlineStr">
        <is>
          <t>S H6</t>
        </is>
      </c>
      <c r="U857" t="inlineStr">
        <is>
          <t>Future</t>
        </is>
      </c>
      <c r="AG857" t="n">
        <v>-0.005004</v>
      </c>
    </row>
    <row r="858">
      <c r="A858" t="inlineStr">
        <is>
          <t>HARD</t>
        </is>
      </c>
      <c r="B858" t="inlineStr">
        <is>
          <t>SOYBEAN FUTURE May26</t>
        </is>
      </c>
      <c r="C858" t="inlineStr">
        <is>
          <t>S K6 Comdty</t>
        </is>
      </c>
      <c r="F858" t="inlineStr">
        <is>
          <t>SOYBEAN FUTURE May26</t>
        </is>
      </c>
      <c r="G858" s="1" t="n">
        <v>-17</v>
      </c>
      <c r="H858" s="1" t="n">
        <v>1087.5</v>
      </c>
      <c r="I858" s="2" t="n">
        <v>-924375</v>
      </c>
      <c r="J858" s="3" t="n">
        <v>-0.0155967</v>
      </c>
      <c r="K858" s="4" t="n">
        <v>59267358.82</v>
      </c>
      <c r="L858" s="5" t="n">
        <v>1975001</v>
      </c>
      <c r="M858" s="6" t="n">
        <v>30.00877408</v>
      </c>
      <c r="N858" s="7">
        <f>IF(ISNUMBER(_xll.BDP($C858, "DELTA_MID")),_xll.BDP($C858, "DELTA_MID")," ")</f>
        <v/>
      </c>
      <c r="O858" s="7">
        <f>IF(ISNUMBER(N858),_xll.BDP($C858, "OPT_UNDL_TICKER"),"")</f>
        <v/>
      </c>
      <c r="P858" s="8">
        <f>IF(ISNUMBER(N858),_xll.BDP($C858, "OPT_UNDL_PX")," ")</f>
        <v/>
      </c>
      <c r="Q858" s="7">
        <f>IF(ISNUMBER(N858),+G858*_xll.BDP($C858, "PX_POS_MULT_FACTOR")*P858/K858," ")</f>
        <v/>
      </c>
      <c r="R858" s="8">
        <f>IF(OR($A858="TUA",$A858="TYA"),"",IF(ISNUMBER(_xll.BDP($C858,"DUR_ADJ_OAS_MID")),_xll.BDP($C858,"DUR_ADJ_OAS_MID"),IF(ISNUMBER(_xll.BDP($E858&amp;" ISIN","DUR_ADJ_OAS_MID")),_xll.BDP($E858&amp;" ISIN","DUR_ADJ_OAS_MID")," ")))</f>
        <v/>
      </c>
      <c r="S858" s="7">
        <f>IF(ISNUMBER(N858),Q858*N858,IF(ISNUMBER(R858),J858*R858," "))</f>
        <v/>
      </c>
      <c r="T858" t="inlineStr">
        <is>
          <t>S K6</t>
        </is>
      </c>
      <c r="U858" t="inlineStr">
        <is>
          <t>Future</t>
        </is>
      </c>
      <c r="AG858" t="n">
        <v>-0.005004</v>
      </c>
    </row>
    <row r="859">
      <c r="A859" t="inlineStr">
        <is>
          <t>HARD</t>
        </is>
      </c>
      <c r="B859" t="inlineStr">
        <is>
          <t>SOYBEAN FUTURE Jul26</t>
        </is>
      </c>
      <c r="C859" t="inlineStr">
        <is>
          <t>S N6 Comdty</t>
        </is>
      </c>
      <c r="F859" t="inlineStr">
        <is>
          <t>SOYBEAN FUTURE Jul26</t>
        </is>
      </c>
      <c r="G859" s="1" t="n">
        <v>-8</v>
      </c>
      <c r="H859" s="1" t="n">
        <v>1098.5</v>
      </c>
      <c r="I859" s="2" t="n">
        <v>-439400</v>
      </c>
      <c r="J859" s="3" t="n">
        <v>-0.00741386</v>
      </c>
      <c r="K859" s="4" t="n">
        <v>59267358.82</v>
      </c>
      <c r="L859" s="5" t="n">
        <v>1975001</v>
      </c>
      <c r="M859" s="6" t="n">
        <v>30.00877408</v>
      </c>
      <c r="N859" s="7">
        <f>IF(ISNUMBER(_xll.BDP($C859, "DELTA_MID")),_xll.BDP($C859, "DELTA_MID")," ")</f>
        <v/>
      </c>
      <c r="O859" s="7">
        <f>IF(ISNUMBER(N859),_xll.BDP($C859, "OPT_UNDL_TICKER"),"")</f>
        <v/>
      </c>
      <c r="P859" s="8">
        <f>IF(ISNUMBER(N859),_xll.BDP($C859, "OPT_UNDL_PX")," ")</f>
        <v/>
      </c>
      <c r="Q859" s="7">
        <f>IF(ISNUMBER(N859),+G859*_xll.BDP($C859, "PX_POS_MULT_FACTOR")*P859/K859," ")</f>
        <v/>
      </c>
      <c r="R859" s="8">
        <f>IF(OR($A859="TUA",$A859="TYA"),"",IF(ISNUMBER(_xll.BDP($C859,"DUR_ADJ_OAS_MID")),_xll.BDP($C859,"DUR_ADJ_OAS_MID"),IF(ISNUMBER(_xll.BDP($E859&amp;" ISIN","DUR_ADJ_OAS_MID")),_xll.BDP($E859&amp;" ISIN","DUR_ADJ_OAS_MID")," ")))</f>
        <v/>
      </c>
      <c r="S859" s="7">
        <f>IF(ISNUMBER(N859),Q859*N859,IF(ISNUMBER(R859),J859*R859," "))</f>
        <v/>
      </c>
      <c r="T859" t="inlineStr">
        <is>
          <t>S N6</t>
        </is>
      </c>
      <c r="U859" t="inlineStr">
        <is>
          <t>Future</t>
        </is>
      </c>
      <c r="AG859" t="n">
        <v>-0.005004</v>
      </c>
    </row>
    <row r="860">
      <c r="A860" t="inlineStr">
        <is>
          <t>HARD</t>
        </is>
      </c>
      <c r="B860" t="inlineStr">
        <is>
          <t>SUGAR #11 (WORLD) Mar26</t>
        </is>
      </c>
      <c r="C860" t="inlineStr">
        <is>
          <t>SBH6 Comdty</t>
        </is>
      </c>
      <c r="F860" t="inlineStr">
        <is>
          <t>SUGAR #11 (WORLD) Mar26</t>
        </is>
      </c>
      <c r="G860" s="1" t="n">
        <v>126</v>
      </c>
      <c r="H860" s="1" t="n">
        <v>15.29</v>
      </c>
      <c r="I860" s="2" t="n">
        <v>2157724.8</v>
      </c>
      <c r="J860" s="3" t="n">
        <v>0.03640663</v>
      </c>
      <c r="K860" s="4" t="n">
        <v>59267358.82</v>
      </c>
      <c r="L860" s="5" t="n">
        <v>1975001</v>
      </c>
      <c r="M860" s="6" t="n">
        <v>30.00877408</v>
      </c>
      <c r="N860" s="7">
        <f>IF(ISNUMBER(_xll.BDP($C860, "DELTA_MID")),_xll.BDP($C860, "DELTA_MID")," ")</f>
        <v/>
      </c>
      <c r="O860" s="7">
        <f>IF(ISNUMBER(N860),_xll.BDP($C860, "OPT_UNDL_TICKER"),"")</f>
        <v/>
      </c>
      <c r="P860" s="8">
        <f>IF(ISNUMBER(N860),_xll.BDP($C860, "OPT_UNDL_PX")," ")</f>
        <v/>
      </c>
      <c r="Q860" s="7">
        <f>IF(ISNUMBER(N860),+G860*_xll.BDP($C860, "PX_POS_MULT_FACTOR")*P860/K860," ")</f>
        <v/>
      </c>
      <c r="R860" s="8">
        <f>IF(OR($A860="TUA",$A860="TYA"),"",IF(ISNUMBER(_xll.BDP($C860,"DUR_ADJ_OAS_MID")),_xll.BDP($C860,"DUR_ADJ_OAS_MID"),IF(ISNUMBER(_xll.BDP($E860&amp;" ISIN","DUR_ADJ_OAS_MID")),_xll.BDP($E860&amp;" ISIN","DUR_ADJ_OAS_MID")," ")))</f>
        <v/>
      </c>
      <c r="S860" s="7">
        <f>IF(ISNUMBER(N860),Q860*N860,IF(ISNUMBER(R860),J860*R860," "))</f>
        <v/>
      </c>
      <c r="T860" t="inlineStr">
        <is>
          <t>SBH6</t>
        </is>
      </c>
      <c r="U860" t="inlineStr">
        <is>
          <t>Future</t>
        </is>
      </c>
      <c r="AG860" t="n">
        <v>-0.005004</v>
      </c>
    </row>
    <row r="861">
      <c r="A861" t="inlineStr">
        <is>
          <t>HARD</t>
        </is>
      </c>
      <c r="B861" t="inlineStr">
        <is>
          <t>SUGAR #11 (WORLD) May26</t>
        </is>
      </c>
      <c r="C861" t="inlineStr">
        <is>
          <t>SBK6 Comdty</t>
        </is>
      </c>
      <c r="F861" t="inlineStr">
        <is>
          <t>SUGAR #11 (WORLD) May26</t>
        </is>
      </c>
      <c r="G861" s="1" t="n">
        <v>56</v>
      </c>
      <c r="H861" s="1" t="n">
        <v>14.9</v>
      </c>
      <c r="I861" s="2" t="n">
        <v>934528</v>
      </c>
      <c r="J861" s="3" t="n">
        <v>0.015768</v>
      </c>
      <c r="K861" s="4" t="n">
        <v>59267358.82</v>
      </c>
      <c r="L861" s="5" t="n">
        <v>1975001</v>
      </c>
      <c r="M861" s="6" t="n">
        <v>30.00877408</v>
      </c>
      <c r="N861" s="7">
        <f>IF(ISNUMBER(_xll.BDP($C861, "DELTA_MID")),_xll.BDP($C861, "DELTA_MID")," ")</f>
        <v/>
      </c>
      <c r="O861" s="7">
        <f>IF(ISNUMBER(N861),_xll.BDP($C861, "OPT_UNDL_TICKER"),"")</f>
        <v/>
      </c>
      <c r="P861" s="8">
        <f>IF(ISNUMBER(N861),_xll.BDP($C861, "OPT_UNDL_PX")," ")</f>
        <v/>
      </c>
      <c r="Q861" s="7">
        <f>IF(ISNUMBER(N861),+G861*_xll.BDP($C861, "PX_POS_MULT_FACTOR")*P861/K861," ")</f>
        <v/>
      </c>
      <c r="R861" s="8">
        <f>IF(OR($A861="TUA",$A861="TYA"),"",IF(ISNUMBER(_xll.BDP($C861,"DUR_ADJ_OAS_MID")),_xll.BDP($C861,"DUR_ADJ_OAS_MID"),IF(ISNUMBER(_xll.BDP($E861&amp;" ISIN","DUR_ADJ_OAS_MID")),_xll.BDP($E861&amp;" ISIN","DUR_ADJ_OAS_MID")," ")))</f>
        <v/>
      </c>
      <c r="S861" s="7">
        <f>IF(ISNUMBER(N861),Q861*N861,IF(ISNUMBER(R861),J861*R861," "))</f>
        <v/>
      </c>
      <c r="T861" t="inlineStr">
        <is>
          <t>SBK6</t>
        </is>
      </c>
      <c r="U861" t="inlineStr">
        <is>
          <t>Future</t>
        </is>
      </c>
      <c r="AG861" t="n">
        <v>-0.005004</v>
      </c>
    </row>
    <row r="862">
      <c r="A862" t="inlineStr">
        <is>
          <t>HARD</t>
        </is>
      </c>
      <c r="B862" t="inlineStr">
        <is>
          <t>SUGAR #11 (WORLD) Jul26</t>
        </is>
      </c>
      <c r="C862" t="inlineStr">
        <is>
          <t>SBN6 Comdty</t>
        </is>
      </c>
      <c r="F862" t="inlineStr">
        <is>
          <t>SUGAR #11 (WORLD) Jul26</t>
        </is>
      </c>
      <c r="G862" s="1" t="n">
        <v>30</v>
      </c>
      <c r="H862" s="1" t="n">
        <v>14.86</v>
      </c>
      <c r="I862" s="2" t="n">
        <v>499296</v>
      </c>
      <c r="J862" s="3" t="n">
        <v>0.00842447</v>
      </c>
      <c r="K862" s="4" t="n">
        <v>59267358.82</v>
      </c>
      <c r="L862" s="5" t="n">
        <v>1975001</v>
      </c>
      <c r="M862" s="6" t="n">
        <v>30.00877408</v>
      </c>
      <c r="N862" s="7">
        <f>IF(ISNUMBER(_xll.BDP($C862, "DELTA_MID")),_xll.BDP($C862, "DELTA_MID")," ")</f>
        <v/>
      </c>
      <c r="O862" s="7">
        <f>IF(ISNUMBER(N862),_xll.BDP($C862, "OPT_UNDL_TICKER"),"")</f>
        <v/>
      </c>
      <c r="P862" s="8">
        <f>IF(ISNUMBER(N862),_xll.BDP($C862, "OPT_UNDL_PX")," ")</f>
        <v/>
      </c>
      <c r="Q862" s="7">
        <f>IF(ISNUMBER(N862),+G862*_xll.BDP($C862, "PX_POS_MULT_FACTOR")*P862/K862," ")</f>
        <v/>
      </c>
      <c r="R862" s="8">
        <f>IF(OR($A862="TUA",$A862="TYA"),"",IF(ISNUMBER(_xll.BDP($C862,"DUR_ADJ_OAS_MID")),_xll.BDP($C862,"DUR_ADJ_OAS_MID"),IF(ISNUMBER(_xll.BDP($E862&amp;" ISIN","DUR_ADJ_OAS_MID")),_xll.BDP($E862&amp;" ISIN","DUR_ADJ_OAS_MID")," ")))</f>
        <v/>
      </c>
      <c r="S862" s="7">
        <f>IF(ISNUMBER(N862),Q862*N862,IF(ISNUMBER(R862),J862*R862," "))</f>
        <v/>
      </c>
      <c r="T862" t="inlineStr">
        <is>
          <t>SBN6</t>
        </is>
      </c>
      <c r="U862" t="inlineStr">
        <is>
          <t>Future</t>
        </is>
      </c>
      <c r="AG862" t="n">
        <v>-0.005004</v>
      </c>
    </row>
    <row r="863">
      <c r="A863" t="inlineStr">
        <is>
          <t>HARD</t>
        </is>
      </c>
      <c r="B863" t="inlineStr">
        <is>
          <t>SILVER FUTURE Mar26</t>
        </is>
      </c>
      <c r="C863" t="inlineStr">
        <is>
          <t>SIH6 Comdty</t>
        </is>
      </c>
      <c r="F863" t="inlineStr">
        <is>
          <t>SILVER FUTURE Mar26</t>
        </is>
      </c>
      <c r="G863" s="1" t="n">
        <v>13</v>
      </c>
      <c r="H863" s="1" t="n">
        <v>71.685</v>
      </c>
      <c r="I863" s="2" t="n">
        <v>4659525</v>
      </c>
      <c r="J863" s="3" t="n">
        <v>0.07861874000000001</v>
      </c>
      <c r="K863" s="4" t="n">
        <v>59267358.82</v>
      </c>
      <c r="L863" s="5" t="n">
        <v>1975001</v>
      </c>
      <c r="M863" s="6" t="n">
        <v>30.00877408</v>
      </c>
      <c r="N863" s="7">
        <f>IF(ISNUMBER(_xll.BDP($C863, "DELTA_MID")),_xll.BDP($C863, "DELTA_MID")," ")</f>
        <v/>
      </c>
      <c r="O863" s="7">
        <f>IF(ISNUMBER(N863),_xll.BDP($C863, "OPT_UNDL_TICKER"),"")</f>
        <v/>
      </c>
      <c r="P863" s="8">
        <f>IF(ISNUMBER(N863),_xll.BDP($C863, "OPT_UNDL_PX")," ")</f>
        <v/>
      </c>
      <c r="Q863" s="7">
        <f>IF(ISNUMBER(N863),+G863*_xll.BDP($C863, "PX_POS_MULT_FACTOR")*P863/K863," ")</f>
        <v/>
      </c>
      <c r="R863" s="8">
        <f>IF(OR($A863="TUA",$A863="TYA"),"",IF(ISNUMBER(_xll.BDP($C863,"DUR_ADJ_OAS_MID")),_xll.BDP($C863,"DUR_ADJ_OAS_MID"),IF(ISNUMBER(_xll.BDP($E863&amp;" ISIN","DUR_ADJ_OAS_MID")),_xll.BDP($E863&amp;" ISIN","DUR_ADJ_OAS_MID")," ")))</f>
        <v/>
      </c>
      <c r="S863" s="7">
        <f>IF(ISNUMBER(N863),Q863*N863,IF(ISNUMBER(R863),J863*R863," "))</f>
        <v/>
      </c>
      <c r="T863" t="inlineStr">
        <is>
          <t>SIH6</t>
        </is>
      </c>
      <c r="U863" t="inlineStr">
        <is>
          <t>Future</t>
        </is>
      </c>
      <c r="AG863" t="n">
        <v>-0.005004</v>
      </c>
    </row>
    <row r="864">
      <c r="A864" t="inlineStr">
        <is>
          <t>HARD</t>
        </is>
      </c>
      <c r="B864" t="inlineStr">
        <is>
          <t>SOYBEAN MEAL FUTR Mar26</t>
        </is>
      </c>
      <c r="C864" t="inlineStr">
        <is>
          <t>SMH6 Comdty</t>
        </is>
      </c>
      <c r="F864" t="inlineStr">
        <is>
          <t>SOYBEAN MEAL FUTR Mar26</t>
        </is>
      </c>
      <c r="G864" s="1" t="n">
        <v>-20</v>
      </c>
      <c r="H864" s="1" t="n">
        <v>308.1</v>
      </c>
      <c r="I864" s="2" t="n">
        <v>-616200</v>
      </c>
      <c r="J864" s="3" t="n">
        <v>-0.01039695</v>
      </c>
      <c r="K864" s="4" t="n">
        <v>59267358.82</v>
      </c>
      <c r="L864" s="5" t="n">
        <v>1975001</v>
      </c>
      <c r="M864" s="6" t="n">
        <v>30.00877408</v>
      </c>
      <c r="N864" s="7">
        <f>IF(ISNUMBER(_xll.BDP($C864, "DELTA_MID")),_xll.BDP($C864, "DELTA_MID")," ")</f>
        <v/>
      </c>
      <c r="O864" s="7">
        <f>IF(ISNUMBER(N864),_xll.BDP($C864, "OPT_UNDL_TICKER"),"")</f>
        <v/>
      </c>
      <c r="P864" s="8">
        <f>IF(ISNUMBER(N864),_xll.BDP($C864, "OPT_UNDL_PX")," ")</f>
        <v/>
      </c>
      <c r="Q864" s="7">
        <f>IF(ISNUMBER(N864),+G864*_xll.BDP($C864, "PX_POS_MULT_FACTOR")*P864/K864," ")</f>
        <v/>
      </c>
      <c r="R864" s="8">
        <f>IF(OR($A864="TUA",$A864="TYA"),"",IF(ISNUMBER(_xll.BDP($C864,"DUR_ADJ_OAS_MID")),_xll.BDP($C864,"DUR_ADJ_OAS_MID"),IF(ISNUMBER(_xll.BDP($E864&amp;" ISIN","DUR_ADJ_OAS_MID")),_xll.BDP($E864&amp;" ISIN","DUR_ADJ_OAS_MID")," ")))</f>
        <v/>
      </c>
      <c r="S864" s="7">
        <f>IF(ISNUMBER(N864),Q864*N864,IF(ISNUMBER(R864),J864*R864," "))</f>
        <v/>
      </c>
      <c r="T864" t="inlineStr">
        <is>
          <t>SMH6</t>
        </is>
      </c>
      <c r="U864" t="inlineStr">
        <is>
          <t>Future</t>
        </is>
      </c>
      <c r="AG864" t="n">
        <v>-0.005004</v>
      </c>
    </row>
    <row r="865">
      <c r="A865" t="inlineStr">
        <is>
          <t>HARD</t>
        </is>
      </c>
      <c r="B865" t="inlineStr">
        <is>
          <t>SOYBEAN MEAL FUTR May26</t>
        </is>
      </c>
      <c r="C865" t="inlineStr">
        <is>
          <t>SMK6 Comdty</t>
        </is>
      </c>
      <c r="F865" t="inlineStr">
        <is>
          <t>SOYBEAN MEAL FUTR May26</t>
        </is>
      </c>
      <c r="G865" s="1" t="n">
        <v>-9</v>
      </c>
      <c r="H865" s="1" t="n">
        <v>311.3</v>
      </c>
      <c r="I865" s="2" t="n">
        <v>-280170</v>
      </c>
      <c r="J865" s="3" t="n">
        <v>-0.00472722</v>
      </c>
      <c r="K865" s="4" t="n">
        <v>59267358.82</v>
      </c>
      <c r="L865" s="5" t="n">
        <v>1975001</v>
      </c>
      <c r="M865" s="6" t="n">
        <v>30.00877408</v>
      </c>
      <c r="N865" s="7">
        <f>IF(ISNUMBER(_xll.BDP($C865, "DELTA_MID")),_xll.BDP($C865, "DELTA_MID")," ")</f>
        <v/>
      </c>
      <c r="O865" s="7">
        <f>IF(ISNUMBER(N865),_xll.BDP($C865, "OPT_UNDL_TICKER"),"")</f>
        <v/>
      </c>
      <c r="P865" s="8">
        <f>IF(ISNUMBER(N865),_xll.BDP($C865, "OPT_UNDL_PX")," ")</f>
        <v/>
      </c>
      <c r="Q865" s="7">
        <f>IF(ISNUMBER(N865),+G865*_xll.BDP($C865, "PX_POS_MULT_FACTOR")*P865/K865," ")</f>
        <v/>
      </c>
      <c r="R865" s="8">
        <f>IF(OR($A865="TUA",$A865="TYA"),"",IF(ISNUMBER(_xll.BDP($C865,"DUR_ADJ_OAS_MID")),_xll.BDP($C865,"DUR_ADJ_OAS_MID"),IF(ISNUMBER(_xll.BDP($E865&amp;" ISIN","DUR_ADJ_OAS_MID")),_xll.BDP($E865&amp;" ISIN","DUR_ADJ_OAS_MID")," ")))</f>
        <v/>
      </c>
      <c r="S865" s="7">
        <f>IF(ISNUMBER(N865),Q865*N865,IF(ISNUMBER(R865),J865*R865," "))</f>
        <v/>
      </c>
      <c r="T865" t="inlineStr">
        <is>
          <t>SMK6</t>
        </is>
      </c>
      <c r="U865" t="inlineStr">
        <is>
          <t>Future</t>
        </is>
      </c>
      <c r="AG865" t="n">
        <v>-0.005004</v>
      </c>
    </row>
    <row r="866">
      <c r="A866" t="inlineStr">
        <is>
          <t>HARD</t>
        </is>
      </c>
      <c r="B866" t="inlineStr">
        <is>
          <t>WHEAT FUTURE(CBT) Mar26</t>
        </is>
      </c>
      <c r="C866" t="inlineStr">
        <is>
          <t>W H6 Comdty</t>
        </is>
      </c>
      <c r="F866" t="inlineStr">
        <is>
          <t>WHEAT FUTURE(CBT) Mar26</t>
        </is>
      </c>
      <c r="G866" s="1" t="n">
        <v>-21</v>
      </c>
      <c r="H866" s="1" t="n">
        <v>521.75</v>
      </c>
      <c r="I866" s="2" t="n">
        <v>-547837.5</v>
      </c>
      <c r="J866" s="3" t="n">
        <v>-0.00924349</v>
      </c>
      <c r="K866" s="4" t="n">
        <v>59267358.82</v>
      </c>
      <c r="L866" s="5" t="n">
        <v>1975001</v>
      </c>
      <c r="M866" s="6" t="n">
        <v>30.00877408</v>
      </c>
      <c r="N866" s="7">
        <f>IF(ISNUMBER(_xll.BDP($C866, "DELTA_MID")),_xll.BDP($C866, "DELTA_MID")," ")</f>
        <v/>
      </c>
      <c r="O866" s="7">
        <f>IF(ISNUMBER(N866),_xll.BDP($C866, "OPT_UNDL_TICKER"),"")</f>
        <v/>
      </c>
      <c r="P866" s="8">
        <f>IF(ISNUMBER(N866),_xll.BDP($C866, "OPT_UNDL_PX")," ")</f>
        <v/>
      </c>
      <c r="Q866" s="7">
        <f>IF(ISNUMBER(N866),+G866*_xll.BDP($C866, "PX_POS_MULT_FACTOR")*P866/K866," ")</f>
        <v/>
      </c>
      <c r="R866" s="8">
        <f>IF(OR($A866="TUA",$A866="TYA"),"",IF(ISNUMBER(_xll.BDP($C866,"DUR_ADJ_OAS_MID")),_xll.BDP($C866,"DUR_ADJ_OAS_MID"),IF(ISNUMBER(_xll.BDP($E866&amp;" ISIN","DUR_ADJ_OAS_MID")),_xll.BDP($E866&amp;" ISIN","DUR_ADJ_OAS_MID")," ")))</f>
        <v/>
      </c>
      <c r="S866" s="7">
        <f>IF(ISNUMBER(N866),Q866*N866,IF(ISNUMBER(R866),J866*R866," "))</f>
        <v/>
      </c>
      <c r="T866" t="inlineStr">
        <is>
          <t>W H6</t>
        </is>
      </c>
      <c r="U866" t="inlineStr">
        <is>
          <t>Future</t>
        </is>
      </c>
      <c r="AG866" t="n">
        <v>-0.005004</v>
      </c>
    </row>
    <row r="867">
      <c r="A867" t="inlineStr">
        <is>
          <t>HARD</t>
        </is>
      </c>
      <c r="B867" t="inlineStr">
        <is>
          <t>WHEAT FUTURE(CBT) May26</t>
        </is>
      </c>
      <c r="C867" t="inlineStr">
        <is>
          <t>W K6 Comdty</t>
        </is>
      </c>
      <c r="F867" t="inlineStr">
        <is>
          <t>WHEAT FUTURE(CBT) May26</t>
        </is>
      </c>
      <c r="G867" s="1" t="n">
        <v>-4</v>
      </c>
      <c r="H867" s="1" t="n">
        <v>532.25</v>
      </c>
      <c r="I867" s="2" t="n">
        <v>-106450</v>
      </c>
      <c r="J867" s="3" t="n">
        <v>-0.0017961</v>
      </c>
      <c r="K867" s="4" t="n">
        <v>59267358.82</v>
      </c>
      <c r="L867" s="5" t="n">
        <v>1975001</v>
      </c>
      <c r="M867" s="6" t="n">
        <v>30.00877408</v>
      </c>
      <c r="N867" s="7">
        <f>IF(ISNUMBER(_xll.BDP($C867, "DELTA_MID")),_xll.BDP($C867, "DELTA_MID")," ")</f>
        <v/>
      </c>
      <c r="O867" s="7">
        <f>IF(ISNUMBER(N867),_xll.BDP($C867, "OPT_UNDL_TICKER"),"")</f>
        <v/>
      </c>
      <c r="P867" s="8">
        <f>IF(ISNUMBER(N867),_xll.BDP($C867, "OPT_UNDL_PX")," ")</f>
        <v/>
      </c>
      <c r="Q867" s="7">
        <f>IF(ISNUMBER(N867),+G867*_xll.BDP($C867, "PX_POS_MULT_FACTOR")*P867/K867," ")</f>
        <v/>
      </c>
      <c r="R867" s="8">
        <f>IF(OR($A867="TUA",$A867="TYA"),"",IF(ISNUMBER(_xll.BDP($C867,"DUR_ADJ_OAS_MID")),_xll.BDP($C867,"DUR_ADJ_OAS_MID"),IF(ISNUMBER(_xll.BDP($E867&amp;" ISIN","DUR_ADJ_OAS_MID")),_xll.BDP($E867&amp;" ISIN","DUR_ADJ_OAS_MID")," ")))</f>
        <v/>
      </c>
      <c r="S867" s="7">
        <f>IF(ISNUMBER(N867),Q867*N867,IF(ISNUMBER(R867),J867*R867," "))</f>
        <v/>
      </c>
      <c r="T867" t="inlineStr">
        <is>
          <t>W K6</t>
        </is>
      </c>
      <c r="U867" t="inlineStr">
        <is>
          <t>Future</t>
        </is>
      </c>
      <c r="AG867" t="n">
        <v>-0.005004</v>
      </c>
    </row>
    <row r="868">
      <c r="A868" t="inlineStr">
        <is>
          <t>HARD</t>
        </is>
      </c>
      <c r="B868" t="inlineStr">
        <is>
          <t>WHEAT FUTURE(CBT) Jul26</t>
        </is>
      </c>
      <c r="C868" t="inlineStr">
        <is>
          <t>W N6 Comdty</t>
        </is>
      </c>
      <c r="F868" t="inlineStr">
        <is>
          <t>WHEAT FUTURE(CBT) Jul26</t>
        </is>
      </c>
      <c r="G868" s="1" t="n">
        <v>1</v>
      </c>
      <c r="H868" s="1" t="n">
        <v>543.75</v>
      </c>
      <c r="I868" s="2" t="n">
        <v>27187.5</v>
      </c>
      <c r="J868" s="3" t="n">
        <v>0.00045873</v>
      </c>
      <c r="K868" s="4" t="n">
        <v>59267358.82</v>
      </c>
      <c r="L868" s="5" t="n">
        <v>1975001</v>
      </c>
      <c r="M868" s="6" t="n">
        <v>30.00877408</v>
      </c>
      <c r="N868" s="7">
        <f>IF(ISNUMBER(_xll.BDP($C868, "DELTA_MID")),_xll.BDP($C868, "DELTA_MID")," ")</f>
        <v/>
      </c>
      <c r="O868" s="7">
        <f>IF(ISNUMBER(N868),_xll.BDP($C868, "OPT_UNDL_TICKER"),"")</f>
        <v/>
      </c>
      <c r="P868" s="8">
        <f>IF(ISNUMBER(N868),_xll.BDP($C868, "OPT_UNDL_PX")," ")</f>
        <v/>
      </c>
      <c r="Q868" s="7">
        <f>IF(ISNUMBER(N868),+G868*_xll.BDP($C868, "PX_POS_MULT_FACTOR")*P868/K868," ")</f>
        <v/>
      </c>
      <c r="R868" s="8">
        <f>IF(OR($A868="TUA",$A868="TYA"),"",IF(ISNUMBER(_xll.BDP($C868,"DUR_ADJ_OAS_MID")),_xll.BDP($C868,"DUR_ADJ_OAS_MID"),IF(ISNUMBER(_xll.BDP($E868&amp;" ISIN","DUR_ADJ_OAS_MID")),_xll.BDP($E868&amp;" ISIN","DUR_ADJ_OAS_MID")," ")))</f>
        <v/>
      </c>
      <c r="S868" s="7">
        <f>IF(ISNUMBER(N868),Q868*N868,IF(ISNUMBER(R868),J868*R868," "))</f>
        <v/>
      </c>
      <c r="T868" t="inlineStr">
        <is>
          <t>W N6</t>
        </is>
      </c>
      <c r="U868" t="inlineStr">
        <is>
          <t>Future</t>
        </is>
      </c>
      <c r="AG868" t="n">
        <v>-0.005004</v>
      </c>
    </row>
    <row r="869">
      <c r="A869" t="inlineStr">
        <is>
          <t>HARD</t>
        </is>
      </c>
      <c r="B869" t="inlineStr">
        <is>
          <t>GASOLINE RBOB FUT Feb26</t>
        </is>
      </c>
      <c r="C869" t="inlineStr">
        <is>
          <t>XBG6 Comdty</t>
        </is>
      </c>
      <c r="F869" t="inlineStr">
        <is>
          <t>GASOLINE RBOB FUT Feb26</t>
        </is>
      </c>
      <c r="G869" s="1" t="n">
        <v>2</v>
      </c>
      <c r="H869" s="1" t="n">
        <v>175.41</v>
      </c>
      <c r="I869" s="2" t="n">
        <v>147344.4</v>
      </c>
      <c r="J869" s="3" t="n">
        <v>0.0024861</v>
      </c>
      <c r="K869" s="4" t="n">
        <v>59267358.82</v>
      </c>
      <c r="L869" s="5" t="n">
        <v>1975001</v>
      </c>
      <c r="M869" s="6" t="n">
        <v>30.00877408</v>
      </c>
      <c r="N869" s="7">
        <f>IF(ISNUMBER(_xll.BDP($C869, "DELTA_MID")),_xll.BDP($C869, "DELTA_MID")," ")</f>
        <v/>
      </c>
      <c r="O869" s="7">
        <f>IF(ISNUMBER(N869),_xll.BDP($C869, "OPT_UNDL_TICKER"),"")</f>
        <v/>
      </c>
      <c r="P869" s="8">
        <f>IF(ISNUMBER(N869),_xll.BDP($C869, "OPT_UNDL_PX")," ")</f>
        <v/>
      </c>
      <c r="Q869" s="7">
        <f>IF(ISNUMBER(N869),+G869*_xll.BDP($C869, "PX_POS_MULT_FACTOR")*P869/K869," ")</f>
        <v/>
      </c>
      <c r="R869" s="8">
        <f>IF(OR($A869="TUA",$A869="TYA"),"",IF(ISNUMBER(_xll.BDP($C869,"DUR_ADJ_OAS_MID")),_xll.BDP($C869,"DUR_ADJ_OAS_MID"),IF(ISNUMBER(_xll.BDP($E869&amp;" ISIN","DUR_ADJ_OAS_MID")),_xll.BDP($E869&amp;" ISIN","DUR_ADJ_OAS_MID")," ")))</f>
        <v/>
      </c>
      <c r="S869" s="7">
        <f>IF(ISNUMBER(N869),Q869*N869,IF(ISNUMBER(R869),J869*R869," "))</f>
        <v/>
      </c>
      <c r="T869" t="inlineStr">
        <is>
          <t>XBG6</t>
        </is>
      </c>
      <c r="U869" t="inlineStr">
        <is>
          <t>Future</t>
        </is>
      </c>
      <c r="AG869" t="n">
        <v>-0.005004</v>
      </c>
    </row>
    <row r="870">
      <c r="A870" t="inlineStr">
        <is>
          <t>HARD</t>
        </is>
      </c>
      <c r="B870" t="inlineStr">
        <is>
          <t>GASOLINE RBOB FUT Mar26</t>
        </is>
      </c>
      <c r="C870" t="inlineStr">
        <is>
          <t>XBH6 Comdty</t>
        </is>
      </c>
      <c r="F870" t="inlineStr">
        <is>
          <t>GASOLINE RBOB FUT Mar26</t>
        </is>
      </c>
      <c r="G870" s="1" t="n">
        <v>7</v>
      </c>
      <c r="H870" s="1" t="n">
        <v>177.76</v>
      </c>
      <c r="I870" s="2" t="n">
        <v>522614.4</v>
      </c>
      <c r="J870" s="3" t="n">
        <v>0.00881791</v>
      </c>
      <c r="K870" s="4" t="n">
        <v>59267358.82</v>
      </c>
      <c r="L870" s="5" t="n">
        <v>1975001</v>
      </c>
      <c r="M870" s="6" t="n">
        <v>30.00877408</v>
      </c>
      <c r="N870" s="7">
        <f>IF(ISNUMBER(_xll.BDP($C870, "DELTA_MID")),_xll.BDP($C870, "DELTA_MID")," ")</f>
        <v/>
      </c>
      <c r="O870" s="7">
        <f>IF(ISNUMBER(N870),_xll.BDP($C870, "OPT_UNDL_TICKER"),"")</f>
        <v/>
      </c>
      <c r="P870" s="8">
        <f>IF(ISNUMBER(N870),_xll.BDP($C870, "OPT_UNDL_PX")," ")</f>
        <v/>
      </c>
      <c r="Q870" s="7">
        <f>IF(ISNUMBER(N870),+G870*_xll.BDP($C870, "PX_POS_MULT_FACTOR")*P870/K870," ")</f>
        <v/>
      </c>
      <c r="R870" s="8">
        <f>IF(OR($A870="TUA",$A870="TYA"),"",IF(ISNUMBER(_xll.BDP($C870,"DUR_ADJ_OAS_MID")),_xll.BDP($C870,"DUR_ADJ_OAS_MID"),IF(ISNUMBER(_xll.BDP($E870&amp;" ISIN","DUR_ADJ_OAS_MID")),_xll.BDP($E870&amp;" ISIN","DUR_ADJ_OAS_MID")," ")))</f>
        <v/>
      </c>
      <c r="S870" s="7">
        <f>IF(ISNUMBER(N870),Q870*N870,IF(ISNUMBER(R870),J870*R870," "))</f>
        <v/>
      </c>
      <c r="T870" t="inlineStr">
        <is>
          <t>XBH6</t>
        </is>
      </c>
      <c r="U870" t="inlineStr">
        <is>
          <t>Future</t>
        </is>
      </c>
      <c r="AG870" t="n">
        <v>-0.005004</v>
      </c>
    </row>
    <row r="871">
      <c r="A871" t="inlineStr">
        <is>
          <t>HARD</t>
        </is>
      </c>
      <c r="B871" t="inlineStr">
        <is>
          <t>GASOLINE RBOB FUT Apr26</t>
        </is>
      </c>
      <c r="C871" t="inlineStr">
        <is>
          <t>XBJ6 Comdty</t>
        </is>
      </c>
      <c r="F871" t="inlineStr">
        <is>
          <t>GASOLINE RBOB FUT Apr26</t>
        </is>
      </c>
      <c r="G871" s="1" t="n">
        <v>2</v>
      </c>
      <c r="H871" s="1" t="n">
        <v>199.44</v>
      </c>
      <c r="I871" s="2" t="n">
        <v>167529.6</v>
      </c>
      <c r="J871" s="3" t="n">
        <v>0.00282668</v>
      </c>
      <c r="K871" s="4" t="n">
        <v>59267358.82</v>
      </c>
      <c r="L871" s="5" t="n">
        <v>1975001</v>
      </c>
      <c r="M871" s="6" t="n">
        <v>30.00877408</v>
      </c>
      <c r="N871" s="7">
        <f>IF(ISNUMBER(_xll.BDP($C871, "DELTA_MID")),_xll.BDP($C871, "DELTA_MID")," ")</f>
        <v/>
      </c>
      <c r="O871" s="7">
        <f>IF(ISNUMBER(N871),_xll.BDP($C871, "OPT_UNDL_TICKER"),"")</f>
        <v/>
      </c>
      <c r="P871" s="8">
        <f>IF(ISNUMBER(N871),_xll.BDP($C871, "OPT_UNDL_PX")," ")</f>
        <v/>
      </c>
      <c r="Q871" s="7">
        <f>IF(ISNUMBER(N871),+G871*_xll.BDP($C871, "PX_POS_MULT_FACTOR")*P871/K871," ")</f>
        <v/>
      </c>
      <c r="R871" s="8">
        <f>IF(OR($A871="TUA",$A871="TYA"),"",IF(ISNUMBER(_xll.BDP($C871,"DUR_ADJ_OAS_MID")),_xll.BDP($C871,"DUR_ADJ_OAS_MID"),IF(ISNUMBER(_xll.BDP($E871&amp;" ISIN","DUR_ADJ_OAS_MID")),_xll.BDP($E871&amp;" ISIN","DUR_ADJ_OAS_MID")," ")))</f>
        <v/>
      </c>
      <c r="S871" s="7">
        <f>IF(ISNUMBER(N871),Q871*N871,IF(ISNUMBER(R871),J871*R871," "))</f>
        <v/>
      </c>
      <c r="T871" t="inlineStr">
        <is>
          <t>XBJ6</t>
        </is>
      </c>
      <c r="U871" t="inlineStr">
        <is>
          <t>Future</t>
        </is>
      </c>
      <c r="AG871" t="n">
        <v>-0.005004</v>
      </c>
    </row>
    <row r="872">
      <c r="A872" t="inlineStr">
        <is>
          <t>HARD</t>
        </is>
      </c>
      <c r="B872" t="inlineStr">
        <is>
          <t>SIMPLIFY E GOVT MONEY MKT ETF</t>
        </is>
      </c>
      <c r="C872" t="inlineStr">
        <is>
          <t>SBIL</t>
        </is>
      </c>
      <c r="D872" t="inlineStr">
        <is>
          <t>BNVVNP8</t>
        </is>
      </c>
      <c r="E872" t="inlineStr">
        <is>
          <t>US82889N2696</t>
        </is>
      </c>
      <c r="F872" t="inlineStr">
        <is>
          <t>82889N269</t>
        </is>
      </c>
      <c r="G872" s="1" t="n">
        <v>445500</v>
      </c>
      <c r="H872" s="1" t="n">
        <v>100.045</v>
      </c>
      <c r="I872" s="2" t="n">
        <v>44570047.5</v>
      </c>
      <c r="J872" s="3" t="n">
        <v>0.75201677</v>
      </c>
      <c r="K872" s="4" t="n">
        <v>59267358.82</v>
      </c>
      <c r="L872" s="5" t="n">
        <v>1975001</v>
      </c>
      <c r="M872" s="6" t="n">
        <v>30.00877408</v>
      </c>
      <c r="N872" s="7">
        <f>IF(ISNUMBER(_xll.BDP($C872, "DELTA_MID")),_xll.BDP($C872, "DELTA_MID")," ")</f>
        <v/>
      </c>
      <c r="O872" s="7">
        <f>IF(ISNUMBER(N872),_xll.BDP($C872, "OPT_UNDL_TICKER"),"")</f>
        <v/>
      </c>
      <c r="P872" s="8">
        <f>IF(ISNUMBER(N872),_xll.BDP($C872, "OPT_UNDL_PX")," ")</f>
        <v/>
      </c>
      <c r="Q872" s="7">
        <f>IF(ISNUMBER(N872),+G872*_xll.BDP($C872, "PX_POS_MULT_FACTOR")*P872/K872," ")</f>
        <v/>
      </c>
      <c r="R872" s="8">
        <f>IF(OR($A872="TUA",$A872="TYA"),"",IF(ISNUMBER(_xll.BDP($C872,"DUR_ADJ_OAS_MID")),_xll.BDP($C872,"DUR_ADJ_OAS_MID"),IF(ISNUMBER(_xll.BDP($E872&amp;" ISIN","DUR_ADJ_OAS_MID")),_xll.BDP($E872&amp;" ISIN","DUR_ADJ_OAS_MID")," ")))</f>
        <v/>
      </c>
      <c r="S872" s="7">
        <f>IF(ISNUMBER(N872),Q872*N872,IF(ISNUMBER(R872),J872*R872," "))</f>
        <v/>
      </c>
      <c r="T872" t="inlineStr">
        <is>
          <t>82889N269</t>
        </is>
      </c>
      <c r="U872" t="inlineStr">
        <is>
          <t>Fund</t>
        </is>
      </c>
      <c r="AG872" t="n">
        <v>-0.005004</v>
      </c>
    </row>
    <row r="873">
      <c r="A873" t="inlineStr">
        <is>
          <t>HARD</t>
        </is>
      </c>
      <c r="B873" t="inlineStr">
        <is>
          <t>B 01/02/26 Govt</t>
        </is>
      </c>
      <c r="C873" t="inlineStr">
        <is>
          <t>B 01/02/26 Govt</t>
        </is>
      </c>
      <c r="D873" t="inlineStr">
        <is>
          <t>BNC2PS7</t>
        </is>
      </c>
      <c r="E873" t="inlineStr">
        <is>
          <t>US912797RA77</t>
        </is>
      </c>
      <c r="F873" t="inlineStr">
        <is>
          <t>912797RA7</t>
        </is>
      </c>
      <c r="G873" s="1" t="n">
        <v>4500000</v>
      </c>
      <c r="H873" s="1" t="n">
        <v>99.931167</v>
      </c>
      <c r="I873" s="2" t="n">
        <v>4496902.52</v>
      </c>
      <c r="J873" s="3" t="n">
        <v>0.07587486</v>
      </c>
      <c r="K873" s="4" t="n">
        <v>59267358.82</v>
      </c>
      <c r="L873" s="5" t="n">
        <v>1975001</v>
      </c>
      <c r="M873" s="6" t="n">
        <v>30.00877408</v>
      </c>
      <c r="N873" s="7">
        <f>IF(ISNUMBER(_xll.BDP($C873, "DELTA_MID")),_xll.BDP($C873, "DELTA_MID")," ")</f>
        <v/>
      </c>
      <c r="O873" s="7">
        <f>IF(ISNUMBER(N873),_xll.BDP($C873, "OPT_UNDL_TICKER"),"")</f>
        <v/>
      </c>
      <c r="P873" s="8">
        <f>IF(ISNUMBER(N873),_xll.BDP($C873, "OPT_UNDL_PX")," ")</f>
        <v/>
      </c>
      <c r="Q873" s="7">
        <f>IF(ISNUMBER(N873),+G873*_xll.BDP($C873, "PX_POS_MULT_FACTOR")*P873/K873," ")</f>
        <v/>
      </c>
      <c r="R873" s="8">
        <f>IF(OR($A873="TUA",$A873="TYA"),"",IF(ISNUMBER(_xll.BDP($C873,"DUR_ADJ_OAS_MID")),_xll.BDP($C873,"DUR_ADJ_OAS_MID"),IF(ISNUMBER(_xll.BDP($E873&amp;" ISIN","DUR_ADJ_OAS_MID")),_xll.BDP($E873&amp;" ISIN","DUR_ADJ_OAS_MID")," ")))</f>
        <v/>
      </c>
      <c r="S873" s="7">
        <f>IF(ISNUMBER(N873),Q873*N873,IF(ISNUMBER(R873),J873*R873," "))</f>
        <v/>
      </c>
      <c r="T873" t="inlineStr">
        <is>
          <t>912797RA7</t>
        </is>
      </c>
      <c r="U873" t="inlineStr">
        <is>
          <t>Treasury Bill</t>
        </is>
      </c>
      <c r="AG873" t="n">
        <v>-0.005004</v>
      </c>
    </row>
    <row r="874">
      <c r="A874" t="inlineStr">
        <is>
          <t>HARD</t>
        </is>
      </c>
      <c r="B874" t="inlineStr">
        <is>
          <t>B 04/21/26 Govt</t>
        </is>
      </c>
      <c r="C874" t="inlineStr">
        <is>
          <t>B 04/21/26 Govt</t>
        </is>
      </c>
      <c r="D874" t="inlineStr">
        <is>
          <t>BW7ZWK5</t>
        </is>
      </c>
      <c r="E874" t="inlineStr">
        <is>
          <t>US912797TJ68</t>
        </is>
      </c>
      <c r="F874" t="inlineStr">
        <is>
          <t>912797TJ6</t>
        </is>
      </c>
      <c r="G874" s="1" t="n">
        <v>3000000</v>
      </c>
      <c r="H874" s="1" t="n">
        <v>98.85490299999999</v>
      </c>
      <c r="I874" s="2" t="n">
        <v>2965647.09</v>
      </c>
      <c r="J874" s="3" t="n">
        <v>0.05003846</v>
      </c>
      <c r="K874" s="4" t="n">
        <v>59267358.82</v>
      </c>
      <c r="L874" s="5" t="n">
        <v>1975001</v>
      </c>
      <c r="M874" s="6" t="n">
        <v>30.00877408</v>
      </c>
      <c r="N874" s="7">
        <f>IF(ISNUMBER(_xll.BDP($C874, "DELTA_MID")),_xll.BDP($C874, "DELTA_MID")," ")</f>
        <v/>
      </c>
      <c r="O874" s="7">
        <f>IF(ISNUMBER(N874),_xll.BDP($C874, "OPT_UNDL_TICKER"),"")</f>
        <v/>
      </c>
      <c r="P874" s="8">
        <f>IF(ISNUMBER(N874),_xll.BDP($C874, "OPT_UNDL_PX")," ")</f>
        <v/>
      </c>
      <c r="Q874" s="7">
        <f>IF(ISNUMBER(N874),+G874*_xll.BDP($C874, "PX_POS_MULT_FACTOR")*P874/K874," ")</f>
        <v/>
      </c>
      <c r="R874" s="8">
        <f>IF(OR($A874="TUA",$A874="TYA"),"",IF(ISNUMBER(_xll.BDP($C874,"DUR_ADJ_OAS_MID")),_xll.BDP($C874,"DUR_ADJ_OAS_MID"),IF(ISNUMBER(_xll.BDP($E874&amp;" ISIN","DUR_ADJ_OAS_MID")),_xll.BDP($E874&amp;" ISIN","DUR_ADJ_OAS_MID")," ")))</f>
        <v/>
      </c>
      <c r="S874" s="7">
        <f>IF(ISNUMBER(N874),Q874*N874,IF(ISNUMBER(R874),J874*R874," "))</f>
        <v/>
      </c>
      <c r="T874" t="inlineStr">
        <is>
          <t>912797TJ6</t>
        </is>
      </c>
      <c r="U874" t="inlineStr">
        <is>
          <t>Treasury Bill</t>
        </is>
      </c>
      <c r="AG874" t="n">
        <v>-0.005004</v>
      </c>
    </row>
    <row r="875">
      <c r="A875" t="inlineStr">
        <is>
          <t>HARD</t>
        </is>
      </c>
      <c r="B875" t="inlineStr">
        <is>
          <t>B 3/3/26 Govt</t>
        </is>
      </c>
      <c r="C875" t="inlineStr">
        <is>
          <t>B 3/3/26 Govt</t>
        </is>
      </c>
      <c r="D875" t="inlineStr">
        <is>
          <t>BRCDJF3</t>
        </is>
      </c>
      <c r="E875" t="inlineStr">
        <is>
          <t>US912797ST59</t>
        </is>
      </c>
      <c r="F875" t="inlineStr">
        <is>
          <t>912797ST5</t>
        </is>
      </c>
      <c r="G875" s="1" t="n">
        <v>5000000</v>
      </c>
      <c r="H875" s="1" t="n">
        <v>99.340906</v>
      </c>
      <c r="I875" s="2" t="n">
        <v>4967045.3</v>
      </c>
      <c r="J875" s="3" t="n">
        <v>0.08380743</v>
      </c>
      <c r="K875" s="4" t="n">
        <v>59267358.82</v>
      </c>
      <c r="L875" s="5" t="n">
        <v>1975001</v>
      </c>
      <c r="M875" s="6" t="n">
        <v>30.00877408</v>
      </c>
      <c r="N875" s="7">
        <f>IF(ISNUMBER(_xll.BDP($C875, "DELTA_MID")),_xll.BDP($C875, "DELTA_MID")," ")</f>
        <v/>
      </c>
      <c r="O875" s="7">
        <f>IF(ISNUMBER(N875),_xll.BDP($C875, "OPT_UNDL_TICKER"),"")</f>
        <v/>
      </c>
      <c r="P875" s="8">
        <f>IF(ISNUMBER(N875),_xll.BDP($C875, "OPT_UNDL_PX")," ")</f>
        <v/>
      </c>
      <c r="Q875" s="7">
        <f>IF(ISNUMBER(N875),+G875*_xll.BDP($C875, "PX_POS_MULT_FACTOR")*P875/K875," ")</f>
        <v/>
      </c>
      <c r="R875" s="8">
        <f>IF(OR($A875="TUA",$A875="TYA"),"",IF(ISNUMBER(_xll.BDP($C875,"DUR_ADJ_OAS_MID")),_xll.BDP($C875,"DUR_ADJ_OAS_MID"),IF(ISNUMBER(_xll.BDP($E875&amp;" ISIN","DUR_ADJ_OAS_MID")),_xll.BDP($E875&amp;" ISIN","DUR_ADJ_OAS_MID")," ")))</f>
        <v/>
      </c>
      <c r="S875" s="7">
        <f>IF(ISNUMBER(N875),Q875*N875,IF(ISNUMBER(R875),J875*R875," "))</f>
        <v/>
      </c>
      <c r="T875" t="inlineStr">
        <is>
          <t>912797ST5</t>
        </is>
      </c>
      <c r="U875" t="inlineStr">
        <is>
          <t>Treasury Bill</t>
        </is>
      </c>
      <c r="AG875" t="n">
        <v>-0.005004</v>
      </c>
    </row>
    <row r="876">
      <c r="A876" t="inlineStr">
        <is>
          <t>HARD</t>
        </is>
      </c>
      <c r="B876" t="inlineStr">
        <is>
          <t>B 3/31/26 Govt</t>
        </is>
      </c>
      <c r="C876" t="inlineStr">
        <is>
          <t>B 3/31/26 Govt</t>
        </is>
      </c>
      <c r="D876" t="inlineStr">
        <is>
          <t>BR115D8</t>
        </is>
      </c>
      <c r="E876" t="inlineStr">
        <is>
          <t>US912797TB33</t>
        </is>
      </c>
      <c r="F876" t="inlineStr">
        <is>
          <t>912797TB3</t>
        </is>
      </c>
      <c r="G876" s="1" t="n">
        <v>1000000</v>
      </c>
      <c r="H876" s="1" t="n">
        <v>99.06622900000001</v>
      </c>
      <c r="I876" s="2" t="n">
        <v>990662.29</v>
      </c>
      <c r="J876" s="3" t="n">
        <v>0.01671514</v>
      </c>
      <c r="K876" s="4" t="n">
        <v>59267358.82</v>
      </c>
      <c r="L876" s="5" t="n">
        <v>1975001</v>
      </c>
      <c r="M876" s="6" t="n">
        <v>30.00877408</v>
      </c>
      <c r="N876" s="7">
        <f>IF(ISNUMBER(_xll.BDP($C876, "DELTA_MID")),_xll.BDP($C876, "DELTA_MID")," ")</f>
        <v/>
      </c>
      <c r="O876" s="7">
        <f>IF(ISNUMBER(N876),_xll.BDP($C876, "OPT_UNDL_TICKER"),"")</f>
        <v/>
      </c>
      <c r="P876" s="8">
        <f>IF(ISNUMBER(N876),_xll.BDP($C876, "OPT_UNDL_PX")," ")</f>
        <v/>
      </c>
      <c r="Q876" s="7">
        <f>IF(ISNUMBER(N876),+G876*_xll.BDP($C876, "PX_POS_MULT_FACTOR")*P876/K876," ")</f>
        <v/>
      </c>
      <c r="R876" s="8">
        <f>IF(OR($A876="TUA",$A876="TYA"),"",IF(ISNUMBER(_xll.BDP($C876,"DUR_ADJ_OAS_MID")),_xll.BDP($C876,"DUR_ADJ_OAS_MID"),IF(ISNUMBER(_xll.BDP($E876&amp;" ISIN","DUR_ADJ_OAS_MID")),_xll.BDP($E876&amp;" ISIN","DUR_ADJ_OAS_MID")," ")))</f>
        <v/>
      </c>
      <c r="S876" s="7">
        <f>IF(ISNUMBER(N876),Q876*N876,IF(ISNUMBER(R876),J876*R876," "))</f>
        <v/>
      </c>
      <c r="T876" t="inlineStr">
        <is>
          <t>912797TB3</t>
        </is>
      </c>
      <c r="U876" t="inlineStr">
        <is>
          <t>Treasury Bill</t>
        </is>
      </c>
      <c r="AG876" t="n">
        <v>-0.005004</v>
      </c>
    </row>
    <row r="877">
      <c r="A877" t="inlineStr">
        <is>
          <t>HARD</t>
        </is>
      </c>
      <c r="B877" t="inlineStr">
        <is>
          <t>Cash</t>
        </is>
      </c>
      <c r="C877" t="inlineStr">
        <is>
          <t>Cash</t>
        </is>
      </c>
      <c r="G877" s="1" t="n">
        <v>1277054.12</v>
      </c>
      <c r="H877" s="1" t="n">
        <v>1</v>
      </c>
      <c r="I877" s="2" t="n">
        <v>1277054.12</v>
      </c>
      <c r="J877" s="3" t="n">
        <v>0.02154734</v>
      </c>
      <c r="K877" s="4" t="n">
        <v>59267358.82</v>
      </c>
      <c r="L877" s="5" t="n">
        <v>1975001</v>
      </c>
      <c r="M877" s="6" t="n">
        <v>30.00877408</v>
      </c>
      <c r="N877" s="7">
        <f>IF(ISNUMBER(_xll.BDP($C877, "DELTA_MID")),_xll.BDP($C877, "DELTA_MID")," ")</f>
        <v/>
      </c>
      <c r="O877" s="7">
        <f>IF(ISNUMBER(N877),_xll.BDP($C877, "OPT_UNDL_TICKER"),"")</f>
        <v/>
      </c>
      <c r="P877" s="8">
        <f>IF(ISNUMBER(N877),_xll.BDP($C877, "OPT_UNDL_PX")," ")</f>
        <v/>
      </c>
      <c r="Q877" s="7">
        <f>IF(ISNUMBER(N877),+G877*_xll.BDP($C877, "PX_POS_MULT_FACTOR")*P877/K877," ")</f>
        <v/>
      </c>
      <c r="R877" s="8">
        <f>IF(OR($A877="TUA",$A877="TYA"),"",IF(ISNUMBER(_xll.BDP($C877,"DUR_ADJ_OAS_MID")),_xll.BDP($C877,"DUR_ADJ_OAS_MID"),IF(ISNUMBER(_xll.BDP($E877&amp;" ISIN","DUR_ADJ_OAS_MID")),_xll.BDP($E877&amp;" ISIN","DUR_ADJ_OAS_MID")," ")))</f>
        <v/>
      </c>
      <c r="S877" s="7">
        <f>IF(ISNUMBER(N877),Q877*N877,IF(ISNUMBER(R877),J877*R877," "))</f>
        <v/>
      </c>
      <c r="T877" t="inlineStr">
        <is>
          <t>Cash</t>
        </is>
      </c>
      <c r="U877" t="inlineStr">
        <is>
          <t>Cash</t>
        </is>
      </c>
      <c r="AG877" t="n">
        <v>-0.005004</v>
      </c>
    </row>
    <row r="878">
      <c r="N878" s="7">
        <f>IF(ISNUMBER(_xll.BDP($C878, "DELTA_MID")),_xll.BDP($C878, "DELTA_MID")," ")</f>
        <v/>
      </c>
      <c r="O878" s="7">
        <f>IF(ISNUMBER(N878),_xll.BDP($C878, "OPT_UNDL_TICKER"),"")</f>
        <v/>
      </c>
      <c r="P878" s="8">
        <f>IF(ISNUMBER(N878),_xll.BDP($C878, "OPT_UNDL_PX")," ")</f>
        <v/>
      </c>
      <c r="Q878" s="7">
        <f>IF(ISNUMBER(N878),+G878*_xll.BDP($C878, "PX_POS_MULT_FACTOR")*P878/K878," ")</f>
        <v/>
      </c>
      <c r="R878" s="8">
        <f>IF(OR($A878="TUA",$A878="TYA"),"",IF(ISNUMBER(_xll.BDP($C878,"DUR_ADJ_OAS_MID")),_xll.BDP($C878,"DUR_ADJ_OAS_MID"),IF(ISNUMBER(_xll.BDP($E878&amp;" ISIN","DUR_ADJ_OAS_MID")),_xll.BDP($E878&amp;" ISIN","DUR_ADJ_OAS_MID")," ")))</f>
        <v/>
      </c>
      <c r="S878" s="7">
        <f>IF(ISNUMBER(N878),Q878*N878,IF(ISNUMBER(R878),J878*R878," "))</f>
        <v/>
      </c>
    </row>
    <row r="879">
      <c r="A879" t="inlineStr">
        <is>
          <t>HEQT</t>
        </is>
      </c>
      <c r="B879" t="inlineStr">
        <is>
          <t>ISHARES CORE S+P 500 ETF</t>
        </is>
      </c>
      <c r="C879" t="inlineStr">
        <is>
          <t>IVV</t>
        </is>
      </c>
      <c r="D879" t="inlineStr">
        <is>
          <t>2593025</t>
        </is>
      </c>
      <c r="E879" t="inlineStr">
        <is>
          <t>US4642872000</t>
        </is>
      </c>
      <c r="F879" t="inlineStr">
        <is>
          <t>464287200</t>
        </is>
      </c>
      <c r="G879" s="1" t="n">
        <v>485560</v>
      </c>
      <c r="H879" s="1" t="n">
        <v>693.39</v>
      </c>
      <c r="I879" s="2" t="n">
        <v>336682448.4</v>
      </c>
      <c r="J879" s="3" t="n">
        <v>1.01298505</v>
      </c>
      <c r="K879" s="4" t="n">
        <v>332366649.5</v>
      </c>
      <c r="L879" s="5" t="n">
        <v>10325001</v>
      </c>
      <c r="M879" s="6" t="n">
        <v>32.19047141</v>
      </c>
      <c r="N879" s="7">
        <f>IF(ISNUMBER(_xll.BDP($C879, "DELTA_MID")),_xll.BDP($C879, "DELTA_MID")," ")</f>
        <v/>
      </c>
      <c r="O879" s="7">
        <f>IF(ISNUMBER(N879),_xll.BDP($C879, "OPT_UNDL_TICKER"),"")</f>
        <v/>
      </c>
      <c r="P879" s="8">
        <f>IF(ISNUMBER(N879),_xll.BDP($C879, "OPT_UNDL_PX")," ")</f>
        <v/>
      </c>
      <c r="Q879" s="7">
        <f>IF(ISNUMBER(N879),+G879*_xll.BDP($C879, "PX_POS_MULT_FACTOR")*P879/K879," ")</f>
        <v/>
      </c>
      <c r="R879" s="8">
        <f>IF(OR($A879="TUA",$A879="TYA"),"",IF(ISNUMBER(_xll.BDP($C879,"DUR_ADJ_OAS_MID")),_xll.BDP($C879,"DUR_ADJ_OAS_MID"),IF(ISNUMBER(_xll.BDP($E879&amp;" ISIN","DUR_ADJ_OAS_MID")),_xll.BDP($E879&amp;" ISIN","DUR_ADJ_OAS_MID")," ")))</f>
        <v/>
      </c>
      <c r="S879" s="7">
        <f>IF(ISNUMBER(N879),Q879*N879,IF(ISNUMBER(R879),J879*R879," "))</f>
        <v/>
      </c>
      <c r="T879" t="inlineStr">
        <is>
          <t>464287200</t>
        </is>
      </c>
      <c r="U879" t="inlineStr">
        <is>
          <t>Fund</t>
        </is>
      </c>
    </row>
    <row r="880">
      <c r="A880" t="inlineStr">
        <is>
          <t>HEQT</t>
        </is>
      </c>
      <c r="B880" t="inlineStr">
        <is>
          <t>SPX US 01/16/26 C6960 Index</t>
        </is>
      </c>
      <c r="C880" t="inlineStr">
        <is>
          <t>SPX US 01/16/26 C6960 Index</t>
        </is>
      </c>
      <c r="F880" t="inlineStr">
        <is>
          <t>01X7604H8</t>
        </is>
      </c>
      <c r="G880" s="1" t="n">
        <v>-160</v>
      </c>
      <c r="H880" s="1" t="n">
        <v>62.25</v>
      </c>
      <c r="I880" s="2" t="n">
        <v>-996000</v>
      </c>
      <c r="J880" s="3" t="n">
        <v>-0.00299669</v>
      </c>
      <c r="K880" s="4" t="n">
        <v>332366649.5</v>
      </c>
      <c r="L880" s="5" t="n">
        <v>10325001</v>
      </c>
      <c r="M880" s="6" t="n">
        <v>32.19047141</v>
      </c>
      <c r="N880" s="7">
        <f>IF(ISNUMBER(_xll.BDP($C880, "DELTA_MID")),_xll.BDP($C880, "DELTA_MID")," ")</f>
        <v/>
      </c>
      <c r="O880" s="7">
        <f>IF(ISNUMBER(N880),_xll.BDP($C880, "OPT_UNDL_TICKER"),"")</f>
        <v/>
      </c>
      <c r="P880" s="8">
        <f>IF(ISNUMBER(N880),_xll.BDP($C880, "OPT_UNDL_PX")," ")</f>
        <v/>
      </c>
      <c r="Q880" s="7">
        <f>IF(ISNUMBER(N880),+G880*_xll.BDP($C880, "PX_POS_MULT_FACTOR")*P880/K880," ")</f>
        <v/>
      </c>
      <c r="R880" s="8">
        <f>IF(OR($A880="TUA",$A880="TYA"),"",IF(ISNUMBER(_xll.BDP($C880,"DUR_ADJ_OAS_MID")),_xll.BDP($C880,"DUR_ADJ_OAS_MID"),IF(ISNUMBER(_xll.BDP($E880&amp;" ISIN","DUR_ADJ_OAS_MID")),_xll.BDP($E880&amp;" ISIN","DUR_ADJ_OAS_MID")," ")))</f>
        <v/>
      </c>
      <c r="S880" s="7">
        <f>IF(ISNUMBER(N880),Q880*N880,IF(ISNUMBER(R880),J880*R880," "))</f>
        <v/>
      </c>
      <c r="T880" t="inlineStr">
        <is>
          <t>01X7604H8</t>
        </is>
      </c>
      <c r="U880" t="inlineStr">
        <is>
          <t>Option</t>
        </is>
      </c>
    </row>
    <row r="881">
      <c r="A881" t="inlineStr">
        <is>
          <t>HEQT</t>
        </is>
      </c>
      <c r="B881" t="inlineStr">
        <is>
          <t>SPX US 01/16/26 P5300 Index</t>
        </is>
      </c>
      <c r="C881" t="inlineStr">
        <is>
          <t>SPX US 01/16/26 P5300 Index</t>
        </is>
      </c>
      <c r="F881" t="inlineStr">
        <is>
          <t>01NLYF2N4</t>
        </is>
      </c>
      <c r="G881" s="1" t="n">
        <v>-160</v>
      </c>
      <c r="H881" s="1" t="n">
        <v>0.975</v>
      </c>
      <c r="I881" s="2" t="n">
        <v>-15600</v>
      </c>
      <c r="J881" s="3" t="n">
        <v>-4.694e-05</v>
      </c>
      <c r="K881" s="4" t="n">
        <v>332366649.5</v>
      </c>
      <c r="L881" s="5" t="n">
        <v>10325001</v>
      </c>
      <c r="M881" s="6" t="n">
        <v>32.19047141</v>
      </c>
      <c r="N881" s="7">
        <f>IF(ISNUMBER(_xll.BDP($C881, "DELTA_MID")),_xll.BDP($C881, "DELTA_MID")," ")</f>
        <v/>
      </c>
      <c r="O881" s="7">
        <f>IF(ISNUMBER(N881),_xll.BDP($C881, "OPT_UNDL_TICKER"),"")</f>
        <v/>
      </c>
      <c r="P881" s="8">
        <f>IF(ISNUMBER(N881),_xll.BDP($C881, "OPT_UNDL_PX")," ")</f>
        <v/>
      </c>
      <c r="Q881" s="7">
        <f>IF(ISNUMBER(N881),+G881*_xll.BDP($C881, "PX_POS_MULT_FACTOR")*P881/K881," ")</f>
        <v/>
      </c>
      <c r="R881" s="8">
        <f>IF(OR($A881="TUA",$A881="TYA"),"",IF(ISNUMBER(_xll.BDP($C881,"DUR_ADJ_OAS_MID")),_xll.BDP($C881,"DUR_ADJ_OAS_MID"),IF(ISNUMBER(_xll.BDP($E881&amp;" ISIN","DUR_ADJ_OAS_MID")),_xll.BDP($E881&amp;" ISIN","DUR_ADJ_OAS_MID")," ")))</f>
        <v/>
      </c>
      <c r="S881" s="7">
        <f>IF(ISNUMBER(N881),Q881*N881,IF(ISNUMBER(R881),J881*R881," "))</f>
        <v/>
      </c>
      <c r="T881" t="inlineStr">
        <is>
          <t>01NLYF2N4</t>
        </is>
      </c>
      <c r="U881" t="inlineStr">
        <is>
          <t>Option</t>
        </is>
      </c>
    </row>
    <row r="882">
      <c r="A882" t="inlineStr">
        <is>
          <t>HEQT</t>
        </is>
      </c>
      <c r="B882" t="inlineStr">
        <is>
          <t>SPX US 01/16/26 P6290 Index</t>
        </is>
      </c>
      <c r="C882" t="inlineStr">
        <is>
          <t>SPX US 01/16/26 P6290 Index</t>
        </is>
      </c>
      <c r="F882" t="inlineStr">
        <is>
          <t>01W7BMXH1</t>
        </is>
      </c>
      <c r="G882" s="1" t="n">
        <v>160</v>
      </c>
      <c r="H882" s="1" t="n">
        <v>4.45</v>
      </c>
      <c r="I882" s="2" t="n">
        <v>71200</v>
      </c>
      <c r="J882" s="3" t="n">
        <v>0.00021422</v>
      </c>
      <c r="K882" s="4" t="n">
        <v>332366649.5</v>
      </c>
      <c r="L882" s="5" t="n">
        <v>10325001</v>
      </c>
      <c r="M882" s="6" t="n">
        <v>32.19047141</v>
      </c>
      <c r="N882" s="7">
        <f>IF(ISNUMBER(_xll.BDP($C882, "DELTA_MID")),_xll.BDP($C882, "DELTA_MID")," ")</f>
        <v/>
      </c>
      <c r="O882" s="7">
        <f>IF(ISNUMBER(N882),_xll.BDP($C882, "OPT_UNDL_TICKER"),"")</f>
        <v/>
      </c>
      <c r="P882" s="8">
        <f>IF(ISNUMBER(N882),_xll.BDP($C882, "OPT_UNDL_PX")," ")</f>
        <v/>
      </c>
      <c r="Q882" s="7">
        <f>IF(ISNUMBER(N882),+G882*_xll.BDP($C882, "PX_POS_MULT_FACTOR")*P882/K882," ")</f>
        <v/>
      </c>
      <c r="R882" s="8">
        <f>IF(OR($A882="TUA",$A882="TYA"),"",IF(ISNUMBER(_xll.BDP($C882,"DUR_ADJ_OAS_MID")),_xll.BDP($C882,"DUR_ADJ_OAS_MID"),IF(ISNUMBER(_xll.BDP($E882&amp;" ISIN","DUR_ADJ_OAS_MID")),_xll.BDP($E882&amp;" ISIN","DUR_ADJ_OAS_MID")," ")))</f>
        <v/>
      </c>
      <c r="S882" s="7">
        <f>IF(ISNUMBER(N882),Q882*N882,IF(ISNUMBER(R882),J882*R882," "))</f>
        <v/>
      </c>
      <c r="T882" t="inlineStr">
        <is>
          <t>01W7BMXH1</t>
        </is>
      </c>
      <c r="U882" t="inlineStr">
        <is>
          <t>Option</t>
        </is>
      </c>
    </row>
    <row r="883">
      <c r="A883" t="inlineStr">
        <is>
          <t>HEQT</t>
        </is>
      </c>
      <c r="B883" t="inlineStr">
        <is>
          <t>SPX US 02/20/26 C6925 Index</t>
        </is>
      </c>
      <c r="C883" t="inlineStr">
        <is>
          <t>SPX US 02/20/26 C6925 Index</t>
        </is>
      </c>
      <c r="F883" t="inlineStr">
        <is>
          <t>01VTFX730</t>
        </is>
      </c>
      <c r="G883" s="1" t="n">
        <v>-161</v>
      </c>
      <c r="H883" s="1" t="n">
        <v>158.7</v>
      </c>
      <c r="I883" s="2" t="n">
        <v>-2555070</v>
      </c>
      <c r="J883" s="3" t="n">
        <v>-0.0076875</v>
      </c>
      <c r="K883" s="4" t="n">
        <v>332366649.5</v>
      </c>
      <c r="L883" s="5" t="n">
        <v>10325001</v>
      </c>
      <c r="M883" s="6" t="n">
        <v>32.19047141</v>
      </c>
      <c r="N883" s="7">
        <f>IF(ISNUMBER(_xll.BDP($C883, "DELTA_MID")),_xll.BDP($C883, "DELTA_MID")," ")</f>
        <v/>
      </c>
      <c r="O883" s="7">
        <f>IF(ISNUMBER(N883),_xll.BDP($C883, "OPT_UNDL_TICKER"),"")</f>
        <v/>
      </c>
      <c r="P883" s="8">
        <f>IF(ISNUMBER(N883),_xll.BDP($C883, "OPT_UNDL_PX")," ")</f>
        <v/>
      </c>
      <c r="Q883" s="7">
        <f>IF(ISNUMBER(N883),+G883*_xll.BDP($C883, "PX_POS_MULT_FACTOR")*P883/K883," ")</f>
        <v/>
      </c>
      <c r="R883" s="8">
        <f>IF(OR($A883="TUA",$A883="TYA"),"",IF(ISNUMBER(_xll.BDP($C883,"DUR_ADJ_OAS_MID")),_xll.BDP($C883,"DUR_ADJ_OAS_MID"),IF(ISNUMBER(_xll.BDP($E883&amp;" ISIN","DUR_ADJ_OAS_MID")),_xll.BDP($E883&amp;" ISIN","DUR_ADJ_OAS_MID")," ")))</f>
        <v/>
      </c>
      <c r="S883" s="7">
        <f>IF(ISNUMBER(N883),Q883*N883,IF(ISNUMBER(R883),J883*R883," "))</f>
        <v/>
      </c>
      <c r="T883" t="inlineStr">
        <is>
          <t>01VTFX730</t>
        </is>
      </c>
      <c r="U883" t="inlineStr">
        <is>
          <t>Option</t>
        </is>
      </c>
    </row>
    <row r="884">
      <c r="A884" t="inlineStr">
        <is>
          <t>HEQT</t>
        </is>
      </c>
      <c r="B884" t="inlineStr">
        <is>
          <t>SPX US 02/20/26 P5275 Index</t>
        </is>
      </c>
      <c r="C884" t="inlineStr">
        <is>
          <t>SPX US 02/20/26 P5275 Index</t>
        </is>
      </c>
      <c r="F884" t="inlineStr">
        <is>
          <t>01RRY4X53</t>
        </is>
      </c>
      <c r="G884" s="1" t="n">
        <v>-161</v>
      </c>
      <c r="H884" s="1" t="n">
        <v>5.35</v>
      </c>
      <c r="I884" s="2" t="n">
        <v>-86135</v>
      </c>
      <c r="J884" s="3" t="n">
        <v>-0.00025916</v>
      </c>
      <c r="K884" s="4" t="n">
        <v>332366649.5</v>
      </c>
      <c r="L884" s="5" t="n">
        <v>10325001</v>
      </c>
      <c r="M884" s="6" t="n">
        <v>32.19047141</v>
      </c>
      <c r="N884" s="7">
        <f>IF(ISNUMBER(_xll.BDP($C884, "DELTA_MID")),_xll.BDP($C884, "DELTA_MID")," ")</f>
        <v/>
      </c>
      <c r="O884" s="7">
        <f>IF(ISNUMBER(N884),_xll.BDP($C884, "OPT_UNDL_TICKER"),"")</f>
        <v/>
      </c>
      <c r="P884" s="8">
        <f>IF(ISNUMBER(N884),_xll.BDP($C884, "OPT_UNDL_PX")," ")</f>
        <v/>
      </c>
      <c r="Q884" s="7">
        <f>IF(ISNUMBER(N884),+G884*_xll.BDP($C884, "PX_POS_MULT_FACTOR")*P884/K884," ")</f>
        <v/>
      </c>
      <c r="R884" s="8">
        <f>IF(OR($A884="TUA",$A884="TYA"),"",IF(ISNUMBER(_xll.BDP($C884,"DUR_ADJ_OAS_MID")),_xll.BDP($C884,"DUR_ADJ_OAS_MID"),IF(ISNUMBER(_xll.BDP($E884&amp;" ISIN","DUR_ADJ_OAS_MID")),_xll.BDP($E884&amp;" ISIN","DUR_ADJ_OAS_MID")," ")))</f>
        <v/>
      </c>
      <c r="S884" s="7">
        <f>IF(ISNUMBER(N884),Q884*N884,IF(ISNUMBER(R884),J884*R884," "))</f>
        <v/>
      </c>
      <c r="T884" t="inlineStr">
        <is>
          <t>01RRY4X53</t>
        </is>
      </c>
      <c r="U884" t="inlineStr">
        <is>
          <t>Option</t>
        </is>
      </c>
    </row>
    <row r="885">
      <c r="A885" t="inlineStr">
        <is>
          <t>HEQT</t>
        </is>
      </c>
      <c r="B885" t="inlineStr">
        <is>
          <t>SPX US 02/20/26 P6240 Index</t>
        </is>
      </c>
      <c r="C885" t="inlineStr">
        <is>
          <t>SPX US 02/20/26 P6240 Index</t>
        </is>
      </c>
      <c r="F885" t="inlineStr">
        <is>
          <t>01WRZ0000</t>
        </is>
      </c>
      <c r="G885" s="1" t="n">
        <v>161</v>
      </c>
      <c r="H885" s="1" t="n">
        <v>22</v>
      </c>
      <c r="I885" s="2" t="n">
        <v>354200</v>
      </c>
      <c r="J885" s="3" t="n">
        <v>0.00106569</v>
      </c>
      <c r="K885" s="4" t="n">
        <v>332366649.5</v>
      </c>
      <c r="L885" s="5" t="n">
        <v>10325001</v>
      </c>
      <c r="M885" s="6" t="n">
        <v>32.19047141</v>
      </c>
      <c r="N885" s="7">
        <f>IF(ISNUMBER(_xll.BDP($C885, "DELTA_MID")),_xll.BDP($C885, "DELTA_MID")," ")</f>
        <v/>
      </c>
      <c r="O885" s="7">
        <f>IF(ISNUMBER(N885),_xll.BDP($C885, "OPT_UNDL_TICKER"),"")</f>
        <v/>
      </c>
      <c r="P885" s="8">
        <f>IF(ISNUMBER(N885),_xll.BDP($C885, "OPT_UNDL_PX")," ")</f>
        <v/>
      </c>
      <c r="Q885" s="7">
        <f>IF(ISNUMBER(N885),+G885*_xll.BDP($C885, "PX_POS_MULT_FACTOR")*P885/K885," ")</f>
        <v/>
      </c>
      <c r="R885" s="8">
        <f>IF(OR($A885="TUA",$A885="TYA"),"",IF(ISNUMBER(_xll.BDP($C885,"DUR_ADJ_OAS_MID")),_xll.BDP($C885,"DUR_ADJ_OAS_MID"),IF(ISNUMBER(_xll.BDP($E885&amp;" ISIN","DUR_ADJ_OAS_MID")),_xll.BDP($E885&amp;" ISIN","DUR_ADJ_OAS_MID")," ")))</f>
        <v/>
      </c>
      <c r="S885" s="7">
        <f>IF(ISNUMBER(N885),Q885*N885,IF(ISNUMBER(R885),J885*R885," "))</f>
        <v/>
      </c>
      <c r="T885" t="inlineStr">
        <is>
          <t>01WRZ0000</t>
        </is>
      </c>
      <c r="U885" t="inlineStr">
        <is>
          <t>Option</t>
        </is>
      </c>
    </row>
    <row r="886">
      <c r="A886" t="inlineStr">
        <is>
          <t>HEQT</t>
        </is>
      </c>
      <c r="B886" t="inlineStr">
        <is>
          <t>SPX US 03/20/26 C7100 Index</t>
        </is>
      </c>
      <c r="C886" t="inlineStr">
        <is>
          <t>SPX US 03/20/26 C7100 Index</t>
        </is>
      </c>
      <c r="F886" t="inlineStr">
        <is>
          <t>01R070DK2</t>
        </is>
      </c>
      <c r="G886" s="1" t="n">
        <v>-162</v>
      </c>
      <c r="H886" s="1" t="n">
        <v>112.05</v>
      </c>
      <c r="I886" s="2" t="n">
        <v>-1815210</v>
      </c>
      <c r="J886" s="3" t="n">
        <v>-0.00546147</v>
      </c>
      <c r="K886" s="4" t="n">
        <v>332366649.5</v>
      </c>
      <c r="L886" s="5" t="n">
        <v>10325001</v>
      </c>
      <c r="M886" s="6" t="n">
        <v>32.19047141</v>
      </c>
      <c r="N886" s="7">
        <f>IF(ISNUMBER(_xll.BDP($C886, "DELTA_MID")),_xll.BDP($C886, "DELTA_MID")," ")</f>
        <v/>
      </c>
      <c r="O886" s="7">
        <f>IF(ISNUMBER(N886),_xll.BDP($C886, "OPT_UNDL_TICKER"),"")</f>
        <v/>
      </c>
      <c r="P886" s="8">
        <f>IF(ISNUMBER(N886),_xll.BDP($C886, "OPT_UNDL_PX")," ")</f>
        <v/>
      </c>
      <c r="Q886" s="7">
        <f>IF(ISNUMBER(N886),+G886*_xll.BDP($C886, "PX_POS_MULT_FACTOR")*P886/K886," ")</f>
        <v/>
      </c>
      <c r="R886" s="8">
        <f>IF(OR($A886="TUA",$A886="TYA"),"",IF(ISNUMBER(_xll.BDP($C886,"DUR_ADJ_OAS_MID")),_xll.BDP($C886,"DUR_ADJ_OAS_MID"),IF(ISNUMBER(_xll.BDP($E886&amp;" ISIN","DUR_ADJ_OAS_MID")),_xll.BDP($E886&amp;" ISIN","DUR_ADJ_OAS_MID")," ")))</f>
        <v/>
      </c>
      <c r="S886" s="7">
        <f>IF(ISNUMBER(N886),Q886*N886,IF(ISNUMBER(R886),J886*R886," "))</f>
        <v/>
      </c>
      <c r="T886" t="inlineStr">
        <is>
          <t>01R070DK2</t>
        </is>
      </c>
      <c r="U886" t="inlineStr">
        <is>
          <t>Option</t>
        </is>
      </c>
    </row>
    <row r="887">
      <c r="A887" t="inlineStr">
        <is>
          <t>HEQT</t>
        </is>
      </c>
      <c r="B887" t="inlineStr">
        <is>
          <t>SPX US 03/20/26 P5425 Index</t>
        </is>
      </c>
      <c r="C887" t="inlineStr">
        <is>
          <t>SPX US 03/20/26 P5425 Index</t>
        </is>
      </c>
      <c r="F887" t="inlineStr">
        <is>
          <t>01R5482F6</t>
        </is>
      </c>
      <c r="G887" s="1" t="n">
        <v>-162</v>
      </c>
      <c r="H887" s="1" t="n">
        <v>14</v>
      </c>
      <c r="I887" s="2" t="n">
        <v>-226800</v>
      </c>
      <c r="J887" s="3" t="n">
        <v>-0.00068238</v>
      </c>
      <c r="K887" s="4" t="n">
        <v>332366649.5</v>
      </c>
      <c r="L887" s="5" t="n">
        <v>10325001</v>
      </c>
      <c r="M887" s="6" t="n">
        <v>32.19047141</v>
      </c>
      <c r="N887" s="7">
        <f>IF(ISNUMBER(_xll.BDP($C887, "DELTA_MID")),_xll.BDP($C887, "DELTA_MID")," ")</f>
        <v/>
      </c>
      <c r="O887" s="7">
        <f>IF(ISNUMBER(N887),_xll.BDP($C887, "OPT_UNDL_TICKER"),"")</f>
        <v/>
      </c>
      <c r="P887" s="8">
        <f>IF(ISNUMBER(N887),_xll.BDP($C887, "OPT_UNDL_PX")," ")</f>
        <v/>
      </c>
      <c r="Q887" s="7">
        <f>IF(ISNUMBER(N887),+G887*_xll.BDP($C887, "PX_POS_MULT_FACTOR")*P887/K887," ")</f>
        <v/>
      </c>
      <c r="R887" s="8">
        <f>IF(OR($A887="TUA",$A887="TYA"),"",IF(ISNUMBER(_xll.BDP($C887,"DUR_ADJ_OAS_MID")),_xll.BDP($C887,"DUR_ADJ_OAS_MID"),IF(ISNUMBER(_xll.BDP($E887&amp;" ISIN","DUR_ADJ_OAS_MID")),_xll.BDP($E887&amp;" ISIN","DUR_ADJ_OAS_MID")," ")))</f>
        <v/>
      </c>
      <c r="S887" s="7">
        <f>IF(ISNUMBER(N887),Q887*N887,IF(ISNUMBER(R887),J887*R887," "))</f>
        <v/>
      </c>
      <c r="T887" t="inlineStr">
        <is>
          <t>01R5482F6</t>
        </is>
      </c>
      <c r="U887" t="inlineStr">
        <is>
          <t>Option</t>
        </is>
      </c>
    </row>
    <row r="888">
      <c r="A888" t="inlineStr">
        <is>
          <t>HEQT</t>
        </is>
      </c>
      <c r="B888" t="inlineStr">
        <is>
          <t>SPX US 03/20/26 P6435 Index</t>
        </is>
      </c>
      <c r="C888" t="inlineStr">
        <is>
          <t>SPX US 03/20/26 P6435 Index</t>
        </is>
      </c>
      <c r="F888" t="inlineStr">
        <is>
          <t>01YPTW908</t>
        </is>
      </c>
      <c r="G888" s="1" t="n">
        <v>162</v>
      </c>
      <c r="H888" s="1" t="n">
        <v>59.15</v>
      </c>
      <c r="I888" s="2" t="n">
        <v>958230</v>
      </c>
      <c r="J888" s="3" t="n">
        <v>0.00288305</v>
      </c>
      <c r="K888" s="4" t="n">
        <v>332366649.5</v>
      </c>
      <c r="L888" s="5" t="n">
        <v>10325001</v>
      </c>
      <c r="M888" s="6" t="n">
        <v>32.19047141</v>
      </c>
      <c r="N888" s="7">
        <f>IF(ISNUMBER(_xll.BDP($C888, "DELTA_MID")),_xll.BDP($C888, "DELTA_MID")," ")</f>
        <v/>
      </c>
      <c r="O888" s="7">
        <f>IF(ISNUMBER(N888),_xll.BDP($C888, "OPT_UNDL_TICKER"),"")</f>
        <v/>
      </c>
      <c r="P888" s="8">
        <f>IF(ISNUMBER(N888),_xll.BDP($C888, "OPT_UNDL_PX")," ")</f>
        <v/>
      </c>
      <c r="Q888" s="7">
        <f>IF(ISNUMBER(N888),+G888*_xll.BDP($C888, "PX_POS_MULT_FACTOR")*P888/K888," ")</f>
        <v/>
      </c>
      <c r="R888" s="8">
        <f>IF(OR($A888="TUA",$A888="TYA"),"",IF(ISNUMBER(_xll.BDP($C888,"DUR_ADJ_OAS_MID")),_xll.BDP($C888,"DUR_ADJ_OAS_MID"),IF(ISNUMBER(_xll.BDP($E888&amp;" ISIN","DUR_ADJ_OAS_MID")),_xll.BDP($E888&amp;" ISIN","DUR_ADJ_OAS_MID")," ")))</f>
        <v/>
      </c>
      <c r="S888" s="7">
        <f>IF(ISNUMBER(N888),Q888*N888,IF(ISNUMBER(R888),J888*R888," "))</f>
        <v/>
      </c>
      <c r="T888" t="inlineStr">
        <is>
          <t>01YPTW908</t>
        </is>
      </c>
      <c r="U888" t="inlineStr">
        <is>
          <t>Option</t>
        </is>
      </c>
    </row>
    <row r="889">
      <c r="A889" t="inlineStr">
        <is>
          <t>HEQT</t>
        </is>
      </c>
      <c r="B889" t="inlineStr">
        <is>
          <t>Cash</t>
        </is>
      </c>
      <c r="C889" t="inlineStr">
        <is>
          <t>Cash</t>
        </is>
      </c>
      <c r="G889" s="1" t="n">
        <v>-4613.89</v>
      </c>
      <c r="H889" s="1" t="n">
        <v>1</v>
      </c>
      <c r="I889" s="2" t="n">
        <v>-4613.89</v>
      </c>
      <c r="J889" s="3" t="n">
        <v>-1.388e-05</v>
      </c>
      <c r="K889" s="4" t="n">
        <v>332366649.5</v>
      </c>
      <c r="L889" s="5" t="n">
        <v>10325001</v>
      </c>
      <c r="M889" s="6" t="n">
        <v>32.19047141</v>
      </c>
      <c r="N889" s="7">
        <f>IF(ISNUMBER(_xll.BDP($C889, "DELTA_MID")),_xll.BDP($C889, "DELTA_MID")," ")</f>
        <v/>
      </c>
      <c r="O889" s="7">
        <f>IF(ISNUMBER(N889),_xll.BDP($C889, "OPT_UNDL_TICKER"),"")</f>
        <v/>
      </c>
      <c r="P889" s="8">
        <f>IF(ISNUMBER(N889),_xll.BDP($C889, "OPT_UNDL_PX")," ")</f>
        <v/>
      </c>
      <c r="Q889" s="7">
        <f>IF(ISNUMBER(N889),+G889*_xll.BDP($C889, "PX_POS_MULT_FACTOR")*P889/K889," ")</f>
        <v/>
      </c>
      <c r="R889" s="8">
        <f>IF(OR($A889="TUA",$A889="TYA"),"",IF(ISNUMBER(_xll.BDP($C889,"DUR_ADJ_OAS_MID")),_xll.BDP($C889,"DUR_ADJ_OAS_MID"),IF(ISNUMBER(_xll.BDP($E889&amp;" ISIN","DUR_ADJ_OAS_MID")),_xll.BDP($E889&amp;" ISIN","DUR_ADJ_OAS_MID")," ")))</f>
        <v/>
      </c>
      <c r="S889" s="7">
        <f>IF(ISNUMBER(N889),Q889*N889,IF(ISNUMBER(R889),J889*R889," "))</f>
        <v/>
      </c>
      <c r="T889" t="inlineStr">
        <is>
          <t>Cash</t>
        </is>
      </c>
      <c r="U889" t="inlineStr">
        <is>
          <t>Cash</t>
        </is>
      </c>
    </row>
    <row r="890">
      <c r="N890" s="7">
        <f>IF(ISNUMBER(_xll.BDP($C890, "DELTA_MID")),_xll.BDP($C890, "DELTA_MID")," ")</f>
        <v/>
      </c>
      <c r="O890" s="7">
        <f>IF(ISNUMBER(N890),_xll.BDP($C890, "OPT_UNDL_TICKER"),"")</f>
        <v/>
      </c>
      <c r="P890" s="8">
        <f>IF(ISNUMBER(N890),_xll.BDP($C890, "OPT_UNDL_PX")," ")</f>
        <v/>
      </c>
      <c r="Q890" s="7">
        <f>IF(ISNUMBER(N890),+G890*_xll.BDP($C890, "PX_POS_MULT_FACTOR")*P890/K890," ")</f>
        <v/>
      </c>
      <c r="R890" s="8">
        <f>IF(OR($A890="TUA",$A890="TYA"),"",IF(ISNUMBER(_xll.BDP($C890,"DUR_ADJ_OAS_MID")),_xll.BDP($C890,"DUR_ADJ_OAS_MID"),IF(ISNUMBER(_xll.BDP($E890&amp;" ISIN","DUR_ADJ_OAS_MID")),_xll.BDP($E890&amp;" ISIN","DUR_ADJ_OAS_MID")," ")))</f>
        <v/>
      </c>
      <c r="S890" s="7">
        <f>IF(ISNUMBER(N890),Q890*N890,IF(ISNUMBER(R890),J890*R890," "))</f>
        <v/>
      </c>
    </row>
    <row r="891">
      <c r="A891" t="inlineStr">
        <is>
          <t>HIGH</t>
        </is>
      </c>
      <c r="B891" t="inlineStr">
        <is>
          <t>SPXW US 01/02/26 C6885 Index</t>
        </is>
      </c>
      <c r="C891" t="inlineStr">
        <is>
          <t>SPXW US 01/02/26 C6885 Index</t>
        </is>
      </c>
      <c r="F891" t="inlineStr">
        <is>
          <t>01YY1Y8S9</t>
        </is>
      </c>
      <c r="G891" s="1" t="n">
        <v>59</v>
      </c>
      <c r="H891" s="1" t="n">
        <v>68.5</v>
      </c>
      <c r="I891" s="2" t="n">
        <v>404150</v>
      </c>
      <c r="J891" s="3" t="n">
        <v>0.00263726</v>
      </c>
      <c r="K891" s="4" t="n">
        <v>153245898.34</v>
      </c>
      <c r="L891" s="5" t="n">
        <v>6775001</v>
      </c>
      <c r="M891" s="6" t="n">
        <v>22.61931745</v>
      </c>
      <c r="N891" s="7">
        <f>IF(ISNUMBER(_xll.BDP($C891, "DELTA_MID")),_xll.BDP($C891, "DELTA_MID")," ")</f>
        <v/>
      </c>
      <c r="O891" s="7">
        <f>IF(ISNUMBER(N891),_xll.BDP($C891, "OPT_UNDL_TICKER"),"")</f>
        <v/>
      </c>
      <c r="P891" s="8">
        <f>IF(ISNUMBER(N891),_xll.BDP($C891, "OPT_UNDL_PX")," ")</f>
        <v/>
      </c>
      <c r="Q891" s="7">
        <f>IF(ISNUMBER(N891),+G891*_xll.BDP($C891, "PX_POS_MULT_FACTOR")*P891/K891," ")</f>
        <v/>
      </c>
      <c r="R891" s="8">
        <f>IF(OR($A891="TUA",$A891="TYA"),"",IF(ISNUMBER(_xll.BDP($C891,"DUR_ADJ_OAS_MID")),_xll.BDP($C891,"DUR_ADJ_OAS_MID"),IF(ISNUMBER(_xll.BDP($E891&amp;" ISIN","DUR_ADJ_OAS_MID")),_xll.BDP($E891&amp;" ISIN","DUR_ADJ_OAS_MID")," ")))</f>
        <v/>
      </c>
      <c r="S891" s="7">
        <f>IF(ISNUMBER(N891),Q891*N891,IF(ISNUMBER(R891),J891*R891," "))</f>
        <v/>
      </c>
      <c r="T891" t="inlineStr">
        <is>
          <t>01YY1Y8S9</t>
        </is>
      </c>
      <c r="U891" t="inlineStr">
        <is>
          <t>Option</t>
        </is>
      </c>
      <c r="AG891" t="n">
        <v>0.017051</v>
      </c>
    </row>
    <row r="892">
      <c r="A892" t="inlineStr">
        <is>
          <t>HIGH</t>
        </is>
      </c>
      <c r="B892" t="inlineStr">
        <is>
          <t>SPXW US 12/26/25 C6950 Index</t>
        </is>
      </c>
      <c r="C892" t="inlineStr">
        <is>
          <t>SPXW US 12/26/25 C6950 Index</t>
        </is>
      </c>
      <c r="F892" t="inlineStr">
        <is>
          <t>01Y2LS3T7</t>
        </is>
      </c>
      <c r="G892" s="1" t="n">
        <v>849</v>
      </c>
      <c r="H892" s="1" t="n">
        <v>2.475</v>
      </c>
      <c r="I892" s="2" t="n">
        <v>210127.5</v>
      </c>
      <c r="J892" s="3" t="n">
        <v>0.00137118</v>
      </c>
      <c r="K892" s="4" t="n">
        <v>153245898.34</v>
      </c>
      <c r="L892" s="5" t="n">
        <v>6775001</v>
      </c>
      <c r="M892" s="6" t="n">
        <v>22.61931745</v>
      </c>
      <c r="N892" s="7">
        <f>IF(ISNUMBER(_xll.BDP($C892, "DELTA_MID")),_xll.BDP($C892, "DELTA_MID")," ")</f>
        <v/>
      </c>
      <c r="O892" s="7">
        <f>IF(ISNUMBER(N892),_xll.BDP($C892, "OPT_UNDL_TICKER"),"")</f>
        <v/>
      </c>
      <c r="P892" s="8">
        <f>IF(ISNUMBER(N892),_xll.BDP($C892, "OPT_UNDL_PX")," ")</f>
        <v/>
      </c>
      <c r="Q892" s="7">
        <f>IF(ISNUMBER(N892),+G892*_xll.BDP($C892, "PX_POS_MULT_FACTOR")*P892/K892," ")</f>
        <v/>
      </c>
      <c r="R892" s="8">
        <f>IF(OR($A892="TUA",$A892="TYA"),"",IF(ISNUMBER(_xll.BDP($C892,"DUR_ADJ_OAS_MID")),_xll.BDP($C892,"DUR_ADJ_OAS_MID"),IF(ISNUMBER(_xll.BDP($E892&amp;" ISIN","DUR_ADJ_OAS_MID")),_xll.BDP($E892&amp;" ISIN","DUR_ADJ_OAS_MID")," ")))</f>
        <v/>
      </c>
      <c r="S892" s="7">
        <f>IF(ISNUMBER(N892),Q892*N892,IF(ISNUMBER(R892),J892*R892," "))</f>
        <v/>
      </c>
      <c r="T892" t="inlineStr">
        <is>
          <t>01Y2LS3T7</t>
        </is>
      </c>
      <c r="U892" t="inlineStr">
        <is>
          <t>Option</t>
        </is>
      </c>
      <c r="AG892" t="n">
        <v>0.017051</v>
      </c>
    </row>
    <row r="893">
      <c r="A893" t="inlineStr">
        <is>
          <t>HIGH</t>
        </is>
      </c>
      <c r="B893" t="inlineStr">
        <is>
          <t>SPXW US 12/26/25 P6910 Index</t>
        </is>
      </c>
      <c r="C893" t="inlineStr">
        <is>
          <t>SPXW US 12/26/25 P6910 Index</t>
        </is>
      </c>
      <c r="F893" t="inlineStr">
        <is>
          <t>01Y598YB4</t>
        </is>
      </c>
      <c r="G893" s="1" t="n">
        <v>184</v>
      </c>
      <c r="H893" s="1" t="n">
        <v>3.8</v>
      </c>
      <c r="I893" s="2" t="n">
        <v>69920</v>
      </c>
      <c r="J893" s="3" t="n">
        <v>0.00045626</v>
      </c>
      <c r="K893" s="4" t="n">
        <v>153245898.34</v>
      </c>
      <c r="L893" s="5" t="n">
        <v>6775001</v>
      </c>
      <c r="M893" s="6" t="n">
        <v>22.61931745</v>
      </c>
      <c r="N893" s="7">
        <f>IF(ISNUMBER(_xll.BDP($C893, "DELTA_MID")),_xll.BDP($C893, "DELTA_MID")," ")</f>
        <v/>
      </c>
      <c r="O893" s="7">
        <f>IF(ISNUMBER(N893),_xll.BDP($C893, "OPT_UNDL_TICKER"),"")</f>
        <v/>
      </c>
      <c r="P893" s="8">
        <f>IF(ISNUMBER(N893),_xll.BDP($C893, "OPT_UNDL_PX")," ")</f>
        <v/>
      </c>
      <c r="Q893" s="7">
        <f>IF(ISNUMBER(N893),+G893*_xll.BDP($C893, "PX_POS_MULT_FACTOR")*P893/K893," ")</f>
        <v/>
      </c>
      <c r="R893" s="8">
        <f>IF(OR($A893="TUA",$A893="TYA"),"",IF(ISNUMBER(_xll.BDP($C893,"DUR_ADJ_OAS_MID")),_xll.BDP($C893,"DUR_ADJ_OAS_MID"),IF(ISNUMBER(_xll.BDP($E893&amp;" ISIN","DUR_ADJ_OAS_MID")),_xll.BDP($E893&amp;" ISIN","DUR_ADJ_OAS_MID")," ")))</f>
        <v/>
      </c>
      <c r="S893" s="7">
        <f>IF(ISNUMBER(N893),Q893*N893,IF(ISNUMBER(R893),J893*R893," "))</f>
        <v/>
      </c>
      <c r="T893" t="inlineStr">
        <is>
          <t>01Y598YB4</t>
        </is>
      </c>
      <c r="U893" t="inlineStr">
        <is>
          <t>Option</t>
        </is>
      </c>
      <c r="AG893" t="n">
        <v>0.017051</v>
      </c>
    </row>
    <row r="894">
      <c r="A894" t="inlineStr">
        <is>
          <t>HIGH</t>
        </is>
      </c>
      <c r="B894" t="inlineStr">
        <is>
          <t>SPXW US 12/29/25 C6955 Index</t>
        </is>
      </c>
      <c r="C894" t="inlineStr">
        <is>
          <t>SPXW US 12/29/25 C6955 Index</t>
        </is>
      </c>
      <c r="F894" t="inlineStr">
        <is>
          <t>01YZQQ5T7</t>
        </is>
      </c>
      <c r="G894" s="1" t="n">
        <v>203</v>
      </c>
      <c r="H894" s="1" t="n">
        <v>5.35</v>
      </c>
      <c r="I894" s="2" t="n">
        <v>108605</v>
      </c>
      <c r="J894" s="3" t="n">
        <v>0.0007087</v>
      </c>
      <c r="K894" s="4" t="n">
        <v>153245898.34</v>
      </c>
      <c r="L894" s="5" t="n">
        <v>6775001</v>
      </c>
      <c r="M894" s="6" t="n">
        <v>22.61931745</v>
      </c>
      <c r="N894" s="7">
        <f>IF(ISNUMBER(_xll.BDP($C894, "DELTA_MID")),_xll.BDP($C894, "DELTA_MID")," ")</f>
        <v/>
      </c>
      <c r="O894" s="7">
        <f>IF(ISNUMBER(N894),_xll.BDP($C894, "OPT_UNDL_TICKER"),"")</f>
        <v/>
      </c>
      <c r="P894" s="8">
        <f>IF(ISNUMBER(N894),_xll.BDP($C894, "OPT_UNDL_PX")," ")</f>
        <v/>
      </c>
      <c r="Q894" s="7">
        <f>IF(ISNUMBER(N894),+G894*_xll.BDP($C894, "PX_POS_MULT_FACTOR")*P894/K894," ")</f>
        <v/>
      </c>
      <c r="R894" s="8">
        <f>IF(OR($A894="TUA",$A894="TYA"),"",IF(ISNUMBER(_xll.BDP($C894,"DUR_ADJ_OAS_MID")),_xll.BDP($C894,"DUR_ADJ_OAS_MID"),IF(ISNUMBER(_xll.BDP($E894&amp;" ISIN","DUR_ADJ_OAS_MID")),_xll.BDP($E894&amp;" ISIN","DUR_ADJ_OAS_MID")," ")))</f>
        <v/>
      </c>
      <c r="S894" s="7">
        <f>IF(ISNUMBER(N894),Q894*N894,IF(ISNUMBER(R894),J894*R894," "))</f>
        <v/>
      </c>
      <c r="T894" t="inlineStr">
        <is>
          <t>01YZQQ5T7</t>
        </is>
      </c>
      <c r="U894" t="inlineStr">
        <is>
          <t>Option</t>
        </is>
      </c>
      <c r="AG894" t="n">
        <v>0.017051</v>
      </c>
    </row>
    <row r="895">
      <c r="A895" t="inlineStr">
        <is>
          <t>HIGH</t>
        </is>
      </c>
      <c r="B895" t="inlineStr">
        <is>
          <t>SPXW US 12/31/25 C6925 Index</t>
        </is>
      </c>
      <c r="C895" t="inlineStr">
        <is>
          <t>SPXW US 12/31/25 C6925 Index</t>
        </is>
      </c>
      <c r="F895" t="inlineStr">
        <is>
          <t>01W71ZTR7</t>
        </is>
      </c>
      <c r="G895" s="1" t="n">
        <v>205</v>
      </c>
      <c r="H895" s="1" t="n">
        <v>33.1</v>
      </c>
      <c r="I895" s="2" t="n">
        <v>678550</v>
      </c>
      <c r="J895" s="3" t="n">
        <v>0.00442785</v>
      </c>
      <c r="K895" s="4" t="n">
        <v>153245898.34</v>
      </c>
      <c r="L895" s="5" t="n">
        <v>6775001</v>
      </c>
      <c r="M895" s="6" t="n">
        <v>22.61931745</v>
      </c>
      <c r="N895" s="7">
        <f>IF(ISNUMBER(_xll.BDP($C895, "DELTA_MID")),_xll.BDP($C895, "DELTA_MID")," ")</f>
        <v/>
      </c>
      <c r="O895" s="7">
        <f>IF(ISNUMBER(N895),_xll.BDP($C895, "OPT_UNDL_TICKER"),"")</f>
        <v/>
      </c>
      <c r="P895" s="8">
        <f>IF(ISNUMBER(N895),_xll.BDP($C895, "OPT_UNDL_PX")," ")</f>
        <v/>
      </c>
      <c r="Q895" s="7">
        <f>IF(ISNUMBER(N895),+G895*_xll.BDP($C895, "PX_POS_MULT_FACTOR")*P895/K895," ")</f>
        <v/>
      </c>
      <c r="R895" s="8">
        <f>IF(OR($A895="TUA",$A895="TYA"),"",IF(ISNUMBER(_xll.BDP($C895,"DUR_ADJ_OAS_MID")),_xll.BDP($C895,"DUR_ADJ_OAS_MID"),IF(ISNUMBER(_xll.BDP($E895&amp;" ISIN","DUR_ADJ_OAS_MID")),_xll.BDP($E895&amp;" ISIN","DUR_ADJ_OAS_MID")," ")))</f>
        <v/>
      </c>
      <c r="S895" s="7">
        <f>IF(ISNUMBER(N895),Q895*N895,IF(ISNUMBER(R895),J895*R895," "))</f>
        <v/>
      </c>
      <c r="T895" t="inlineStr">
        <is>
          <t>01W71ZTR7</t>
        </is>
      </c>
      <c r="U895" t="inlineStr">
        <is>
          <t>Option</t>
        </is>
      </c>
      <c r="AG895" t="n">
        <v>0.017051</v>
      </c>
    </row>
    <row r="896">
      <c r="A896" t="inlineStr">
        <is>
          <t>HIGH</t>
        </is>
      </c>
      <c r="B896" t="inlineStr">
        <is>
          <t>SPXW US 12/31/25 C7000 Index</t>
        </is>
      </c>
      <c r="C896" t="inlineStr">
        <is>
          <t>SPXW US 12/31/25 C7000 Index</t>
        </is>
      </c>
      <c r="F896" t="inlineStr">
        <is>
          <t>01RG26GK3</t>
        </is>
      </c>
      <c r="G896" s="1" t="n">
        <v>615</v>
      </c>
      <c r="H896" s="1" t="n">
        <v>3.25</v>
      </c>
      <c r="I896" s="2" t="n">
        <v>199875</v>
      </c>
      <c r="J896" s="3" t="n">
        <v>0.00130428</v>
      </c>
      <c r="K896" s="4" t="n">
        <v>153245898.34</v>
      </c>
      <c r="L896" s="5" t="n">
        <v>6775001</v>
      </c>
      <c r="M896" s="6" t="n">
        <v>22.61931745</v>
      </c>
      <c r="N896" s="7">
        <f>IF(ISNUMBER(_xll.BDP($C896, "DELTA_MID")),_xll.BDP($C896, "DELTA_MID")," ")</f>
        <v/>
      </c>
      <c r="O896" s="7">
        <f>IF(ISNUMBER(N896),_xll.BDP($C896, "OPT_UNDL_TICKER"),"")</f>
        <v/>
      </c>
      <c r="P896" s="8">
        <f>IF(ISNUMBER(N896),_xll.BDP($C896, "OPT_UNDL_PX")," ")</f>
        <v/>
      </c>
      <c r="Q896" s="7">
        <f>IF(ISNUMBER(N896),+G896*_xll.BDP($C896, "PX_POS_MULT_FACTOR")*P896/K896," ")</f>
        <v/>
      </c>
      <c r="R896" s="8">
        <f>IF(OR($A896="TUA",$A896="TYA"),"",IF(ISNUMBER(_xll.BDP($C896,"DUR_ADJ_OAS_MID")),_xll.BDP($C896,"DUR_ADJ_OAS_MID"),IF(ISNUMBER(_xll.BDP($E896&amp;" ISIN","DUR_ADJ_OAS_MID")),_xll.BDP($E896&amp;" ISIN","DUR_ADJ_OAS_MID")," ")))</f>
        <v/>
      </c>
      <c r="S896" s="7">
        <f>IF(ISNUMBER(N896),Q896*N896,IF(ISNUMBER(R896),J896*R896," "))</f>
        <v/>
      </c>
      <c r="T896" t="inlineStr">
        <is>
          <t>01RG26GK3</t>
        </is>
      </c>
      <c r="U896" t="inlineStr">
        <is>
          <t>Option</t>
        </is>
      </c>
      <c r="AG896" t="n">
        <v>0.017051</v>
      </c>
    </row>
    <row r="897">
      <c r="A897" t="inlineStr">
        <is>
          <t>HIGH</t>
        </is>
      </c>
      <c r="B897" t="inlineStr">
        <is>
          <t>SIMPLIFY E GOVT MONEY MKT ETF</t>
        </is>
      </c>
      <c r="C897" t="inlineStr">
        <is>
          <t>SBIL</t>
        </is>
      </c>
      <c r="D897" t="inlineStr">
        <is>
          <t>BNVVNP8</t>
        </is>
      </c>
      <c r="E897" t="inlineStr">
        <is>
          <t>US82889N2696</t>
        </is>
      </c>
      <c r="F897" t="inlineStr">
        <is>
          <t>82889N269</t>
        </is>
      </c>
      <c r="G897" s="1" t="n">
        <v>1180561</v>
      </c>
      <c r="H897" s="1" t="n">
        <v>100.045</v>
      </c>
      <c r="I897" s="2" t="n">
        <v>118109225.25</v>
      </c>
      <c r="J897" s="3" t="n">
        <v>0.77071704</v>
      </c>
      <c r="K897" s="4" t="n">
        <v>153245898.34</v>
      </c>
      <c r="L897" s="5" t="n">
        <v>6775001</v>
      </c>
      <c r="M897" s="6" t="n">
        <v>22.61931745</v>
      </c>
      <c r="N897" s="7">
        <f>IF(ISNUMBER(_xll.BDP($C897, "DELTA_MID")),_xll.BDP($C897, "DELTA_MID")," ")</f>
        <v/>
      </c>
      <c r="O897" s="7">
        <f>IF(ISNUMBER(N897),_xll.BDP($C897, "OPT_UNDL_TICKER"),"")</f>
        <v/>
      </c>
      <c r="P897" s="8">
        <f>IF(ISNUMBER(N897),_xll.BDP($C897, "OPT_UNDL_PX")," ")</f>
        <v/>
      </c>
      <c r="Q897" s="7">
        <f>IF(ISNUMBER(N897),+G897*_xll.BDP($C897, "PX_POS_MULT_FACTOR")*P897/K897," ")</f>
        <v/>
      </c>
      <c r="R897" s="8">
        <f>IF(OR($A897="TUA",$A897="TYA"),"",IF(ISNUMBER(_xll.BDP($C897,"DUR_ADJ_OAS_MID")),_xll.BDP($C897,"DUR_ADJ_OAS_MID"),IF(ISNUMBER(_xll.BDP($E897&amp;" ISIN","DUR_ADJ_OAS_MID")),_xll.BDP($E897&amp;" ISIN","DUR_ADJ_OAS_MID")," ")))</f>
        <v/>
      </c>
      <c r="S897" s="7">
        <f>IF(ISNUMBER(N897),Q897*N897,IF(ISNUMBER(R897),J897*R897," "))</f>
        <v/>
      </c>
      <c r="T897" t="inlineStr">
        <is>
          <t>82889N269</t>
        </is>
      </c>
      <c r="U897" t="inlineStr">
        <is>
          <t>Fund</t>
        </is>
      </c>
      <c r="AG897" t="n">
        <v>0.017051</v>
      </c>
    </row>
    <row r="898">
      <c r="A898" t="inlineStr">
        <is>
          <t>HIGH</t>
        </is>
      </c>
      <c r="B898" t="inlineStr">
        <is>
          <t>B 02/24/26 Govt</t>
        </is>
      </c>
      <c r="C898" t="inlineStr">
        <is>
          <t>B 02/24/26 Govt</t>
        </is>
      </c>
      <c r="D898" t="inlineStr">
        <is>
          <t>BMGDMQ6</t>
        </is>
      </c>
      <c r="E898" t="inlineStr">
        <is>
          <t>US912797SS76</t>
        </is>
      </c>
      <c r="F898" t="inlineStr">
        <is>
          <t>912797SS7</t>
        </is>
      </c>
      <c r="G898" s="1" t="n">
        <v>3000000</v>
      </c>
      <c r="H898" s="1" t="n">
        <v>99.414306</v>
      </c>
      <c r="I898" s="2" t="n">
        <v>2982429.18</v>
      </c>
      <c r="J898" s="3" t="n">
        <v>0.01946172</v>
      </c>
      <c r="K898" s="4" t="n">
        <v>153245898.34</v>
      </c>
      <c r="L898" s="5" t="n">
        <v>6775001</v>
      </c>
      <c r="M898" s="6" t="n">
        <v>22.61931745</v>
      </c>
      <c r="N898" s="7">
        <f>IF(ISNUMBER(_xll.BDP($C898, "DELTA_MID")),_xll.BDP($C898, "DELTA_MID")," ")</f>
        <v/>
      </c>
      <c r="O898" s="7">
        <f>IF(ISNUMBER(N898),_xll.BDP($C898, "OPT_UNDL_TICKER"),"")</f>
        <v/>
      </c>
      <c r="P898" s="8">
        <f>IF(ISNUMBER(N898),_xll.BDP($C898, "OPT_UNDL_PX")," ")</f>
        <v/>
      </c>
      <c r="Q898" s="7">
        <f>IF(ISNUMBER(N898),+G898*_xll.BDP($C898, "PX_POS_MULT_FACTOR")*P898/K898," ")</f>
        <v/>
      </c>
      <c r="R898" s="8">
        <f>IF(OR($A898="TUA",$A898="TYA"),"",IF(ISNUMBER(_xll.BDP($C898,"DUR_ADJ_OAS_MID")),_xll.BDP($C898,"DUR_ADJ_OAS_MID"),IF(ISNUMBER(_xll.BDP($E898&amp;" ISIN","DUR_ADJ_OAS_MID")),_xll.BDP($E898&amp;" ISIN","DUR_ADJ_OAS_MID")," ")))</f>
        <v/>
      </c>
      <c r="S898" s="7">
        <f>IF(ISNUMBER(N898),Q898*N898,IF(ISNUMBER(R898),J898*R898," "))</f>
        <v/>
      </c>
      <c r="T898" t="inlineStr">
        <is>
          <t>912797SS7</t>
        </is>
      </c>
      <c r="U898" t="inlineStr">
        <is>
          <t>Treasury Bill</t>
        </is>
      </c>
      <c r="AG898" t="n">
        <v>0.017051</v>
      </c>
    </row>
    <row r="899">
      <c r="A899" t="inlineStr">
        <is>
          <t>HIGH</t>
        </is>
      </c>
      <c r="B899" t="inlineStr">
        <is>
          <t>B 3/17/26 Govt</t>
        </is>
      </c>
      <c r="C899" t="inlineStr">
        <is>
          <t>B 3/17/26 Govt</t>
        </is>
      </c>
      <c r="D899" t="inlineStr">
        <is>
          <t>BV973L0</t>
        </is>
      </c>
      <c r="E899" t="inlineStr">
        <is>
          <t>US912797SZ10</t>
        </is>
      </c>
      <c r="F899" t="inlineStr">
        <is>
          <t>912797SZ1</t>
        </is>
      </c>
      <c r="G899" s="1" t="n">
        <v>9300000</v>
      </c>
      <c r="H899" s="1" t="n">
        <v>99.207437</v>
      </c>
      <c r="I899" s="2" t="n">
        <v>9226291.640000001</v>
      </c>
      <c r="J899" s="3" t="n">
        <v>0.0602058</v>
      </c>
      <c r="K899" s="4" t="n">
        <v>153245898.34</v>
      </c>
      <c r="L899" s="5" t="n">
        <v>6775001</v>
      </c>
      <c r="M899" s="6" t="n">
        <v>22.61931745</v>
      </c>
      <c r="N899" s="7">
        <f>IF(ISNUMBER(_xll.BDP($C899, "DELTA_MID")),_xll.BDP($C899, "DELTA_MID")," ")</f>
        <v/>
      </c>
      <c r="O899" s="7">
        <f>IF(ISNUMBER(N899),_xll.BDP($C899, "OPT_UNDL_TICKER"),"")</f>
        <v/>
      </c>
      <c r="P899" s="8">
        <f>IF(ISNUMBER(N899),_xll.BDP($C899, "OPT_UNDL_PX")," ")</f>
        <v/>
      </c>
      <c r="Q899" s="7">
        <f>IF(ISNUMBER(N899),+G899*_xll.BDP($C899, "PX_POS_MULT_FACTOR")*P899/K899," ")</f>
        <v/>
      </c>
      <c r="R899" s="8">
        <f>IF(OR($A899="TUA",$A899="TYA"),"",IF(ISNUMBER(_xll.BDP($C899,"DUR_ADJ_OAS_MID")),_xll.BDP($C899,"DUR_ADJ_OAS_MID"),IF(ISNUMBER(_xll.BDP($E899&amp;" ISIN","DUR_ADJ_OAS_MID")),_xll.BDP($E899&amp;" ISIN","DUR_ADJ_OAS_MID")," ")))</f>
        <v/>
      </c>
      <c r="S899" s="7">
        <f>IF(ISNUMBER(N899),Q899*N899,IF(ISNUMBER(R899),J899*R899," "))</f>
        <v/>
      </c>
      <c r="T899" t="inlineStr">
        <is>
          <t>912797SZ1</t>
        </is>
      </c>
      <c r="U899" t="inlineStr">
        <is>
          <t>Treasury Bill</t>
        </is>
      </c>
      <c r="AG899" t="n">
        <v>0.017051</v>
      </c>
    </row>
    <row r="900">
      <c r="A900" t="inlineStr">
        <is>
          <t>HIGH</t>
        </is>
      </c>
      <c r="B900" t="inlineStr">
        <is>
          <t>B 3/31/26 Govt</t>
        </is>
      </c>
      <c r="C900" t="inlineStr">
        <is>
          <t>B 3/31/26 Govt</t>
        </is>
      </c>
      <c r="D900" t="inlineStr">
        <is>
          <t>BR115D8</t>
        </is>
      </c>
      <c r="E900" t="inlineStr">
        <is>
          <t>US912797TB33</t>
        </is>
      </c>
      <c r="F900" t="inlineStr">
        <is>
          <t>912797TB3</t>
        </is>
      </c>
      <c r="G900" s="1" t="n">
        <v>1500000</v>
      </c>
      <c r="H900" s="1" t="n">
        <v>99.06622900000001</v>
      </c>
      <c r="I900" s="2" t="n">
        <v>1485993.44</v>
      </c>
      <c r="J900" s="3" t="n">
        <v>0.00969679</v>
      </c>
      <c r="K900" s="4" t="n">
        <v>153245898.34</v>
      </c>
      <c r="L900" s="5" t="n">
        <v>6775001</v>
      </c>
      <c r="M900" s="6" t="n">
        <v>22.61931745</v>
      </c>
      <c r="N900" s="7">
        <f>IF(ISNUMBER(_xll.BDP($C900, "DELTA_MID")),_xll.BDP($C900, "DELTA_MID")," ")</f>
        <v/>
      </c>
      <c r="O900" s="7">
        <f>IF(ISNUMBER(N900),_xll.BDP($C900, "OPT_UNDL_TICKER"),"")</f>
        <v/>
      </c>
      <c r="P900" s="8">
        <f>IF(ISNUMBER(N900),_xll.BDP($C900, "OPT_UNDL_PX")," ")</f>
        <v/>
      </c>
      <c r="Q900" s="7">
        <f>IF(ISNUMBER(N900),+G900*_xll.BDP($C900, "PX_POS_MULT_FACTOR")*P900/K900," ")</f>
        <v/>
      </c>
      <c r="R900" s="8">
        <f>IF(OR($A900="TUA",$A900="TYA"),"",IF(ISNUMBER(_xll.BDP($C900,"DUR_ADJ_OAS_MID")),_xll.BDP($C900,"DUR_ADJ_OAS_MID"),IF(ISNUMBER(_xll.BDP($E900&amp;" ISIN","DUR_ADJ_OAS_MID")),_xll.BDP($E900&amp;" ISIN","DUR_ADJ_OAS_MID")," ")))</f>
        <v/>
      </c>
      <c r="S900" s="7">
        <f>IF(ISNUMBER(N900),Q900*N900,IF(ISNUMBER(R900),J900*R900," "))</f>
        <v/>
      </c>
      <c r="T900" t="inlineStr">
        <is>
          <t>912797TB3</t>
        </is>
      </c>
      <c r="U900" t="inlineStr">
        <is>
          <t>Treasury Bill</t>
        </is>
      </c>
      <c r="AG900" t="n">
        <v>0.017051</v>
      </c>
    </row>
    <row r="901">
      <c r="A901" t="inlineStr">
        <is>
          <t>HIGH</t>
        </is>
      </c>
      <c r="B901" t="inlineStr">
        <is>
          <t>B 4/14/26 Govt</t>
        </is>
      </c>
      <c r="C901" t="inlineStr">
        <is>
          <t>B 4/14/26 Govt</t>
        </is>
      </c>
      <c r="D901" t="inlineStr">
        <is>
          <t>BVV5T69</t>
        </is>
      </c>
      <c r="E901" t="inlineStr">
        <is>
          <t>US912797TH03</t>
        </is>
      </c>
      <c r="F901" t="inlineStr">
        <is>
          <t>912797TH0</t>
        </is>
      </c>
      <c r="G901" s="1" t="n">
        <v>17850000</v>
      </c>
      <c r="H901" s="1" t="n">
        <v>98.927977</v>
      </c>
      <c r="I901" s="2" t="n">
        <v>17658643.89</v>
      </c>
      <c r="J901" s="3" t="n">
        <v>0.11523078</v>
      </c>
      <c r="K901" s="4" t="n">
        <v>153245898.34</v>
      </c>
      <c r="L901" s="5" t="n">
        <v>6775001</v>
      </c>
      <c r="M901" s="6" t="n">
        <v>22.61931745</v>
      </c>
      <c r="N901" s="7">
        <f>IF(ISNUMBER(_xll.BDP($C901, "DELTA_MID")),_xll.BDP($C901, "DELTA_MID")," ")</f>
        <v/>
      </c>
      <c r="O901" s="7">
        <f>IF(ISNUMBER(N901),_xll.BDP($C901, "OPT_UNDL_TICKER"),"")</f>
        <v/>
      </c>
      <c r="P901" s="8">
        <f>IF(ISNUMBER(N901),_xll.BDP($C901, "OPT_UNDL_PX")," ")</f>
        <v/>
      </c>
      <c r="Q901" s="7">
        <f>IF(ISNUMBER(N901),+G901*_xll.BDP($C901, "PX_POS_MULT_FACTOR")*P901/K901," ")</f>
        <v/>
      </c>
      <c r="R901" s="8">
        <f>IF(OR($A901="TUA",$A901="TYA"),"",IF(ISNUMBER(_xll.BDP($C901,"DUR_ADJ_OAS_MID")),_xll.BDP($C901,"DUR_ADJ_OAS_MID"),IF(ISNUMBER(_xll.BDP($E901&amp;" ISIN","DUR_ADJ_OAS_MID")),_xll.BDP($E901&amp;" ISIN","DUR_ADJ_OAS_MID")," ")))</f>
        <v/>
      </c>
      <c r="S901" s="7">
        <f>IF(ISNUMBER(N901),Q901*N901,IF(ISNUMBER(R901),J901*R901," "))</f>
        <v/>
      </c>
      <c r="T901" t="inlineStr">
        <is>
          <t>912797TH0</t>
        </is>
      </c>
      <c r="U901" t="inlineStr">
        <is>
          <t>Treasury Bill</t>
        </is>
      </c>
      <c r="AG901" t="n">
        <v>0.017051</v>
      </c>
    </row>
    <row r="902">
      <c r="A902" t="inlineStr">
        <is>
          <t>HIGH</t>
        </is>
      </c>
      <c r="B902" t="inlineStr">
        <is>
          <t>Cash</t>
        </is>
      </c>
      <c r="C902" t="inlineStr">
        <is>
          <t>Cash</t>
        </is>
      </c>
      <c r="G902" s="1" t="n">
        <v>2112087.44</v>
      </c>
      <c r="H902" s="1" t="n">
        <v>1</v>
      </c>
      <c r="I902" s="2" t="n">
        <v>2112087.44</v>
      </c>
      <c r="J902" s="3" t="n">
        <v>0.01378234</v>
      </c>
      <c r="K902" s="4" t="n">
        <v>153245898.34</v>
      </c>
      <c r="L902" s="5" t="n">
        <v>6775001</v>
      </c>
      <c r="M902" s="6" t="n">
        <v>22.61931745</v>
      </c>
      <c r="N902" s="7">
        <f>IF(ISNUMBER(_xll.BDP($C902, "DELTA_MID")),_xll.BDP($C902, "DELTA_MID")," ")</f>
        <v/>
      </c>
      <c r="O902" s="7">
        <f>IF(ISNUMBER(N902),_xll.BDP($C902, "OPT_UNDL_TICKER"),"")</f>
        <v/>
      </c>
      <c r="P902" s="8">
        <f>IF(ISNUMBER(N902),_xll.BDP($C902, "OPT_UNDL_PX")," ")</f>
        <v/>
      </c>
      <c r="Q902" s="7">
        <f>IF(ISNUMBER(N902),+G902*_xll.BDP($C902, "PX_POS_MULT_FACTOR")*P902/K902," ")</f>
        <v/>
      </c>
      <c r="R902" s="8">
        <f>IF(OR($A902="TUA",$A902="TYA"),"",IF(ISNUMBER(_xll.BDP($C902,"DUR_ADJ_OAS_MID")),_xll.BDP($C902,"DUR_ADJ_OAS_MID"),IF(ISNUMBER(_xll.BDP($E902&amp;" ISIN","DUR_ADJ_OAS_MID")),_xll.BDP($E902&amp;" ISIN","DUR_ADJ_OAS_MID")," ")))</f>
        <v/>
      </c>
      <c r="S902" s="7">
        <f>IF(ISNUMBER(N902),Q902*N902,IF(ISNUMBER(R902),J902*R902," "))</f>
        <v/>
      </c>
      <c r="T902" t="inlineStr">
        <is>
          <t>Cash</t>
        </is>
      </c>
      <c r="U902" t="inlineStr">
        <is>
          <t>Cash</t>
        </is>
      </c>
      <c r="AG902" t="n">
        <v>0.017051</v>
      </c>
    </row>
    <row r="903">
      <c r="N903" s="7">
        <f>IF(ISNUMBER(_xll.BDP($C903, "DELTA_MID")),_xll.BDP($C903, "DELTA_MID")," ")</f>
        <v/>
      </c>
      <c r="O903" s="7">
        <f>IF(ISNUMBER(N903),_xll.BDP($C903, "OPT_UNDL_TICKER"),"")</f>
        <v/>
      </c>
      <c r="P903" s="8">
        <f>IF(ISNUMBER(N903),_xll.BDP($C903, "OPT_UNDL_PX")," ")</f>
        <v/>
      </c>
      <c r="Q903" s="7">
        <f>IF(ISNUMBER(N903),+G903*_xll.BDP($C903, "PX_POS_MULT_FACTOR")*P903/K903," ")</f>
        <v/>
      </c>
      <c r="R903" s="8">
        <f>IF(OR($A903="TUA",$A903="TYA"),"",IF(ISNUMBER(_xll.BDP($C903,"DUR_ADJ_OAS_MID")),_xll.BDP($C903,"DUR_ADJ_OAS_MID"),IF(ISNUMBER(_xll.BDP($E903&amp;" ISIN","DUR_ADJ_OAS_MID")),_xll.BDP($E903&amp;" ISIN","DUR_ADJ_OAS_MID")," ")))</f>
        <v/>
      </c>
      <c r="S903" s="7">
        <f>IF(ISNUMBER(N903),Q903*N903,IF(ISNUMBER(R903),J903*R903," "))</f>
        <v/>
      </c>
    </row>
    <row r="904">
      <c r="A904" t="inlineStr">
        <is>
          <t>IOPP</t>
        </is>
      </c>
      <c r="B904" t="inlineStr">
        <is>
          <t>APOLLO HOSPITALS ENTERPRISE INR 5.0</t>
        </is>
      </c>
      <c r="C904" t="inlineStr">
        <is>
          <t>APHS</t>
        </is>
      </c>
      <c r="D904" t="inlineStr">
        <is>
          <t>6273583</t>
        </is>
      </c>
      <c r="E904" t="inlineStr">
        <is>
          <t>INE437A01024</t>
        </is>
      </c>
      <c r="F904" t="inlineStr">
        <is>
          <t>Y0187F138</t>
        </is>
      </c>
      <c r="G904" s="1" t="n">
        <v>4449</v>
      </c>
      <c r="H904" s="1" t="n">
        <v>7172</v>
      </c>
      <c r="I904" s="2" t="n">
        <v>355394.74</v>
      </c>
      <c r="J904" s="3" t="n">
        <v>0.04048385</v>
      </c>
      <c r="K904" s="4" t="n">
        <v>8778678.880000001</v>
      </c>
      <c r="L904" s="5" t="n">
        <v>325001</v>
      </c>
      <c r="M904" s="6" t="n">
        <v>27.01123652</v>
      </c>
      <c r="N904" s="7">
        <f>IF(ISNUMBER(_xll.BDP($C904, "DELTA_MID")),_xll.BDP($C904, "DELTA_MID")," ")</f>
        <v/>
      </c>
      <c r="O904" s="7">
        <f>IF(ISNUMBER(N904),_xll.BDP($C904, "OPT_UNDL_TICKER"),"")</f>
        <v/>
      </c>
      <c r="P904" s="8">
        <f>IF(ISNUMBER(N904),_xll.BDP($C904, "OPT_UNDL_PX")," ")</f>
        <v/>
      </c>
      <c r="Q904" s="7">
        <f>IF(ISNUMBER(N904),+G904*_xll.BDP($C904, "PX_POS_MULT_FACTOR")*P904/K904," ")</f>
        <v/>
      </c>
      <c r="R904" s="8">
        <f>IF(OR($A904="TUA",$A904="TYA"),"",IF(ISNUMBER(_xll.BDP($C904,"DUR_ADJ_OAS_MID")),_xll.BDP($C904,"DUR_ADJ_OAS_MID"),IF(ISNUMBER(_xll.BDP($E904&amp;" ISIN","DUR_ADJ_OAS_MID")),_xll.BDP($E904&amp;" ISIN","DUR_ADJ_OAS_MID")," ")))</f>
        <v/>
      </c>
      <c r="S904" s="7">
        <f>IF(ISNUMBER(N904),Q904*N904,IF(ISNUMBER(R904),J904*R904," "))</f>
        <v/>
      </c>
      <c r="T904" t="inlineStr">
        <is>
          <t>6273583</t>
        </is>
      </c>
      <c r="U904" t="inlineStr">
        <is>
          <t>Equity</t>
        </is>
      </c>
    </row>
    <row r="905">
      <c r="A905" t="inlineStr">
        <is>
          <t>IOPP</t>
        </is>
      </c>
      <c r="B905" t="inlineStr">
        <is>
          <t>BHARTI AIRTEL LTD INR 5.0</t>
        </is>
      </c>
      <c r="C905" t="inlineStr">
        <is>
          <t>BHARTI</t>
        </is>
      </c>
      <c r="D905" t="inlineStr">
        <is>
          <t>6442327</t>
        </is>
      </c>
      <c r="E905" t="inlineStr">
        <is>
          <t>INE397D01024</t>
        </is>
      </c>
      <c r="F905" t="inlineStr">
        <is>
          <t>Y0885K108</t>
        </is>
      </c>
      <c r="G905" s="1" t="n">
        <v>26909</v>
      </c>
      <c r="H905" s="1" t="n">
        <v>2123.7</v>
      </c>
      <c r="I905" s="2" t="n">
        <v>636500.91</v>
      </c>
      <c r="J905" s="3" t="n">
        <v>0.07250532</v>
      </c>
      <c r="K905" s="4" t="n">
        <v>8778678.880000001</v>
      </c>
      <c r="L905" s="5" t="n">
        <v>325001</v>
      </c>
      <c r="M905" s="6" t="n">
        <v>27.01123652</v>
      </c>
      <c r="N905" s="7">
        <f>IF(ISNUMBER(_xll.BDP($C905, "DELTA_MID")),_xll.BDP($C905, "DELTA_MID")," ")</f>
        <v/>
      </c>
      <c r="O905" s="7">
        <f>IF(ISNUMBER(N905),_xll.BDP($C905, "OPT_UNDL_TICKER"),"")</f>
        <v/>
      </c>
      <c r="P905" s="8">
        <f>IF(ISNUMBER(N905),_xll.BDP($C905, "OPT_UNDL_PX")," ")</f>
        <v/>
      </c>
      <c r="Q905" s="7">
        <f>IF(ISNUMBER(N905),+G905*_xll.BDP($C905, "PX_POS_MULT_FACTOR")*P905/K905," ")</f>
        <v/>
      </c>
      <c r="R905" s="8">
        <f>IF(OR($A905="TUA",$A905="TYA"),"",IF(ISNUMBER(_xll.BDP($C905,"DUR_ADJ_OAS_MID")),_xll.BDP($C905,"DUR_ADJ_OAS_MID"),IF(ISNUMBER(_xll.BDP($E905&amp;" ISIN","DUR_ADJ_OAS_MID")),_xll.BDP($E905&amp;" ISIN","DUR_ADJ_OAS_MID")," ")))</f>
        <v/>
      </c>
      <c r="S905" s="7">
        <f>IF(ISNUMBER(N905),Q905*N905,IF(ISNUMBER(R905),J905*R905," "))</f>
        <v/>
      </c>
      <c r="T905" t="inlineStr">
        <is>
          <t>6442327</t>
        </is>
      </c>
      <c r="U905" t="inlineStr">
        <is>
          <t>Equity</t>
        </is>
      </c>
    </row>
    <row r="906">
      <c r="A906" t="inlineStr">
        <is>
          <t>IOPP</t>
        </is>
      </c>
      <c r="B906" t="inlineStr">
        <is>
          <t>BIKAJI FOODS INTERNATIONAL INR 1.0</t>
        </is>
      </c>
      <c r="C906" t="inlineStr">
        <is>
          <t>BIKAJI</t>
        </is>
      </c>
      <c r="D906" t="inlineStr">
        <is>
          <t>BN95Y82</t>
        </is>
      </c>
      <c r="E906" t="inlineStr">
        <is>
          <t>INE00E101023</t>
        </is>
      </c>
      <c r="F906" t="inlineStr">
        <is>
          <t>Y088C8115</t>
        </is>
      </c>
      <c r="G906" s="1" t="n">
        <v>12884</v>
      </c>
      <c r="H906" s="1" t="n">
        <v>741.6</v>
      </c>
      <c r="I906" s="2" t="n">
        <v>106421.35</v>
      </c>
      <c r="J906" s="3" t="n">
        <v>0.01212271</v>
      </c>
      <c r="K906" s="4" t="n">
        <v>8778678.880000001</v>
      </c>
      <c r="L906" s="5" t="n">
        <v>325001</v>
      </c>
      <c r="M906" s="6" t="n">
        <v>27.01123652</v>
      </c>
      <c r="N906" s="7">
        <f>IF(ISNUMBER(_xll.BDP($C906, "DELTA_MID")),_xll.BDP($C906, "DELTA_MID")," ")</f>
        <v/>
      </c>
      <c r="O906" s="7">
        <f>IF(ISNUMBER(N906),_xll.BDP($C906, "OPT_UNDL_TICKER"),"")</f>
        <v/>
      </c>
      <c r="P906" s="8">
        <f>IF(ISNUMBER(N906),_xll.BDP($C906, "OPT_UNDL_PX")," ")</f>
        <v/>
      </c>
      <c r="Q906" s="7">
        <f>IF(ISNUMBER(N906),+G906*_xll.BDP($C906, "PX_POS_MULT_FACTOR")*P906/K906," ")</f>
        <v/>
      </c>
      <c r="R906" s="8">
        <f>IF(OR($A906="TUA",$A906="TYA"),"",IF(ISNUMBER(_xll.BDP($C906,"DUR_ADJ_OAS_MID")),_xll.BDP($C906,"DUR_ADJ_OAS_MID"),IF(ISNUMBER(_xll.BDP($E906&amp;" ISIN","DUR_ADJ_OAS_MID")),_xll.BDP($E906&amp;" ISIN","DUR_ADJ_OAS_MID")," ")))</f>
        <v/>
      </c>
      <c r="S906" s="7">
        <f>IF(ISNUMBER(N906),Q906*N906,IF(ISNUMBER(R906),J906*R906," "))</f>
        <v/>
      </c>
      <c r="T906" t="inlineStr">
        <is>
          <t>BN95Y82</t>
        </is>
      </c>
      <c r="U906" t="inlineStr">
        <is>
          <t>Equity</t>
        </is>
      </c>
    </row>
    <row r="907">
      <c r="A907" t="inlineStr">
        <is>
          <t>IOPP</t>
        </is>
      </c>
      <c r="B907" t="inlineStr">
        <is>
          <t>BAJAJ AUTO LTD INR 10.0</t>
        </is>
      </c>
      <c r="C907" t="inlineStr">
        <is>
          <t>BJAUT</t>
        </is>
      </c>
      <c r="D907" t="inlineStr">
        <is>
          <t>B2QKXW0</t>
        </is>
      </c>
      <c r="E907" t="inlineStr">
        <is>
          <t>INE917I01010</t>
        </is>
      </c>
      <c r="F907" t="inlineStr">
        <is>
          <t>Y05490100</t>
        </is>
      </c>
      <c r="G907" s="1" t="n">
        <v>4267</v>
      </c>
      <c r="H907" s="1" t="n">
        <v>9170</v>
      </c>
      <c r="I907" s="2" t="n">
        <v>435813.1</v>
      </c>
      <c r="J907" s="3" t="n">
        <v>0.0496445</v>
      </c>
      <c r="K907" s="4" t="n">
        <v>8778678.880000001</v>
      </c>
      <c r="L907" s="5" t="n">
        <v>325001</v>
      </c>
      <c r="M907" s="6" t="n">
        <v>27.01123652</v>
      </c>
      <c r="N907" s="7">
        <f>IF(ISNUMBER(_xll.BDP($C907, "DELTA_MID")),_xll.BDP($C907, "DELTA_MID")," ")</f>
        <v/>
      </c>
      <c r="O907" s="7">
        <f>IF(ISNUMBER(N907),_xll.BDP($C907, "OPT_UNDL_TICKER"),"")</f>
        <v/>
      </c>
      <c r="P907" s="8">
        <f>IF(ISNUMBER(N907),_xll.BDP($C907, "OPT_UNDL_PX")," ")</f>
        <v/>
      </c>
      <c r="Q907" s="7">
        <f>IF(ISNUMBER(N907),+G907*_xll.BDP($C907, "PX_POS_MULT_FACTOR")*P907/K907," ")</f>
        <v/>
      </c>
      <c r="R907" s="8">
        <f>IF(OR($A907="TUA",$A907="TYA"),"",IF(ISNUMBER(_xll.BDP($C907,"DUR_ADJ_OAS_MID")),_xll.BDP($C907,"DUR_ADJ_OAS_MID"),IF(ISNUMBER(_xll.BDP($E907&amp;" ISIN","DUR_ADJ_OAS_MID")),_xll.BDP($E907&amp;" ISIN","DUR_ADJ_OAS_MID")," ")))</f>
        <v/>
      </c>
      <c r="S907" s="7">
        <f>IF(ISNUMBER(N907),Q907*N907,IF(ISNUMBER(R907),J907*R907," "))</f>
        <v/>
      </c>
      <c r="T907" t="inlineStr">
        <is>
          <t>B2QKXW0</t>
        </is>
      </c>
      <c r="U907" t="inlineStr">
        <is>
          <t>Equity</t>
        </is>
      </c>
    </row>
    <row r="908">
      <c r="A908" t="inlineStr">
        <is>
          <t>IOPP</t>
        </is>
      </c>
      <c r="B908" t="inlineStr">
        <is>
          <t>BRITANNIA INDUSTRIES LTD INR 1.0</t>
        </is>
      </c>
      <c r="C908" t="inlineStr">
        <is>
          <t>BRIT</t>
        </is>
      </c>
      <c r="D908" t="inlineStr">
        <is>
          <t>BGSQG47</t>
        </is>
      </c>
      <c r="E908" t="inlineStr">
        <is>
          <t>INE216A01030</t>
        </is>
      </c>
      <c r="F908" t="inlineStr">
        <is>
          <t>Y0969R151</t>
        </is>
      </c>
      <c r="G908" s="1" t="n">
        <v>3000</v>
      </c>
      <c r="H908" s="1" t="n">
        <v>6030</v>
      </c>
      <c r="I908" s="2" t="n">
        <v>201486.93</v>
      </c>
      <c r="J908" s="3" t="n">
        <v>0.02295185</v>
      </c>
      <c r="K908" s="4" t="n">
        <v>8778678.880000001</v>
      </c>
      <c r="L908" s="5" t="n">
        <v>325001</v>
      </c>
      <c r="M908" s="6" t="n">
        <v>27.01123652</v>
      </c>
      <c r="N908" s="7">
        <f>IF(ISNUMBER(_xll.BDP($C908, "DELTA_MID")),_xll.BDP($C908, "DELTA_MID")," ")</f>
        <v/>
      </c>
      <c r="O908" s="7">
        <f>IF(ISNUMBER(N908),_xll.BDP($C908, "OPT_UNDL_TICKER"),"")</f>
        <v/>
      </c>
      <c r="P908" s="8">
        <f>IF(ISNUMBER(N908),_xll.BDP($C908, "OPT_UNDL_PX")," ")</f>
        <v/>
      </c>
      <c r="Q908" s="7">
        <f>IF(ISNUMBER(N908),+G908*_xll.BDP($C908, "PX_POS_MULT_FACTOR")*P908/K908," ")</f>
        <v/>
      </c>
      <c r="R908" s="8">
        <f>IF(OR($A908="TUA",$A908="TYA"),"",IF(ISNUMBER(_xll.BDP($C908,"DUR_ADJ_OAS_MID")),_xll.BDP($C908,"DUR_ADJ_OAS_MID"),IF(ISNUMBER(_xll.BDP($E908&amp;" ISIN","DUR_ADJ_OAS_MID")),_xll.BDP($E908&amp;" ISIN","DUR_ADJ_OAS_MID")," ")))</f>
        <v/>
      </c>
      <c r="S908" s="7">
        <f>IF(ISNUMBER(N908),Q908*N908,IF(ISNUMBER(R908),J908*R908," "))</f>
        <v/>
      </c>
      <c r="T908" t="inlineStr">
        <is>
          <t>BGSQG47</t>
        </is>
      </c>
      <c r="U908" t="inlineStr">
        <is>
          <t>Equity</t>
        </is>
      </c>
    </row>
    <row r="909">
      <c r="A909" t="inlineStr">
        <is>
          <t>IOPP</t>
        </is>
      </c>
      <c r="B909" t="inlineStr">
        <is>
          <t>CRAFTSMAN AUTOMATION LTD INR 5.0</t>
        </is>
      </c>
      <c r="C909" t="inlineStr">
        <is>
          <t>CRAFTSMA</t>
        </is>
      </c>
      <c r="D909" t="inlineStr">
        <is>
          <t>BYWFSG2</t>
        </is>
      </c>
      <c r="E909" t="inlineStr">
        <is>
          <t>INE00LO01017</t>
        </is>
      </c>
      <c r="F909" t="inlineStr">
        <is>
          <t>Y1R7DZ105</t>
        </is>
      </c>
      <c r="G909" s="1" t="n">
        <v>5871</v>
      </c>
      <c r="H909" s="1" t="n">
        <v>7056</v>
      </c>
      <c r="I909" s="2" t="n">
        <v>461401.46</v>
      </c>
      <c r="J909" s="3" t="n">
        <v>0.05255933</v>
      </c>
      <c r="K909" s="4" t="n">
        <v>8778678.880000001</v>
      </c>
      <c r="L909" s="5" t="n">
        <v>325001</v>
      </c>
      <c r="M909" s="6" t="n">
        <v>27.01123652</v>
      </c>
      <c r="N909" s="7">
        <f>IF(ISNUMBER(_xll.BDP($C909, "DELTA_MID")),_xll.BDP($C909, "DELTA_MID")," ")</f>
        <v/>
      </c>
      <c r="O909" s="7">
        <f>IF(ISNUMBER(N909),_xll.BDP($C909, "OPT_UNDL_TICKER"),"")</f>
        <v/>
      </c>
      <c r="P909" s="8">
        <f>IF(ISNUMBER(N909),_xll.BDP($C909, "OPT_UNDL_PX")," ")</f>
        <v/>
      </c>
      <c r="Q909" s="7">
        <f>IF(ISNUMBER(N909),+G909*_xll.BDP($C909, "PX_POS_MULT_FACTOR")*P909/K909," ")</f>
        <v/>
      </c>
      <c r="R909" s="8">
        <f>IF(OR($A909="TUA",$A909="TYA"),"",IF(ISNUMBER(_xll.BDP($C909,"DUR_ADJ_OAS_MID")),_xll.BDP($C909,"DUR_ADJ_OAS_MID"),IF(ISNUMBER(_xll.BDP($E909&amp;" ISIN","DUR_ADJ_OAS_MID")),_xll.BDP($E909&amp;" ISIN","DUR_ADJ_OAS_MID")," ")))</f>
        <v/>
      </c>
      <c r="S909" s="7">
        <f>IF(ISNUMBER(N909),Q909*N909,IF(ISNUMBER(R909),J909*R909," "))</f>
        <v/>
      </c>
      <c r="T909" t="inlineStr">
        <is>
          <t>BYWFSG2</t>
        </is>
      </c>
      <c r="U909" t="inlineStr">
        <is>
          <t>Equity</t>
        </is>
      </c>
    </row>
    <row r="910">
      <c r="A910" t="inlineStr">
        <is>
          <t>IOPP</t>
        </is>
      </c>
      <c r="B910" t="inlineStr">
        <is>
          <t>AVENUE SUPERMARTS LTD INR 10.0 144A</t>
        </is>
      </c>
      <c r="C910" t="inlineStr">
        <is>
          <t>DMART</t>
        </is>
      </c>
      <c r="D910" t="inlineStr">
        <is>
          <t>BYW1G33</t>
        </is>
      </c>
      <c r="E910" t="inlineStr">
        <is>
          <t>INE192R01011</t>
        </is>
      </c>
      <c r="F910" t="inlineStr">
        <is>
          <t>Y04895101</t>
        </is>
      </c>
      <c r="G910" s="1" t="n">
        <v>8081</v>
      </c>
      <c r="H910" s="1" t="n">
        <v>3800.2</v>
      </c>
      <c r="I910" s="2" t="n">
        <v>342042.34</v>
      </c>
      <c r="J910" s="3" t="n">
        <v>0.03896285</v>
      </c>
      <c r="K910" s="4" t="n">
        <v>8778678.880000001</v>
      </c>
      <c r="L910" s="5" t="n">
        <v>325001</v>
      </c>
      <c r="M910" s="6" t="n">
        <v>27.01123652</v>
      </c>
      <c r="N910" s="7">
        <f>IF(ISNUMBER(_xll.BDP($C910, "DELTA_MID")),_xll.BDP($C910, "DELTA_MID")," ")</f>
        <v/>
      </c>
      <c r="O910" s="7">
        <f>IF(ISNUMBER(N910),_xll.BDP($C910, "OPT_UNDL_TICKER"),"")</f>
        <v/>
      </c>
      <c r="P910" s="8">
        <f>IF(ISNUMBER(N910),_xll.BDP($C910, "OPT_UNDL_PX")," ")</f>
        <v/>
      </c>
      <c r="Q910" s="7">
        <f>IF(ISNUMBER(N910),+G910*_xll.BDP($C910, "PX_POS_MULT_FACTOR")*P910/K910," ")</f>
        <v/>
      </c>
      <c r="R910" s="8">
        <f>IF(OR($A910="TUA",$A910="TYA"),"",IF(ISNUMBER(_xll.BDP($C910,"DUR_ADJ_OAS_MID")),_xll.BDP($C910,"DUR_ADJ_OAS_MID"),IF(ISNUMBER(_xll.BDP($E910&amp;" ISIN","DUR_ADJ_OAS_MID")),_xll.BDP($E910&amp;" ISIN","DUR_ADJ_OAS_MID")," ")))</f>
        <v/>
      </c>
      <c r="S910" s="7">
        <f>IF(ISNUMBER(N910),Q910*N910,IF(ISNUMBER(R910),J910*R910," "))</f>
        <v/>
      </c>
      <c r="T910" t="inlineStr">
        <is>
          <t>BYW1G33</t>
        </is>
      </c>
      <c r="U910" t="inlineStr">
        <is>
          <t>Equity</t>
        </is>
      </c>
    </row>
    <row r="911">
      <c r="A911" t="inlineStr">
        <is>
          <t>IOPP</t>
        </is>
      </c>
      <c r="B911" t="inlineStr">
        <is>
          <t>ETERNAL LTD</t>
        </is>
      </c>
      <c r="C911" t="inlineStr">
        <is>
          <t>ETERNAL</t>
        </is>
      </c>
      <c r="D911" t="inlineStr">
        <is>
          <t>BL6P210</t>
        </is>
      </c>
      <c r="E911" t="inlineStr">
        <is>
          <t>INE758T01015</t>
        </is>
      </c>
      <c r="F911" t="inlineStr">
        <is>
          <t>Y9899X105</t>
        </is>
      </c>
      <c r="G911" s="1" t="n">
        <v>184617</v>
      </c>
      <c r="H911" s="1" t="n">
        <v>284.85</v>
      </c>
      <c r="I911" s="2" t="n">
        <v>585728.26</v>
      </c>
      <c r="J911" s="3" t="n">
        <v>0.06672169</v>
      </c>
      <c r="K911" s="4" t="n">
        <v>8778678.880000001</v>
      </c>
      <c r="L911" s="5" t="n">
        <v>325001</v>
      </c>
      <c r="M911" s="6" t="n">
        <v>27.01123652</v>
      </c>
      <c r="N911" s="7">
        <f>IF(ISNUMBER(_xll.BDP($C911, "DELTA_MID")),_xll.BDP($C911, "DELTA_MID")," ")</f>
        <v/>
      </c>
      <c r="O911" s="7">
        <f>IF(ISNUMBER(N911),_xll.BDP($C911, "OPT_UNDL_TICKER"),"")</f>
        <v/>
      </c>
      <c r="P911" s="8">
        <f>IF(ISNUMBER(N911),_xll.BDP($C911, "OPT_UNDL_PX")," ")</f>
        <v/>
      </c>
      <c r="Q911" s="7">
        <f>IF(ISNUMBER(N911),+G911*_xll.BDP($C911, "PX_POS_MULT_FACTOR")*P911/K911," ")</f>
        <v/>
      </c>
      <c r="R911" s="8">
        <f>IF(OR($A911="TUA",$A911="TYA"),"",IF(ISNUMBER(_xll.BDP($C911,"DUR_ADJ_OAS_MID")),_xll.BDP($C911,"DUR_ADJ_OAS_MID"),IF(ISNUMBER(_xll.BDP($E911&amp;" ISIN","DUR_ADJ_OAS_MID")),_xll.BDP($E911&amp;" ISIN","DUR_ADJ_OAS_MID")," ")))</f>
        <v/>
      </c>
      <c r="S911" s="7">
        <f>IF(ISNUMBER(N911),Q911*N911,IF(ISNUMBER(R911),J911*R911," "))</f>
        <v/>
      </c>
      <c r="T911" t="inlineStr">
        <is>
          <t>BL6P210</t>
        </is>
      </c>
      <c r="U911" t="inlineStr">
        <is>
          <t>Equity</t>
        </is>
      </c>
    </row>
    <row r="912">
      <c r="A912" t="inlineStr">
        <is>
          <t>IOPP</t>
        </is>
      </c>
      <c r="B912" t="inlineStr">
        <is>
          <t>GRAVITA INDIA LTD INR 2.0</t>
        </is>
      </c>
      <c r="C912" t="inlineStr">
        <is>
          <t>GRAV</t>
        </is>
      </c>
      <c r="D912" t="inlineStr">
        <is>
          <t>B8F4NZ8</t>
        </is>
      </c>
      <c r="E912" t="inlineStr">
        <is>
          <t>INE024L01027</t>
        </is>
      </c>
      <c r="F912" t="inlineStr">
        <is>
          <t>Y2R55H106</t>
        </is>
      </c>
      <c r="G912" s="1" t="n">
        <v>10223</v>
      </c>
      <c r="H912" s="1" t="n">
        <v>1867.9</v>
      </c>
      <c r="I912" s="2" t="n">
        <v>212686.68</v>
      </c>
      <c r="J912" s="3" t="n">
        <v>0.02422764</v>
      </c>
      <c r="K912" s="4" t="n">
        <v>8778678.880000001</v>
      </c>
      <c r="L912" s="5" t="n">
        <v>325001</v>
      </c>
      <c r="M912" s="6" t="n">
        <v>27.01123652</v>
      </c>
      <c r="N912" s="7">
        <f>IF(ISNUMBER(_xll.BDP($C912, "DELTA_MID")),_xll.BDP($C912, "DELTA_MID")," ")</f>
        <v/>
      </c>
      <c r="O912" s="7">
        <f>IF(ISNUMBER(N912),_xll.BDP($C912, "OPT_UNDL_TICKER"),"")</f>
        <v/>
      </c>
      <c r="P912" s="8">
        <f>IF(ISNUMBER(N912),_xll.BDP($C912, "OPT_UNDL_PX")," ")</f>
        <v/>
      </c>
      <c r="Q912" s="7">
        <f>IF(ISNUMBER(N912),+G912*_xll.BDP($C912, "PX_POS_MULT_FACTOR")*P912/K912," ")</f>
        <v/>
      </c>
      <c r="R912" s="8">
        <f>IF(OR($A912="TUA",$A912="TYA"),"",IF(ISNUMBER(_xll.BDP($C912,"DUR_ADJ_OAS_MID")),_xll.BDP($C912,"DUR_ADJ_OAS_MID"),IF(ISNUMBER(_xll.BDP($E912&amp;" ISIN","DUR_ADJ_OAS_MID")),_xll.BDP($E912&amp;" ISIN","DUR_ADJ_OAS_MID")," ")))</f>
        <v/>
      </c>
      <c r="S912" s="7">
        <f>IF(ISNUMBER(N912),Q912*N912,IF(ISNUMBER(R912),J912*R912," "))</f>
        <v/>
      </c>
      <c r="T912" t="inlineStr">
        <is>
          <t>B8F4NZ8</t>
        </is>
      </c>
      <c r="U912" t="inlineStr">
        <is>
          <t>Equity</t>
        </is>
      </c>
    </row>
    <row r="913">
      <c r="A913" t="inlineStr">
        <is>
          <t>IOPP</t>
        </is>
      </c>
      <c r="B913" t="inlineStr">
        <is>
          <t>HAVELLS INDIA LTD INR 1.0</t>
        </is>
      </c>
      <c r="C913" t="inlineStr">
        <is>
          <t>HAVL</t>
        </is>
      </c>
      <c r="D913" t="inlineStr">
        <is>
          <t>BQGZWP9</t>
        </is>
      </c>
      <c r="E913" t="inlineStr">
        <is>
          <t>INE176B01034</t>
        </is>
      </c>
      <c r="F913" t="inlineStr">
        <is>
          <t>Y3116C119</t>
        </is>
      </c>
      <c r="G913" s="1" t="n">
        <v>11126</v>
      </c>
      <c r="H913" s="1" t="n">
        <v>1424.4</v>
      </c>
      <c r="I913" s="2" t="n">
        <v>176514.07</v>
      </c>
      <c r="J913" s="3" t="n">
        <v>0.02010713</v>
      </c>
      <c r="K913" s="4" t="n">
        <v>8778678.880000001</v>
      </c>
      <c r="L913" s="5" t="n">
        <v>325001</v>
      </c>
      <c r="M913" s="6" t="n">
        <v>27.01123652</v>
      </c>
      <c r="N913" s="7">
        <f>IF(ISNUMBER(_xll.BDP($C913, "DELTA_MID")),_xll.BDP($C913, "DELTA_MID")," ")</f>
        <v/>
      </c>
      <c r="O913" s="7">
        <f>IF(ISNUMBER(N913),_xll.BDP($C913, "OPT_UNDL_TICKER"),"")</f>
        <v/>
      </c>
      <c r="P913" s="8">
        <f>IF(ISNUMBER(N913),_xll.BDP($C913, "OPT_UNDL_PX")," ")</f>
        <v/>
      </c>
      <c r="Q913" s="7">
        <f>IF(ISNUMBER(N913),+G913*_xll.BDP($C913, "PX_POS_MULT_FACTOR")*P913/K913," ")</f>
        <v/>
      </c>
      <c r="R913" s="8">
        <f>IF(OR($A913="TUA",$A913="TYA"),"",IF(ISNUMBER(_xll.BDP($C913,"DUR_ADJ_OAS_MID")),_xll.BDP($C913,"DUR_ADJ_OAS_MID"),IF(ISNUMBER(_xll.BDP($E913&amp;" ISIN","DUR_ADJ_OAS_MID")),_xll.BDP($E913&amp;" ISIN","DUR_ADJ_OAS_MID")," ")))</f>
        <v/>
      </c>
      <c r="S913" s="7">
        <f>IF(ISNUMBER(N913),Q913*N913,IF(ISNUMBER(R913),J913*R913," "))</f>
        <v/>
      </c>
      <c r="T913" t="inlineStr">
        <is>
          <t>BQGZWP9</t>
        </is>
      </c>
      <c r="U913" t="inlineStr">
        <is>
          <t>Equity</t>
        </is>
      </c>
    </row>
    <row r="914">
      <c r="A914" t="inlineStr">
        <is>
          <t>IOPP</t>
        </is>
      </c>
      <c r="B914" t="inlineStr">
        <is>
          <t>ICICI PRUDENTIAL ASSET MANA INR 1.0</t>
        </is>
      </c>
      <c r="C914" t="inlineStr">
        <is>
          <t>ICICIAMC</t>
        </is>
      </c>
      <c r="D914" t="inlineStr">
        <is>
          <t>BVK5W49</t>
        </is>
      </c>
      <c r="E914" t="inlineStr">
        <is>
          <t>INE346A01027</t>
        </is>
      </c>
      <c r="F914" t="inlineStr">
        <is>
          <t>Y3R56A348</t>
        </is>
      </c>
      <c r="G914" s="1" t="n">
        <v>88</v>
      </c>
      <c r="H914" s="1" t="n">
        <v>2640.6</v>
      </c>
      <c r="I914" s="2" t="n">
        <v>2588.17</v>
      </c>
      <c r="J914" s="3" t="n">
        <v>0.00029482</v>
      </c>
      <c r="K914" s="4" t="n">
        <v>8778678.880000001</v>
      </c>
      <c r="L914" s="5" t="n">
        <v>325001</v>
      </c>
      <c r="M914" s="6" t="n">
        <v>27.01123652</v>
      </c>
      <c r="N914" s="7">
        <f>IF(ISNUMBER(_xll.BDP($C914, "DELTA_MID")),_xll.BDP($C914, "DELTA_MID")," ")</f>
        <v/>
      </c>
      <c r="O914" s="7">
        <f>IF(ISNUMBER(N914),_xll.BDP($C914, "OPT_UNDL_TICKER"),"")</f>
        <v/>
      </c>
      <c r="P914" s="8">
        <f>IF(ISNUMBER(N914),_xll.BDP($C914, "OPT_UNDL_PX")," ")</f>
        <v/>
      </c>
      <c r="Q914" s="7">
        <f>IF(ISNUMBER(N914),+G914*_xll.BDP($C914, "PX_POS_MULT_FACTOR")*P914/K914," ")</f>
        <v/>
      </c>
      <c r="R914" s="8">
        <f>IF(OR($A914="TUA",$A914="TYA"),"",IF(ISNUMBER(_xll.BDP($C914,"DUR_ADJ_OAS_MID")),_xll.BDP($C914,"DUR_ADJ_OAS_MID"),IF(ISNUMBER(_xll.BDP($E914&amp;" ISIN","DUR_ADJ_OAS_MID")),_xll.BDP($E914&amp;" ISIN","DUR_ADJ_OAS_MID")," ")))</f>
        <v/>
      </c>
      <c r="S914" s="7">
        <f>IF(ISNUMBER(N914),Q914*N914,IF(ISNUMBER(R914),J914*R914," "))</f>
        <v/>
      </c>
      <c r="T914" t="inlineStr">
        <is>
          <t>BVK5W49</t>
        </is>
      </c>
      <c r="U914" t="inlineStr">
        <is>
          <t>Equity</t>
        </is>
      </c>
    </row>
    <row r="915">
      <c r="A915" t="inlineStr">
        <is>
          <t>IOPP</t>
        </is>
      </c>
      <c r="B915" t="inlineStr">
        <is>
          <t>ICICI BANK LTD INR 2.0</t>
        </is>
      </c>
      <c r="C915" t="inlineStr">
        <is>
          <t>ICICIBC</t>
        </is>
      </c>
      <c r="D915" t="inlineStr">
        <is>
          <t>BSZ2BY7</t>
        </is>
      </c>
      <c r="E915" t="inlineStr">
        <is>
          <t>INE090A01021</t>
        </is>
      </c>
      <c r="F915" t="inlineStr">
        <is>
          <t>Y3860Z132</t>
        </is>
      </c>
      <c r="G915" s="1" t="n">
        <v>25101</v>
      </c>
      <c r="H915" s="1" t="n">
        <v>1359.8</v>
      </c>
      <c r="I915" s="2" t="n">
        <v>380166.94</v>
      </c>
      <c r="J915" s="3" t="n">
        <v>0.04330571</v>
      </c>
      <c r="K915" s="4" t="n">
        <v>8778678.880000001</v>
      </c>
      <c r="L915" s="5" t="n">
        <v>325001</v>
      </c>
      <c r="M915" s="6" t="n">
        <v>27.01123652</v>
      </c>
      <c r="N915" s="7">
        <f>IF(ISNUMBER(_xll.BDP($C915, "DELTA_MID")),_xll.BDP($C915, "DELTA_MID")," ")</f>
        <v/>
      </c>
      <c r="O915" s="7">
        <f>IF(ISNUMBER(N915),_xll.BDP($C915, "OPT_UNDL_TICKER"),"")</f>
        <v/>
      </c>
      <c r="P915" s="8">
        <f>IF(ISNUMBER(N915),_xll.BDP($C915, "OPT_UNDL_PX")," ")</f>
        <v/>
      </c>
      <c r="Q915" s="7">
        <f>IF(ISNUMBER(N915),+G915*_xll.BDP($C915, "PX_POS_MULT_FACTOR")*P915/K915," ")</f>
        <v/>
      </c>
      <c r="R915" s="8">
        <f>IF(OR($A915="TUA",$A915="TYA"),"",IF(ISNUMBER(_xll.BDP($C915,"DUR_ADJ_OAS_MID")),_xll.BDP($C915,"DUR_ADJ_OAS_MID"),IF(ISNUMBER(_xll.BDP($E915&amp;" ISIN","DUR_ADJ_OAS_MID")),_xll.BDP($E915&amp;" ISIN","DUR_ADJ_OAS_MID")," ")))</f>
        <v/>
      </c>
      <c r="S915" s="7">
        <f>IF(ISNUMBER(N915),Q915*N915,IF(ISNUMBER(R915),J915*R915," "))</f>
        <v/>
      </c>
      <c r="T915" t="inlineStr">
        <is>
          <t>BSZ2BY7</t>
        </is>
      </c>
      <c r="U915" t="inlineStr">
        <is>
          <t>Equity</t>
        </is>
      </c>
    </row>
    <row r="916">
      <c r="A916" t="inlineStr">
        <is>
          <t>IOPP</t>
        </is>
      </c>
      <c r="B916" t="inlineStr">
        <is>
          <t>INDIAN HOT INR1 (POST SUBDIVISION)</t>
        </is>
      </c>
      <c r="C916" t="inlineStr">
        <is>
          <t>IH</t>
        </is>
      </c>
      <c r="D916" t="inlineStr">
        <is>
          <t>B1FRT61</t>
        </is>
      </c>
      <c r="E916" t="inlineStr">
        <is>
          <t>INE053A01029</t>
        </is>
      </c>
      <c r="F916" t="inlineStr">
        <is>
          <t>Y3925F147</t>
        </is>
      </c>
      <c r="G916" s="1" t="n">
        <v>32000</v>
      </c>
      <c r="H916" s="1" t="n">
        <v>740.1</v>
      </c>
      <c r="I916" s="2" t="n">
        <v>263784.16</v>
      </c>
      <c r="J916" s="3" t="n">
        <v>0.03004828</v>
      </c>
      <c r="K916" s="4" t="n">
        <v>8778678.880000001</v>
      </c>
      <c r="L916" s="5" t="n">
        <v>325001</v>
      </c>
      <c r="M916" s="6" t="n">
        <v>27.01123652</v>
      </c>
      <c r="N916" s="7">
        <f>IF(ISNUMBER(_xll.BDP($C916, "DELTA_MID")),_xll.BDP($C916, "DELTA_MID")," ")</f>
        <v/>
      </c>
      <c r="O916" s="7">
        <f>IF(ISNUMBER(N916),_xll.BDP($C916, "OPT_UNDL_TICKER"),"")</f>
        <v/>
      </c>
      <c r="P916" s="8">
        <f>IF(ISNUMBER(N916),_xll.BDP($C916, "OPT_UNDL_PX")," ")</f>
        <v/>
      </c>
      <c r="Q916" s="7">
        <f>IF(ISNUMBER(N916),+G916*_xll.BDP($C916, "PX_POS_MULT_FACTOR")*P916/K916," ")</f>
        <v/>
      </c>
      <c r="R916" s="8">
        <f>IF(OR($A916="TUA",$A916="TYA"),"",IF(ISNUMBER(_xll.BDP($C916,"DUR_ADJ_OAS_MID")),_xll.BDP($C916,"DUR_ADJ_OAS_MID"),IF(ISNUMBER(_xll.BDP($E916&amp;" ISIN","DUR_ADJ_OAS_MID")),_xll.BDP($E916&amp;" ISIN","DUR_ADJ_OAS_MID")," ")))</f>
        <v/>
      </c>
      <c r="S916" s="7">
        <f>IF(ISNUMBER(N916),Q916*N916,IF(ISNUMBER(R916),J916*R916," "))</f>
        <v/>
      </c>
      <c r="T916" t="inlineStr">
        <is>
          <t>B1FRT61</t>
        </is>
      </c>
      <c r="U916" t="inlineStr">
        <is>
          <t>Equity</t>
        </is>
      </c>
    </row>
    <row r="917">
      <c r="A917" t="inlineStr">
        <is>
          <t>IOPP</t>
        </is>
      </c>
      <c r="B917" t="inlineStr">
        <is>
          <t>INFO EDGE INDIA LTD INR 2.0</t>
        </is>
      </c>
      <c r="C917" t="inlineStr">
        <is>
          <t>INFOE</t>
        </is>
      </c>
      <c r="D917" t="inlineStr">
        <is>
          <t>BTJVLJ2</t>
        </is>
      </c>
      <c r="E917" t="inlineStr">
        <is>
          <t>INE663F01032</t>
        </is>
      </c>
      <c r="F917" t="inlineStr">
        <is>
          <t>Y40353123</t>
        </is>
      </c>
      <c r="G917" s="1" t="n">
        <v>23955</v>
      </c>
      <c r="H917" s="1" t="n">
        <v>1366.8</v>
      </c>
      <c r="I917" s="2" t="n">
        <v>364677.91</v>
      </c>
      <c r="J917" s="3" t="n">
        <v>0.04154132</v>
      </c>
      <c r="K917" s="4" t="n">
        <v>8778678.880000001</v>
      </c>
      <c r="L917" s="5" t="n">
        <v>325001</v>
      </c>
      <c r="M917" s="6" t="n">
        <v>27.01123652</v>
      </c>
      <c r="N917" s="7">
        <f>IF(ISNUMBER(_xll.BDP($C917, "DELTA_MID")),_xll.BDP($C917, "DELTA_MID")," ")</f>
        <v/>
      </c>
      <c r="O917" s="7">
        <f>IF(ISNUMBER(N917),_xll.BDP($C917, "OPT_UNDL_TICKER"),"")</f>
        <v/>
      </c>
      <c r="P917" s="8">
        <f>IF(ISNUMBER(N917),_xll.BDP($C917, "OPT_UNDL_PX")," ")</f>
        <v/>
      </c>
      <c r="Q917" s="7">
        <f>IF(ISNUMBER(N917),+G917*_xll.BDP($C917, "PX_POS_MULT_FACTOR")*P917/K917," ")</f>
        <v/>
      </c>
      <c r="R917" s="8">
        <f>IF(OR($A917="TUA",$A917="TYA"),"",IF(ISNUMBER(_xll.BDP($C917,"DUR_ADJ_OAS_MID")),_xll.BDP($C917,"DUR_ADJ_OAS_MID"),IF(ISNUMBER(_xll.BDP($E917&amp;" ISIN","DUR_ADJ_OAS_MID")),_xll.BDP($E917&amp;" ISIN","DUR_ADJ_OAS_MID")," ")))</f>
        <v/>
      </c>
      <c r="S917" s="7">
        <f>IF(ISNUMBER(N917),Q917*N917,IF(ISNUMBER(R917),J917*R917," "))</f>
        <v/>
      </c>
      <c r="T917" t="inlineStr">
        <is>
          <t>BTJVLJ2</t>
        </is>
      </c>
      <c r="U917" t="inlineStr">
        <is>
          <t>Equity</t>
        </is>
      </c>
    </row>
    <row r="918">
      <c r="A918" t="inlineStr">
        <is>
          <t>IOPP</t>
        </is>
      </c>
      <c r="B918" t="inlineStr">
        <is>
          <t>INDIAN RAILWAY CATERING + T INR 2.0</t>
        </is>
      </c>
      <c r="C918" t="inlineStr">
        <is>
          <t>IRCTC</t>
        </is>
      </c>
      <c r="D918" t="inlineStr">
        <is>
          <t>BL6C482</t>
        </is>
      </c>
      <c r="E918" t="inlineStr">
        <is>
          <t>INE335Y01020</t>
        </is>
      </c>
      <c r="F918" t="inlineStr">
        <is>
          <t>Y3R2EY120</t>
        </is>
      </c>
      <c r="G918" s="1" t="n">
        <v>21908</v>
      </c>
      <c r="H918" s="1" t="n">
        <v>679.65</v>
      </c>
      <c r="I918" s="2" t="n">
        <v>165842.71</v>
      </c>
      <c r="J918" s="3" t="n">
        <v>0.01889153</v>
      </c>
      <c r="K918" s="4" t="n">
        <v>8778678.880000001</v>
      </c>
      <c r="L918" s="5" t="n">
        <v>325001</v>
      </c>
      <c r="M918" s="6" t="n">
        <v>27.01123652</v>
      </c>
      <c r="N918" s="7">
        <f>IF(ISNUMBER(_xll.BDP($C918, "DELTA_MID")),_xll.BDP($C918, "DELTA_MID")," ")</f>
        <v/>
      </c>
      <c r="O918" s="7">
        <f>IF(ISNUMBER(N918),_xll.BDP($C918, "OPT_UNDL_TICKER"),"")</f>
        <v/>
      </c>
      <c r="P918" s="8">
        <f>IF(ISNUMBER(N918),_xll.BDP($C918, "OPT_UNDL_PX")," ")</f>
        <v/>
      </c>
      <c r="Q918" s="7">
        <f>IF(ISNUMBER(N918),+G918*_xll.BDP($C918, "PX_POS_MULT_FACTOR")*P918/K918," ")</f>
        <v/>
      </c>
      <c r="R918" s="8">
        <f>IF(OR($A918="TUA",$A918="TYA"),"",IF(ISNUMBER(_xll.BDP($C918,"DUR_ADJ_OAS_MID")),_xll.BDP($C918,"DUR_ADJ_OAS_MID"),IF(ISNUMBER(_xll.BDP($E918&amp;" ISIN","DUR_ADJ_OAS_MID")),_xll.BDP($E918&amp;" ISIN","DUR_ADJ_OAS_MID")," ")))</f>
        <v/>
      </c>
      <c r="S918" s="7">
        <f>IF(ISNUMBER(N918),Q918*N918,IF(ISNUMBER(R918),J918*R918," "))</f>
        <v/>
      </c>
      <c r="T918" t="inlineStr">
        <is>
          <t>BL6C482</t>
        </is>
      </c>
      <c r="U918" t="inlineStr">
        <is>
          <t>Equity</t>
        </is>
      </c>
    </row>
    <row r="919">
      <c r="A919" t="inlineStr">
        <is>
          <t>IOPP</t>
        </is>
      </c>
      <c r="B919" t="inlineStr">
        <is>
          <t>ITC LTD INR 1.0</t>
        </is>
      </c>
      <c r="C919" t="inlineStr">
        <is>
          <t>ITC</t>
        </is>
      </c>
      <c r="D919" t="inlineStr">
        <is>
          <t>B0JGGP5</t>
        </is>
      </c>
      <c r="E919" t="inlineStr">
        <is>
          <t>INE154A01025</t>
        </is>
      </c>
      <c r="F919" t="inlineStr">
        <is>
          <t>Y4211T171</t>
        </is>
      </c>
      <c r="G919" s="1" t="n">
        <v>95893</v>
      </c>
      <c r="H919" s="1" t="n">
        <v>406.6</v>
      </c>
      <c r="I919" s="2" t="n">
        <v>434272.74</v>
      </c>
      <c r="J919" s="3" t="n">
        <v>0.04946903</v>
      </c>
      <c r="K919" s="4" t="n">
        <v>8778678.880000001</v>
      </c>
      <c r="L919" s="5" t="n">
        <v>325001</v>
      </c>
      <c r="M919" s="6" t="n">
        <v>27.01123652</v>
      </c>
      <c r="N919" s="7">
        <f>IF(ISNUMBER(_xll.BDP($C919, "DELTA_MID")),_xll.BDP($C919, "DELTA_MID")," ")</f>
        <v/>
      </c>
      <c r="O919" s="7">
        <f>IF(ISNUMBER(N919),_xll.BDP($C919, "OPT_UNDL_TICKER"),"")</f>
        <v/>
      </c>
      <c r="P919" s="8">
        <f>IF(ISNUMBER(N919),_xll.BDP($C919, "OPT_UNDL_PX")," ")</f>
        <v/>
      </c>
      <c r="Q919" s="7">
        <f>IF(ISNUMBER(N919),+G919*_xll.BDP($C919, "PX_POS_MULT_FACTOR")*P919/K919," ")</f>
        <v/>
      </c>
      <c r="R919" s="8">
        <f>IF(OR($A919="TUA",$A919="TYA"),"",IF(ISNUMBER(_xll.BDP($C919,"DUR_ADJ_OAS_MID")),_xll.BDP($C919,"DUR_ADJ_OAS_MID"),IF(ISNUMBER(_xll.BDP($E919&amp;" ISIN","DUR_ADJ_OAS_MID")),_xll.BDP($E919&amp;" ISIN","DUR_ADJ_OAS_MID")," ")))</f>
        <v/>
      </c>
      <c r="S919" s="7">
        <f>IF(ISNUMBER(N919),Q919*N919,IF(ISNUMBER(R919),J919*R919," "))</f>
        <v/>
      </c>
      <c r="T919" t="inlineStr">
        <is>
          <t>B0JGGP5</t>
        </is>
      </c>
      <c r="U919" t="inlineStr">
        <is>
          <t>Equity</t>
        </is>
      </c>
    </row>
    <row r="920">
      <c r="A920" t="inlineStr">
        <is>
          <t>IOPP</t>
        </is>
      </c>
      <c r="B920" t="inlineStr">
        <is>
          <t>JB CHEMICALS + PHARMACEUTIC INR 1.0</t>
        </is>
      </c>
      <c r="C920" t="inlineStr">
        <is>
          <t>JBCP</t>
        </is>
      </c>
      <c r="D920" t="inlineStr">
        <is>
          <t>BNQNGS3</t>
        </is>
      </c>
      <c r="E920" t="inlineStr">
        <is>
          <t>INE572A01036</t>
        </is>
      </c>
      <c r="F920" t="inlineStr">
        <is>
          <t>Y4429J114</t>
        </is>
      </c>
      <c r="G920" s="1" t="n">
        <v>14919</v>
      </c>
      <c r="H920" s="1" t="n">
        <v>1815.5</v>
      </c>
      <c r="I920" s="2" t="n">
        <v>301678.44</v>
      </c>
      <c r="J920" s="3" t="n">
        <v>0.0343649</v>
      </c>
      <c r="K920" s="4" t="n">
        <v>8778678.880000001</v>
      </c>
      <c r="L920" s="5" t="n">
        <v>325001</v>
      </c>
      <c r="M920" s="6" t="n">
        <v>27.01123652</v>
      </c>
      <c r="N920" s="7">
        <f>IF(ISNUMBER(_xll.BDP($C920, "DELTA_MID")),_xll.BDP($C920, "DELTA_MID")," ")</f>
        <v/>
      </c>
      <c r="O920" s="7">
        <f>IF(ISNUMBER(N920),_xll.BDP($C920, "OPT_UNDL_TICKER"),"")</f>
        <v/>
      </c>
      <c r="P920" s="8">
        <f>IF(ISNUMBER(N920),_xll.BDP($C920, "OPT_UNDL_PX")," ")</f>
        <v/>
      </c>
      <c r="Q920" s="7">
        <f>IF(ISNUMBER(N920),+G920*_xll.BDP($C920, "PX_POS_MULT_FACTOR")*P920/K920," ")</f>
        <v/>
      </c>
      <c r="R920" s="8">
        <f>IF(OR($A920="TUA",$A920="TYA"),"",IF(ISNUMBER(_xll.BDP($C920,"DUR_ADJ_OAS_MID")),_xll.BDP($C920,"DUR_ADJ_OAS_MID"),IF(ISNUMBER(_xll.BDP($E920&amp;" ISIN","DUR_ADJ_OAS_MID")),_xll.BDP($E920&amp;" ISIN","DUR_ADJ_OAS_MID")," ")))</f>
        <v/>
      </c>
      <c r="S920" s="7">
        <f>IF(ISNUMBER(N920),Q920*N920,IF(ISNUMBER(R920),J920*R920," "))</f>
        <v/>
      </c>
      <c r="T920" t="inlineStr">
        <is>
          <t>BNQNGS3</t>
        </is>
      </c>
      <c r="U920" t="inlineStr">
        <is>
          <t>Equity</t>
        </is>
      </c>
    </row>
    <row r="921">
      <c r="A921" t="inlineStr">
        <is>
          <t>IOPP</t>
        </is>
      </c>
      <c r="B921" t="inlineStr">
        <is>
          <t>KOTAK MAHINDRA BANK LTD INR 5.0</t>
        </is>
      </c>
      <c r="C921" t="inlineStr">
        <is>
          <t>KMB</t>
        </is>
      </c>
      <c r="D921" t="inlineStr">
        <is>
          <t>6135661</t>
        </is>
      </c>
      <c r="E921" t="inlineStr">
        <is>
          <t>INE237A01028</t>
        </is>
      </c>
      <c r="F921" t="inlineStr">
        <is>
          <t>Y4964H150</t>
        </is>
      </c>
      <c r="G921" s="1" t="n">
        <v>19108</v>
      </c>
      <c r="H921" s="1" t="n">
        <v>2163.7</v>
      </c>
      <c r="I921" s="2" t="n">
        <v>460490.4</v>
      </c>
      <c r="J921" s="3" t="n">
        <v>0.05245555</v>
      </c>
      <c r="K921" s="4" t="n">
        <v>8778678.880000001</v>
      </c>
      <c r="L921" s="5" t="n">
        <v>325001</v>
      </c>
      <c r="M921" s="6" t="n">
        <v>27.01123652</v>
      </c>
      <c r="N921" s="7">
        <f>IF(ISNUMBER(_xll.BDP($C921, "DELTA_MID")),_xll.BDP($C921, "DELTA_MID")," ")</f>
        <v/>
      </c>
      <c r="O921" s="7">
        <f>IF(ISNUMBER(N921),_xll.BDP($C921, "OPT_UNDL_TICKER"),"")</f>
        <v/>
      </c>
      <c r="P921" s="8">
        <f>IF(ISNUMBER(N921),_xll.BDP($C921, "OPT_UNDL_PX")," ")</f>
        <v/>
      </c>
      <c r="Q921" s="7">
        <f>IF(ISNUMBER(N921),+G921*_xll.BDP($C921, "PX_POS_MULT_FACTOR")*P921/K921," ")</f>
        <v/>
      </c>
      <c r="R921" s="8">
        <f>IF(OR($A921="TUA",$A921="TYA"),"",IF(ISNUMBER(_xll.BDP($C921,"DUR_ADJ_OAS_MID")),_xll.BDP($C921,"DUR_ADJ_OAS_MID"),IF(ISNUMBER(_xll.BDP($E921&amp;" ISIN","DUR_ADJ_OAS_MID")),_xll.BDP($E921&amp;" ISIN","DUR_ADJ_OAS_MID")," ")))</f>
        <v/>
      </c>
      <c r="S921" s="7">
        <f>IF(ISNUMBER(N921),Q921*N921,IF(ISNUMBER(R921),J921*R921," "))</f>
        <v/>
      </c>
      <c r="T921" t="inlineStr">
        <is>
          <t>6135661</t>
        </is>
      </c>
      <c r="U921" t="inlineStr">
        <is>
          <t>Equity</t>
        </is>
      </c>
    </row>
    <row r="922">
      <c r="A922" t="inlineStr">
        <is>
          <t>IOPP</t>
        </is>
      </c>
      <c r="B922" t="inlineStr">
        <is>
          <t>LG ELECTRONICS INDIA LTD INR 10.0</t>
        </is>
      </c>
      <c r="C922" t="inlineStr">
        <is>
          <t>LGEL</t>
        </is>
      </c>
      <c r="D922" t="inlineStr">
        <is>
          <t>BT6BF48</t>
        </is>
      </c>
      <c r="E922" t="inlineStr">
        <is>
          <t>INE324D01010</t>
        </is>
      </c>
      <c r="F922" t="inlineStr">
        <is>
          <t>Y52418103</t>
        </is>
      </c>
      <c r="G922" s="1" t="n">
        <v>156</v>
      </c>
      <c r="H922" s="1" t="n">
        <v>1535.5</v>
      </c>
      <c r="I922" s="2" t="n">
        <v>2667.98</v>
      </c>
      <c r="J922" s="3" t="n">
        <v>0.00030392</v>
      </c>
      <c r="K922" s="4" t="n">
        <v>8778678.880000001</v>
      </c>
      <c r="L922" s="5" t="n">
        <v>325001</v>
      </c>
      <c r="M922" s="6" t="n">
        <v>27.01123652</v>
      </c>
      <c r="N922" s="7">
        <f>IF(ISNUMBER(_xll.BDP($C922, "DELTA_MID")),_xll.BDP($C922, "DELTA_MID")," ")</f>
        <v/>
      </c>
      <c r="O922" s="7">
        <f>IF(ISNUMBER(N922),_xll.BDP($C922, "OPT_UNDL_TICKER"),"")</f>
        <v/>
      </c>
      <c r="P922" s="8">
        <f>IF(ISNUMBER(N922),_xll.BDP($C922, "OPT_UNDL_PX")," ")</f>
        <v/>
      </c>
      <c r="Q922" s="7">
        <f>IF(ISNUMBER(N922),+G922*_xll.BDP($C922, "PX_POS_MULT_FACTOR")*P922/K922," ")</f>
        <v/>
      </c>
      <c r="R922" s="8">
        <f>IF(OR($A922="TUA",$A922="TYA"),"",IF(ISNUMBER(_xll.BDP($C922,"DUR_ADJ_OAS_MID")),_xll.BDP($C922,"DUR_ADJ_OAS_MID"),IF(ISNUMBER(_xll.BDP($E922&amp;" ISIN","DUR_ADJ_OAS_MID")),_xll.BDP($E922&amp;" ISIN","DUR_ADJ_OAS_MID")," ")))</f>
        <v/>
      </c>
      <c r="S922" s="7">
        <f>IF(ISNUMBER(N922),Q922*N922,IF(ISNUMBER(R922),J922*R922," "))</f>
        <v/>
      </c>
      <c r="T922" t="inlineStr">
        <is>
          <t>BT6BF48</t>
        </is>
      </c>
      <c r="U922" t="inlineStr">
        <is>
          <t>Equity</t>
        </is>
      </c>
    </row>
    <row r="923">
      <c r="A923" t="inlineStr">
        <is>
          <t>IOPP</t>
        </is>
      </c>
      <c r="B923" t="inlineStr">
        <is>
          <t>MARICO LTD INR 1.0</t>
        </is>
      </c>
      <c r="C923" t="inlineStr">
        <is>
          <t>MRCO</t>
        </is>
      </c>
      <c r="D923" t="inlineStr">
        <is>
          <t>B1S34K5</t>
        </is>
      </c>
      <c r="E923" t="inlineStr">
        <is>
          <t>INE196A01026</t>
        </is>
      </c>
      <c r="F923" t="inlineStr">
        <is>
          <t>Y5841R170</t>
        </is>
      </c>
      <c r="G923" s="1" t="n">
        <v>57738</v>
      </c>
      <c r="H923" s="1" t="n">
        <v>734.75</v>
      </c>
      <c r="I923" s="2" t="n">
        <v>472508.51</v>
      </c>
      <c r="J923" s="3" t="n">
        <v>0.05382456</v>
      </c>
      <c r="K923" s="4" t="n">
        <v>8778678.880000001</v>
      </c>
      <c r="L923" s="5" t="n">
        <v>325001</v>
      </c>
      <c r="M923" s="6" t="n">
        <v>27.01123652</v>
      </c>
      <c r="N923" s="7">
        <f>IF(ISNUMBER(_xll.BDP($C923, "DELTA_MID")),_xll.BDP($C923, "DELTA_MID")," ")</f>
        <v/>
      </c>
      <c r="O923" s="7">
        <f>IF(ISNUMBER(N923),_xll.BDP($C923, "OPT_UNDL_TICKER"),"")</f>
        <v/>
      </c>
      <c r="P923" s="8">
        <f>IF(ISNUMBER(N923),_xll.BDP($C923, "OPT_UNDL_PX")," ")</f>
        <v/>
      </c>
      <c r="Q923" s="7">
        <f>IF(ISNUMBER(N923),+G923*_xll.BDP($C923, "PX_POS_MULT_FACTOR")*P923/K923," ")</f>
        <v/>
      </c>
      <c r="R923" s="8">
        <f>IF(OR($A923="TUA",$A923="TYA"),"",IF(ISNUMBER(_xll.BDP($C923,"DUR_ADJ_OAS_MID")),_xll.BDP($C923,"DUR_ADJ_OAS_MID"),IF(ISNUMBER(_xll.BDP($E923&amp;" ISIN","DUR_ADJ_OAS_MID")),_xll.BDP($E923&amp;" ISIN","DUR_ADJ_OAS_MID")," ")))</f>
        <v/>
      </c>
      <c r="S923" s="7">
        <f>IF(ISNUMBER(N923),Q923*N923,IF(ISNUMBER(R923),J923*R923," "))</f>
        <v/>
      </c>
      <c r="T923" t="inlineStr">
        <is>
          <t>B1S34K5</t>
        </is>
      </c>
      <c r="U923" t="inlineStr">
        <is>
          <t>Equity</t>
        </is>
      </c>
    </row>
    <row r="924">
      <c r="A924" t="inlineStr">
        <is>
          <t>IOPP</t>
        </is>
      </c>
      <c r="B924" t="inlineStr">
        <is>
          <t>TATA MOTORS LTD /NEW INR 2.0</t>
        </is>
      </c>
      <c r="C924" t="inlineStr">
        <is>
          <t>TMCV</t>
        </is>
      </c>
      <c r="D924" t="inlineStr">
        <is>
          <t>BSNRFT7</t>
        </is>
      </c>
      <c r="E924" t="inlineStr">
        <is>
          <t>INE1TAE01010</t>
        </is>
      </c>
      <c r="F924" t="inlineStr">
        <is>
          <t>Y8T4YR100</t>
        </is>
      </c>
      <c r="G924" s="1" t="n">
        <v>50898</v>
      </c>
      <c r="H924" s="1" t="n">
        <v>408.75</v>
      </c>
      <c r="I924" s="2" t="n">
        <v>231721.75</v>
      </c>
      <c r="J924" s="3" t="n">
        <v>0.02639597</v>
      </c>
      <c r="K924" s="4" t="n">
        <v>8778678.880000001</v>
      </c>
      <c r="L924" s="5" t="n">
        <v>325001</v>
      </c>
      <c r="M924" s="6" t="n">
        <v>27.01123652</v>
      </c>
      <c r="N924" s="7">
        <f>IF(ISNUMBER(_xll.BDP($C924, "DELTA_MID")),_xll.BDP($C924, "DELTA_MID")," ")</f>
        <v/>
      </c>
      <c r="O924" s="7">
        <f>IF(ISNUMBER(N924),_xll.BDP($C924, "OPT_UNDL_TICKER"),"")</f>
        <v/>
      </c>
      <c r="P924" s="8">
        <f>IF(ISNUMBER(N924),_xll.BDP($C924, "OPT_UNDL_PX")," ")</f>
        <v/>
      </c>
      <c r="Q924" s="7">
        <f>IF(ISNUMBER(N924),+G924*_xll.BDP($C924, "PX_POS_MULT_FACTOR")*P924/K924," ")</f>
        <v/>
      </c>
      <c r="R924" s="8">
        <f>IF(OR($A924="TUA",$A924="TYA"),"",IF(ISNUMBER(_xll.BDP($C924,"DUR_ADJ_OAS_MID")),_xll.BDP($C924,"DUR_ADJ_OAS_MID"),IF(ISNUMBER(_xll.BDP($E924&amp;" ISIN","DUR_ADJ_OAS_MID")),_xll.BDP($E924&amp;" ISIN","DUR_ADJ_OAS_MID")," ")))</f>
        <v/>
      </c>
      <c r="S924" s="7">
        <f>IF(ISNUMBER(N924),Q924*N924,IF(ISNUMBER(R924),J924*R924," "))</f>
        <v/>
      </c>
      <c r="T924" t="inlineStr">
        <is>
          <t>BSNRFT7</t>
        </is>
      </c>
      <c r="U924" t="inlineStr">
        <is>
          <t>Equity</t>
        </is>
      </c>
    </row>
    <row r="925">
      <c r="A925" t="inlineStr">
        <is>
          <t>IOPP</t>
        </is>
      </c>
      <c r="B925" t="inlineStr">
        <is>
          <t>TRIVENI TURBINE LTD INR 1.0</t>
        </is>
      </c>
      <c r="C925" t="inlineStr">
        <is>
          <t>TRIV</t>
        </is>
      </c>
      <c r="D925" t="inlineStr">
        <is>
          <t>B567V73</t>
        </is>
      </c>
      <c r="E925" t="inlineStr">
        <is>
          <t>INE152M01016</t>
        </is>
      </c>
      <c r="F925" t="inlineStr">
        <is>
          <t>Y89735107</t>
        </is>
      </c>
      <c r="G925" s="1" t="n">
        <v>25135</v>
      </c>
      <c r="H925" s="1" t="n">
        <v>545.05</v>
      </c>
      <c r="I925" s="2" t="n">
        <v>152589.11</v>
      </c>
      <c r="J925" s="3" t="n">
        <v>0.01738179</v>
      </c>
      <c r="K925" s="4" t="n">
        <v>8778678.880000001</v>
      </c>
      <c r="L925" s="5" t="n">
        <v>325001</v>
      </c>
      <c r="M925" s="6" t="n">
        <v>27.01123652</v>
      </c>
      <c r="N925" s="7">
        <f>IF(ISNUMBER(_xll.BDP($C925, "DELTA_MID")),_xll.BDP($C925, "DELTA_MID")," ")</f>
        <v/>
      </c>
      <c r="O925" s="7">
        <f>IF(ISNUMBER(N925),_xll.BDP($C925, "OPT_UNDL_TICKER"),"")</f>
        <v/>
      </c>
      <c r="P925" s="8">
        <f>IF(ISNUMBER(N925),_xll.BDP($C925, "OPT_UNDL_PX")," ")</f>
        <v/>
      </c>
      <c r="Q925" s="7">
        <f>IF(ISNUMBER(N925),+G925*_xll.BDP($C925, "PX_POS_MULT_FACTOR")*P925/K925," ")</f>
        <v/>
      </c>
      <c r="R925" s="8">
        <f>IF(OR($A925="TUA",$A925="TYA"),"",IF(ISNUMBER(_xll.BDP($C925,"DUR_ADJ_OAS_MID")),_xll.BDP($C925,"DUR_ADJ_OAS_MID"),IF(ISNUMBER(_xll.BDP($E925&amp;" ISIN","DUR_ADJ_OAS_MID")),_xll.BDP($E925&amp;" ISIN","DUR_ADJ_OAS_MID")," ")))</f>
        <v/>
      </c>
      <c r="S925" s="7">
        <f>IF(ISNUMBER(N925),Q925*N925,IF(ISNUMBER(R925),J925*R925," "))</f>
        <v/>
      </c>
      <c r="T925" t="inlineStr">
        <is>
          <t>B567V73</t>
        </is>
      </c>
      <c r="U925" t="inlineStr">
        <is>
          <t>Equity</t>
        </is>
      </c>
    </row>
    <row r="926">
      <c r="A926" t="inlineStr">
        <is>
          <t>IOPP</t>
        </is>
      </c>
      <c r="B926" t="inlineStr">
        <is>
          <t>TITAN COMPANY LIMITED INR 1.0</t>
        </is>
      </c>
      <c r="C926" t="inlineStr">
        <is>
          <t>TTAN</t>
        </is>
      </c>
      <c r="D926" t="inlineStr">
        <is>
          <t>6139340</t>
        </is>
      </c>
      <c r="E926" t="inlineStr">
        <is>
          <t>INE280A01028</t>
        </is>
      </c>
      <c r="F926" t="inlineStr">
        <is>
          <t>Y88425148</t>
        </is>
      </c>
      <c r="G926" s="1" t="n">
        <v>11201</v>
      </c>
      <c r="H926" s="1" t="n">
        <v>3909.3</v>
      </c>
      <c r="I926" s="2" t="n">
        <v>487712.74</v>
      </c>
      <c r="J926" s="3" t="n">
        <v>0.05555651</v>
      </c>
      <c r="K926" s="4" t="n">
        <v>8778678.880000001</v>
      </c>
      <c r="L926" s="5" t="n">
        <v>325001</v>
      </c>
      <c r="M926" s="6" t="n">
        <v>27.01123652</v>
      </c>
      <c r="N926" s="7">
        <f>IF(ISNUMBER(_xll.BDP($C926, "DELTA_MID")),_xll.BDP($C926, "DELTA_MID")," ")</f>
        <v/>
      </c>
      <c r="O926" s="7">
        <f>IF(ISNUMBER(N926),_xll.BDP($C926, "OPT_UNDL_TICKER"),"")</f>
        <v/>
      </c>
      <c r="P926" s="8">
        <f>IF(ISNUMBER(N926),_xll.BDP($C926, "OPT_UNDL_PX")," ")</f>
        <v/>
      </c>
      <c r="Q926" s="7">
        <f>IF(ISNUMBER(N926),+G926*_xll.BDP($C926, "PX_POS_MULT_FACTOR")*P926/K926," ")</f>
        <v/>
      </c>
      <c r="R926" s="8">
        <f>IF(OR($A926="TUA",$A926="TYA"),"",IF(ISNUMBER(_xll.BDP($C926,"DUR_ADJ_OAS_MID")),_xll.BDP($C926,"DUR_ADJ_OAS_MID"),IF(ISNUMBER(_xll.BDP($E926&amp;" ISIN","DUR_ADJ_OAS_MID")),_xll.BDP($E926&amp;" ISIN","DUR_ADJ_OAS_MID")," ")))</f>
        <v/>
      </c>
      <c r="S926" s="7">
        <f>IF(ISNUMBER(N926),Q926*N926,IF(ISNUMBER(R926),J926*R926," "))</f>
        <v/>
      </c>
      <c r="T926" t="inlineStr">
        <is>
          <t>6139340</t>
        </is>
      </c>
      <c r="U926" t="inlineStr">
        <is>
          <t>Equity</t>
        </is>
      </c>
    </row>
    <row r="927">
      <c r="A927" t="inlineStr">
        <is>
          <t>IOPP</t>
        </is>
      </c>
      <c r="B927" t="inlineStr">
        <is>
          <t>TATA MOTORS PASSENGER VEHIC INR 2.0</t>
        </is>
      </c>
      <c r="C927" t="inlineStr">
        <is>
          <t>TTMT</t>
        </is>
      </c>
      <c r="D927" t="inlineStr">
        <is>
          <t>B611LV1</t>
        </is>
      </c>
      <c r="E927" t="inlineStr">
        <is>
          <t>INE155A01022</t>
        </is>
      </c>
      <c r="F927" t="inlineStr">
        <is>
          <t>Y85740267</t>
        </is>
      </c>
      <c r="G927" s="1" t="n">
        <v>50898</v>
      </c>
      <c r="H927" s="1" t="n">
        <v>359.2</v>
      </c>
      <c r="I927" s="2" t="n">
        <v>203631.7</v>
      </c>
      <c r="J927" s="3" t="n">
        <v>0.02319617</v>
      </c>
      <c r="K927" s="4" t="n">
        <v>8778678.880000001</v>
      </c>
      <c r="L927" s="5" t="n">
        <v>325001</v>
      </c>
      <c r="M927" s="6" t="n">
        <v>27.01123652</v>
      </c>
      <c r="N927" s="7">
        <f>IF(ISNUMBER(_xll.BDP($C927, "DELTA_MID")),_xll.BDP($C927, "DELTA_MID")," ")</f>
        <v/>
      </c>
      <c r="O927" s="7">
        <f>IF(ISNUMBER(N927),_xll.BDP($C927, "OPT_UNDL_TICKER"),"")</f>
        <v/>
      </c>
      <c r="P927" s="8">
        <f>IF(ISNUMBER(N927),_xll.BDP($C927, "OPT_UNDL_PX")," ")</f>
        <v/>
      </c>
      <c r="Q927" s="7">
        <f>IF(ISNUMBER(N927),+G927*_xll.BDP($C927, "PX_POS_MULT_FACTOR")*P927/K927," ")</f>
        <v/>
      </c>
      <c r="R927" s="8">
        <f>IF(OR($A927="TUA",$A927="TYA"),"",IF(ISNUMBER(_xll.BDP($C927,"DUR_ADJ_OAS_MID")),_xll.BDP($C927,"DUR_ADJ_OAS_MID"),IF(ISNUMBER(_xll.BDP($E927&amp;" ISIN","DUR_ADJ_OAS_MID")),_xll.BDP($E927&amp;" ISIN","DUR_ADJ_OAS_MID")," ")))</f>
        <v/>
      </c>
      <c r="S927" s="7">
        <f>IF(ISNUMBER(N927),Q927*N927,IF(ISNUMBER(R927),J927*R927," "))</f>
        <v/>
      </c>
      <c r="T927" t="inlineStr">
        <is>
          <t>B611LV1</t>
        </is>
      </c>
      <c r="U927" t="inlineStr">
        <is>
          <t>Equity</t>
        </is>
      </c>
    </row>
    <row r="928">
      <c r="A928" t="inlineStr">
        <is>
          <t>IOPP</t>
        </is>
      </c>
      <c r="B928" t="inlineStr">
        <is>
          <t>TITAGARH RAIL SYSTEM LTD INR 2.0</t>
        </is>
      </c>
      <c r="C928" t="inlineStr">
        <is>
          <t>TWL</t>
        </is>
      </c>
      <c r="D928" t="inlineStr">
        <is>
          <t>BWZ1HS8</t>
        </is>
      </c>
      <c r="E928" t="inlineStr">
        <is>
          <t>INE615H01020</t>
        </is>
      </c>
      <c r="F928" t="inlineStr">
        <is>
          <t>Y8841L136</t>
        </is>
      </c>
      <c r="G928" s="1" t="n">
        <v>17036</v>
      </c>
      <c r="H928" s="1" t="n">
        <v>854.6</v>
      </c>
      <c r="I928" s="2" t="n">
        <v>162158.17</v>
      </c>
      <c r="J928" s="3" t="n">
        <v>0.01847182</v>
      </c>
      <c r="K928" s="4" t="n">
        <v>8778678.880000001</v>
      </c>
      <c r="L928" s="5" t="n">
        <v>325001</v>
      </c>
      <c r="M928" s="6" t="n">
        <v>27.01123652</v>
      </c>
      <c r="N928" s="7">
        <f>IF(ISNUMBER(_xll.BDP($C928, "DELTA_MID")),_xll.BDP($C928, "DELTA_MID")," ")</f>
        <v/>
      </c>
      <c r="O928" s="7">
        <f>IF(ISNUMBER(N928),_xll.BDP($C928, "OPT_UNDL_TICKER"),"")</f>
        <v/>
      </c>
      <c r="P928" s="8">
        <f>IF(ISNUMBER(N928),_xll.BDP($C928, "OPT_UNDL_PX")," ")</f>
        <v/>
      </c>
      <c r="Q928" s="7">
        <f>IF(ISNUMBER(N928),+G928*_xll.BDP($C928, "PX_POS_MULT_FACTOR")*P928/K928," ")</f>
        <v/>
      </c>
      <c r="R928" s="8">
        <f>IF(OR($A928="TUA",$A928="TYA"),"",IF(ISNUMBER(_xll.BDP($C928,"DUR_ADJ_OAS_MID")),_xll.BDP($C928,"DUR_ADJ_OAS_MID"),IF(ISNUMBER(_xll.BDP($E928&amp;" ISIN","DUR_ADJ_OAS_MID")),_xll.BDP($E928&amp;" ISIN","DUR_ADJ_OAS_MID")," ")))</f>
        <v/>
      </c>
      <c r="S928" s="7">
        <f>IF(ISNUMBER(N928),Q928*N928,IF(ISNUMBER(R928),J928*R928," "))</f>
        <v/>
      </c>
      <c r="T928" t="inlineStr">
        <is>
          <t>BWZ1HS8</t>
        </is>
      </c>
      <c r="U928" t="inlineStr">
        <is>
          <t>Equity</t>
        </is>
      </c>
    </row>
    <row r="929">
      <c r="A929" t="inlineStr">
        <is>
          <t>IOPP</t>
        </is>
      </c>
      <c r="B929" t="inlineStr">
        <is>
          <t>UNO MINDA LTD INR 2.0</t>
        </is>
      </c>
      <c r="C929" t="inlineStr">
        <is>
          <t>UNOMINDA</t>
        </is>
      </c>
      <c r="D929" t="inlineStr">
        <is>
          <t>BYVC6Y8</t>
        </is>
      </c>
      <c r="E929" t="inlineStr">
        <is>
          <t>INE405E01023</t>
        </is>
      </c>
      <c r="F929" t="inlineStr">
        <is>
          <t>Y6S358119</t>
        </is>
      </c>
      <c r="G929" s="1" t="n">
        <v>28295</v>
      </c>
      <c r="H929" s="1" t="n">
        <v>1292.3</v>
      </c>
      <c r="I929" s="2" t="n">
        <v>407269.01</v>
      </c>
      <c r="J929" s="3" t="n">
        <v>0.04639297</v>
      </c>
      <c r="K929" s="4" t="n">
        <v>8778678.880000001</v>
      </c>
      <c r="L929" s="5" t="n">
        <v>325001</v>
      </c>
      <c r="M929" s="6" t="n">
        <v>27.01123652</v>
      </c>
      <c r="N929" s="7">
        <f>IF(ISNUMBER(_xll.BDP($C929, "DELTA_MID")),_xll.BDP($C929, "DELTA_MID")," ")</f>
        <v/>
      </c>
      <c r="O929" s="7">
        <f>IF(ISNUMBER(N929),_xll.BDP($C929, "OPT_UNDL_TICKER"),"")</f>
        <v/>
      </c>
      <c r="P929" s="8">
        <f>IF(ISNUMBER(N929),_xll.BDP($C929, "OPT_UNDL_PX")," ")</f>
        <v/>
      </c>
      <c r="Q929" s="7">
        <f>IF(ISNUMBER(N929),+G929*_xll.BDP($C929, "PX_POS_MULT_FACTOR")*P929/K929," ")</f>
        <v/>
      </c>
      <c r="R929" s="8">
        <f>IF(OR($A929="TUA",$A929="TYA"),"",IF(ISNUMBER(_xll.BDP($C929,"DUR_ADJ_OAS_MID")),_xll.BDP($C929,"DUR_ADJ_OAS_MID"),IF(ISNUMBER(_xll.BDP($E929&amp;" ISIN","DUR_ADJ_OAS_MID")),_xll.BDP($E929&amp;" ISIN","DUR_ADJ_OAS_MID")," ")))</f>
        <v/>
      </c>
      <c r="S929" s="7">
        <f>IF(ISNUMBER(N929),Q929*N929,IF(ISNUMBER(R929),J929*R929," "))</f>
        <v/>
      </c>
      <c r="T929" t="inlineStr">
        <is>
          <t>BYVC6Y8</t>
        </is>
      </c>
      <c r="U929" t="inlineStr">
        <is>
          <t>Equity</t>
        </is>
      </c>
    </row>
    <row r="930">
      <c r="A930" t="inlineStr">
        <is>
          <t>IOPP</t>
        </is>
      </c>
      <c r="B930" t="inlineStr">
        <is>
          <t>Cash</t>
        </is>
      </c>
      <c r="C930" t="inlineStr">
        <is>
          <t>Cash</t>
        </is>
      </c>
      <c r="G930" s="1" t="n">
        <v>770928.6</v>
      </c>
      <c r="H930" s="1" t="n">
        <v>1</v>
      </c>
      <c r="I930" s="2" t="n">
        <v>770928.6</v>
      </c>
      <c r="J930" s="3" t="n">
        <v>0.08781828999999999</v>
      </c>
      <c r="K930" s="4" t="n">
        <v>8778678.880000001</v>
      </c>
      <c r="L930" s="5" t="n">
        <v>325001</v>
      </c>
      <c r="M930" s="6" t="n">
        <v>27.01123652</v>
      </c>
      <c r="N930" s="7">
        <f>IF(ISNUMBER(_xll.BDP($C930, "DELTA_MID")),_xll.BDP($C930, "DELTA_MID")," ")</f>
        <v/>
      </c>
      <c r="O930" s="7">
        <f>IF(ISNUMBER(N930),_xll.BDP($C930, "OPT_UNDL_TICKER"),"")</f>
        <v/>
      </c>
      <c r="P930" s="8">
        <f>IF(ISNUMBER(N930),_xll.BDP($C930, "OPT_UNDL_PX")," ")</f>
        <v/>
      </c>
      <c r="Q930" s="7">
        <f>IF(ISNUMBER(N930),+G930*_xll.BDP($C930, "PX_POS_MULT_FACTOR")*P930/K930," ")</f>
        <v/>
      </c>
      <c r="R930" s="8">
        <f>IF(OR($A930="TUA",$A930="TYA"),"",IF(ISNUMBER(_xll.BDP($C930,"DUR_ADJ_OAS_MID")),_xll.BDP($C930,"DUR_ADJ_OAS_MID"),IF(ISNUMBER(_xll.BDP($E930&amp;" ISIN","DUR_ADJ_OAS_MID")),_xll.BDP($E930&amp;" ISIN","DUR_ADJ_OAS_MID")," ")))</f>
        <v/>
      </c>
      <c r="S930" s="7">
        <f>IF(ISNUMBER(N930),Q930*N930,IF(ISNUMBER(R930),J930*R930," "))</f>
        <v/>
      </c>
      <c r="T930" t="inlineStr">
        <is>
          <t>Cash</t>
        </is>
      </c>
      <c r="U930" t="inlineStr">
        <is>
          <t>Cash</t>
        </is>
      </c>
    </row>
    <row r="931">
      <c r="N931" s="7">
        <f>IF(ISNUMBER(_xll.BDP($C931, "DELTA_MID")),_xll.BDP($C931, "DELTA_MID")," ")</f>
        <v/>
      </c>
      <c r="O931" s="7">
        <f>IF(ISNUMBER(N931),_xll.BDP($C931, "OPT_UNDL_TICKER"),"")</f>
        <v/>
      </c>
      <c r="P931" s="8">
        <f>IF(ISNUMBER(N931),_xll.BDP($C931, "OPT_UNDL_PX")," ")</f>
        <v/>
      </c>
      <c r="Q931" s="7">
        <f>IF(ISNUMBER(N931),+G931*_xll.BDP($C931, "PX_POS_MULT_FACTOR")*P931/K931," ")</f>
        <v/>
      </c>
      <c r="R931" s="8">
        <f>IF(OR($A931="TUA",$A931="TYA"),"",IF(ISNUMBER(_xll.BDP($C931,"DUR_ADJ_OAS_MID")),_xll.BDP($C931,"DUR_ADJ_OAS_MID"),IF(ISNUMBER(_xll.BDP($E931&amp;" ISIN","DUR_ADJ_OAS_MID")),_xll.BDP($E931&amp;" ISIN","DUR_ADJ_OAS_MID")," ")))</f>
        <v/>
      </c>
      <c r="S931" s="7">
        <f>IF(ISNUMBER(N931),Q931*N931,IF(ISNUMBER(R931),J931*R931," "))</f>
        <v/>
      </c>
    </row>
    <row r="932">
      <c r="A932" t="inlineStr">
        <is>
          <t>KNRG</t>
        </is>
      </c>
      <c r="B932" t="inlineStr">
        <is>
          <t>NEE 7.234 11/01/27 Pfd</t>
        </is>
      </c>
      <c r="C932" t="inlineStr">
        <is>
          <t>NEE 7.234 11/01/27 Pfd</t>
        </is>
      </c>
      <c r="D932" t="inlineStr">
        <is>
          <t>BRBLDX4</t>
        </is>
      </c>
      <c r="E932" t="inlineStr">
        <is>
          <t>US65339F1194</t>
        </is>
      </c>
      <c r="F932" t="inlineStr">
        <is>
          <t>65339F119</t>
        </is>
      </c>
      <c r="G932" s="1" t="n">
        <v>10000</v>
      </c>
      <c r="H932" s="1" t="n">
        <v>48.65</v>
      </c>
      <c r="I932" s="2" t="n">
        <v>486500</v>
      </c>
      <c r="J932" s="3" t="n">
        <v>0.02900836</v>
      </c>
      <c r="K932" s="4" t="n">
        <v>16771027.99</v>
      </c>
      <c r="L932" s="5" t="n">
        <v>650001</v>
      </c>
      <c r="M932" s="6" t="n">
        <v>25.80154183</v>
      </c>
      <c r="N932" s="7">
        <f>IF(ISNUMBER(_xll.BDP($C932, "DELTA_MID")),_xll.BDP($C932, "DELTA_MID")," ")</f>
        <v/>
      </c>
      <c r="O932" s="7">
        <f>IF(ISNUMBER(N932),_xll.BDP($C932, "OPT_UNDL_TICKER"),"")</f>
        <v/>
      </c>
      <c r="P932" s="8">
        <f>IF(ISNUMBER(N932),_xll.BDP($C932, "OPT_UNDL_PX")," ")</f>
        <v/>
      </c>
      <c r="Q932" s="7">
        <f>IF(ISNUMBER(N932),+G932*_xll.BDP($C932, "PX_POS_MULT_FACTOR")*P932/K932," ")</f>
        <v/>
      </c>
      <c r="R932" s="8">
        <f>IF(OR($A932="TUA",$A932="TYA"),"",IF(ISNUMBER(_xll.BDP($C932,"DUR_ADJ_OAS_MID")),_xll.BDP($C932,"DUR_ADJ_OAS_MID"),IF(ISNUMBER(_xll.BDP($E932&amp;" ISIN","DUR_ADJ_OAS_MID")),_xll.BDP($E932&amp;" ISIN","DUR_ADJ_OAS_MID")," ")))</f>
        <v/>
      </c>
      <c r="S932" s="7">
        <f>IF(ISNUMBER(N932),Q932*N932,IF(ISNUMBER(R932),J932*R932," "))</f>
        <v/>
      </c>
      <c r="T932" t="inlineStr">
        <is>
          <t>65339F119</t>
        </is>
      </c>
      <c r="U932" t="inlineStr">
        <is>
          <t>Preferred</t>
        </is>
      </c>
    </row>
    <row r="933">
      <c r="A933" t="inlineStr">
        <is>
          <t>KNRG</t>
        </is>
      </c>
      <c r="B933" t="inlineStr">
        <is>
          <t>AES V6.95 07/15/55 Corp</t>
        </is>
      </c>
      <c r="C933" t="inlineStr">
        <is>
          <t>AES V6.95 07/15/55 Corp</t>
        </is>
      </c>
      <c r="D933" t="inlineStr">
        <is>
          <t>BQT6828</t>
        </is>
      </c>
      <c r="E933" t="inlineStr">
        <is>
          <t>US00130HCL78</t>
        </is>
      </c>
      <c r="F933" t="inlineStr">
        <is>
          <t>00130HCL7</t>
        </is>
      </c>
      <c r="G933" s="1" t="n">
        <v>325000</v>
      </c>
      <c r="H933" s="1" t="n">
        <v>101.48493444</v>
      </c>
      <c r="I933" s="2" t="n">
        <v>329826.04</v>
      </c>
      <c r="J933" s="3" t="n">
        <v>0.01966642</v>
      </c>
      <c r="K933" s="4" t="n">
        <v>16771027.99</v>
      </c>
      <c r="L933" s="5" t="n">
        <v>650001</v>
      </c>
      <c r="M933" s="6" t="n">
        <v>25.80154183</v>
      </c>
      <c r="N933" s="7">
        <f>IF(ISNUMBER(_xll.BDP($C933, "DELTA_MID")),_xll.BDP($C933, "DELTA_MID")," ")</f>
        <v/>
      </c>
      <c r="O933" s="7">
        <f>IF(ISNUMBER(N933),_xll.BDP($C933, "OPT_UNDL_TICKER"),"")</f>
        <v/>
      </c>
      <c r="P933" s="8">
        <f>IF(ISNUMBER(N933),_xll.BDP($C933, "OPT_UNDL_PX")," ")</f>
        <v/>
      </c>
      <c r="Q933" s="7">
        <f>IF(ISNUMBER(N933),+G933*_xll.BDP($C933, "PX_POS_MULT_FACTOR")*P933/K933," ")</f>
        <v/>
      </c>
      <c r="R933" s="8">
        <f>IF(OR($A933="TUA",$A933="TYA"),"",IF(ISNUMBER(_xll.BDP($C933,"DUR_ADJ_OAS_MID")),_xll.BDP($C933,"DUR_ADJ_OAS_MID"),IF(ISNUMBER(_xll.BDP($E933&amp;" ISIN","DUR_ADJ_OAS_MID")),_xll.BDP($E933&amp;" ISIN","DUR_ADJ_OAS_MID")," ")))</f>
        <v/>
      </c>
      <c r="S933" s="7">
        <f>IF(ISNUMBER(N933),Q933*N933,IF(ISNUMBER(R933),J933*R933," "))</f>
        <v/>
      </c>
      <c r="T933" t="inlineStr">
        <is>
          <t>00130HCL7</t>
        </is>
      </c>
      <c r="U933" t="inlineStr">
        <is>
          <t>Bond</t>
        </is>
      </c>
    </row>
    <row r="934">
      <c r="A934" t="inlineStr">
        <is>
          <t>KNRG</t>
        </is>
      </c>
      <c r="B934" t="inlineStr">
        <is>
          <t>AES V7.6 01/15/55 Corp</t>
        </is>
      </c>
      <c r="C934" t="inlineStr">
        <is>
          <t>AES V7.6 01/15/55 Corp</t>
        </is>
      </c>
      <c r="D934" t="inlineStr">
        <is>
          <t>BQH7RQ0</t>
        </is>
      </c>
      <c r="E934" t="inlineStr">
        <is>
          <t>US00130HCK95</t>
        </is>
      </c>
      <c r="F934" t="inlineStr">
        <is>
          <t>00130HCK9</t>
        </is>
      </c>
      <c r="G934" s="1" t="n">
        <v>500000</v>
      </c>
      <c r="H934" s="1" t="n">
        <v>105.22861289</v>
      </c>
      <c r="I934" s="2" t="n">
        <v>526143.0600000001</v>
      </c>
      <c r="J934" s="3" t="n">
        <v>0.03137214</v>
      </c>
      <c r="K934" s="4" t="n">
        <v>16771027.99</v>
      </c>
      <c r="L934" s="5" t="n">
        <v>650001</v>
      </c>
      <c r="M934" s="6" t="n">
        <v>25.80154183</v>
      </c>
      <c r="N934" s="7">
        <f>IF(ISNUMBER(_xll.BDP($C934, "DELTA_MID")),_xll.BDP($C934, "DELTA_MID")," ")</f>
        <v/>
      </c>
      <c r="O934" s="7">
        <f>IF(ISNUMBER(N934),_xll.BDP($C934, "OPT_UNDL_TICKER"),"")</f>
        <v/>
      </c>
      <c r="P934" s="8">
        <f>IF(ISNUMBER(N934),_xll.BDP($C934, "OPT_UNDL_PX")," ")</f>
        <v/>
      </c>
      <c r="Q934" s="7">
        <f>IF(ISNUMBER(N934),+G934*_xll.BDP($C934, "PX_POS_MULT_FACTOR")*P934/K934," ")</f>
        <v/>
      </c>
      <c r="R934" s="8">
        <f>IF(OR($A934="TUA",$A934="TYA"),"",IF(ISNUMBER(_xll.BDP($C934,"DUR_ADJ_OAS_MID")),_xll.BDP($C934,"DUR_ADJ_OAS_MID"),IF(ISNUMBER(_xll.BDP($E934&amp;" ISIN","DUR_ADJ_OAS_MID")),_xll.BDP($E934&amp;" ISIN","DUR_ADJ_OAS_MID")," ")))</f>
        <v/>
      </c>
      <c r="S934" s="7">
        <f>IF(ISNUMBER(N934),Q934*N934,IF(ISNUMBER(R934),J934*R934," "))</f>
        <v/>
      </c>
      <c r="T934" t="inlineStr">
        <is>
          <t>00130HCK9</t>
        </is>
      </c>
      <c r="U934" t="inlineStr">
        <is>
          <t>Bond</t>
        </is>
      </c>
    </row>
    <row r="935">
      <c r="A935" t="inlineStr">
        <is>
          <t>KNRG</t>
        </is>
      </c>
      <c r="B935" t="inlineStr">
        <is>
          <t>ALACN V7.2 10/15/54 144A Corp</t>
        </is>
      </c>
      <c r="C935" t="inlineStr">
        <is>
          <t>ALACN V7.2 10/15/54 144A Corp</t>
        </is>
      </c>
      <c r="D935" t="inlineStr">
        <is>
          <t>BMZLFQ2</t>
        </is>
      </c>
      <c r="E935" t="inlineStr">
        <is>
          <t>US021361AD20</t>
        </is>
      </c>
      <c r="F935" t="inlineStr">
        <is>
          <t>021361AD2</t>
        </is>
      </c>
      <c r="G935" s="1" t="n">
        <v>825000</v>
      </c>
      <c r="H935" s="1" t="n">
        <v>104.8934</v>
      </c>
      <c r="I935" s="2" t="n">
        <v>865370.55</v>
      </c>
      <c r="J935" s="3" t="n">
        <v>0.05159914</v>
      </c>
      <c r="K935" s="4" t="n">
        <v>16771027.99</v>
      </c>
      <c r="L935" s="5" t="n">
        <v>650001</v>
      </c>
      <c r="M935" s="6" t="n">
        <v>25.80154183</v>
      </c>
      <c r="N935" s="7">
        <f>IF(ISNUMBER(_xll.BDP($C935, "DELTA_MID")),_xll.BDP($C935, "DELTA_MID")," ")</f>
        <v/>
      </c>
      <c r="O935" s="7">
        <f>IF(ISNUMBER(N935),_xll.BDP($C935, "OPT_UNDL_TICKER"),"")</f>
        <v/>
      </c>
      <c r="P935" s="8">
        <f>IF(ISNUMBER(N935),_xll.BDP($C935, "OPT_UNDL_PX")," ")</f>
        <v/>
      </c>
      <c r="Q935" s="7">
        <f>IF(ISNUMBER(N935),+G935*_xll.BDP($C935, "PX_POS_MULT_FACTOR")*P935/K935," ")</f>
        <v/>
      </c>
      <c r="R935" s="8">
        <f>IF(OR($A935="TUA",$A935="TYA"),"",IF(ISNUMBER(_xll.BDP($C935,"DUR_ADJ_OAS_MID")),_xll.BDP($C935,"DUR_ADJ_OAS_MID"),IF(ISNUMBER(_xll.BDP($E935&amp;" ISIN","DUR_ADJ_OAS_MID")),_xll.BDP($E935&amp;" ISIN","DUR_ADJ_OAS_MID")," ")))</f>
        <v/>
      </c>
      <c r="S935" s="7">
        <f>IF(ISNUMBER(N935),Q935*N935,IF(ISNUMBER(R935),J935*R935," "))</f>
        <v/>
      </c>
      <c r="T935" t="inlineStr">
        <is>
          <t>021361AD2</t>
        </is>
      </c>
      <c r="U935" t="inlineStr">
        <is>
          <t>Bond</t>
        </is>
      </c>
    </row>
    <row r="936">
      <c r="A936" t="inlineStr">
        <is>
          <t>KNRG</t>
        </is>
      </c>
      <c r="B936" t="inlineStr">
        <is>
          <t>AM 5.75 07/01/34 144A Corp</t>
        </is>
      </c>
      <c r="C936" t="inlineStr">
        <is>
          <t>AM 5.75 07/01/34 144A Corp</t>
        </is>
      </c>
      <c r="D936" t="inlineStr">
        <is>
          <t>BW9HVV3</t>
        </is>
      </c>
      <c r="E936" t="inlineStr">
        <is>
          <t>US03690AAN63</t>
        </is>
      </c>
      <c r="F936" t="inlineStr">
        <is>
          <t>03690AAN6</t>
        </is>
      </c>
      <c r="G936" s="1" t="n">
        <v>334000</v>
      </c>
      <c r="H936" s="1" t="n">
        <v>100.87359767</v>
      </c>
      <c r="I936" s="2" t="n">
        <v>336917.81</v>
      </c>
      <c r="J936" s="3" t="n">
        <v>0.02008928</v>
      </c>
      <c r="K936" s="4" t="n">
        <v>16771027.99</v>
      </c>
      <c r="L936" s="5" t="n">
        <v>650001</v>
      </c>
      <c r="M936" s="6" t="n">
        <v>25.80154183</v>
      </c>
      <c r="N936" s="7">
        <f>IF(ISNUMBER(_xll.BDP($C936, "DELTA_MID")),_xll.BDP($C936, "DELTA_MID")," ")</f>
        <v/>
      </c>
      <c r="O936" s="7">
        <f>IF(ISNUMBER(N936),_xll.BDP($C936, "OPT_UNDL_TICKER"),"")</f>
        <v/>
      </c>
      <c r="P936" s="8">
        <f>IF(ISNUMBER(N936),_xll.BDP($C936, "OPT_UNDL_PX")," ")</f>
        <v/>
      </c>
      <c r="Q936" s="7">
        <f>IF(ISNUMBER(N936),+G936*_xll.BDP($C936, "PX_POS_MULT_FACTOR")*P936/K936," ")</f>
        <v/>
      </c>
      <c r="R936" s="8">
        <f>IF(OR($A936="TUA",$A936="TYA"),"",IF(ISNUMBER(_xll.BDP($C936,"DUR_ADJ_OAS_MID")),_xll.BDP($C936,"DUR_ADJ_OAS_MID"),IF(ISNUMBER(_xll.BDP($E936&amp;" ISIN","DUR_ADJ_OAS_MID")),_xll.BDP($E936&amp;" ISIN","DUR_ADJ_OAS_MID")," ")))</f>
        <v/>
      </c>
      <c r="S936" s="7">
        <f>IF(ISNUMBER(N936),Q936*N936,IF(ISNUMBER(R936),J936*R936," "))</f>
        <v/>
      </c>
      <c r="T936" t="inlineStr">
        <is>
          <t>03690AAN6</t>
        </is>
      </c>
      <c r="U936" t="inlineStr">
        <is>
          <t>Bond</t>
        </is>
      </c>
    </row>
    <row r="937">
      <c r="A937" t="inlineStr">
        <is>
          <t>KNRG</t>
        </is>
      </c>
      <c r="B937" t="inlineStr">
        <is>
          <t>BLKCQP 7.5 12/15/33 Corp</t>
        </is>
      </c>
      <c r="C937" t="inlineStr">
        <is>
          <t>BLKCQP 7.5 12/15/33 Corp</t>
        </is>
      </c>
      <c r="D937" t="inlineStr">
        <is>
          <t>BNDQW43</t>
        </is>
      </c>
      <c r="E937" t="inlineStr">
        <is>
          <t>US12657NAB64</t>
        </is>
      </c>
      <c r="F937" t="inlineStr">
        <is>
          <t>12657NAB6</t>
        </is>
      </c>
      <c r="G937" s="1" t="n">
        <v>550000</v>
      </c>
      <c r="H937" s="1" t="n">
        <v>107.57866667</v>
      </c>
      <c r="I937" s="2" t="n">
        <v>591682.67</v>
      </c>
      <c r="J937" s="3" t="n">
        <v>0.03528005</v>
      </c>
      <c r="K937" s="4" t="n">
        <v>16771027.99</v>
      </c>
      <c r="L937" s="5" t="n">
        <v>650001</v>
      </c>
      <c r="M937" s="6" t="n">
        <v>25.80154183</v>
      </c>
      <c r="N937" s="7">
        <f>IF(ISNUMBER(_xll.BDP($C937, "DELTA_MID")),_xll.BDP($C937, "DELTA_MID")," ")</f>
        <v/>
      </c>
      <c r="O937" s="7">
        <f>IF(ISNUMBER(N937),_xll.BDP($C937, "OPT_UNDL_TICKER"),"")</f>
        <v/>
      </c>
      <c r="P937" s="8">
        <f>IF(ISNUMBER(N937),_xll.BDP($C937, "OPT_UNDL_PX")," ")</f>
        <v/>
      </c>
      <c r="Q937" s="7">
        <f>IF(ISNUMBER(N937),+G937*_xll.BDP($C937, "PX_POS_MULT_FACTOR")*P937/K937," ")</f>
        <v/>
      </c>
      <c r="R937" s="8">
        <f>IF(OR($A937="TUA",$A937="TYA"),"",IF(ISNUMBER(_xll.BDP($C937,"DUR_ADJ_OAS_MID")),_xll.BDP($C937,"DUR_ADJ_OAS_MID"),IF(ISNUMBER(_xll.BDP($E937&amp;" ISIN","DUR_ADJ_OAS_MID")),_xll.BDP($E937&amp;" ISIN","DUR_ADJ_OAS_MID")," ")))</f>
        <v/>
      </c>
      <c r="S937" s="7">
        <f>IF(ISNUMBER(N937),Q937*N937,IF(ISNUMBER(R937),J937*R937," "))</f>
        <v/>
      </c>
      <c r="T937" t="inlineStr">
        <is>
          <t>12657NAB6</t>
        </is>
      </c>
      <c r="U937" t="inlineStr">
        <is>
          <t>Bond</t>
        </is>
      </c>
    </row>
    <row r="938">
      <c r="A938" t="inlineStr">
        <is>
          <t>KNRG</t>
        </is>
      </c>
      <c r="B938" t="inlineStr">
        <is>
          <t>BPL 5.85 11/15/43 Corp</t>
        </is>
      </c>
      <c r="C938" t="inlineStr">
        <is>
          <t>BPL 5.85 11/15/43 Corp</t>
        </is>
      </c>
      <c r="D938" t="inlineStr">
        <is>
          <t>BGDRY29</t>
        </is>
      </c>
      <c r="E938" t="inlineStr">
        <is>
          <t>US118230AM30</t>
        </is>
      </c>
      <c r="F938" t="inlineStr">
        <is>
          <t>118230AM3</t>
        </is>
      </c>
      <c r="G938" s="1" t="n">
        <v>200000</v>
      </c>
      <c r="H938" s="1" t="n">
        <v>93.50391999999999</v>
      </c>
      <c r="I938" s="2" t="n">
        <v>187007.84</v>
      </c>
      <c r="J938" s="3" t="n">
        <v>0.01115065</v>
      </c>
      <c r="K938" s="4" t="n">
        <v>16771027.99</v>
      </c>
      <c r="L938" s="5" t="n">
        <v>650001</v>
      </c>
      <c r="M938" s="6" t="n">
        <v>25.80154183</v>
      </c>
      <c r="N938" s="7">
        <f>IF(ISNUMBER(_xll.BDP($C938, "DELTA_MID")),_xll.BDP($C938, "DELTA_MID")," ")</f>
        <v/>
      </c>
      <c r="O938" s="7">
        <f>IF(ISNUMBER(N938),_xll.BDP($C938, "OPT_UNDL_TICKER"),"")</f>
        <v/>
      </c>
      <c r="P938" s="8">
        <f>IF(ISNUMBER(N938),_xll.BDP($C938, "OPT_UNDL_PX")," ")</f>
        <v/>
      </c>
      <c r="Q938" s="7">
        <f>IF(ISNUMBER(N938),+G938*_xll.BDP($C938, "PX_POS_MULT_FACTOR")*P938/K938," ")</f>
        <v/>
      </c>
      <c r="R938" s="8">
        <f>IF(OR($A938="TUA",$A938="TYA"),"",IF(ISNUMBER(_xll.BDP($C938,"DUR_ADJ_OAS_MID")),_xll.BDP($C938,"DUR_ADJ_OAS_MID"),IF(ISNUMBER(_xll.BDP($E938&amp;" ISIN","DUR_ADJ_OAS_MID")),_xll.BDP($E938&amp;" ISIN","DUR_ADJ_OAS_MID")," ")))</f>
        <v/>
      </c>
      <c r="S938" s="7">
        <f>IF(ISNUMBER(N938),Q938*N938,IF(ISNUMBER(R938),J938*R938," "))</f>
        <v/>
      </c>
      <c r="T938" t="inlineStr">
        <is>
          <t>118230AM3</t>
        </is>
      </c>
      <c r="U938" t="inlineStr">
        <is>
          <t>Bond</t>
        </is>
      </c>
    </row>
    <row r="939">
      <c r="A939" t="inlineStr">
        <is>
          <t>KNRG</t>
        </is>
      </c>
      <c r="B939" t="inlineStr">
        <is>
          <t>BPL 6.875 07/01/29 144A Corp</t>
        </is>
      </c>
      <c r="C939" t="inlineStr">
        <is>
          <t>BPL 6.875 07/01/29 144A Corp</t>
        </is>
      </c>
      <c r="D939" t="inlineStr">
        <is>
          <t>BSB7QF2</t>
        </is>
      </c>
      <c r="E939" t="inlineStr">
        <is>
          <t>US118230AV39</t>
        </is>
      </c>
      <c r="F939" t="inlineStr">
        <is>
          <t>118230AV3</t>
        </is>
      </c>
      <c r="G939" s="1" t="n">
        <v>150000</v>
      </c>
      <c r="H939" s="1" t="n">
        <v>107.38961389</v>
      </c>
      <c r="I939" s="2" t="n">
        <v>161084.42</v>
      </c>
      <c r="J939" s="3" t="n">
        <v>0.009604919999999999</v>
      </c>
      <c r="K939" s="4" t="n">
        <v>16771027.99</v>
      </c>
      <c r="L939" s="5" t="n">
        <v>650001</v>
      </c>
      <c r="M939" s="6" t="n">
        <v>25.80154183</v>
      </c>
      <c r="N939" s="7">
        <f>IF(ISNUMBER(_xll.BDP($C939, "DELTA_MID")),_xll.BDP($C939, "DELTA_MID")," ")</f>
        <v/>
      </c>
      <c r="O939" s="7">
        <f>IF(ISNUMBER(N939),_xll.BDP($C939, "OPT_UNDL_TICKER"),"")</f>
        <v/>
      </c>
      <c r="P939" s="8">
        <f>IF(ISNUMBER(N939),_xll.BDP($C939, "OPT_UNDL_PX")," ")</f>
        <v/>
      </c>
      <c r="Q939" s="7">
        <f>IF(ISNUMBER(N939),+G939*_xll.BDP($C939, "PX_POS_MULT_FACTOR")*P939/K939," ")</f>
        <v/>
      </c>
      <c r="R939" s="8">
        <f>IF(OR($A939="TUA",$A939="TYA"),"",IF(ISNUMBER(_xll.BDP($C939,"DUR_ADJ_OAS_MID")),_xll.BDP($C939,"DUR_ADJ_OAS_MID"),IF(ISNUMBER(_xll.BDP($E939&amp;" ISIN","DUR_ADJ_OAS_MID")),_xll.BDP($E939&amp;" ISIN","DUR_ADJ_OAS_MID")," ")))</f>
        <v/>
      </c>
      <c r="S939" s="7">
        <f>IF(ISNUMBER(N939),Q939*N939,IF(ISNUMBER(R939),J939*R939," "))</f>
        <v/>
      </c>
      <c r="T939" t="inlineStr">
        <is>
          <t>118230AV3</t>
        </is>
      </c>
      <c r="U939" t="inlineStr">
        <is>
          <t>Bond</t>
        </is>
      </c>
    </row>
    <row r="940">
      <c r="A940" t="inlineStr">
        <is>
          <t>KNRG</t>
        </is>
      </c>
      <c r="B940" t="inlineStr">
        <is>
          <t>DKL 7.375 06/30/33 144A Corp</t>
        </is>
      </c>
      <c r="C940" t="inlineStr">
        <is>
          <t>DKL 7.375 06/30/33 144A Corp</t>
        </is>
      </c>
      <c r="D940" t="inlineStr">
        <is>
          <t>BNKB8Q5</t>
        </is>
      </c>
      <c r="E940" t="inlineStr">
        <is>
          <t>US24665FAE25</t>
        </is>
      </c>
      <c r="F940" t="inlineStr">
        <is>
          <t>24665FAE2</t>
        </is>
      </c>
      <c r="G940" s="1" t="n">
        <v>675000</v>
      </c>
      <c r="H940" s="1" t="n">
        <v>105.43629856</v>
      </c>
      <c r="I940" s="2" t="n">
        <v>711695.02</v>
      </c>
      <c r="J940" s="3" t="n">
        <v>0.04243598</v>
      </c>
      <c r="K940" s="4" t="n">
        <v>16771027.99</v>
      </c>
      <c r="L940" s="5" t="n">
        <v>650001</v>
      </c>
      <c r="M940" s="6" t="n">
        <v>25.80154183</v>
      </c>
      <c r="N940" s="7">
        <f>IF(ISNUMBER(_xll.BDP($C940, "DELTA_MID")),_xll.BDP($C940, "DELTA_MID")," ")</f>
        <v/>
      </c>
      <c r="O940" s="7">
        <f>IF(ISNUMBER(N940),_xll.BDP($C940, "OPT_UNDL_TICKER"),"")</f>
        <v/>
      </c>
      <c r="P940" s="8">
        <f>IF(ISNUMBER(N940),_xll.BDP($C940, "OPT_UNDL_PX")," ")</f>
        <v/>
      </c>
      <c r="Q940" s="7">
        <f>IF(ISNUMBER(N940),+G940*_xll.BDP($C940, "PX_POS_MULT_FACTOR")*P940/K940," ")</f>
        <v/>
      </c>
      <c r="R940" s="8">
        <f>IF(OR($A940="TUA",$A940="TYA"),"",IF(ISNUMBER(_xll.BDP($C940,"DUR_ADJ_OAS_MID")),_xll.BDP($C940,"DUR_ADJ_OAS_MID"),IF(ISNUMBER(_xll.BDP($E940&amp;" ISIN","DUR_ADJ_OAS_MID")),_xll.BDP($E940&amp;" ISIN","DUR_ADJ_OAS_MID")," ")))</f>
        <v/>
      </c>
      <c r="S940" s="7">
        <f>IF(ISNUMBER(N940),Q940*N940,IF(ISNUMBER(R940),J940*R940," "))</f>
        <v/>
      </c>
      <c r="T940" t="inlineStr">
        <is>
          <t>24665FAE2</t>
        </is>
      </c>
      <c r="U940" t="inlineStr">
        <is>
          <t>Bond</t>
        </is>
      </c>
    </row>
    <row r="941">
      <c r="A941" t="inlineStr">
        <is>
          <t>KNRG</t>
        </is>
      </c>
      <c r="B941" t="inlineStr">
        <is>
          <t>ENBCN V8.5 01/15/84 Corp</t>
        </is>
      </c>
      <c r="C941" t="inlineStr">
        <is>
          <t>ENBCN V8.5 01/15/84 Corp</t>
        </is>
      </c>
      <c r="D941" t="inlineStr">
        <is>
          <t>BKPJR88</t>
        </is>
      </c>
      <c r="E941" t="inlineStr">
        <is>
          <t>US29250NBT19</t>
        </is>
      </c>
      <c r="F941" t="inlineStr">
        <is>
          <t>29250NBT1</t>
        </is>
      </c>
      <c r="G941" s="1" t="n">
        <v>450000</v>
      </c>
      <c r="H941" s="1" t="n">
        <v>118.37218889</v>
      </c>
      <c r="I941" s="2" t="n">
        <v>532674.85</v>
      </c>
      <c r="J941" s="3" t="n">
        <v>0.03176161</v>
      </c>
      <c r="K941" s="4" t="n">
        <v>16771027.99</v>
      </c>
      <c r="L941" s="5" t="n">
        <v>650001</v>
      </c>
      <c r="M941" s="6" t="n">
        <v>25.80154183</v>
      </c>
      <c r="N941" s="7">
        <f>IF(ISNUMBER(_xll.BDP($C941, "DELTA_MID")),_xll.BDP($C941, "DELTA_MID")," ")</f>
        <v/>
      </c>
      <c r="O941" s="7">
        <f>IF(ISNUMBER(N941),_xll.BDP($C941, "OPT_UNDL_TICKER"),"")</f>
        <v/>
      </c>
      <c r="P941" s="8">
        <f>IF(ISNUMBER(N941),_xll.BDP($C941, "OPT_UNDL_PX")," ")</f>
        <v/>
      </c>
      <c r="Q941" s="7">
        <f>IF(ISNUMBER(N941),+G941*_xll.BDP($C941, "PX_POS_MULT_FACTOR")*P941/K941," ")</f>
        <v/>
      </c>
      <c r="R941" s="8">
        <f>IF(OR($A941="TUA",$A941="TYA"),"",IF(ISNUMBER(_xll.BDP($C941,"DUR_ADJ_OAS_MID")),_xll.BDP($C941,"DUR_ADJ_OAS_MID"),IF(ISNUMBER(_xll.BDP($E941&amp;" ISIN","DUR_ADJ_OAS_MID")),_xll.BDP($E941&amp;" ISIN","DUR_ADJ_OAS_MID")," ")))</f>
        <v/>
      </c>
      <c r="S941" s="7">
        <f>IF(ISNUMBER(N941),Q941*N941,IF(ISNUMBER(R941),J941*R941," "))</f>
        <v/>
      </c>
      <c r="T941" t="inlineStr">
        <is>
          <t>29250NBT1</t>
        </is>
      </c>
      <c r="U941" t="inlineStr">
        <is>
          <t>Bond</t>
        </is>
      </c>
    </row>
    <row r="942">
      <c r="A942" t="inlineStr">
        <is>
          <t>KNRG</t>
        </is>
      </c>
      <c r="B942" t="inlineStr">
        <is>
          <t>ET V6.75 02/15/56 Corp</t>
        </is>
      </c>
      <c r="C942" t="inlineStr">
        <is>
          <t>ET V6.75 02/15/56 Corp</t>
        </is>
      </c>
      <c r="D942" t="inlineStr">
        <is>
          <t>BTXNQ77</t>
        </is>
      </c>
      <c r="E942" t="inlineStr">
        <is>
          <t>US29273VBH24</t>
        </is>
      </c>
      <c r="F942" t="inlineStr">
        <is>
          <t>29273VBH2</t>
        </is>
      </c>
      <c r="G942" s="1" t="n">
        <v>250000</v>
      </c>
      <c r="H942" s="1" t="n">
        <v>102.97075</v>
      </c>
      <c r="I942" s="2" t="n">
        <v>257426.88</v>
      </c>
      <c r="J942" s="3" t="n">
        <v>0.0153495</v>
      </c>
      <c r="K942" s="4" t="n">
        <v>16771027.99</v>
      </c>
      <c r="L942" s="5" t="n">
        <v>650001</v>
      </c>
      <c r="M942" s="6" t="n">
        <v>25.80154183</v>
      </c>
      <c r="N942" s="7">
        <f>IF(ISNUMBER(_xll.BDP($C942, "DELTA_MID")),_xll.BDP($C942, "DELTA_MID")," ")</f>
        <v/>
      </c>
      <c r="O942" s="7">
        <f>IF(ISNUMBER(N942),_xll.BDP($C942, "OPT_UNDL_TICKER"),"")</f>
        <v/>
      </c>
      <c r="P942" s="8">
        <f>IF(ISNUMBER(N942),_xll.BDP($C942, "OPT_UNDL_PX")," ")</f>
        <v/>
      </c>
      <c r="Q942" s="7">
        <f>IF(ISNUMBER(N942),+G942*_xll.BDP($C942, "PX_POS_MULT_FACTOR")*P942/K942," ")</f>
        <v/>
      </c>
      <c r="R942" s="8">
        <f>IF(OR($A942="TUA",$A942="TYA"),"",IF(ISNUMBER(_xll.BDP($C942,"DUR_ADJ_OAS_MID")),_xll.BDP($C942,"DUR_ADJ_OAS_MID"),IF(ISNUMBER(_xll.BDP($E942&amp;" ISIN","DUR_ADJ_OAS_MID")),_xll.BDP($E942&amp;" ISIN","DUR_ADJ_OAS_MID")," ")))</f>
        <v/>
      </c>
      <c r="S942" s="7">
        <f>IF(ISNUMBER(N942),Q942*N942,IF(ISNUMBER(R942),J942*R942," "))</f>
        <v/>
      </c>
      <c r="T942" t="inlineStr">
        <is>
          <t>29273VBH2</t>
        </is>
      </c>
      <c r="U942" t="inlineStr">
        <is>
          <t>Bond</t>
        </is>
      </c>
    </row>
    <row r="943">
      <c r="A943" t="inlineStr">
        <is>
          <t>KNRG</t>
        </is>
      </c>
      <c r="B943" t="inlineStr">
        <is>
          <t>ET V7.125 PERP G Corp</t>
        </is>
      </c>
      <c r="C943" t="inlineStr">
        <is>
          <t>ET V7.125 PERP G Corp</t>
        </is>
      </c>
      <c r="D943" t="inlineStr">
        <is>
          <t>BMHR7W8</t>
        </is>
      </c>
      <c r="E943" t="inlineStr">
        <is>
          <t>US29273VAM28</t>
        </is>
      </c>
      <c r="F943" t="inlineStr">
        <is>
          <t>29273VAM2</t>
        </is>
      </c>
      <c r="G943" s="1" t="n">
        <v>725000</v>
      </c>
      <c r="H943" s="1" t="n">
        <v>103.39765933</v>
      </c>
      <c r="I943" s="2" t="n">
        <v>749633.03</v>
      </c>
      <c r="J943" s="3" t="n">
        <v>0.0446981</v>
      </c>
      <c r="K943" s="4" t="n">
        <v>16771027.99</v>
      </c>
      <c r="L943" s="5" t="n">
        <v>650001</v>
      </c>
      <c r="M943" s="6" t="n">
        <v>25.80154183</v>
      </c>
      <c r="N943" s="7">
        <f>IF(ISNUMBER(_xll.BDP($C943, "DELTA_MID")),_xll.BDP($C943, "DELTA_MID")," ")</f>
        <v/>
      </c>
      <c r="O943" s="7">
        <f>IF(ISNUMBER(N943),_xll.BDP($C943, "OPT_UNDL_TICKER"),"")</f>
        <v/>
      </c>
      <c r="P943" s="8">
        <f>IF(ISNUMBER(N943),_xll.BDP($C943, "OPT_UNDL_PX")," ")</f>
        <v/>
      </c>
      <c r="Q943" s="7">
        <f>IF(ISNUMBER(N943),+G943*_xll.BDP($C943, "PX_POS_MULT_FACTOR")*P943/K943," ")</f>
        <v/>
      </c>
      <c r="R943" s="8">
        <f>IF(OR($A943="TUA",$A943="TYA"),"",IF(ISNUMBER(_xll.BDP($C943,"DUR_ADJ_OAS_MID")),_xll.BDP($C943,"DUR_ADJ_OAS_MID"),IF(ISNUMBER(_xll.BDP($E943&amp;" ISIN","DUR_ADJ_OAS_MID")),_xll.BDP($E943&amp;" ISIN","DUR_ADJ_OAS_MID")," ")))</f>
        <v/>
      </c>
      <c r="S943" s="7">
        <f>IF(ISNUMBER(N943),Q943*N943,IF(ISNUMBER(R943),J943*R943," "))</f>
        <v/>
      </c>
      <c r="T943" t="inlineStr">
        <is>
          <t>29273VAM2</t>
        </is>
      </c>
      <c r="U943" t="inlineStr">
        <is>
          <t>Bond</t>
        </is>
      </c>
    </row>
    <row r="944">
      <c r="A944" t="inlineStr">
        <is>
          <t>KNRG</t>
        </is>
      </c>
      <c r="B944" t="inlineStr">
        <is>
          <t>ETR V6.1 06/15/56 Corp</t>
        </is>
      </c>
      <c r="C944" t="inlineStr">
        <is>
          <t>ETR V6.1 06/15/56 Corp</t>
        </is>
      </c>
      <c r="D944" t="inlineStr">
        <is>
          <t>BMJ0NX8</t>
        </is>
      </c>
      <c r="E944" t="inlineStr">
        <is>
          <t>US29364GAS21</t>
        </is>
      </c>
      <c r="F944" t="inlineStr">
        <is>
          <t>29364GAS2</t>
        </is>
      </c>
      <c r="G944" s="1" t="n">
        <v>275000</v>
      </c>
      <c r="H944" s="1" t="n">
        <v>100.97813078</v>
      </c>
      <c r="I944" s="2" t="n">
        <v>277689.87</v>
      </c>
      <c r="J944" s="3" t="n">
        <v>0.01655771</v>
      </c>
      <c r="K944" s="4" t="n">
        <v>16771027.99</v>
      </c>
      <c r="L944" s="5" t="n">
        <v>650001</v>
      </c>
      <c r="M944" s="6" t="n">
        <v>25.80154183</v>
      </c>
      <c r="N944" s="7">
        <f>IF(ISNUMBER(_xll.BDP($C944, "DELTA_MID")),_xll.BDP($C944, "DELTA_MID")," ")</f>
        <v/>
      </c>
      <c r="O944" s="7">
        <f>IF(ISNUMBER(N944),_xll.BDP($C944, "OPT_UNDL_TICKER"),"")</f>
        <v/>
      </c>
      <c r="P944" s="8">
        <f>IF(ISNUMBER(N944),_xll.BDP($C944, "OPT_UNDL_PX")," ")</f>
        <v/>
      </c>
      <c r="Q944" s="7">
        <f>IF(ISNUMBER(N944),+G944*_xll.BDP($C944, "PX_POS_MULT_FACTOR")*P944/K944," ")</f>
        <v/>
      </c>
      <c r="R944" s="8">
        <f>IF(OR($A944="TUA",$A944="TYA"),"",IF(ISNUMBER(_xll.BDP($C944,"DUR_ADJ_OAS_MID")),_xll.BDP($C944,"DUR_ADJ_OAS_MID"),IF(ISNUMBER(_xll.BDP($E944&amp;" ISIN","DUR_ADJ_OAS_MID")),_xll.BDP($E944&amp;" ISIN","DUR_ADJ_OAS_MID")," ")))</f>
        <v/>
      </c>
      <c r="S944" s="7">
        <f>IF(ISNUMBER(N944),Q944*N944,IF(ISNUMBER(R944),J944*R944," "))</f>
        <v/>
      </c>
      <c r="T944" t="inlineStr">
        <is>
          <t>29364GAS2</t>
        </is>
      </c>
      <c r="U944" t="inlineStr">
        <is>
          <t>Bond</t>
        </is>
      </c>
    </row>
    <row r="945">
      <c r="A945" t="inlineStr">
        <is>
          <t>KNRG</t>
        </is>
      </c>
      <c r="B945" t="inlineStr">
        <is>
          <t>ETR V7.125 12/01/54 Corp</t>
        </is>
      </c>
      <c r="C945" t="inlineStr">
        <is>
          <t>ETR V7.125 12/01/54 Corp</t>
        </is>
      </c>
      <c r="D945" t="inlineStr">
        <is>
          <t>BT02B50</t>
        </is>
      </c>
      <c r="E945" t="inlineStr">
        <is>
          <t>US29364GAQ64</t>
        </is>
      </c>
      <c r="F945" t="inlineStr">
        <is>
          <t>29364GAQ6</t>
        </is>
      </c>
      <c r="G945" s="1" t="n">
        <v>400000</v>
      </c>
      <c r="H945" s="1" t="n">
        <v>105.93139167</v>
      </c>
      <c r="I945" s="2" t="n">
        <v>423725.57</v>
      </c>
      <c r="J945" s="3" t="n">
        <v>0.02526533</v>
      </c>
      <c r="K945" s="4" t="n">
        <v>16771027.99</v>
      </c>
      <c r="L945" s="5" t="n">
        <v>650001</v>
      </c>
      <c r="M945" s="6" t="n">
        <v>25.80154183</v>
      </c>
      <c r="N945" s="7">
        <f>IF(ISNUMBER(_xll.BDP($C945, "DELTA_MID")),_xll.BDP($C945, "DELTA_MID")," ")</f>
        <v/>
      </c>
      <c r="O945" s="7">
        <f>IF(ISNUMBER(N945),_xll.BDP($C945, "OPT_UNDL_TICKER"),"")</f>
        <v/>
      </c>
      <c r="P945" s="8">
        <f>IF(ISNUMBER(N945),_xll.BDP($C945, "OPT_UNDL_PX")," ")</f>
        <v/>
      </c>
      <c r="Q945" s="7">
        <f>IF(ISNUMBER(N945),+G945*_xll.BDP($C945, "PX_POS_MULT_FACTOR")*P945/K945," ")</f>
        <v/>
      </c>
      <c r="R945" s="8">
        <f>IF(OR($A945="TUA",$A945="TYA"),"",IF(ISNUMBER(_xll.BDP($C945,"DUR_ADJ_OAS_MID")),_xll.BDP($C945,"DUR_ADJ_OAS_MID"),IF(ISNUMBER(_xll.BDP($E945&amp;" ISIN","DUR_ADJ_OAS_MID")),_xll.BDP($E945&amp;" ISIN","DUR_ADJ_OAS_MID")," ")))</f>
        <v/>
      </c>
      <c r="S945" s="7">
        <f>IF(ISNUMBER(N945),Q945*N945,IF(ISNUMBER(R945),J945*R945," "))</f>
        <v/>
      </c>
      <c r="T945" t="inlineStr">
        <is>
          <t>29364GAQ6</t>
        </is>
      </c>
      <c r="U945" t="inlineStr">
        <is>
          <t>Bond</t>
        </is>
      </c>
    </row>
    <row r="946">
      <c r="A946" t="inlineStr">
        <is>
          <t>KNRG</t>
        </is>
      </c>
      <c r="B946" t="inlineStr">
        <is>
          <t>HESM 6.5 06/01/29 144A Corp</t>
        </is>
      </c>
      <c r="C946" t="inlineStr">
        <is>
          <t>HESM 6.5 06/01/29 144A Corp</t>
        </is>
      </c>
      <c r="D946" t="inlineStr">
        <is>
          <t>BSQLDL4</t>
        </is>
      </c>
      <c r="E946" t="inlineStr">
        <is>
          <t>US428102AG28</t>
        </is>
      </c>
      <c r="F946" t="inlineStr">
        <is>
          <t>428102AG2</t>
        </is>
      </c>
      <c r="G946" s="1" t="n">
        <v>150000</v>
      </c>
      <c r="H946" s="1" t="n">
        <v>104.08468889</v>
      </c>
      <c r="I946" s="2" t="n">
        <v>156127.03</v>
      </c>
      <c r="J946" s="3" t="n">
        <v>0.009309329999999999</v>
      </c>
      <c r="K946" s="4" t="n">
        <v>16771027.99</v>
      </c>
      <c r="L946" s="5" t="n">
        <v>650001</v>
      </c>
      <c r="M946" s="6" t="n">
        <v>25.80154183</v>
      </c>
      <c r="N946" s="7">
        <f>IF(ISNUMBER(_xll.BDP($C946, "DELTA_MID")),_xll.BDP($C946, "DELTA_MID")," ")</f>
        <v/>
      </c>
      <c r="O946" s="7">
        <f>IF(ISNUMBER(N946),_xll.BDP($C946, "OPT_UNDL_TICKER"),"")</f>
        <v/>
      </c>
      <c r="P946" s="8">
        <f>IF(ISNUMBER(N946),_xll.BDP($C946, "OPT_UNDL_PX")," ")</f>
        <v/>
      </c>
      <c r="Q946" s="7">
        <f>IF(ISNUMBER(N946),+G946*_xll.BDP($C946, "PX_POS_MULT_FACTOR")*P946/K946," ")</f>
        <v/>
      </c>
      <c r="R946" s="8">
        <f>IF(OR($A946="TUA",$A946="TYA"),"",IF(ISNUMBER(_xll.BDP($C946,"DUR_ADJ_OAS_MID")),_xll.BDP($C946,"DUR_ADJ_OAS_MID"),IF(ISNUMBER(_xll.BDP($E946&amp;" ISIN","DUR_ADJ_OAS_MID")),_xll.BDP($E946&amp;" ISIN","DUR_ADJ_OAS_MID")," ")))</f>
        <v/>
      </c>
      <c r="S946" s="7">
        <f>IF(ISNUMBER(N946),Q946*N946,IF(ISNUMBER(R946),J946*R946," "))</f>
        <v/>
      </c>
      <c r="T946" t="inlineStr">
        <is>
          <t>428102AG2</t>
        </is>
      </c>
      <c r="U946" t="inlineStr">
        <is>
          <t>Bond</t>
        </is>
      </c>
    </row>
    <row r="947">
      <c r="A947" t="inlineStr">
        <is>
          <t>KNRG</t>
        </is>
      </c>
      <c r="B947" t="inlineStr">
        <is>
          <t>KMI 6.95 01/15/38 MTN Corp</t>
        </is>
      </c>
      <c r="C947" t="inlineStr">
        <is>
          <t>KMI 6.95 01/15/38 MTN Corp</t>
        </is>
      </c>
      <c r="D947" t="inlineStr">
        <is>
          <t>B1Z54W6</t>
        </is>
      </c>
      <c r="E947" t="inlineStr">
        <is>
          <t>US494550AW68</t>
        </is>
      </c>
      <c r="F947" t="inlineStr">
        <is>
          <t>494550AW6</t>
        </is>
      </c>
      <c r="G947" s="1" t="n">
        <v>600000</v>
      </c>
      <c r="H947" s="1" t="n">
        <v>116.24467344</v>
      </c>
      <c r="I947" s="2" t="n">
        <v>697468.03</v>
      </c>
      <c r="J947" s="3" t="n">
        <v>0.04158767</v>
      </c>
      <c r="K947" s="4" t="n">
        <v>16771027.99</v>
      </c>
      <c r="L947" s="5" t="n">
        <v>650001</v>
      </c>
      <c r="M947" s="6" t="n">
        <v>25.80154183</v>
      </c>
      <c r="N947" s="7">
        <f>IF(ISNUMBER(_xll.BDP($C947, "DELTA_MID")),_xll.BDP($C947, "DELTA_MID")," ")</f>
        <v/>
      </c>
      <c r="O947" s="7">
        <f>IF(ISNUMBER(N947),_xll.BDP($C947, "OPT_UNDL_TICKER"),"")</f>
        <v/>
      </c>
      <c r="P947" s="8">
        <f>IF(ISNUMBER(N947),_xll.BDP($C947, "OPT_UNDL_PX")," ")</f>
        <v/>
      </c>
      <c r="Q947" s="7">
        <f>IF(ISNUMBER(N947),+G947*_xll.BDP($C947, "PX_POS_MULT_FACTOR")*P947/K947," ")</f>
        <v/>
      </c>
      <c r="R947" s="8">
        <f>IF(OR($A947="TUA",$A947="TYA"),"",IF(ISNUMBER(_xll.BDP($C947,"DUR_ADJ_OAS_MID")),_xll.BDP($C947,"DUR_ADJ_OAS_MID"),IF(ISNUMBER(_xll.BDP($E947&amp;" ISIN","DUR_ADJ_OAS_MID")),_xll.BDP($E947&amp;" ISIN","DUR_ADJ_OAS_MID")," ")))</f>
        <v/>
      </c>
      <c r="S947" s="7">
        <f>IF(ISNUMBER(N947),Q947*N947,IF(ISNUMBER(R947),J947*R947," "))</f>
        <v/>
      </c>
      <c r="T947" t="inlineStr">
        <is>
          <t>494550AW6</t>
        </is>
      </c>
      <c r="U947" t="inlineStr">
        <is>
          <t>Bond</t>
        </is>
      </c>
    </row>
    <row r="948">
      <c r="A948" t="inlineStr">
        <is>
          <t>KNRG</t>
        </is>
      </c>
      <c r="B948" t="inlineStr">
        <is>
          <t>NRG 6 01/15/36 144A Corp</t>
        </is>
      </c>
      <c r="C948" t="inlineStr">
        <is>
          <t>NRG 6 01/15/36 144A Corp</t>
        </is>
      </c>
      <c r="D948" t="inlineStr">
        <is>
          <t>BVBFJY7</t>
        </is>
      </c>
      <c r="E948" t="inlineStr">
        <is>
          <t>US629377DD11</t>
        </is>
      </c>
      <c r="F948" t="inlineStr">
        <is>
          <t>629377DD1</t>
        </is>
      </c>
      <c r="G948" s="1" t="n">
        <v>150000</v>
      </c>
      <c r="H948" s="1" t="n">
        <v>102.464209</v>
      </c>
      <c r="I948" s="2" t="n">
        <v>153696.31</v>
      </c>
      <c r="J948" s="3" t="n">
        <v>0.00916439</v>
      </c>
      <c r="K948" s="4" t="n">
        <v>16771027.99</v>
      </c>
      <c r="L948" s="5" t="n">
        <v>650001</v>
      </c>
      <c r="M948" s="6" t="n">
        <v>25.80154183</v>
      </c>
      <c r="N948" s="7">
        <f>IF(ISNUMBER(_xll.BDP($C948, "DELTA_MID")),_xll.BDP($C948, "DELTA_MID")," ")</f>
        <v/>
      </c>
      <c r="O948" s="7">
        <f>IF(ISNUMBER(N948),_xll.BDP($C948, "OPT_UNDL_TICKER"),"")</f>
        <v/>
      </c>
      <c r="P948" s="8">
        <f>IF(ISNUMBER(N948),_xll.BDP($C948, "OPT_UNDL_PX")," ")</f>
        <v/>
      </c>
      <c r="Q948" s="7">
        <f>IF(ISNUMBER(N948),+G948*_xll.BDP($C948, "PX_POS_MULT_FACTOR")*P948/K948," ")</f>
        <v/>
      </c>
      <c r="R948" s="8">
        <f>IF(OR($A948="TUA",$A948="TYA"),"",IF(ISNUMBER(_xll.BDP($C948,"DUR_ADJ_OAS_MID")),_xll.BDP($C948,"DUR_ADJ_OAS_MID"),IF(ISNUMBER(_xll.BDP($E948&amp;" ISIN","DUR_ADJ_OAS_MID")),_xll.BDP($E948&amp;" ISIN","DUR_ADJ_OAS_MID")," ")))</f>
        <v/>
      </c>
      <c r="S948" s="7">
        <f>IF(ISNUMBER(N948),Q948*N948,IF(ISNUMBER(R948),J948*R948," "))</f>
        <v/>
      </c>
      <c r="T948" t="inlineStr">
        <is>
          <t>629377DD1</t>
        </is>
      </c>
      <c r="U948" t="inlineStr">
        <is>
          <t>Bond</t>
        </is>
      </c>
    </row>
    <row r="949">
      <c r="A949" t="inlineStr">
        <is>
          <t>KNRG</t>
        </is>
      </c>
      <c r="B949" t="inlineStr">
        <is>
          <t>OKE 6.125 02/01/41 Corp</t>
        </is>
      </c>
      <c r="C949" t="inlineStr">
        <is>
          <t>OKE 6.125 02/01/41 Corp</t>
        </is>
      </c>
      <c r="D949" t="inlineStr">
        <is>
          <t>B4MRWJ9</t>
        </is>
      </c>
      <c r="E949" t="inlineStr">
        <is>
          <t>US68268NAG88</t>
        </is>
      </c>
      <c r="F949" t="inlineStr">
        <is>
          <t>68268NAG8</t>
        </is>
      </c>
      <c r="G949" s="1" t="n">
        <v>400000</v>
      </c>
      <c r="H949" s="1" t="n">
        <v>105.69978589</v>
      </c>
      <c r="I949" s="2" t="n">
        <v>422799.15</v>
      </c>
      <c r="J949" s="3" t="n">
        <v>0.02521009</v>
      </c>
      <c r="K949" s="4" t="n">
        <v>16771027.99</v>
      </c>
      <c r="L949" s="5" t="n">
        <v>650001</v>
      </c>
      <c r="M949" s="6" t="n">
        <v>25.80154183</v>
      </c>
      <c r="N949" s="7">
        <f>IF(ISNUMBER(_xll.BDP($C949, "DELTA_MID")),_xll.BDP($C949, "DELTA_MID")," ")</f>
        <v/>
      </c>
      <c r="O949" s="7">
        <f>IF(ISNUMBER(N949),_xll.BDP($C949, "OPT_UNDL_TICKER"),"")</f>
        <v/>
      </c>
      <c r="P949" s="8">
        <f>IF(ISNUMBER(N949),_xll.BDP($C949, "OPT_UNDL_PX")," ")</f>
        <v/>
      </c>
      <c r="Q949" s="7">
        <f>IF(ISNUMBER(N949),+G949*_xll.BDP($C949, "PX_POS_MULT_FACTOR")*P949/K949," ")</f>
        <v/>
      </c>
      <c r="R949" s="8">
        <f>IF(OR($A949="TUA",$A949="TYA"),"",IF(ISNUMBER(_xll.BDP($C949,"DUR_ADJ_OAS_MID")),_xll.BDP($C949,"DUR_ADJ_OAS_MID"),IF(ISNUMBER(_xll.BDP($E949&amp;" ISIN","DUR_ADJ_OAS_MID")),_xll.BDP($E949&amp;" ISIN","DUR_ADJ_OAS_MID")," ")))</f>
        <v/>
      </c>
      <c r="S949" s="7">
        <f>IF(ISNUMBER(N949),Q949*N949,IF(ISNUMBER(R949),J949*R949," "))</f>
        <v/>
      </c>
      <c r="T949" t="inlineStr">
        <is>
          <t>68268NAG8</t>
        </is>
      </c>
      <c r="U949" t="inlineStr">
        <is>
          <t>Bond</t>
        </is>
      </c>
    </row>
    <row r="950">
      <c r="A950" t="inlineStr">
        <is>
          <t>KNRG</t>
        </is>
      </c>
      <c r="B950" t="inlineStr">
        <is>
          <t>PAA V0 PERP B Corp</t>
        </is>
      </c>
      <c r="C950" t="inlineStr">
        <is>
          <t>PAA V0 PERP B Corp</t>
        </is>
      </c>
      <c r="D950" t="inlineStr">
        <is>
          <t>BF22XZ4</t>
        </is>
      </c>
      <c r="E950" t="inlineStr">
        <is>
          <t>US726503AE55</t>
        </is>
      </c>
      <c r="F950" t="inlineStr">
        <is>
          <t>726503AE5</t>
        </is>
      </c>
      <c r="G950" s="1" t="n">
        <v>1025000</v>
      </c>
      <c r="H950" s="1" t="n">
        <v>101.00915617</v>
      </c>
      <c r="I950" s="2" t="n">
        <v>1035343.85</v>
      </c>
      <c r="J950" s="3" t="n">
        <v>0.06173407</v>
      </c>
      <c r="K950" s="4" t="n">
        <v>16771027.99</v>
      </c>
      <c r="L950" s="5" t="n">
        <v>650001</v>
      </c>
      <c r="M950" s="6" t="n">
        <v>25.80154183</v>
      </c>
      <c r="N950" s="7">
        <f>IF(ISNUMBER(_xll.BDP($C950, "DELTA_MID")),_xll.BDP($C950, "DELTA_MID")," ")</f>
        <v/>
      </c>
      <c r="O950" s="7">
        <f>IF(ISNUMBER(N950),_xll.BDP($C950, "OPT_UNDL_TICKER"),"")</f>
        <v/>
      </c>
      <c r="P950" s="8">
        <f>IF(ISNUMBER(N950),_xll.BDP($C950, "OPT_UNDL_PX")," ")</f>
        <v/>
      </c>
      <c r="Q950" s="7">
        <f>IF(ISNUMBER(N950),+G950*_xll.BDP($C950, "PX_POS_MULT_FACTOR")*P950/K950," ")</f>
        <v/>
      </c>
      <c r="R950" s="8">
        <f>IF(OR($A950="TUA",$A950="TYA"),"",IF(ISNUMBER(_xll.BDP($C950,"DUR_ADJ_OAS_MID")),_xll.BDP($C950,"DUR_ADJ_OAS_MID"),IF(ISNUMBER(_xll.BDP($E950&amp;" ISIN","DUR_ADJ_OAS_MID")),_xll.BDP($E950&amp;" ISIN","DUR_ADJ_OAS_MID")," ")))</f>
        <v/>
      </c>
      <c r="S950" s="7">
        <f>IF(ISNUMBER(N950),Q950*N950,IF(ISNUMBER(R950),J950*R950," "))</f>
        <v/>
      </c>
      <c r="T950" t="inlineStr">
        <is>
          <t>726503AE5</t>
        </is>
      </c>
      <c r="U950" t="inlineStr">
        <is>
          <t>Bond</t>
        </is>
      </c>
    </row>
    <row r="951">
      <c r="A951" t="inlineStr">
        <is>
          <t>KNRG</t>
        </is>
      </c>
      <c r="B951" t="inlineStr">
        <is>
          <t>PCG V7.375 03/15/55 Corp</t>
        </is>
      </c>
      <c r="C951" t="inlineStr">
        <is>
          <t>PCG V7.375 03/15/55 Corp</t>
        </is>
      </c>
      <c r="D951" t="inlineStr">
        <is>
          <t>BQXJKM7</t>
        </is>
      </c>
      <c r="E951" t="inlineStr">
        <is>
          <t>US69331CAM01</t>
        </is>
      </c>
      <c r="F951" t="inlineStr">
        <is>
          <t>69331CAM0</t>
        </is>
      </c>
      <c r="G951" s="1" t="n">
        <v>900000</v>
      </c>
      <c r="H951" s="1" t="n">
        <v>106.01249722</v>
      </c>
      <c r="I951" s="2" t="n">
        <v>954112.47</v>
      </c>
      <c r="J951" s="3" t="n">
        <v>0.05689052</v>
      </c>
      <c r="K951" s="4" t="n">
        <v>16771027.99</v>
      </c>
      <c r="L951" s="5" t="n">
        <v>650001</v>
      </c>
      <c r="M951" s="6" t="n">
        <v>25.80154183</v>
      </c>
      <c r="N951" s="7">
        <f>IF(ISNUMBER(_xll.BDP($C951, "DELTA_MID")),_xll.BDP($C951, "DELTA_MID")," ")</f>
        <v/>
      </c>
      <c r="O951" s="7">
        <f>IF(ISNUMBER(N951),_xll.BDP($C951, "OPT_UNDL_TICKER"),"")</f>
        <v/>
      </c>
      <c r="P951" s="8">
        <f>IF(ISNUMBER(N951),_xll.BDP($C951, "OPT_UNDL_PX")," ")</f>
        <v/>
      </c>
      <c r="Q951" s="7">
        <f>IF(ISNUMBER(N951),+G951*_xll.BDP($C951, "PX_POS_MULT_FACTOR")*P951/K951," ")</f>
        <v/>
      </c>
      <c r="R951" s="8">
        <f>IF(OR($A951="TUA",$A951="TYA"),"",IF(ISNUMBER(_xll.BDP($C951,"DUR_ADJ_OAS_MID")),_xll.BDP($C951,"DUR_ADJ_OAS_MID"),IF(ISNUMBER(_xll.BDP($E951&amp;" ISIN","DUR_ADJ_OAS_MID")),_xll.BDP($E951&amp;" ISIN","DUR_ADJ_OAS_MID")," ")))</f>
        <v/>
      </c>
      <c r="S951" s="7">
        <f>IF(ISNUMBER(N951),Q951*N951,IF(ISNUMBER(R951),J951*R951," "))</f>
        <v/>
      </c>
      <c r="T951" t="inlineStr">
        <is>
          <t>69331CAM0</t>
        </is>
      </c>
      <c r="U951" t="inlineStr">
        <is>
          <t>Bond</t>
        </is>
      </c>
    </row>
    <row r="952">
      <c r="A952" t="inlineStr">
        <is>
          <t>KNRG</t>
        </is>
      </c>
      <c r="B952" t="inlineStr">
        <is>
          <t>PSX V5.875 03/15/56 A Corp</t>
        </is>
      </c>
      <c r="C952" t="inlineStr">
        <is>
          <t>PSX V5.875 03/15/56 A Corp</t>
        </is>
      </c>
      <c r="D952" t="inlineStr">
        <is>
          <t>BQTWXV0</t>
        </is>
      </c>
      <c r="E952" t="inlineStr">
        <is>
          <t>US718547AZ55</t>
        </is>
      </c>
      <c r="F952" t="inlineStr">
        <is>
          <t>718547AZ5</t>
        </is>
      </c>
      <c r="G952" s="1" t="n">
        <v>200000</v>
      </c>
      <c r="H952" s="1" t="n">
        <v>100.54392556</v>
      </c>
      <c r="I952" s="2" t="n">
        <v>201087.85</v>
      </c>
      <c r="J952" s="3" t="n">
        <v>0.01199019</v>
      </c>
      <c r="K952" s="4" t="n">
        <v>16771027.99</v>
      </c>
      <c r="L952" s="5" t="n">
        <v>650001</v>
      </c>
      <c r="M952" s="6" t="n">
        <v>25.80154183</v>
      </c>
      <c r="N952" s="7">
        <f>IF(ISNUMBER(_xll.BDP($C952, "DELTA_MID")),_xll.BDP($C952, "DELTA_MID")," ")</f>
        <v/>
      </c>
      <c r="O952" s="7">
        <f>IF(ISNUMBER(N952),_xll.BDP($C952, "OPT_UNDL_TICKER"),"")</f>
        <v/>
      </c>
      <c r="P952" s="8">
        <f>IF(ISNUMBER(N952),_xll.BDP($C952, "OPT_UNDL_PX")," ")</f>
        <v/>
      </c>
      <c r="Q952" s="7">
        <f>IF(ISNUMBER(N952),+G952*_xll.BDP($C952, "PX_POS_MULT_FACTOR")*P952/K952," ")</f>
        <v/>
      </c>
      <c r="R952" s="8">
        <f>IF(OR($A952="TUA",$A952="TYA"),"",IF(ISNUMBER(_xll.BDP($C952,"DUR_ADJ_OAS_MID")),_xll.BDP($C952,"DUR_ADJ_OAS_MID"),IF(ISNUMBER(_xll.BDP($E952&amp;" ISIN","DUR_ADJ_OAS_MID")),_xll.BDP($E952&amp;" ISIN","DUR_ADJ_OAS_MID")," ")))</f>
        <v/>
      </c>
      <c r="S952" s="7">
        <f>IF(ISNUMBER(N952),Q952*N952,IF(ISNUMBER(R952),J952*R952," "))</f>
        <v/>
      </c>
      <c r="T952" t="inlineStr">
        <is>
          <t>718547AZ5</t>
        </is>
      </c>
      <c r="U952" t="inlineStr">
        <is>
          <t>Bond</t>
        </is>
      </c>
    </row>
    <row r="953">
      <c r="A953" t="inlineStr">
        <is>
          <t>KNRG</t>
        </is>
      </c>
      <c r="B953" t="inlineStr">
        <is>
          <t>PSX V6.2 03/15/56 B Corp</t>
        </is>
      </c>
      <c r="C953" t="inlineStr">
        <is>
          <t>PSX V6.2 03/15/56 B Corp</t>
        </is>
      </c>
      <c r="D953" t="inlineStr">
        <is>
          <t>BQTWXT8</t>
        </is>
      </c>
      <c r="E953" t="inlineStr">
        <is>
          <t>US718547BA95</t>
        </is>
      </c>
      <c r="F953" t="inlineStr">
        <is>
          <t>718547BA9</t>
        </is>
      </c>
      <c r="G953" s="1" t="n">
        <v>200000</v>
      </c>
      <c r="H953" s="1" t="n">
        <v>101.42161778</v>
      </c>
      <c r="I953" s="2" t="n">
        <v>202843.24</v>
      </c>
      <c r="J953" s="3" t="n">
        <v>0.01209486</v>
      </c>
      <c r="K953" s="4" t="n">
        <v>16771027.99</v>
      </c>
      <c r="L953" s="5" t="n">
        <v>650001</v>
      </c>
      <c r="M953" s="6" t="n">
        <v>25.80154183</v>
      </c>
      <c r="N953" s="7">
        <f>IF(ISNUMBER(_xll.BDP($C953, "DELTA_MID")),_xll.BDP($C953, "DELTA_MID")," ")</f>
        <v/>
      </c>
      <c r="O953" s="7">
        <f>IF(ISNUMBER(N953),_xll.BDP($C953, "OPT_UNDL_TICKER"),"")</f>
        <v/>
      </c>
      <c r="P953" s="8">
        <f>IF(ISNUMBER(N953),_xll.BDP($C953, "OPT_UNDL_PX")," ")</f>
        <v/>
      </c>
      <c r="Q953" s="7">
        <f>IF(ISNUMBER(N953),+G953*_xll.BDP($C953, "PX_POS_MULT_FACTOR")*P953/K953," ")</f>
        <v/>
      </c>
      <c r="R953" s="8">
        <f>IF(OR($A953="TUA",$A953="TYA"),"",IF(ISNUMBER(_xll.BDP($C953,"DUR_ADJ_OAS_MID")),_xll.BDP($C953,"DUR_ADJ_OAS_MID"),IF(ISNUMBER(_xll.BDP($E953&amp;" ISIN","DUR_ADJ_OAS_MID")),_xll.BDP($E953&amp;" ISIN","DUR_ADJ_OAS_MID")," ")))</f>
        <v/>
      </c>
      <c r="S953" s="7">
        <f>IF(ISNUMBER(N953),Q953*N953,IF(ISNUMBER(R953),J953*R953," "))</f>
        <v/>
      </c>
      <c r="T953" t="inlineStr">
        <is>
          <t>718547BA9</t>
        </is>
      </c>
      <c r="U953" t="inlineStr">
        <is>
          <t>Bond</t>
        </is>
      </c>
    </row>
    <row r="954">
      <c r="A954" t="inlineStr">
        <is>
          <t>KNRG</t>
        </is>
      </c>
      <c r="B954" t="inlineStr">
        <is>
          <t>ROCKIE 6.875 04/15/40 144A Corp</t>
        </is>
      </c>
      <c r="C954" t="inlineStr">
        <is>
          <t>ROCKIE 6.875 04/15/40 144A Corp</t>
        </is>
      </c>
      <c r="D954" t="inlineStr">
        <is>
          <t>B4SZ6J5</t>
        </is>
      </c>
      <c r="E954" t="inlineStr">
        <is>
          <t>US77340RAM97</t>
        </is>
      </c>
      <c r="F954" t="inlineStr">
        <is>
          <t>77340RAM9</t>
        </is>
      </c>
      <c r="G954" s="1" t="n">
        <v>240000</v>
      </c>
      <c r="H954" s="1" t="n">
        <v>104.67590278</v>
      </c>
      <c r="I954" s="2" t="n">
        <v>251222.17</v>
      </c>
      <c r="J954" s="3" t="n">
        <v>0.01497953</v>
      </c>
      <c r="K954" s="4" t="n">
        <v>16771027.99</v>
      </c>
      <c r="L954" s="5" t="n">
        <v>650001</v>
      </c>
      <c r="M954" s="6" t="n">
        <v>25.80154183</v>
      </c>
      <c r="N954" s="7">
        <f>IF(ISNUMBER(_xll.BDP($C954, "DELTA_MID")),_xll.BDP($C954, "DELTA_MID")," ")</f>
        <v/>
      </c>
      <c r="O954" s="7">
        <f>IF(ISNUMBER(N954),_xll.BDP($C954, "OPT_UNDL_TICKER"),"")</f>
        <v/>
      </c>
      <c r="P954" s="8">
        <f>IF(ISNUMBER(N954),_xll.BDP($C954, "OPT_UNDL_PX")," ")</f>
        <v/>
      </c>
      <c r="Q954" s="7">
        <f>IF(ISNUMBER(N954),+G954*_xll.BDP($C954, "PX_POS_MULT_FACTOR")*P954/K954," ")</f>
        <v/>
      </c>
      <c r="R954" s="8">
        <f>IF(OR($A954="TUA",$A954="TYA"),"",IF(ISNUMBER(_xll.BDP($C954,"DUR_ADJ_OAS_MID")),_xll.BDP($C954,"DUR_ADJ_OAS_MID"),IF(ISNUMBER(_xll.BDP($E954&amp;" ISIN","DUR_ADJ_OAS_MID")),_xll.BDP($E954&amp;" ISIN","DUR_ADJ_OAS_MID")," ")))</f>
        <v/>
      </c>
      <c r="S954" s="7">
        <f>IF(ISNUMBER(N954),Q954*N954,IF(ISNUMBER(R954),J954*R954," "))</f>
        <v/>
      </c>
      <c r="T954" t="inlineStr">
        <is>
          <t>77340RAM9</t>
        </is>
      </c>
      <c r="U954" t="inlineStr">
        <is>
          <t>Bond</t>
        </is>
      </c>
    </row>
    <row r="955">
      <c r="A955" t="inlineStr">
        <is>
          <t>KNRG</t>
        </is>
      </c>
      <c r="B955" t="inlineStr">
        <is>
          <t>SOBOCN V7.5 03/01/55 Corp</t>
        </is>
      </c>
      <c r="C955" t="inlineStr">
        <is>
          <t>SOBOCN V7.5 03/01/55 Corp</t>
        </is>
      </c>
      <c r="D955" t="inlineStr">
        <is>
          <t>BNYHTC2</t>
        </is>
      </c>
      <c r="E955" t="inlineStr">
        <is>
          <t>US836720AJ13</t>
        </is>
      </c>
      <c r="F955" t="inlineStr">
        <is>
          <t>836720AJ1</t>
        </is>
      </c>
      <c r="G955" s="1" t="n">
        <v>550000</v>
      </c>
      <c r="H955" s="1" t="n">
        <v>109.34483333</v>
      </c>
      <c r="I955" s="2" t="n">
        <v>601396.58</v>
      </c>
      <c r="J955" s="3" t="n">
        <v>0.03585926</v>
      </c>
      <c r="K955" s="4" t="n">
        <v>16771027.99</v>
      </c>
      <c r="L955" s="5" t="n">
        <v>650001</v>
      </c>
      <c r="M955" s="6" t="n">
        <v>25.80154183</v>
      </c>
      <c r="N955" s="7">
        <f>IF(ISNUMBER(_xll.BDP($C955, "DELTA_MID")),_xll.BDP($C955, "DELTA_MID")," ")</f>
        <v/>
      </c>
      <c r="O955" s="7">
        <f>IF(ISNUMBER(N955),_xll.BDP($C955, "OPT_UNDL_TICKER"),"")</f>
        <v/>
      </c>
      <c r="P955" s="8">
        <f>IF(ISNUMBER(N955),_xll.BDP($C955, "OPT_UNDL_PX")," ")</f>
        <v/>
      </c>
      <c r="Q955" s="7">
        <f>IF(ISNUMBER(N955),+G955*_xll.BDP($C955, "PX_POS_MULT_FACTOR")*P955/K955," ")</f>
        <v/>
      </c>
      <c r="R955" s="8">
        <f>IF(OR($A955="TUA",$A955="TYA"),"",IF(ISNUMBER(_xll.BDP($C955,"DUR_ADJ_OAS_MID")),_xll.BDP($C955,"DUR_ADJ_OAS_MID"),IF(ISNUMBER(_xll.BDP($E955&amp;" ISIN","DUR_ADJ_OAS_MID")),_xll.BDP($E955&amp;" ISIN","DUR_ADJ_OAS_MID")," ")))</f>
        <v/>
      </c>
      <c r="S955" s="7">
        <f>IF(ISNUMBER(N955),Q955*N955,IF(ISNUMBER(R955),J955*R955," "))</f>
        <v/>
      </c>
      <c r="T955" t="inlineStr">
        <is>
          <t>836720AJ1</t>
        </is>
      </c>
      <c r="U955" t="inlineStr">
        <is>
          <t>Bond</t>
        </is>
      </c>
    </row>
    <row r="956">
      <c r="A956" t="inlineStr">
        <is>
          <t>KNRG</t>
        </is>
      </c>
      <c r="B956" t="inlineStr">
        <is>
          <t>SOBOCN V7.625 03/01/55 Corp</t>
        </is>
      </c>
      <c r="C956" t="inlineStr">
        <is>
          <t>SOBOCN V7.625 03/01/55 Corp</t>
        </is>
      </c>
      <c r="D956" t="inlineStr">
        <is>
          <t>BNYFQ69</t>
        </is>
      </c>
      <c r="E956" t="inlineStr">
        <is>
          <t>US836720AG73</t>
        </is>
      </c>
      <c r="F956" t="inlineStr">
        <is>
          <t>836720AG7</t>
        </is>
      </c>
      <c r="G956" s="1" t="n">
        <v>175000</v>
      </c>
      <c r="H956" s="1" t="n">
        <v>107.06376389</v>
      </c>
      <c r="I956" s="2" t="n">
        <v>187361.59</v>
      </c>
      <c r="J956" s="3" t="n">
        <v>0.01117174</v>
      </c>
      <c r="K956" s="4" t="n">
        <v>16771027.99</v>
      </c>
      <c r="L956" s="5" t="n">
        <v>650001</v>
      </c>
      <c r="M956" s="6" t="n">
        <v>25.80154183</v>
      </c>
      <c r="N956" s="7">
        <f>IF(ISNUMBER(_xll.BDP($C956, "DELTA_MID")),_xll.BDP($C956, "DELTA_MID")," ")</f>
        <v/>
      </c>
      <c r="O956" s="7">
        <f>IF(ISNUMBER(N956),_xll.BDP($C956, "OPT_UNDL_TICKER"),"")</f>
        <v/>
      </c>
      <c r="P956" s="8">
        <f>IF(ISNUMBER(N956),_xll.BDP($C956, "OPT_UNDL_PX")," ")</f>
        <v/>
      </c>
      <c r="Q956" s="7">
        <f>IF(ISNUMBER(N956),+G956*_xll.BDP($C956, "PX_POS_MULT_FACTOR")*P956/K956," ")</f>
        <v/>
      </c>
      <c r="R956" s="8">
        <f>IF(OR($A956="TUA",$A956="TYA"),"",IF(ISNUMBER(_xll.BDP($C956,"DUR_ADJ_OAS_MID")),_xll.BDP($C956,"DUR_ADJ_OAS_MID"),IF(ISNUMBER(_xll.BDP($E956&amp;" ISIN","DUR_ADJ_OAS_MID")),_xll.BDP($E956&amp;" ISIN","DUR_ADJ_OAS_MID")," ")))</f>
        <v/>
      </c>
      <c r="S956" s="7">
        <f>IF(ISNUMBER(N956),Q956*N956,IF(ISNUMBER(R956),J956*R956," "))</f>
        <v/>
      </c>
      <c r="T956" t="inlineStr">
        <is>
          <t>836720AG7</t>
        </is>
      </c>
      <c r="U956" t="inlineStr">
        <is>
          <t>Bond</t>
        </is>
      </c>
    </row>
    <row r="957">
      <c r="A957" t="inlineStr">
        <is>
          <t>KNRG</t>
        </is>
      </c>
      <c r="B957" t="inlineStr">
        <is>
          <t>SRE V6.4 10/01/54 Corp</t>
        </is>
      </c>
      <c r="C957" t="inlineStr">
        <is>
          <t>SRE V6.4 10/01/54 Corp</t>
        </is>
      </c>
      <c r="D957" t="inlineStr">
        <is>
          <t>BP4YH56</t>
        </is>
      </c>
      <c r="E957" t="inlineStr">
        <is>
          <t>US816851BT54</t>
        </is>
      </c>
      <c r="F957" t="inlineStr">
        <is>
          <t>816851BT5</t>
        </is>
      </c>
      <c r="G957" s="1" t="n">
        <v>300000</v>
      </c>
      <c r="H957" s="1" t="n">
        <v>103.45401111</v>
      </c>
      <c r="I957" s="2" t="n">
        <v>310362.03</v>
      </c>
      <c r="J957" s="3" t="n">
        <v>0.01850584</v>
      </c>
      <c r="K957" s="4" t="n">
        <v>16771027.99</v>
      </c>
      <c r="L957" s="5" t="n">
        <v>650001</v>
      </c>
      <c r="M957" s="6" t="n">
        <v>25.80154183</v>
      </c>
      <c r="N957" s="7">
        <f>IF(ISNUMBER(_xll.BDP($C957, "DELTA_MID")),_xll.BDP($C957, "DELTA_MID")," ")</f>
        <v/>
      </c>
      <c r="O957" s="7">
        <f>IF(ISNUMBER(N957),_xll.BDP($C957, "OPT_UNDL_TICKER"),"")</f>
        <v/>
      </c>
      <c r="P957" s="8">
        <f>IF(ISNUMBER(N957),_xll.BDP($C957, "OPT_UNDL_PX")," ")</f>
        <v/>
      </c>
      <c r="Q957" s="7">
        <f>IF(ISNUMBER(N957),+G957*_xll.BDP($C957, "PX_POS_MULT_FACTOR")*P957/K957," ")</f>
        <v/>
      </c>
      <c r="R957" s="8">
        <f>IF(OR($A957="TUA",$A957="TYA"),"",IF(ISNUMBER(_xll.BDP($C957,"DUR_ADJ_OAS_MID")),_xll.BDP($C957,"DUR_ADJ_OAS_MID"),IF(ISNUMBER(_xll.BDP($E957&amp;" ISIN","DUR_ADJ_OAS_MID")),_xll.BDP($E957&amp;" ISIN","DUR_ADJ_OAS_MID")," ")))</f>
        <v/>
      </c>
      <c r="S957" s="7">
        <f>IF(ISNUMBER(N957),Q957*N957,IF(ISNUMBER(R957),J957*R957," "))</f>
        <v/>
      </c>
      <c r="T957" t="inlineStr">
        <is>
          <t>816851BT5</t>
        </is>
      </c>
      <c r="U957" t="inlineStr">
        <is>
          <t>Bond</t>
        </is>
      </c>
    </row>
    <row r="958">
      <c r="A958" t="inlineStr">
        <is>
          <t>KNRG</t>
        </is>
      </c>
      <c r="B958" t="inlineStr">
        <is>
          <t>SRE V6.875 10/01/54 Corp</t>
        </is>
      </c>
      <c r="C958" t="inlineStr">
        <is>
          <t>SRE V6.875 10/01/54 Corp</t>
        </is>
      </c>
      <c r="D958" t="inlineStr">
        <is>
          <t>BSB75Y4</t>
        </is>
      </c>
      <c r="E958" t="inlineStr">
        <is>
          <t>US816851BS71</t>
        </is>
      </c>
      <c r="F958" t="inlineStr">
        <is>
          <t>816851BS7</t>
        </is>
      </c>
      <c r="G958" s="1" t="n">
        <v>505000</v>
      </c>
      <c r="H958" s="1" t="n">
        <v>104.81443289</v>
      </c>
      <c r="I958" s="2" t="n">
        <v>529312.88</v>
      </c>
      <c r="J958" s="3" t="n">
        <v>0.03156115</v>
      </c>
      <c r="K958" s="4" t="n">
        <v>16771027.99</v>
      </c>
      <c r="L958" s="5" t="n">
        <v>650001</v>
      </c>
      <c r="M958" s="6" t="n">
        <v>25.80154183</v>
      </c>
      <c r="N958" s="7">
        <f>IF(ISNUMBER(_xll.BDP($C958, "DELTA_MID")),_xll.BDP($C958, "DELTA_MID")," ")</f>
        <v/>
      </c>
      <c r="O958" s="7">
        <f>IF(ISNUMBER(N958),_xll.BDP($C958, "OPT_UNDL_TICKER"),"")</f>
        <v/>
      </c>
      <c r="P958" s="8">
        <f>IF(ISNUMBER(N958),_xll.BDP($C958, "OPT_UNDL_PX")," ")</f>
        <v/>
      </c>
      <c r="Q958" s="7">
        <f>IF(ISNUMBER(N958),+G958*_xll.BDP($C958, "PX_POS_MULT_FACTOR")*P958/K958," ")</f>
        <v/>
      </c>
      <c r="R958" s="8">
        <f>IF(OR($A958="TUA",$A958="TYA"),"",IF(ISNUMBER(_xll.BDP($C958,"DUR_ADJ_OAS_MID")),_xll.BDP($C958,"DUR_ADJ_OAS_MID"),IF(ISNUMBER(_xll.BDP($E958&amp;" ISIN","DUR_ADJ_OAS_MID")),_xll.BDP($E958&amp;" ISIN","DUR_ADJ_OAS_MID")," ")))</f>
        <v/>
      </c>
      <c r="S958" s="7">
        <f>IF(ISNUMBER(N958),Q958*N958,IF(ISNUMBER(R958),J958*R958," "))</f>
        <v/>
      </c>
      <c r="T958" t="inlineStr">
        <is>
          <t>816851BS7</t>
        </is>
      </c>
      <c r="U958" t="inlineStr">
        <is>
          <t>Bond</t>
        </is>
      </c>
    </row>
    <row r="959">
      <c r="A959" t="inlineStr">
        <is>
          <t>KNRG</t>
        </is>
      </c>
      <c r="B959" t="inlineStr">
        <is>
          <t>SUN V7.875 PERP 144A Corp</t>
        </is>
      </c>
      <c r="C959" t="inlineStr">
        <is>
          <t>SUN V7.875 PERP 144A Corp</t>
        </is>
      </c>
      <c r="D959" t="inlineStr">
        <is>
          <t>BTWSHW5</t>
        </is>
      </c>
      <c r="E959" t="inlineStr">
        <is>
          <t>US86765KAE91</t>
        </is>
      </c>
      <c r="F959" t="inlineStr">
        <is>
          <t>86765KAE9</t>
        </is>
      </c>
      <c r="G959" s="1" t="n">
        <v>975000</v>
      </c>
      <c r="H959" s="1" t="n">
        <v>104.563751</v>
      </c>
      <c r="I959" s="2" t="n">
        <v>1019496.57</v>
      </c>
      <c r="J959" s="3" t="n">
        <v>0.06078915</v>
      </c>
      <c r="K959" s="4" t="n">
        <v>16771027.99</v>
      </c>
      <c r="L959" s="5" t="n">
        <v>650001</v>
      </c>
      <c r="M959" s="6" t="n">
        <v>25.80154183</v>
      </c>
      <c r="N959" s="7">
        <f>IF(ISNUMBER(_xll.BDP($C959, "DELTA_MID")),_xll.BDP($C959, "DELTA_MID")," ")</f>
        <v/>
      </c>
      <c r="O959" s="7">
        <f>IF(ISNUMBER(N959),_xll.BDP($C959, "OPT_UNDL_TICKER"),"")</f>
        <v/>
      </c>
      <c r="P959" s="8">
        <f>IF(ISNUMBER(N959),_xll.BDP($C959, "OPT_UNDL_PX")," ")</f>
        <v/>
      </c>
      <c r="Q959" s="7">
        <f>IF(ISNUMBER(N959),+G959*_xll.BDP($C959, "PX_POS_MULT_FACTOR")*P959/K959," ")</f>
        <v/>
      </c>
      <c r="R959" s="8">
        <f>IF(OR($A959="TUA",$A959="TYA"),"",IF(ISNUMBER(_xll.BDP($C959,"DUR_ADJ_OAS_MID")),_xll.BDP($C959,"DUR_ADJ_OAS_MID"),IF(ISNUMBER(_xll.BDP($E959&amp;" ISIN","DUR_ADJ_OAS_MID")),_xll.BDP($E959&amp;" ISIN","DUR_ADJ_OAS_MID")," ")))</f>
        <v/>
      </c>
      <c r="S959" s="7">
        <f>IF(ISNUMBER(N959),Q959*N959,IF(ISNUMBER(R959),J959*R959," "))</f>
        <v/>
      </c>
      <c r="T959" t="inlineStr">
        <is>
          <t>86765KAE9</t>
        </is>
      </c>
      <c r="U959" t="inlineStr">
        <is>
          <t>Bond</t>
        </is>
      </c>
    </row>
    <row r="960">
      <c r="A960" t="inlineStr">
        <is>
          <t>KNRG</t>
        </is>
      </c>
      <c r="B960" t="inlineStr">
        <is>
          <t>TEP 6.75 03/15/34 144A Corp</t>
        </is>
      </c>
      <c r="C960" t="inlineStr">
        <is>
          <t>TEP 6.75 03/15/34 144A Corp</t>
        </is>
      </c>
      <c r="D960" t="inlineStr">
        <is>
          <t>BVZNHS7</t>
        </is>
      </c>
      <c r="E960" t="inlineStr">
        <is>
          <t>US87470LAM37</t>
        </is>
      </c>
      <c r="F960" t="inlineStr">
        <is>
          <t>87470LAM3</t>
        </is>
      </c>
      <c r="G960" s="1" t="n">
        <v>85000</v>
      </c>
      <c r="H960" s="1" t="n">
        <v>101.230569</v>
      </c>
      <c r="I960" s="2" t="n">
        <v>86045.98</v>
      </c>
      <c r="J960" s="3" t="n">
        <v>0.00513063</v>
      </c>
      <c r="K960" s="4" t="n">
        <v>16771027.99</v>
      </c>
      <c r="L960" s="5" t="n">
        <v>650001</v>
      </c>
      <c r="M960" s="6" t="n">
        <v>25.80154183</v>
      </c>
      <c r="N960" s="7">
        <f>IF(ISNUMBER(_xll.BDP($C960, "DELTA_MID")),_xll.BDP($C960, "DELTA_MID")," ")</f>
        <v/>
      </c>
      <c r="O960" s="7">
        <f>IF(ISNUMBER(N960),_xll.BDP($C960, "OPT_UNDL_TICKER"),"")</f>
        <v/>
      </c>
      <c r="P960" s="8">
        <f>IF(ISNUMBER(N960),_xll.BDP($C960, "OPT_UNDL_PX")," ")</f>
        <v/>
      </c>
      <c r="Q960" s="7">
        <f>IF(ISNUMBER(N960),+G960*_xll.BDP($C960, "PX_POS_MULT_FACTOR")*P960/K960," ")</f>
        <v/>
      </c>
      <c r="R960" s="8">
        <f>IF(OR($A960="TUA",$A960="TYA"),"",IF(ISNUMBER(_xll.BDP($C960,"DUR_ADJ_OAS_MID")),_xll.BDP($C960,"DUR_ADJ_OAS_MID"),IF(ISNUMBER(_xll.BDP($E960&amp;" ISIN","DUR_ADJ_OAS_MID")),_xll.BDP($E960&amp;" ISIN","DUR_ADJ_OAS_MID")," ")))</f>
        <v/>
      </c>
      <c r="S960" s="7">
        <f>IF(ISNUMBER(N960),Q960*N960,IF(ISNUMBER(R960),J960*R960," "))</f>
        <v/>
      </c>
      <c r="T960" t="inlineStr">
        <is>
          <t>87470LAM3</t>
        </is>
      </c>
      <c r="U960" t="inlineStr">
        <is>
          <t>Bond</t>
        </is>
      </c>
    </row>
    <row r="961">
      <c r="A961" t="inlineStr">
        <is>
          <t>KNRG</t>
        </is>
      </c>
      <c r="B961" t="inlineStr">
        <is>
          <t>TGE 9 08/01/29 144A Corp</t>
        </is>
      </c>
      <c r="C961" t="inlineStr">
        <is>
          <t>TGE 9 08/01/29 144A Corp</t>
        </is>
      </c>
      <c r="D961" t="inlineStr">
        <is>
          <t>BQHQ916</t>
        </is>
      </c>
      <c r="E961" t="inlineStr">
        <is>
          <t>US73943NAA46</t>
        </is>
      </c>
      <c r="F961" t="inlineStr">
        <is>
          <t>73943NAA4</t>
        </is>
      </c>
      <c r="G961" s="1" t="n">
        <v>950000</v>
      </c>
      <c r="H961" s="1" t="n">
        <v>107.8715</v>
      </c>
      <c r="I961" s="2" t="n">
        <v>1024779.25</v>
      </c>
      <c r="J961" s="3" t="n">
        <v>0.06110414</v>
      </c>
      <c r="K961" s="4" t="n">
        <v>16771027.99</v>
      </c>
      <c r="L961" s="5" t="n">
        <v>650001</v>
      </c>
      <c r="M961" s="6" t="n">
        <v>25.80154183</v>
      </c>
      <c r="N961" s="7">
        <f>IF(ISNUMBER(_xll.BDP($C961, "DELTA_MID")),_xll.BDP($C961, "DELTA_MID")," ")</f>
        <v/>
      </c>
      <c r="O961" s="7">
        <f>IF(ISNUMBER(N961),_xll.BDP($C961, "OPT_UNDL_TICKER"),"")</f>
        <v/>
      </c>
      <c r="P961" s="8">
        <f>IF(ISNUMBER(N961),_xll.BDP($C961, "OPT_UNDL_PX")," ")</f>
        <v/>
      </c>
      <c r="Q961" s="7">
        <f>IF(ISNUMBER(N961),+G961*_xll.BDP($C961, "PX_POS_MULT_FACTOR")*P961/K961," ")</f>
        <v/>
      </c>
      <c r="R961" s="8">
        <f>IF(OR($A961="TUA",$A961="TYA"),"",IF(ISNUMBER(_xll.BDP($C961,"DUR_ADJ_OAS_MID")),_xll.BDP($C961,"DUR_ADJ_OAS_MID"),IF(ISNUMBER(_xll.BDP($E961&amp;" ISIN","DUR_ADJ_OAS_MID")),_xll.BDP($E961&amp;" ISIN","DUR_ADJ_OAS_MID")," ")))</f>
        <v/>
      </c>
      <c r="S961" s="7">
        <f>IF(ISNUMBER(N961),Q961*N961,IF(ISNUMBER(R961),J961*R961," "))</f>
        <v/>
      </c>
      <c r="T961" t="inlineStr">
        <is>
          <t>73943NAA4</t>
        </is>
      </c>
      <c r="U961" t="inlineStr">
        <is>
          <t>Bond</t>
        </is>
      </c>
    </row>
    <row r="962">
      <c r="A962" t="inlineStr">
        <is>
          <t>KNRG</t>
        </is>
      </c>
      <c r="B962" t="inlineStr">
        <is>
          <t>TRGP 6.5 02/15/53 Corp</t>
        </is>
      </c>
      <c r="C962" t="inlineStr">
        <is>
          <t>TRGP 6.5 02/15/53 Corp</t>
        </is>
      </c>
      <c r="D962" t="inlineStr">
        <is>
          <t>BNNM0G9</t>
        </is>
      </c>
      <c r="E962" t="inlineStr">
        <is>
          <t>US87612GAD34</t>
        </is>
      </c>
      <c r="F962" t="inlineStr">
        <is>
          <t>87612GAD3</t>
        </is>
      </c>
      <c r="G962" s="1" t="n">
        <v>300000</v>
      </c>
      <c r="H962" s="1" t="n">
        <v>107.33315778</v>
      </c>
      <c r="I962" s="2" t="n">
        <v>321999.47</v>
      </c>
      <c r="J962" s="3" t="n">
        <v>0.01919975</v>
      </c>
      <c r="K962" s="4" t="n">
        <v>16771027.99</v>
      </c>
      <c r="L962" s="5" t="n">
        <v>650001</v>
      </c>
      <c r="M962" s="6" t="n">
        <v>25.80154183</v>
      </c>
      <c r="N962" s="7">
        <f>IF(ISNUMBER(_xll.BDP($C962, "DELTA_MID")),_xll.BDP($C962, "DELTA_MID")," ")</f>
        <v/>
      </c>
      <c r="O962" s="7">
        <f>IF(ISNUMBER(N962),_xll.BDP($C962, "OPT_UNDL_TICKER"),"")</f>
        <v/>
      </c>
      <c r="P962" s="8">
        <f>IF(ISNUMBER(N962),_xll.BDP($C962, "OPT_UNDL_PX")," ")</f>
        <v/>
      </c>
      <c r="Q962" s="7">
        <f>IF(ISNUMBER(N962),+G962*_xll.BDP($C962, "PX_POS_MULT_FACTOR")*P962/K962," ")</f>
        <v/>
      </c>
      <c r="R962" s="8">
        <f>IF(OR($A962="TUA",$A962="TYA"),"",IF(ISNUMBER(_xll.BDP($C962,"DUR_ADJ_OAS_MID")),_xll.BDP($C962,"DUR_ADJ_OAS_MID"),IF(ISNUMBER(_xll.BDP($E962&amp;" ISIN","DUR_ADJ_OAS_MID")),_xll.BDP($E962&amp;" ISIN","DUR_ADJ_OAS_MID")," ")))</f>
        <v/>
      </c>
      <c r="S962" s="7">
        <f>IF(ISNUMBER(N962),Q962*N962,IF(ISNUMBER(R962),J962*R962," "))</f>
        <v/>
      </c>
      <c r="T962" t="inlineStr">
        <is>
          <t>87612GAD3</t>
        </is>
      </c>
      <c r="U962" t="inlineStr">
        <is>
          <t>Bond</t>
        </is>
      </c>
    </row>
    <row r="963">
      <c r="A963" t="inlineStr">
        <is>
          <t>KNRG</t>
        </is>
      </c>
      <c r="B963" t="inlineStr">
        <is>
          <t>TRPCN V7 06/01/65 Corp</t>
        </is>
      </c>
      <c r="C963" t="inlineStr">
        <is>
          <t>TRPCN V7 06/01/65 Corp</t>
        </is>
      </c>
      <c r="D963" t="inlineStr">
        <is>
          <t>BTJX0L3</t>
        </is>
      </c>
      <c r="E963" t="inlineStr">
        <is>
          <t>US89352HBG39</t>
        </is>
      </c>
      <c r="F963" t="inlineStr">
        <is>
          <t>89352HBG3</t>
        </is>
      </c>
      <c r="G963" s="1" t="n">
        <v>700000</v>
      </c>
      <c r="H963" s="1" t="n">
        <v>103.94311111</v>
      </c>
      <c r="I963" s="2" t="n">
        <v>727601.78</v>
      </c>
      <c r="J963" s="3" t="n">
        <v>0.04338445</v>
      </c>
      <c r="K963" s="4" t="n">
        <v>16771027.99</v>
      </c>
      <c r="L963" s="5" t="n">
        <v>650001</v>
      </c>
      <c r="M963" s="6" t="n">
        <v>25.80154183</v>
      </c>
      <c r="N963" s="7">
        <f>IF(ISNUMBER(_xll.BDP($C963, "DELTA_MID")),_xll.BDP($C963, "DELTA_MID")," ")</f>
        <v/>
      </c>
      <c r="O963" s="7">
        <f>IF(ISNUMBER(N963),_xll.BDP($C963, "OPT_UNDL_TICKER"),"")</f>
        <v/>
      </c>
      <c r="P963" s="8">
        <f>IF(ISNUMBER(N963),_xll.BDP($C963, "OPT_UNDL_PX")," ")</f>
        <v/>
      </c>
      <c r="Q963" s="7">
        <f>IF(ISNUMBER(N963),+G963*_xll.BDP($C963, "PX_POS_MULT_FACTOR")*P963/K963," ")</f>
        <v/>
      </c>
      <c r="R963" s="8">
        <f>IF(OR($A963="TUA",$A963="TYA"),"",IF(ISNUMBER(_xll.BDP($C963,"DUR_ADJ_OAS_MID")),_xll.BDP($C963,"DUR_ADJ_OAS_MID"),IF(ISNUMBER(_xll.BDP($E963&amp;" ISIN","DUR_ADJ_OAS_MID")),_xll.BDP($E963&amp;" ISIN","DUR_ADJ_OAS_MID")," ")))</f>
        <v/>
      </c>
      <c r="S963" s="7">
        <f>IF(ISNUMBER(N963),Q963*N963,IF(ISNUMBER(R963),J963*R963," "))</f>
        <v/>
      </c>
      <c r="T963" t="inlineStr">
        <is>
          <t>89352HBG3</t>
        </is>
      </c>
      <c r="U963" t="inlineStr">
        <is>
          <t>Bond</t>
        </is>
      </c>
    </row>
    <row r="964">
      <c r="A964" t="inlineStr">
        <is>
          <t>KNRG</t>
        </is>
      </c>
      <c r="B964" t="inlineStr">
        <is>
          <t>VST V8 PERP 144A Corp</t>
        </is>
      </c>
      <c r="C964" t="inlineStr">
        <is>
          <t>VST V8 PERP 144A Corp</t>
        </is>
      </c>
      <c r="D964" t="inlineStr">
        <is>
          <t>BL5BH14</t>
        </is>
      </c>
      <c r="E964" t="inlineStr">
        <is>
          <t>US92840MAB81</t>
        </is>
      </c>
      <c r="F964" t="inlineStr">
        <is>
          <t>92840MAB8</t>
        </is>
      </c>
      <c r="G964" s="1" t="n">
        <v>300000</v>
      </c>
      <c r="H964" s="1" t="n">
        <v>104.02817778</v>
      </c>
      <c r="I964" s="2" t="n">
        <v>312084.53</v>
      </c>
      <c r="J964" s="3" t="n">
        <v>0.01860855</v>
      </c>
      <c r="K964" s="4" t="n">
        <v>16771027.99</v>
      </c>
      <c r="L964" s="5" t="n">
        <v>650001</v>
      </c>
      <c r="M964" s="6" t="n">
        <v>25.80154183</v>
      </c>
      <c r="N964" s="7">
        <f>IF(ISNUMBER(_xll.BDP($C964, "DELTA_MID")),_xll.BDP($C964, "DELTA_MID")," ")</f>
        <v/>
      </c>
      <c r="O964" s="7">
        <f>IF(ISNUMBER(N964),_xll.BDP($C964, "OPT_UNDL_TICKER"),"")</f>
        <v/>
      </c>
      <c r="P964" s="8">
        <f>IF(ISNUMBER(N964),_xll.BDP($C964, "OPT_UNDL_PX")," ")</f>
        <v/>
      </c>
      <c r="Q964" s="7">
        <f>IF(ISNUMBER(N964),+G964*_xll.BDP($C964, "PX_POS_MULT_FACTOR")*P964/K964," ")</f>
        <v/>
      </c>
      <c r="R964" s="8">
        <f>IF(OR($A964="TUA",$A964="TYA"),"",IF(ISNUMBER(_xll.BDP($C964,"DUR_ADJ_OAS_MID")),_xll.BDP($C964,"DUR_ADJ_OAS_MID"),IF(ISNUMBER(_xll.BDP($E964&amp;" ISIN","DUR_ADJ_OAS_MID")),_xll.BDP($E964&amp;" ISIN","DUR_ADJ_OAS_MID")," ")))</f>
        <v/>
      </c>
      <c r="S964" s="7">
        <f>IF(ISNUMBER(N964),Q964*N964,IF(ISNUMBER(R964),J964*R964," "))</f>
        <v/>
      </c>
      <c r="T964" t="inlineStr">
        <is>
          <t>92840MAB8</t>
        </is>
      </c>
      <c r="U964" t="inlineStr">
        <is>
          <t>Bond</t>
        </is>
      </c>
    </row>
    <row r="965">
      <c r="A965" t="inlineStr">
        <is>
          <t>KNRG</t>
        </is>
      </c>
      <c r="B965" t="inlineStr">
        <is>
          <t>VST V8.875 PERP C Corp</t>
        </is>
      </c>
      <c r="C965" t="inlineStr">
        <is>
          <t>VST V8.875 PERP C Corp</t>
        </is>
      </c>
      <c r="D965" t="inlineStr">
        <is>
          <t>BQ69BD2</t>
        </is>
      </c>
      <c r="E965" t="inlineStr">
        <is>
          <t>US92840MAD48</t>
        </is>
      </c>
      <c r="F965" t="inlineStr">
        <is>
          <t>92840MAD4</t>
        </is>
      </c>
      <c r="G965" s="1" t="n">
        <v>100000</v>
      </c>
      <c r="H965" s="1" t="n">
        <v>114.50399722</v>
      </c>
      <c r="I965" s="2" t="n">
        <v>114504</v>
      </c>
      <c r="J965" s="3" t="n">
        <v>0.00682749</v>
      </c>
      <c r="K965" s="4" t="n">
        <v>16771027.99</v>
      </c>
      <c r="L965" s="5" t="n">
        <v>650001</v>
      </c>
      <c r="M965" s="6" t="n">
        <v>25.80154183</v>
      </c>
      <c r="N965" s="7">
        <f>IF(ISNUMBER(_xll.BDP($C965, "DELTA_MID")),_xll.BDP($C965, "DELTA_MID")," ")</f>
        <v/>
      </c>
      <c r="O965" s="7">
        <f>IF(ISNUMBER(N965),_xll.BDP($C965, "OPT_UNDL_TICKER"),"")</f>
        <v/>
      </c>
      <c r="P965" s="8">
        <f>IF(ISNUMBER(N965),_xll.BDP($C965, "OPT_UNDL_PX")," ")</f>
        <v/>
      </c>
      <c r="Q965" s="7">
        <f>IF(ISNUMBER(N965),+G965*_xll.BDP($C965, "PX_POS_MULT_FACTOR")*P965/K965," ")</f>
        <v/>
      </c>
      <c r="R965" s="8">
        <f>IF(OR($A965="TUA",$A965="TYA"),"",IF(ISNUMBER(_xll.BDP($C965,"DUR_ADJ_OAS_MID")),_xll.BDP($C965,"DUR_ADJ_OAS_MID"),IF(ISNUMBER(_xll.BDP($E965&amp;" ISIN","DUR_ADJ_OAS_MID")),_xll.BDP($E965&amp;" ISIN","DUR_ADJ_OAS_MID")," ")))</f>
        <v/>
      </c>
      <c r="S965" s="7">
        <f>IF(ISNUMBER(N965),Q965*N965,IF(ISNUMBER(R965),J965*R965," "))</f>
        <v/>
      </c>
      <c r="T965" t="inlineStr">
        <is>
          <t>92840MAD4</t>
        </is>
      </c>
      <c r="U965" t="inlineStr">
        <is>
          <t>Bond</t>
        </is>
      </c>
    </row>
    <row r="966">
      <c r="A966" t="inlineStr">
        <is>
          <t>KNRG</t>
        </is>
      </c>
      <c r="B966" t="inlineStr">
        <is>
          <t>WES 7.25 04/01/30 144A Corp</t>
        </is>
      </c>
      <c r="C966" t="inlineStr">
        <is>
          <t>WES 7.25 04/01/30 144A Corp</t>
        </is>
      </c>
      <c r="D966" t="inlineStr">
        <is>
          <t>BMHKPL2</t>
        </is>
      </c>
      <c r="E966" t="inlineStr">
        <is>
          <t>US04041NAA00</t>
        </is>
      </c>
      <c r="F966" t="inlineStr">
        <is>
          <t>04041NAA0</t>
        </is>
      </c>
      <c r="G966" s="1" t="n">
        <v>200000</v>
      </c>
      <c r="H966" s="1" t="n">
        <v>107.73326111</v>
      </c>
      <c r="I966" s="2" t="n">
        <v>215466.52</v>
      </c>
      <c r="J966" s="3" t="n">
        <v>0.01284754</v>
      </c>
      <c r="K966" s="4" t="n">
        <v>16771027.99</v>
      </c>
      <c r="L966" s="5" t="n">
        <v>650001</v>
      </c>
      <c r="M966" s="6" t="n">
        <v>25.80154183</v>
      </c>
      <c r="N966" s="7">
        <f>IF(ISNUMBER(_xll.BDP($C966, "DELTA_MID")),_xll.BDP($C966, "DELTA_MID")," ")</f>
        <v/>
      </c>
      <c r="O966" s="7">
        <f>IF(ISNUMBER(N966),_xll.BDP($C966, "OPT_UNDL_TICKER"),"")</f>
        <v/>
      </c>
      <c r="P966" s="8">
        <f>IF(ISNUMBER(N966),_xll.BDP($C966, "OPT_UNDL_PX")," ")</f>
        <v/>
      </c>
      <c r="Q966" s="7">
        <f>IF(ISNUMBER(N966),+G966*_xll.BDP($C966, "PX_POS_MULT_FACTOR")*P966/K966," ")</f>
        <v/>
      </c>
      <c r="R966" s="8">
        <f>IF(OR($A966="TUA",$A966="TYA"),"",IF(ISNUMBER(_xll.BDP($C966,"DUR_ADJ_OAS_MID")),_xll.BDP($C966,"DUR_ADJ_OAS_MID"),IF(ISNUMBER(_xll.BDP($E966&amp;" ISIN","DUR_ADJ_OAS_MID")),_xll.BDP($E966&amp;" ISIN","DUR_ADJ_OAS_MID")," ")))</f>
        <v/>
      </c>
      <c r="S966" s="7">
        <f>IF(ISNUMBER(N966),Q966*N966,IF(ISNUMBER(R966),J966*R966," "))</f>
        <v/>
      </c>
      <c r="T966" t="inlineStr">
        <is>
          <t>04041NAA0</t>
        </is>
      </c>
      <c r="U966" t="inlineStr">
        <is>
          <t>Bond</t>
        </is>
      </c>
    </row>
    <row r="967">
      <c r="A967" t="inlineStr">
        <is>
          <t>KNRG</t>
        </is>
      </c>
      <c r="B967" t="inlineStr">
        <is>
          <t>WMB 8.75 03/15/32 Corp</t>
        </is>
      </c>
      <c r="C967" t="inlineStr">
        <is>
          <t>WMB 8.75 03/15/32 Corp</t>
        </is>
      </c>
      <c r="D967" t="inlineStr">
        <is>
          <t>2744146</t>
        </is>
      </c>
      <c r="E967" t="inlineStr">
        <is>
          <t>US969457BM15</t>
        </is>
      </c>
      <c r="F967" t="inlineStr">
        <is>
          <t>969457BM1</t>
        </is>
      </c>
      <c r="G967" s="1" t="n">
        <v>575000</v>
      </c>
      <c r="H967" s="1" t="n">
        <v>123.98097111</v>
      </c>
      <c r="I967" s="2" t="n">
        <v>712890.58</v>
      </c>
      <c r="J967" s="3" t="n">
        <v>0.04250727</v>
      </c>
      <c r="K967" s="4" t="n">
        <v>16771027.99</v>
      </c>
      <c r="L967" s="5" t="n">
        <v>650001</v>
      </c>
      <c r="M967" s="6" t="n">
        <v>25.80154183</v>
      </c>
      <c r="N967" s="7">
        <f>IF(ISNUMBER(_xll.BDP($C967, "DELTA_MID")),_xll.BDP($C967, "DELTA_MID")," ")</f>
        <v/>
      </c>
      <c r="O967" s="7">
        <f>IF(ISNUMBER(N967),_xll.BDP($C967, "OPT_UNDL_TICKER"),"")</f>
        <v/>
      </c>
      <c r="P967" s="8">
        <f>IF(ISNUMBER(N967),_xll.BDP($C967, "OPT_UNDL_PX")," ")</f>
        <v/>
      </c>
      <c r="Q967" s="7">
        <f>IF(ISNUMBER(N967),+G967*_xll.BDP($C967, "PX_POS_MULT_FACTOR")*P967/K967," ")</f>
        <v/>
      </c>
      <c r="R967" s="8">
        <f>IF(OR($A967="TUA",$A967="TYA"),"",IF(ISNUMBER(_xll.BDP($C967,"DUR_ADJ_OAS_MID")),_xll.BDP($C967,"DUR_ADJ_OAS_MID"),IF(ISNUMBER(_xll.BDP($E967&amp;" ISIN","DUR_ADJ_OAS_MID")),_xll.BDP($E967&amp;" ISIN","DUR_ADJ_OAS_MID")," ")))</f>
        <v/>
      </c>
      <c r="S967" s="7">
        <f>IF(ISNUMBER(N967),Q967*N967,IF(ISNUMBER(R967),J967*R967," "))</f>
        <v/>
      </c>
      <c r="T967" t="inlineStr">
        <is>
          <t>969457BM1</t>
        </is>
      </c>
      <c r="U967" t="inlineStr">
        <is>
          <t>Bond</t>
        </is>
      </c>
    </row>
    <row r="968">
      <c r="A968" t="inlineStr">
        <is>
          <t>KNRG</t>
        </is>
      </c>
      <c r="B968" t="inlineStr">
        <is>
          <t>Cash</t>
        </is>
      </c>
      <c r="C968" t="inlineStr">
        <is>
          <t>Cash</t>
        </is>
      </c>
      <c r="G968" s="1" t="n">
        <v>95648.5</v>
      </c>
      <c r="H968" s="1" t="n">
        <v>1</v>
      </c>
      <c r="I968" s="2" t="n">
        <v>95648.5</v>
      </c>
      <c r="J968" s="3" t="n">
        <v>0.0057032</v>
      </c>
      <c r="K968" s="4" t="n">
        <v>16771027.99</v>
      </c>
      <c r="L968" s="5" t="n">
        <v>650001</v>
      </c>
      <c r="M968" s="6" t="n">
        <v>25.80154183</v>
      </c>
      <c r="N968" s="7">
        <f>IF(ISNUMBER(_xll.BDP($C968, "DELTA_MID")),_xll.BDP($C968, "DELTA_MID")," ")</f>
        <v/>
      </c>
      <c r="O968" s="7">
        <f>IF(ISNUMBER(N968),_xll.BDP($C968, "OPT_UNDL_TICKER"),"")</f>
        <v/>
      </c>
      <c r="P968" s="8">
        <f>IF(ISNUMBER(N968),_xll.BDP($C968, "OPT_UNDL_PX")," ")</f>
        <v/>
      </c>
      <c r="Q968" s="7">
        <f>IF(ISNUMBER(N968),+G968*_xll.BDP($C968, "PX_POS_MULT_FACTOR")*P968/K968," ")</f>
        <v/>
      </c>
      <c r="R968" s="8">
        <f>IF(OR($A968="TUA",$A968="TYA"),"",IF(ISNUMBER(_xll.BDP($C968,"DUR_ADJ_OAS_MID")),_xll.BDP($C968,"DUR_ADJ_OAS_MID"),IF(ISNUMBER(_xll.BDP($E968&amp;" ISIN","DUR_ADJ_OAS_MID")),_xll.BDP($E968&amp;" ISIN","DUR_ADJ_OAS_MID")," ")))</f>
        <v/>
      </c>
      <c r="S968" s="7">
        <f>IF(ISNUMBER(N968),Q968*N968,IF(ISNUMBER(R968),J968*R968," "))</f>
        <v/>
      </c>
      <c r="T968" t="inlineStr">
        <is>
          <t>Cash</t>
        </is>
      </c>
      <c r="U968" t="inlineStr">
        <is>
          <t>Cash</t>
        </is>
      </c>
    </row>
    <row r="969">
      <c r="N969" s="7">
        <f>IF(ISNUMBER(_xll.BDP($C969, "DELTA_MID")),_xll.BDP($C969, "DELTA_MID")," ")</f>
        <v/>
      </c>
      <c r="O969" s="7">
        <f>IF(ISNUMBER(N969),_xll.BDP($C969, "OPT_UNDL_TICKER"),"")</f>
        <v/>
      </c>
      <c r="P969" s="8">
        <f>IF(ISNUMBER(N969),_xll.BDP($C969, "OPT_UNDL_PX")," ")</f>
        <v/>
      </c>
      <c r="Q969" s="7">
        <f>IF(ISNUMBER(N969),+G969*_xll.BDP($C969, "PX_POS_MULT_FACTOR")*P969/K969," ")</f>
        <v/>
      </c>
      <c r="R969" s="8">
        <f>IF(OR($A969="TUA",$A969="TYA"),"",IF(ISNUMBER(_xll.BDP($C969,"DUR_ADJ_OAS_MID")),_xll.BDP($C969,"DUR_ADJ_OAS_MID"),IF(ISNUMBER(_xll.BDP($E969&amp;" ISIN","DUR_ADJ_OAS_MID")),_xll.BDP($E969&amp;" ISIN","DUR_ADJ_OAS_MID")," ")))</f>
        <v/>
      </c>
      <c r="S969" s="7">
        <f>IF(ISNUMBER(N969),Q969*N969,IF(ISNUMBER(R969),J969*R969," "))</f>
        <v/>
      </c>
    </row>
    <row r="970">
      <c r="A970" t="inlineStr">
        <is>
          <t>LITL</t>
        </is>
      </c>
      <c r="B970" t="inlineStr">
        <is>
          <t>ISHARES RUSSELL 2000 ETF</t>
        </is>
      </c>
      <c r="C970" t="inlineStr">
        <is>
          <t>IWM</t>
        </is>
      </c>
      <c r="D970" t="inlineStr">
        <is>
          <t>2622059</t>
        </is>
      </c>
      <c r="E970" t="inlineStr">
        <is>
          <t>US4642876555</t>
        </is>
      </c>
      <c r="F970" t="inlineStr">
        <is>
          <t>464287655</t>
        </is>
      </c>
      <c r="G970" s="1" t="n">
        <v>297</v>
      </c>
      <c r="H970" s="1" t="n">
        <v>252.71</v>
      </c>
      <c r="I970" s="2" t="n">
        <v>75054.87</v>
      </c>
      <c r="J970" s="3" t="n">
        <v>0.01238046</v>
      </c>
      <c r="K970" s="4" t="n">
        <v>6062367</v>
      </c>
      <c r="L970" s="5" t="n">
        <v>200001</v>
      </c>
      <c r="M970" s="6" t="n">
        <v>30.31168344</v>
      </c>
      <c r="N970" s="7">
        <f>IF(ISNUMBER(_xll.BDP($C970, "DELTA_MID")),_xll.BDP($C970, "DELTA_MID")," ")</f>
        <v/>
      </c>
      <c r="O970" s="7">
        <f>IF(ISNUMBER(N970),_xll.BDP($C970, "OPT_UNDL_TICKER"),"")</f>
        <v/>
      </c>
      <c r="P970" s="8">
        <f>IF(ISNUMBER(N970),_xll.BDP($C970, "OPT_UNDL_PX")," ")</f>
        <v/>
      </c>
      <c r="Q970" s="7">
        <f>IF(ISNUMBER(N970),+G970*_xll.BDP($C970, "PX_POS_MULT_FACTOR")*P970/K970," ")</f>
        <v/>
      </c>
      <c r="R970" s="8">
        <f>IF(OR($A970="TUA",$A970="TYA"),"",IF(ISNUMBER(_xll.BDP($C970,"DUR_ADJ_OAS_MID")),_xll.BDP($C970,"DUR_ADJ_OAS_MID"),IF(ISNUMBER(_xll.BDP($E970&amp;" ISIN","DUR_ADJ_OAS_MID")),_xll.BDP($E970&amp;" ISIN","DUR_ADJ_OAS_MID")," ")))</f>
        <v/>
      </c>
      <c r="S970" s="7">
        <f>IF(ISNUMBER(N970),Q970*N970,IF(ISNUMBER(R970),J970*R970," "))</f>
        <v/>
      </c>
      <c r="T970" t="inlineStr">
        <is>
          <t>464287655</t>
        </is>
      </c>
      <c r="U970" t="inlineStr">
        <is>
          <t>Fund</t>
        </is>
      </c>
      <c r="AG970" t="n">
        <v>0.011679</v>
      </c>
    </row>
    <row r="971">
      <c r="A971" t="inlineStr">
        <is>
          <t>LITL</t>
        </is>
      </c>
      <c r="B971" t="inlineStr">
        <is>
          <t>ACADIA PHARMACEUTICALS I USD 0.0001</t>
        </is>
      </c>
      <c r="C971" t="inlineStr">
        <is>
          <t>ACAD</t>
        </is>
      </c>
      <c r="D971" t="inlineStr">
        <is>
          <t>2713317</t>
        </is>
      </c>
      <c r="E971" t="inlineStr">
        <is>
          <t>US0042251084</t>
        </is>
      </c>
      <c r="F971" t="inlineStr">
        <is>
          <t>004225108</t>
        </is>
      </c>
      <c r="G971" s="1" t="n">
        <v>1530</v>
      </c>
      <c r="H971" s="1" t="n">
        <v>27.87</v>
      </c>
      <c r="I971" s="2" t="n">
        <v>42641.1</v>
      </c>
      <c r="J971" s="3" t="n">
        <v>0.00703374</v>
      </c>
      <c r="K971" s="4" t="n">
        <v>6062367</v>
      </c>
      <c r="L971" s="5" t="n">
        <v>200001</v>
      </c>
      <c r="M971" s="6" t="n">
        <v>30.31168344</v>
      </c>
      <c r="N971" s="7">
        <f>IF(ISNUMBER(_xll.BDP($C971, "DELTA_MID")),_xll.BDP($C971, "DELTA_MID")," ")</f>
        <v/>
      </c>
      <c r="O971" s="7">
        <f>IF(ISNUMBER(N971),_xll.BDP($C971, "OPT_UNDL_TICKER"),"")</f>
        <v/>
      </c>
      <c r="P971" s="8">
        <f>IF(ISNUMBER(N971),_xll.BDP($C971, "OPT_UNDL_PX")," ")</f>
        <v/>
      </c>
      <c r="Q971" s="7">
        <f>IF(ISNUMBER(N971),+G971*_xll.BDP($C971, "PX_POS_MULT_FACTOR")*P971/K971," ")</f>
        <v/>
      </c>
      <c r="R971" s="8">
        <f>IF(OR($A971="TUA",$A971="TYA"),"",IF(ISNUMBER(_xll.BDP($C971,"DUR_ADJ_OAS_MID")),_xll.BDP($C971,"DUR_ADJ_OAS_MID"),IF(ISNUMBER(_xll.BDP($E971&amp;" ISIN","DUR_ADJ_OAS_MID")),_xll.BDP($E971&amp;" ISIN","DUR_ADJ_OAS_MID")," ")))</f>
        <v/>
      </c>
      <c r="S971" s="7">
        <f>IF(ISNUMBER(N971),Q971*N971,IF(ISNUMBER(R971),J971*R971," "))</f>
        <v/>
      </c>
      <c r="T971" t="inlineStr">
        <is>
          <t>004225108</t>
        </is>
      </c>
      <c r="U971" t="inlineStr">
        <is>
          <t>Equity</t>
        </is>
      </c>
      <c r="AG971" t="n">
        <v>0.011679</v>
      </c>
    </row>
    <row r="972">
      <c r="A972" t="inlineStr">
        <is>
          <t>LITL</t>
        </is>
      </c>
      <c r="B972" t="inlineStr">
        <is>
          <t>AMERICAN COASTAL INS COR USD 0.0001</t>
        </is>
      </c>
      <c r="C972" t="inlineStr">
        <is>
          <t>ACIC</t>
        </is>
      </c>
      <c r="D972" t="inlineStr">
        <is>
          <t>B292PW7</t>
        </is>
      </c>
      <c r="E972" t="inlineStr">
        <is>
          <t>US9107101027</t>
        </is>
      </c>
      <c r="F972" t="inlineStr">
        <is>
          <t>910710102</t>
        </is>
      </c>
      <c r="G972" s="1" t="n">
        <v>3206</v>
      </c>
      <c r="H972" s="1" t="n">
        <v>12.68</v>
      </c>
      <c r="I972" s="2" t="n">
        <v>40652.08</v>
      </c>
      <c r="J972" s="3" t="n">
        <v>0.00670564</v>
      </c>
      <c r="K972" s="4" t="n">
        <v>6062367</v>
      </c>
      <c r="L972" s="5" t="n">
        <v>200001</v>
      </c>
      <c r="M972" s="6" t="n">
        <v>30.31168344</v>
      </c>
      <c r="N972" s="7">
        <f>IF(ISNUMBER(_xll.BDP($C972, "DELTA_MID")),_xll.BDP($C972, "DELTA_MID")," ")</f>
        <v/>
      </c>
      <c r="O972" s="7">
        <f>IF(ISNUMBER(N972),_xll.BDP($C972, "OPT_UNDL_TICKER"),"")</f>
        <v/>
      </c>
      <c r="P972" s="8">
        <f>IF(ISNUMBER(N972),_xll.BDP($C972, "OPT_UNDL_PX")," ")</f>
        <v/>
      </c>
      <c r="Q972" s="7">
        <f>IF(ISNUMBER(N972),+G972*_xll.BDP($C972, "PX_POS_MULT_FACTOR")*P972/K972," ")</f>
        <v/>
      </c>
      <c r="R972" s="8">
        <f>IF(OR($A972="TUA",$A972="TYA"),"",IF(ISNUMBER(_xll.BDP($C972,"DUR_ADJ_OAS_MID")),_xll.BDP($C972,"DUR_ADJ_OAS_MID"),IF(ISNUMBER(_xll.BDP($E972&amp;" ISIN","DUR_ADJ_OAS_MID")),_xll.BDP($E972&amp;" ISIN","DUR_ADJ_OAS_MID")," ")))</f>
        <v/>
      </c>
      <c r="S972" s="7">
        <f>IF(ISNUMBER(N972),Q972*N972,IF(ISNUMBER(R972),J972*R972," "))</f>
        <v/>
      </c>
      <c r="T972" t="inlineStr">
        <is>
          <t>910710102</t>
        </is>
      </c>
      <c r="U972" t="inlineStr">
        <is>
          <t>Equity</t>
        </is>
      </c>
      <c r="AG972" t="n">
        <v>0.011679</v>
      </c>
    </row>
    <row r="973">
      <c r="A973" t="inlineStr">
        <is>
          <t>LITL</t>
        </is>
      </c>
      <c r="B973" t="inlineStr">
        <is>
          <t>AXCELIS TECHNOLOGIES INC USD 0.001</t>
        </is>
      </c>
      <c r="C973" t="inlineStr">
        <is>
          <t>ACLS</t>
        </is>
      </c>
      <c r="D973" t="inlineStr">
        <is>
          <t>BD420Q8</t>
        </is>
      </c>
      <c r="E973" t="inlineStr">
        <is>
          <t>US0545402085</t>
        </is>
      </c>
      <c r="F973" t="inlineStr">
        <is>
          <t>054540208</t>
        </is>
      </c>
      <c r="G973" s="1" t="n">
        <v>463</v>
      </c>
      <c r="H973" s="1" t="n">
        <v>82.8</v>
      </c>
      <c r="I973" s="2" t="n">
        <v>38336.4</v>
      </c>
      <c r="J973" s="3" t="n">
        <v>0.00632367</v>
      </c>
      <c r="K973" s="4" t="n">
        <v>6062367</v>
      </c>
      <c r="L973" s="5" t="n">
        <v>200001</v>
      </c>
      <c r="M973" s="6" t="n">
        <v>30.31168344</v>
      </c>
      <c r="N973" s="7">
        <f>IF(ISNUMBER(_xll.BDP($C973, "DELTA_MID")),_xll.BDP($C973, "DELTA_MID")," ")</f>
        <v/>
      </c>
      <c r="O973" s="7">
        <f>IF(ISNUMBER(N973),_xll.BDP($C973, "OPT_UNDL_TICKER"),"")</f>
        <v/>
      </c>
      <c r="P973" s="8">
        <f>IF(ISNUMBER(N973),_xll.BDP($C973, "OPT_UNDL_PX")," ")</f>
        <v/>
      </c>
      <c r="Q973" s="7">
        <f>IF(ISNUMBER(N973),+G973*_xll.BDP($C973, "PX_POS_MULT_FACTOR")*P973/K973," ")</f>
        <v/>
      </c>
      <c r="R973" s="8">
        <f>IF(OR($A973="TUA",$A973="TYA"),"",IF(ISNUMBER(_xll.BDP($C973,"DUR_ADJ_OAS_MID")),_xll.BDP($C973,"DUR_ADJ_OAS_MID"),IF(ISNUMBER(_xll.BDP($E973&amp;" ISIN","DUR_ADJ_OAS_MID")),_xll.BDP($E973&amp;" ISIN","DUR_ADJ_OAS_MID")," ")))</f>
        <v/>
      </c>
      <c r="S973" s="7">
        <f>IF(ISNUMBER(N973),Q973*N973,IF(ISNUMBER(R973),J973*R973," "))</f>
        <v/>
      </c>
      <c r="T973" t="inlineStr">
        <is>
          <t>054540208</t>
        </is>
      </c>
      <c r="U973" t="inlineStr">
        <is>
          <t>Equity</t>
        </is>
      </c>
      <c r="AG973" t="n">
        <v>0.011679</v>
      </c>
    </row>
    <row r="974">
      <c r="A974" t="inlineStr">
        <is>
          <t>LITL</t>
        </is>
      </c>
      <c r="B974" t="inlineStr">
        <is>
          <t>ADMA BIOLOGICS INC USD 0.0001</t>
        </is>
      </c>
      <c r="C974" t="inlineStr">
        <is>
          <t>ADMA</t>
        </is>
      </c>
      <c r="D974" t="inlineStr">
        <is>
          <t>B9NSBM2</t>
        </is>
      </c>
      <c r="E974" t="inlineStr">
        <is>
          <t>US0008991046</t>
        </is>
      </c>
      <c r="F974" t="inlineStr">
        <is>
          <t>000899104</t>
        </is>
      </c>
      <c r="G974" s="1" t="n">
        <v>1997</v>
      </c>
      <c r="H974" s="1" t="n">
        <v>19.54</v>
      </c>
      <c r="I974" s="2" t="n">
        <v>39021.38</v>
      </c>
      <c r="J974" s="3" t="n">
        <v>0.00643666</v>
      </c>
      <c r="K974" s="4" t="n">
        <v>6062367</v>
      </c>
      <c r="L974" s="5" t="n">
        <v>200001</v>
      </c>
      <c r="M974" s="6" t="n">
        <v>30.31168344</v>
      </c>
      <c r="N974" s="7">
        <f>IF(ISNUMBER(_xll.BDP($C974, "DELTA_MID")),_xll.BDP($C974, "DELTA_MID")," ")</f>
        <v/>
      </c>
      <c r="O974" s="7">
        <f>IF(ISNUMBER(N974),_xll.BDP($C974, "OPT_UNDL_TICKER"),"")</f>
        <v/>
      </c>
      <c r="P974" s="8">
        <f>IF(ISNUMBER(N974),_xll.BDP($C974, "OPT_UNDL_PX")," ")</f>
        <v/>
      </c>
      <c r="Q974" s="7">
        <f>IF(ISNUMBER(N974),+G974*_xll.BDP($C974, "PX_POS_MULT_FACTOR")*P974/K974," ")</f>
        <v/>
      </c>
      <c r="R974" s="8">
        <f>IF(OR($A974="TUA",$A974="TYA"),"",IF(ISNUMBER(_xll.BDP($C974,"DUR_ADJ_OAS_MID")),_xll.BDP($C974,"DUR_ADJ_OAS_MID"),IF(ISNUMBER(_xll.BDP($E974&amp;" ISIN","DUR_ADJ_OAS_MID")),_xll.BDP($E974&amp;" ISIN","DUR_ADJ_OAS_MID")," ")))</f>
        <v/>
      </c>
      <c r="S974" s="7">
        <f>IF(ISNUMBER(N974),Q974*N974,IF(ISNUMBER(R974),J974*R974," "))</f>
        <v/>
      </c>
      <c r="T974" t="inlineStr">
        <is>
          <t>000899104</t>
        </is>
      </c>
      <c r="U974" t="inlineStr">
        <is>
          <t>Equity</t>
        </is>
      </c>
      <c r="AG974" t="n">
        <v>0.011679</v>
      </c>
    </row>
    <row r="975">
      <c r="A975" t="inlineStr">
        <is>
          <t>LITL</t>
        </is>
      </c>
      <c r="B975" t="inlineStr">
        <is>
          <t>AMERICAN EAGLE OUTFITTERS USD 0.01</t>
        </is>
      </c>
      <c r="C975" t="inlineStr">
        <is>
          <t>AEO</t>
        </is>
      </c>
      <c r="D975" t="inlineStr">
        <is>
          <t>2048592</t>
        </is>
      </c>
      <c r="E975" t="inlineStr">
        <is>
          <t>US02553E1064</t>
        </is>
      </c>
      <c r="F975" t="inlineStr">
        <is>
          <t>02553E106</t>
        </is>
      </c>
      <c r="G975" s="1" t="n">
        <v>1878</v>
      </c>
      <c r="H975" s="1" t="n">
        <v>26.65</v>
      </c>
      <c r="I975" s="2" t="n">
        <v>50048.7</v>
      </c>
      <c r="J975" s="3" t="n">
        <v>0.00825564</v>
      </c>
      <c r="K975" s="4" t="n">
        <v>6062367</v>
      </c>
      <c r="L975" s="5" t="n">
        <v>200001</v>
      </c>
      <c r="M975" s="6" t="n">
        <v>30.31168344</v>
      </c>
      <c r="N975" s="7">
        <f>IF(ISNUMBER(_xll.BDP($C975, "DELTA_MID")),_xll.BDP($C975, "DELTA_MID")," ")</f>
        <v/>
      </c>
      <c r="O975" s="7">
        <f>IF(ISNUMBER(N975),_xll.BDP($C975, "OPT_UNDL_TICKER"),"")</f>
        <v/>
      </c>
      <c r="P975" s="8">
        <f>IF(ISNUMBER(N975),_xll.BDP($C975, "OPT_UNDL_PX")," ")</f>
        <v/>
      </c>
      <c r="Q975" s="7">
        <f>IF(ISNUMBER(N975),+G975*_xll.BDP($C975, "PX_POS_MULT_FACTOR")*P975/K975," ")</f>
        <v/>
      </c>
      <c r="R975" s="8">
        <f>IF(OR($A975="TUA",$A975="TYA"),"",IF(ISNUMBER(_xll.BDP($C975,"DUR_ADJ_OAS_MID")),_xll.BDP($C975,"DUR_ADJ_OAS_MID"),IF(ISNUMBER(_xll.BDP($E975&amp;" ISIN","DUR_ADJ_OAS_MID")),_xll.BDP($E975&amp;" ISIN","DUR_ADJ_OAS_MID")," ")))</f>
        <v/>
      </c>
      <c r="S975" s="7">
        <f>IF(ISNUMBER(N975),Q975*N975,IF(ISNUMBER(R975),J975*R975," "))</f>
        <v/>
      </c>
      <c r="T975" t="inlineStr">
        <is>
          <t>02553E106</t>
        </is>
      </c>
      <c r="U975" t="inlineStr">
        <is>
          <t>Equity</t>
        </is>
      </c>
      <c r="AG975" t="n">
        <v>0.011679</v>
      </c>
    </row>
    <row r="976">
      <c r="A976" t="inlineStr">
        <is>
          <t>LITL</t>
        </is>
      </c>
      <c r="B976" t="inlineStr">
        <is>
          <t>ALEXANDER COM USD0.01</t>
        </is>
      </c>
      <c r="C976" t="inlineStr">
        <is>
          <t>ALEX</t>
        </is>
      </c>
      <c r="D976" t="inlineStr">
        <is>
          <t>B827VB2</t>
        </is>
      </c>
      <c r="E976" t="inlineStr">
        <is>
          <t>US0144911049</t>
        </is>
      </c>
      <c r="F976" t="inlineStr">
        <is>
          <t>014491104</t>
        </is>
      </c>
      <c r="G976" s="1" t="n">
        <v>2451</v>
      </c>
      <c r="H976" s="1" t="n">
        <v>20.65</v>
      </c>
      <c r="I976" s="2" t="n">
        <v>50613.15</v>
      </c>
      <c r="J976" s="3" t="n">
        <v>0.00834874</v>
      </c>
      <c r="K976" s="4" t="n">
        <v>6062367</v>
      </c>
      <c r="L976" s="5" t="n">
        <v>200001</v>
      </c>
      <c r="M976" s="6" t="n">
        <v>30.31168344</v>
      </c>
      <c r="N976" s="7">
        <f>IF(ISNUMBER(_xll.BDP($C976, "DELTA_MID")),_xll.BDP($C976, "DELTA_MID")," ")</f>
        <v/>
      </c>
      <c r="O976" s="7">
        <f>IF(ISNUMBER(N976),_xll.BDP($C976, "OPT_UNDL_TICKER"),"")</f>
        <v/>
      </c>
      <c r="P976" s="8">
        <f>IF(ISNUMBER(N976),_xll.BDP($C976, "OPT_UNDL_PX")," ")</f>
        <v/>
      </c>
      <c r="Q976" s="7">
        <f>IF(ISNUMBER(N976),+G976*_xll.BDP($C976, "PX_POS_MULT_FACTOR")*P976/K976," ")</f>
        <v/>
      </c>
      <c r="R976" s="8">
        <f>IF(OR($A976="TUA",$A976="TYA"),"",IF(ISNUMBER(_xll.BDP($C976,"DUR_ADJ_OAS_MID")),_xll.BDP($C976,"DUR_ADJ_OAS_MID"),IF(ISNUMBER(_xll.BDP($E976&amp;" ISIN","DUR_ADJ_OAS_MID")),_xll.BDP($E976&amp;" ISIN","DUR_ADJ_OAS_MID")," ")))</f>
        <v/>
      </c>
      <c r="S976" s="7">
        <f>IF(ISNUMBER(N976),Q976*N976,IF(ISNUMBER(R976),J976*R976," "))</f>
        <v/>
      </c>
      <c r="T976" t="inlineStr">
        <is>
          <t>014491104</t>
        </is>
      </c>
      <c r="U976" t="inlineStr">
        <is>
          <t>Equity</t>
        </is>
      </c>
      <c r="AG976" t="n">
        <v>0.011679</v>
      </c>
    </row>
    <row r="977">
      <c r="A977" t="inlineStr">
        <is>
          <t>LITL</t>
        </is>
      </c>
      <c r="B977" t="inlineStr">
        <is>
          <t>ALKERMES PLC USD 0.01</t>
        </is>
      </c>
      <c r="C977" t="inlineStr">
        <is>
          <t>ALKS</t>
        </is>
      </c>
      <c r="D977" t="inlineStr">
        <is>
          <t>B3P6D26</t>
        </is>
      </c>
      <c r="E977" t="inlineStr">
        <is>
          <t>IE00B56GVS15</t>
        </is>
      </c>
      <c r="F977" t="inlineStr">
        <is>
          <t>G01767105</t>
        </is>
      </c>
      <c r="G977" s="1" t="n">
        <v>1295</v>
      </c>
      <c r="H977" s="1" t="n">
        <v>28.52</v>
      </c>
      <c r="I977" s="2" t="n">
        <v>36933.4</v>
      </c>
      <c r="J977" s="3" t="n">
        <v>0.00609224</v>
      </c>
      <c r="K977" s="4" t="n">
        <v>6062367</v>
      </c>
      <c r="L977" s="5" t="n">
        <v>200001</v>
      </c>
      <c r="M977" s="6" t="n">
        <v>30.31168344</v>
      </c>
      <c r="N977" s="7">
        <f>IF(ISNUMBER(_xll.BDP($C977, "DELTA_MID")),_xll.BDP($C977, "DELTA_MID")," ")</f>
        <v/>
      </c>
      <c r="O977" s="7">
        <f>IF(ISNUMBER(N977),_xll.BDP($C977, "OPT_UNDL_TICKER"),"")</f>
        <v/>
      </c>
      <c r="P977" s="8">
        <f>IF(ISNUMBER(N977),_xll.BDP($C977, "OPT_UNDL_PX")," ")</f>
        <v/>
      </c>
      <c r="Q977" s="7">
        <f>IF(ISNUMBER(N977),+G977*_xll.BDP($C977, "PX_POS_MULT_FACTOR")*P977/K977," ")</f>
        <v/>
      </c>
      <c r="R977" s="8">
        <f>IF(OR($A977="TUA",$A977="TYA"),"",IF(ISNUMBER(_xll.BDP($C977,"DUR_ADJ_OAS_MID")),_xll.BDP($C977,"DUR_ADJ_OAS_MID"),IF(ISNUMBER(_xll.BDP($E977&amp;" ISIN","DUR_ADJ_OAS_MID")),_xll.BDP($E977&amp;" ISIN","DUR_ADJ_OAS_MID")," ")))</f>
        <v/>
      </c>
      <c r="S977" s="7">
        <f>IF(ISNUMBER(N977),Q977*N977,IF(ISNUMBER(R977),J977*R977," "))</f>
        <v/>
      </c>
      <c r="T977" t="inlineStr">
        <is>
          <t>G01767105</t>
        </is>
      </c>
      <c r="U977" t="inlineStr">
        <is>
          <t>Equity</t>
        </is>
      </c>
      <c r="AG977" t="n">
        <v>0.011679</v>
      </c>
    </row>
    <row r="978">
      <c r="A978" t="inlineStr">
        <is>
          <t>LITL</t>
        </is>
      </c>
      <c r="B978" t="inlineStr">
        <is>
          <t>ALARM COM HLDGS INC NPV</t>
        </is>
      </c>
      <c r="C978" t="inlineStr">
        <is>
          <t>ALRM</t>
        </is>
      </c>
      <c r="D978" t="inlineStr">
        <is>
          <t>BYN7H26</t>
        </is>
      </c>
      <c r="E978" t="inlineStr">
        <is>
          <t>US0116421050</t>
        </is>
      </c>
      <c r="F978" t="inlineStr">
        <is>
          <t>011642105</t>
        </is>
      </c>
      <c r="G978" s="1" t="n">
        <v>737</v>
      </c>
      <c r="H978" s="1" t="n">
        <v>51.86</v>
      </c>
      <c r="I978" s="2" t="n">
        <v>38220.82</v>
      </c>
      <c r="J978" s="3" t="n">
        <v>0.0063046</v>
      </c>
      <c r="K978" s="4" t="n">
        <v>6062367</v>
      </c>
      <c r="L978" s="5" t="n">
        <v>200001</v>
      </c>
      <c r="M978" s="6" t="n">
        <v>30.31168344</v>
      </c>
      <c r="N978" s="7">
        <f>IF(ISNUMBER(_xll.BDP($C978, "DELTA_MID")),_xll.BDP($C978, "DELTA_MID")," ")</f>
        <v/>
      </c>
      <c r="O978" s="7">
        <f>IF(ISNUMBER(N978),_xll.BDP($C978, "OPT_UNDL_TICKER"),"")</f>
        <v/>
      </c>
      <c r="P978" s="8">
        <f>IF(ISNUMBER(N978),_xll.BDP($C978, "OPT_UNDL_PX")," ")</f>
        <v/>
      </c>
      <c r="Q978" s="7">
        <f>IF(ISNUMBER(N978),+G978*_xll.BDP($C978, "PX_POS_MULT_FACTOR")*P978/K978," ")</f>
        <v/>
      </c>
      <c r="R978" s="8">
        <f>IF(OR($A978="TUA",$A978="TYA"),"",IF(ISNUMBER(_xll.BDP($C978,"DUR_ADJ_OAS_MID")),_xll.BDP($C978,"DUR_ADJ_OAS_MID"),IF(ISNUMBER(_xll.BDP($E978&amp;" ISIN","DUR_ADJ_OAS_MID")),_xll.BDP($E978&amp;" ISIN","DUR_ADJ_OAS_MID")," ")))</f>
        <v/>
      </c>
      <c r="S978" s="7">
        <f>IF(ISNUMBER(N978),Q978*N978,IF(ISNUMBER(R978),J978*R978," "))</f>
        <v/>
      </c>
      <c r="T978" t="inlineStr">
        <is>
          <t>011642105</t>
        </is>
      </c>
      <c r="U978" t="inlineStr">
        <is>
          <t>Equity</t>
        </is>
      </c>
      <c r="AG978" t="n">
        <v>0.011679</v>
      </c>
    </row>
    <row r="979">
      <c r="A979" t="inlineStr">
        <is>
          <t>LITL</t>
        </is>
      </c>
      <c r="B979" t="inlineStr">
        <is>
          <t>ALEXANDERS COM USD1</t>
        </is>
      </c>
      <c r="C979" t="inlineStr">
        <is>
          <t>ALX</t>
        </is>
      </c>
      <c r="D979" t="inlineStr">
        <is>
          <t>2014021</t>
        </is>
      </c>
      <c r="E979" t="inlineStr">
        <is>
          <t>US0147521092</t>
        </is>
      </c>
      <c r="F979" t="inlineStr">
        <is>
          <t>014752109</t>
        </is>
      </c>
      <c r="G979" s="1" t="n">
        <v>181</v>
      </c>
      <c r="H979" s="1" t="n">
        <v>218.16</v>
      </c>
      <c r="I979" s="2" t="n">
        <v>39486.96</v>
      </c>
      <c r="J979" s="3" t="n">
        <v>0.00651346</v>
      </c>
      <c r="K979" s="4" t="n">
        <v>6062367</v>
      </c>
      <c r="L979" s="5" t="n">
        <v>200001</v>
      </c>
      <c r="M979" s="6" t="n">
        <v>30.31168344</v>
      </c>
      <c r="N979" s="7">
        <f>IF(ISNUMBER(_xll.BDP($C979, "DELTA_MID")),_xll.BDP($C979, "DELTA_MID")," ")</f>
        <v/>
      </c>
      <c r="O979" s="7">
        <f>IF(ISNUMBER(N979),_xll.BDP($C979, "OPT_UNDL_TICKER"),"")</f>
        <v/>
      </c>
      <c r="P979" s="8">
        <f>IF(ISNUMBER(N979),_xll.BDP($C979, "OPT_UNDL_PX")," ")</f>
        <v/>
      </c>
      <c r="Q979" s="7">
        <f>IF(ISNUMBER(N979),+G979*_xll.BDP($C979, "PX_POS_MULT_FACTOR")*P979/K979," ")</f>
        <v/>
      </c>
      <c r="R979" s="8">
        <f>IF(OR($A979="TUA",$A979="TYA"),"",IF(ISNUMBER(_xll.BDP($C979,"DUR_ADJ_OAS_MID")),_xll.BDP($C979,"DUR_ADJ_OAS_MID"),IF(ISNUMBER(_xll.BDP($E979&amp;" ISIN","DUR_ADJ_OAS_MID")),_xll.BDP($E979&amp;" ISIN","DUR_ADJ_OAS_MID")," ")))</f>
        <v/>
      </c>
      <c r="S979" s="7">
        <f>IF(ISNUMBER(N979),Q979*N979,IF(ISNUMBER(R979),J979*R979," "))</f>
        <v/>
      </c>
      <c r="T979" t="inlineStr">
        <is>
          <t>014752109</t>
        </is>
      </c>
      <c r="U979" t="inlineStr">
        <is>
          <t>Equity</t>
        </is>
      </c>
      <c r="AG979" t="n">
        <v>0.011679</v>
      </c>
    </row>
    <row r="980">
      <c r="A980" t="inlineStr">
        <is>
          <t>LITL</t>
        </is>
      </c>
      <c r="B980" t="inlineStr">
        <is>
          <t>ABERCROMBIE + FITCH CO USD 0.01</t>
        </is>
      </c>
      <c r="C980" t="inlineStr">
        <is>
          <t>ANF</t>
        </is>
      </c>
      <c r="D980" t="inlineStr">
        <is>
          <t>2004185</t>
        </is>
      </c>
      <c r="E980" t="inlineStr">
        <is>
          <t>US0028962076</t>
        </is>
      </c>
      <c r="F980" t="inlineStr">
        <is>
          <t>002896207</t>
        </is>
      </c>
      <c r="G980" s="1" t="n">
        <v>391</v>
      </c>
      <c r="H980" s="1" t="n">
        <v>126.74</v>
      </c>
      <c r="I980" s="2" t="n">
        <v>49555.34</v>
      </c>
      <c r="J980" s="3" t="n">
        <v>0.008174259999999999</v>
      </c>
      <c r="K980" s="4" t="n">
        <v>6062367</v>
      </c>
      <c r="L980" s="5" t="n">
        <v>200001</v>
      </c>
      <c r="M980" s="6" t="n">
        <v>30.31168344</v>
      </c>
      <c r="N980" s="7">
        <f>IF(ISNUMBER(_xll.BDP($C980, "DELTA_MID")),_xll.BDP($C980, "DELTA_MID")," ")</f>
        <v/>
      </c>
      <c r="O980" s="7">
        <f>IF(ISNUMBER(N980),_xll.BDP($C980, "OPT_UNDL_TICKER"),"")</f>
        <v/>
      </c>
      <c r="P980" s="8">
        <f>IF(ISNUMBER(N980),_xll.BDP($C980, "OPT_UNDL_PX")," ")</f>
        <v/>
      </c>
      <c r="Q980" s="7">
        <f>IF(ISNUMBER(N980),+G980*_xll.BDP($C980, "PX_POS_MULT_FACTOR")*P980/K980," ")</f>
        <v/>
      </c>
      <c r="R980" s="8">
        <f>IF(OR($A980="TUA",$A980="TYA"),"",IF(ISNUMBER(_xll.BDP($C980,"DUR_ADJ_OAS_MID")),_xll.BDP($C980,"DUR_ADJ_OAS_MID"),IF(ISNUMBER(_xll.BDP($E980&amp;" ISIN","DUR_ADJ_OAS_MID")),_xll.BDP($E980&amp;" ISIN","DUR_ADJ_OAS_MID")," ")))</f>
        <v/>
      </c>
      <c r="S980" s="7">
        <f>IF(ISNUMBER(N980),Q980*N980,IF(ISNUMBER(R980),J980*R980," "))</f>
        <v/>
      </c>
      <c r="T980" t="inlineStr">
        <is>
          <t>002896207</t>
        </is>
      </c>
      <c r="U980" t="inlineStr">
        <is>
          <t>Equity</t>
        </is>
      </c>
      <c r="AG980" t="n">
        <v>0.011679</v>
      </c>
    </row>
    <row r="981">
      <c r="A981" t="inlineStr">
        <is>
          <t>LITL</t>
        </is>
      </c>
      <c r="B981" t="inlineStr">
        <is>
          <t>ANTERIX INC USD 0.0001</t>
        </is>
      </c>
      <c r="C981" t="inlineStr">
        <is>
          <t>ATEX</t>
        </is>
      </c>
      <c r="D981" t="inlineStr">
        <is>
          <t>BJVNMJ3</t>
        </is>
      </c>
      <c r="E981" t="inlineStr">
        <is>
          <t>US03676C1009</t>
        </is>
      </c>
      <c r="F981" t="inlineStr">
        <is>
          <t>03676C100</t>
        </is>
      </c>
      <c r="G981" s="1" t="n">
        <v>1863</v>
      </c>
      <c r="H981" s="1" t="n">
        <v>22.33</v>
      </c>
      <c r="I981" s="2" t="n">
        <v>41600.79</v>
      </c>
      <c r="J981" s="3" t="n">
        <v>0.00686214</v>
      </c>
      <c r="K981" s="4" t="n">
        <v>6062367</v>
      </c>
      <c r="L981" s="5" t="n">
        <v>200001</v>
      </c>
      <c r="M981" s="6" t="n">
        <v>30.31168344</v>
      </c>
      <c r="N981" s="7">
        <f>IF(ISNUMBER(_xll.BDP($C981, "DELTA_MID")),_xll.BDP($C981, "DELTA_MID")," ")</f>
        <v/>
      </c>
      <c r="O981" s="7">
        <f>IF(ISNUMBER(N981),_xll.BDP($C981, "OPT_UNDL_TICKER"),"")</f>
        <v/>
      </c>
      <c r="P981" s="8">
        <f>IF(ISNUMBER(N981),_xll.BDP($C981, "OPT_UNDL_PX")," ")</f>
        <v/>
      </c>
      <c r="Q981" s="7">
        <f>IF(ISNUMBER(N981),+G981*_xll.BDP($C981, "PX_POS_MULT_FACTOR")*P981/K981," ")</f>
        <v/>
      </c>
      <c r="R981" s="8">
        <f>IF(OR($A981="TUA",$A981="TYA"),"",IF(ISNUMBER(_xll.BDP($C981,"DUR_ADJ_OAS_MID")),_xll.BDP($C981,"DUR_ADJ_OAS_MID"),IF(ISNUMBER(_xll.BDP($E981&amp;" ISIN","DUR_ADJ_OAS_MID")),_xll.BDP($E981&amp;" ISIN","DUR_ADJ_OAS_MID")," ")))</f>
        <v/>
      </c>
      <c r="S981" s="7">
        <f>IF(ISNUMBER(N981),Q981*N981,IF(ISNUMBER(R981),J981*R981," "))</f>
        <v/>
      </c>
      <c r="T981" t="inlineStr">
        <is>
          <t>03676C100</t>
        </is>
      </c>
      <c r="U981" t="inlineStr">
        <is>
          <t>Equity</t>
        </is>
      </c>
      <c r="AG981" t="n">
        <v>0.011679</v>
      </c>
    </row>
    <row r="982">
      <c r="A982" t="inlineStr">
        <is>
          <t>LITL</t>
        </is>
      </c>
      <c r="B982" t="inlineStr">
        <is>
          <t>ATRICURE INC USD 0.001</t>
        </is>
      </c>
      <c r="C982" t="inlineStr">
        <is>
          <t>ATRC</t>
        </is>
      </c>
      <c r="D982" t="inlineStr">
        <is>
          <t>B0C8KV2</t>
        </is>
      </c>
      <c r="E982" t="inlineStr">
        <is>
          <t>US04963C2098</t>
        </is>
      </c>
      <c r="F982" t="inlineStr">
        <is>
          <t>04963C209</t>
        </is>
      </c>
      <c r="G982" s="1" t="n">
        <v>1061</v>
      </c>
      <c r="H982" s="1" t="n">
        <v>40.55</v>
      </c>
      <c r="I982" s="2" t="n">
        <v>43023.55</v>
      </c>
      <c r="J982" s="3" t="n">
        <v>0.00709682</v>
      </c>
      <c r="K982" s="4" t="n">
        <v>6062367</v>
      </c>
      <c r="L982" s="5" t="n">
        <v>200001</v>
      </c>
      <c r="M982" s="6" t="n">
        <v>30.31168344</v>
      </c>
      <c r="N982" s="7">
        <f>IF(ISNUMBER(_xll.BDP($C982, "DELTA_MID")),_xll.BDP($C982, "DELTA_MID")," ")</f>
        <v/>
      </c>
      <c r="O982" s="7">
        <f>IF(ISNUMBER(N982),_xll.BDP($C982, "OPT_UNDL_TICKER"),"")</f>
        <v/>
      </c>
      <c r="P982" s="8">
        <f>IF(ISNUMBER(N982),_xll.BDP($C982, "OPT_UNDL_PX")," ")</f>
        <v/>
      </c>
      <c r="Q982" s="7">
        <f>IF(ISNUMBER(N982),+G982*_xll.BDP($C982, "PX_POS_MULT_FACTOR")*P982/K982," ")</f>
        <v/>
      </c>
      <c r="R982" s="8">
        <f>IF(OR($A982="TUA",$A982="TYA"),"",IF(ISNUMBER(_xll.BDP($C982,"DUR_ADJ_OAS_MID")),_xll.BDP($C982,"DUR_ADJ_OAS_MID"),IF(ISNUMBER(_xll.BDP($E982&amp;" ISIN","DUR_ADJ_OAS_MID")),_xll.BDP($E982&amp;" ISIN","DUR_ADJ_OAS_MID")," ")))</f>
        <v/>
      </c>
      <c r="S982" s="7">
        <f>IF(ISNUMBER(N982),Q982*N982,IF(ISNUMBER(R982),J982*R982," "))</f>
        <v/>
      </c>
      <c r="T982" t="inlineStr">
        <is>
          <t>04963C209</t>
        </is>
      </c>
      <c r="U982" t="inlineStr">
        <is>
          <t>Equity</t>
        </is>
      </c>
      <c r="AG982" t="n">
        <v>0.011679</v>
      </c>
    </row>
    <row r="983">
      <c r="A983" t="inlineStr">
        <is>
          <t>LITL</t>
        </is>
      </c>
      <c r="B983" t="inlineStr">
        <is>
          <t>AURINIA PHARMACEUTICALS INC NPV</t>
        </is>
      </c>
      <c r="C983" t="inlineStr">
        <is>
          <t>AUPH</t>
        </is>
      </c>
      <c r="D983" t="inlineStr">
        <is>
          <t>BFWLC09</t>
        </is>
      </c>
      <c r="E983" t="inlineStr">
        <is>
          <t>CA05156V1022</t>
        </is>
      </c>
      <c r="F983" t="inlineStr">
        <is>
          <t>05156V102</t>
        </is>
      </c>
      <c r="G983" s="1" t="n">
        <v>2377</v>
      </c>
      <c r="H983" s="1" t="n">
        <v>16.275</v>
      </c>
      <c r="I983" s="2" t="n">
        <v>38685.68</v>
      </c>
      <c r="J983" s="3" t="n">
        <v>0.00638128</v>
      </c>
      <c r="K983" s="4" t="n">
        <v>6062367</v>
      </c>
      <c r="L983" s="5" t="n">
        <v>200001</v>
      </c>
      <c r="M983" s="6" t="n">
        <v>30.31168344</v>
      </c>
      <c r="N983" s="7">
        <f>IF(ISNUMBER(_xll.BDP($C983, "DELTA_MID")),_xll.BDP($C983, "DELTA_MID")," ")</f>
        <v/>
      </c>
      <c r="O983" s="7">
        <f>IF(ISNUMBER(N983),_xll.BDP($C983, "OPT_UNDL_TICKER"),"")</f>
        <v/>
      </c>
      <c r="P983" s="8">
        <f>IF(ISNUMBER(N983),_xll.BDP($C983, "OPT_UNDL_PX")," ")</f>
        <v/>
      </c>
      <c r="Q983" s="7">
        <f>IF(ISNUMBER(N983),+G983*_xll.BDP($C983, "PX_POS_MULT_FACTOR")*P983/K983," ")</f>
        <v/>
      </c>
      <c r="R983" s="8">
        <f>IF(OR($A983="TUA",$A983="TYA"),"",IF(ISNUMBER(_xll.BDP($C983,"DUR_ADJ_OAS_MID")),_xll.BDP($C983,"DUR_ADJ_OAS_MID"),IF(ISNUMBER(_xll.BDP($E983&amp;" ISIN","DUR_ADJ_OAS_MID")),_xll.BDP($E983&amp;" ISIN","DUR_ADJ_OAS_MID")," ")))</f>
        <v/>
      </c>
      <c r="S983" s="7">
        <f>IF(ISNUMBER(N983),Q983*N983,IF(ISNUMBER(R983),J983*R983," "))</f>
        <v/>
      </c>
      <c r="T983" t="inlineStr">
        <is>
          <t>05156V102</t>
        </is>
      </c>
      <c r="U983" t="inlineStr">
        <is>
          <t>Equity</t>
        </is>
      </c>
      <c r="AG983" t="n">
        <v>0.011679</v>
      </c>
    </row>
    <row r="984">
      <c r="A984" t="inlineStr">
        <is>
          <t>LITL</t>
        </is>
      </c>
      <c r="B984" t="inlineStr">
        <is>
          <t>AVEANNA HEALTHCARE HLDGS I USD 0.01</t>
        </is>
      </c>
      <c r="C984" t="inlineStr">
        <is>
          <t>AVAH</t>
        </is>
      </c>
      <c r="D984" t="inlineStr">
        <is>
          <t>BNYK9Y3</t>
        </is>
      </c>
      <c r="E984" t="inlineStr">
        <is>
          <t>US05356F1057</t>
        </is>
      </c>
      <c r="F984" t="inlineStr">
        <is>
          <t>05356F105</t>
        </is>
      </c>
      <c r="G984" s="1" t="n">
        <v>4102</v>
      </c>
      <c r="H984" s="1" t="n">
        <v>8.710000000000001</v>
      </c>
      <c r="I984" s="2" t="n">
        <v>35728.42</v>
      </c>
      <c r="J984" s="3" t="n">
        <v>0.00589348</v>
      </c>
      <c r="K984" s="4" t="n">
        <v>6062367</v>
      </c>
      <c r="L984" s="5" t="n">
        <v>200001</v>
      </c>
      <c r="M984" s="6" t="n">
        <v>30.31168344</v>
      </c>
      <c r="N984" s="7">
        <f>IF(ISNUMBER(_xll.BDP($C984, "DELTA_MID")),_xll.BDP($C984, "DELTA_MID")," ")</f>
        <v/>
      </c>
      <c r="O984" s="7">
        <f>IF(ISNUMBER(N984),_xll.BDP($C984, "OPT_UNDL_TICKER"),"")</f>
        <v/>
      </c>
      <c r="P984" s="8">
        <f>IF(ISNUMBER(N984),_xll.BDP($C984, "OPT_UNDL_PX")," ")</f>
        <v/>
      </c>
      <c r="Q984" s="7">
        <f>IF(ISNUMBER(N984),+G984*_xll.BDP($C984, "PX_POS_MULT_FACTOR")*P984/K984," ")</f>
        <v/>
      </c>
      <c r="R984" s="8">
        <f>IF(OR($A984="TUA",$A984="TYA"),"",IF(ISNUMBER(_xll.BDP($C984,"DUR_ADJ_OAS_MID")),_xll.BDP($C984,"DUR_ADJ_OAS_MID"),IF(ISNUMBER(_xll.BDP($E984&amp;" ISIN","DUR_ADJ_OAS_MID")),_xll.BDP($E984&amp;" ISIN","DUR_ADJ_OAS_MID")," ")))</f>
        <v/>
      </c>
      <c r="S984" s="7">
        <f>IF(ISNUMBER(N984),Q984*N984,IF(ISNUMBER(R984),J984*R984," "))</f>
        <v/>
      </c>
      <c r="T984" t="inlineStr">
        <is>
          <t>05356F105</t>
        </is>
      </c>
      <c r="U984" t="inlineStr">
        <is>
          <t>Equity</t>
        </is>
      </c>
      <c r="AG984" t="n">
        <v>0.011679</v>
      </c>
    </row>
    <row r="985">
      <c r="A985" t="inlineStr">
        <is>
          <t>LITL</t>
        </is>
      </c>
      <c r="B985" t="inlineStr">
        <is>
          <t>BUILD-A-BEAR WORKSHOP INC USD 0.01</t>
        </is>
      </c>
      <c r="C985" t="inlineStr">
        <is>
          <t>BBW</t>
        </is>
      </c>
      <c r="D985" t="inlineStr">
        <is>
          <t>B034L50</t>
        </is>
      </c>
      <c r="E985" t="inlineStr">
        <is>
          <t>US1200761047</t>
        </is>
      </c>
      <c r="F985" t="inlineStr">
        <is>
          <t>120076104</t>
        </is>
      </c>
      <c r="G985" s="1" t="n">
        <v>721</v>
      </c>
      <c r="H985" s="1" t="n">
        <v>59.7</v>
      </c>
      <c r="I985" s="2" t="n">
        <v>43043.7</v>
      </c>
      <c r="J985" s="3" t="n">
        <v>0.00710015</v>
      </c>
      <c r="K985" s="4" t="n">
        <v>6062367</v>
      </c>
      <c r="L985" s="5" t="n">
        <v>200001</v>
      </c>
      <c r="M985" s="6" t="n">
        <v>30.31168344</v>
      </c>
      <c r="N985" s="7">
        <f>IF(ISNUMBER(_xll.BDP($C985, "DELTA_MID")),_xll.BDP($C985, "DELTA_MID")," ")</f>
        <v/>
      </c>
      <c r="O985" s="7">
        <f>IF(ISNUMBER(N985),_xll.BDP($C985, "OPT_UNDL_TICKER"),"")</f>
        <v/>
      </c>
      <c r="P985" s="8">
        <f>IF(ISNUMBER(N985),_xll.BDP($C985, "OPT_UNDL_PX")," ")</f>
        <v/>
      </c>
      <c r="Q985" s="7">
        <f>IF(ISNUMBER(N985),+G985*_xll.BDP($C985, "PX_POS_MULT_FACTOR")*P985/K985," ")</f>
        <v/>
      </c>
      <c r="R985" s="8">
        <f>IF(OR($A985="TUA",$A985="TYA"),"",IF(ISNUMBER(_xll.BDP($C985,"DUR_ADJ_OAS_MID")),_xll.BDP($C985,"DUR_ADJ_OAS_MID"),IF(ISNUMBER(_xll.BDP($E985&amp;" ISIN","DUR_ADJ_OAS_MID")),_xll.BDP($E985&amp;" ISIN","DUR_ADJ_OAS_MID")," ")))</f>
        <v/>
      </c>
      <c r="S985" s="7">
        <f>IF(ISNUMBER(N985),Q985*N985,IF(ISNUMBER(R985),J985*R985," "))</f>
        <v/>
      </c>
      <c r="T985" t="inlineStr">
        <is>
          <t>120076104</t>
        </is>
      </c>
      <c r="U985" t="inlineStr">
        <is>
          <t>Equity</t>
        </is>
      </c>
      <c r="AG985" t="n">
        <v>0.011679</v>
      </c>
    </row>
    <row r="986">
      <c r="A986" t="inlineStr">
        <is>
          <t>LITL</t>
        </is>
      </c>
      <c r="B986" t="inlineStr">
        <is>
          <t>BEL FUSE INC USD 0.1</t>
        </is>
      </c>
      <c r="C986" t="inlineStr">
        <is>
          <t>BELFB</t>
        </is>
      </c>
      <c r="D986" t="inlineStr">
        <is>
          <t>2279897</t>
        </is>
      </c>
      <c r="E986" t="inlineStr">
        <is>
          <t>US0773473006</t>
        </is>
      </c>
      <c r="F986" t="inlineStr">
        <is>
          <t>077347300</t>
        </is>
      </c>
      <c r="G986" s="1" t="n">
        <v>249</v>
      </c>
      <c r="H986" s="1" t="n">
        <v>176.17</v>
      </c>
      <c r="I986" s="2" t="n">
        <v>43866.33</v>
      </c>
      <c r="J986" s="3" t="n">
        <v>0.00723584</v>
      </c>
      <c r="K986" s="4" t="n">
        <v>6062367</v>
      </c>
      <c r="L986" s="5" t="n">
        <v>200001</v>
      </c>
      <c r="M986" s="6" t="n">
        <v>30.31168344</v>
      </c>
      <c r="N986" s="7">
        <f>IF(ISNUMBER(_xll.BDP($C986, "DELTA_MID")),_xll.BDP($C986, "DELTA_MID")," ")</f>
        <v/>
      </c>
      <c r="O986" s="7">
        <f>IF(ISNUMBER(N986),_xll.BDP($C986, "OPT_UNDL_TICKER"),"")</f>
        <v/>
      </c>
      <c r="P986" s="8">
        <f>IF(ISNUMBER(N986),_xll.BDP($C986, "OPT_UNDL_PX")," ")</f>
        <v/>
      </c>
      <c r="Q986" s="7">
        <f>IF(ISNUMBER(N986),+G986*_xll.BDP($C986, "PX_POS_MULT_FACTOR")*P986/K986," ")</f>
        <v/>
      </c>
      <c r="R986" s="8">
        <f>IF(OR($A986="TUA",$A986="TYA"),"",IF(ISNUMBER(_xll.BDP($C986,"DUR_ADJ_OAS_MID")),_xll.BDP($C986,"DUR_ADJ_OAS_MID"),IF(ISNUMBER(_xll.BDP($E986&amp;" ISIN","DUR_ADJ_OAS_MID")),_xll.BDP($E986&amp;" ISIN","DUR_ADJ_OAS_MID")," ")))</f>
        <v/>
      </c>
      <c r="S986" s="7">
        <f>IF(ISNUMBER(N986),Q986*N986,IF(ISNUMBER(R986),J986*R986," "))</f>
        <v/>
      </c>
      <c r="T986" t="inlineStr">
        <is>
          <t>077347300</t>
        </is>
      </c>
      <c r="U986" t="inlineStr">
        <is>
          <t>Equity</t>
        </is>
      </c>
      <c r="AG986" t="n">
        <v>0.011679</v>
      </c>
    </row>
    <row r="987">
      <c r="A987" t="inlineStr">
        <is>
          <t>LITL</t>
        </is>
      </c>
      <c r="B987" t="inlineStr">
        <is>
          <t>BREAD FINL HLDGS INC USD 0.01</t>
        </is>
      </c>
      <c r="C987" t="inlineStr">
        <is>
          <t>BFH</t>
        </is>
      </c>
      <c r="D987" t="inlineStr">
        <is>
          <t>2762030</t>
        </is>
      </c>
      <c r="E987" t="inlineStr">
        <is>
          <t>US0185811082</t>
        </is>
      </c>
      <c r="F987" t="inlineStr">
        <is>
          <t>018581108</t>
        </is>
      </c>
      <c r="G987" s="1" t="n">
        <v>566</v>
      </c>
      <c r="H987" s="1" t="n">
        <v>76.68000000000001</v>
      </c>
      <c r="I987" s="2" t="n">
        <v>43400.88</v>
      </c>
      <c r="J987" s="3" t="n">
        <v>0.00715907</v>
      </c>
      <c r="K987" s="4" t="n">
        <v>6062367</v>
      </c>
      <c r="L987" s="5" t="n">
        <v>200001</v>
      </c>
      <c r="M987" s="6" t="n">
        <v>30.31168344</v>
      </c>
      <c r="N987" s="7">
        <f>IF(ISNUMBER(_xll.BDP($C987, "DELTA_MID")),_xll.BDP($C987, "DELTA_MID")," ")</f>
        <v/>
      </c>
      <c r="O987" s="7">
        <f>IF(ISNUMBER(N987),_xll.BDP($C987, "OPT_UNDL_TICKER"),"")</f>
        <v/>
      </c>
      <c r="P987" s="8">
        <f>IF(ISNUMBER(N987),_xll.BDP($C987, "OPT_UNDL_PX")," ")</f>
        <v/>
      </c>
      <c r="Q987" s="7">
        <f>IF(ISNUMBER(N987),+G987*_xll.BDP($C987, "PX_POS_MULT_FACTOR")*P987/K987," ")</f>
        <v/>
      </c>
      <c r="R987" s="8">
        <f>IF(OR($A987="TUA",$A987="TYA"),"",IF(ISNUMBER(_xll.BDP($C987,"DUR_ADJ_OAS_MID")),_xll.BDP($C987,"DUR_ADJ_OAS_MID"),IF(ISNUMBER(_xll.BDP($E987&amp;" ISIN","DUR_ADJ_OAS_MID")),_xll.BDP($E987&amp;" ISIN","DUR_ADJ_OAS_MID")," ")))</f>
        <v/>
      </c>
      <c r="S987" s="7">
        <f>IF(ISNUMBER(N987),Q987*N987,IF(ISNUMBER(R987),J987*R987," "))</f>
        <v/>
      </c>
      <c r="T987" t="inlineStr">
        <is>
          <t>018581108</t>
        </is>
      </c>
      <c r="U987" t="inlineStr">
        <is>
          <t>Equity</t>
        </is>
      </c>
      <c r="AG987" t="n">
        <v>0.011679</v>
      </c>
    </row>
    <row r="988">
      <c r="A988" t="inlineStr">
        <is>
          <t>LITL</t>
        </is>
      </c>
      <c r="B988" t="inlineStr">
        <is>
          <t>BURKE HERBERT FINL SVCS CO USD 0.01</t>
        </is>
      </c>
      <c r="C988" t="inlineStr">
        <is>
          <t>BHRB</t>
        </is>
      </c>
      <c r="D988" t="inlineStr">
        <is>
          <t>BQ1PC32</t>
        </is>
      </c>
      <c r="E988" t="inlineStr">
        <is>
          <t>US12135Y1082</t>
        </is>
      </c>
      <c r="F988" t="inlineStr">
        <is>
          <t>12135Y108</t>
        </is>
      </c>
      <c r="G988" s="1" t="n">
        <v>587</v>
      </c>
      <c r="H988" s="1" t="n">
        <v>63.59</v>
      </c>
      <c r="I988" s="2" t="n">
        <v>37327.33</v>
      </c>
      <c r="J988" s="3" t="n">
        <v>0.00615722</v>
      </c>
      <c r="K988" s="4" t="n">
        <v>6062367</v>
      </c>
      <c r="L988" s="5" t="n">
        <v>200001</v>
      </c>
      <c r="M988" s="6" t="n">
        <v>30.31168344</v>
      </c>
      <c r="N988" s="7">
        <f>IF(ISNUMBER(_xll.BDP($C988, "DELTA_MID")),_xll.BDP($C988, "DELTA_MID")," ")</f>
        <v/>
      </c>
      <c r="O988" s="7">
        <f>IF(ISNUMBER(N988),_xll.BDP($C988, "OPT_UNDL_TICKER"),"")</f>
        <v/>
      </c>
      <c r="P988" s="8">
        <f>IF(ISNUMBER(N988),_xll.BDP($C988, "OPT_UNDL_PX")," ")</f>
        <v/>
      </c>
      <c r="Q988" s="7">
        <f>IF(ISNUMBER(N988),+G988*_xll.BDP($C988, "PX_POS_MULT_FACTOR")*P988/K988," ")</f>
        <v/>
      </c>
      <c r="R988" s="8">
        <f>IF(OR($A988="TUA",$A988="TYA"),"",IF(ISNUMBER(_xll.BDP($C988,"DUR_ADJ_OAS_MID")),_xll.BDP($C988,"DUR_ADJ_OAS_MID"),IF(ISNUMBER(_xll.BDP($E988&amp;" ISIN","DUR_ADJ_OAS_MID")),_xll.BDP($E988&amp;" ISIN","DUR_ADJ_OAS_MID")," ")))</f>
        <v/>
      </c>
      <c r="S988" s="7">
        <f>IF(ISNUMBER(N988),Q988*N988,IF(ISNUMBER(R988),J988*R988," "))</f>
        <v/>
      </c>
      <c r="T988" t="inlineStr">
        <is>
          <t>12135Y108</t>
        </is>
      </c>
      <c r="U988" t="inlineStr">
        <is>
          <t>Equity</t>
        </is>
      </c>
      <c r="AG988" t="n">
        <v>0.011679</v>
      </c>
    </row>
    <row r="989">
      <c r="A989" t="inlineStr">
        <is>
          <t>LITL</t>
        </is>
      </c>
      <c r="B989" t="inlineStr">
        <is>
          <t>BLUE BIRD CORP USD 0.0001</t>
        </is>
      </c>
      <c r="C989" t="inlineStr">
        <is>
          <t>BLBD</t>
        </is>
      </c>
      <c r="D989" t="inlineStr">
        <is>
          <t>BW0FQV1</t>
        </is>
      </c>
      <c r="E989" t="inlineStr">
        <is>
          <t>US0953061068</t>
        </is>
      </c>
      <c r="F989" t="inlineStr">
        <is>
          <t>095306106</t>
        </is>
      </c>
      <c r="G989" s="1" t="n">
        <v>734</v>
      </c>
      <c r="H989" s="1" t="n">
        <v>51.84</v>
      </c>
      <c r="I989" s="2" t="n">
        <v>38050.56</v>
      </c>
      <c r="J989" s="3" t="n">
        <v>0.00627652</v>
      </c>
      <c r="K989" s="4" t="n">
        <v>6062367</v>
      </c>
      <c r="L989" s="5" t="n">
        <v>200001</v>
      </c>
      <c r="M989" s="6" t="n">
        <v>30.31168344</v>
      </c>
      <c r="N989" s="7">
        <f>IF(ISNUMBER(_xll.BDP($C989, "DELTA_MID")),_xll.BDP($C989, "DELTA_MID")," ")</f>
        <v/>
      </c>
      <c r="O989" s="7">
        <f>IF(ISNUMBER(N989),_xll.BDP($C989, "OPT_UNDL_TICKER"),"")</f>
        <v/>
      </c>
      <c r="P989" s="8">
        <f>IF(ISNUMBER(N989),_xll.BDP($C989, "OPT_UNDL_PX")," ")</f>
        <v/>
      </c>
      <c r="Q989" s="7">
        <f>IF(ISNUMBER(N989),+G989*_xll.BDP($C989, "PX_POS_MULT_FACTOR")*P989/K989," ")</f>
        <v/>
      </c>
      <c r="R989" s="8">
        <f>IF(OR($A989="TUA",$A989="TYA"),"",IF(ISNUMBER(_xll.BDP($C989,"DUR_ADJ_OAS_MID")),_xll.BDP($C989,"DUR_ADJ_OAS_MID"),IF(ISNUMBER(_xll.BDP($E989&amp;" ISIN","DUR_ADJ_OAS_MID")),_xll.BDP($E989&amp;" ISIN","DUR_ADJ_OAS_MID")," ")))</f>
        <v/>
      </c>
      <c r="S989" s="7">
        <f>IF(ISNUMBER(N989),Q989*N989,IF(ISNUMBER(R989),J989*R989," "))</f>
        <v/>
      </c>
      <c r="T989" t="inlineStr">
        <is>
          <t>095306106</t>
        </is>
      </c>
      <c r="U989" t="inlineStr">
        <is>
          <t>Equity</t>
        </is>
      </c>
      <c r="AG989" t="n">
        <v>0.011679</v>
      </c>
    </row>
    <row r="990">
      <c r="A990" t="inlineStr">
        <is>
          <t>LITL</t>
        </is>
      </c>
      <c r="B990" t="inlineStr">
        <is>
          <t>BRIGHTSPRING HEALTH SVCS USD 100.0</t>
        </is>
      </c>
      <c r="C990" t="inlineStr">
        <is>
          <t>BTSG</t>
        </is>
      </c>
      <c r="D990" t="inlineStr">
        <is>
          <t>BPJM8Q3</t>
        </is>
      </c>
      <c r="E990" t="inlineStr">
        <is>
          <t>US10950A1060</t>
        </is>
      </c>
      <c r="F990" t="inlineStr">
        <is>
          <t>10950A106</t>
        </is>
      </c>
      <c r="G990" s="1" t="n">
        <v>1059</v>
      </c>
      <c r="H990" s="1" t="n">
        <v>37.73</v>
      </c>
      <c r="I990" s="2" t="n">
        <v>39956.07</v>
      </c>
      <c r="J990" s="3" t="n">
        <v>0.00659084</v>
      </c>
      <c r="K990" s="4" t="n">
        <v>6062367</v>
      </c>
      <c r="L990" s="5" t="n">
        <v>200001</v>
      </c>
      <c r="M990" s="6" t="n">
        <v>30.31168344</v>
      </c>
      <c r="N990" s="7">
        <f>IF(ISNUMBER(_xll.BDP($C990, "DELTA_MID")),_xll.BDP($C990, "DELTA_MID")," ")</f>
        <v/>
      </c>
      <c r="O990" s="7">
        <f>IF(ISNUMBER(N990),_xll.BDP($C990, "OPT_UNDL_TICKER"),"")</f>
        <v/>
      </c>
      <c r="P990" s="8">
        <f>IF(ISNUMBER(N990),_xll.BDP($C990, "OPT_UNDL_PX")," ")</f>
        <v/>
      </c>
      <c r="Q990" s="7">
        <f>IF(ISNUMBER(N990),+G990*_xll.BDP($C990, "PX_POS_MULT_FACTOR")*P990/K990," ")</f>
        <v/>
      </c>
      <c r="R990" s="8">
        <f>IF(OR($A990="TUA",$A990="TYA"),"",IF(ISNUMBER(_xll.BDP($C990,"DUR_ADJ_OAS_MID")),_xll.BDP($C990,"DUR_ADJ_OAS_MID"),IF(ISNUMBER(_xll.BDP($E990&amp;" ISIN","DUR_ADJ_OAS_MID")),_xll.BDP($E990&amp;" ISIN","DUR_ADJ_OAS_MID")," ")))</f>
        <v/>
      </c>
      <c r="S990" s="7">
        <f>IF(ISNUMBER(N990),Q990*N990,IF(ISNUMBER(R990),J990*R990," "))</f>
        <v/>
      </c>
      <c r="T990" t="inlineStr">
        <is>
          <t>10950A106</t>
        </is>
      </c>
      <c r="U990" t="inlineStr">
        <is>
          <t>Equity</t>
        </is>
      </c>
      <c r="AG990" t="n">
        <v>0.011679</v>
      </c>
    </row>
    <row r="991">
      <c r="A991" t="inlineStr">
        <is>
          <t>LITL</t>
        </is>
      </c>
      <c r="B991" t="inlineStr">
        <is>
          <t>BYLINE BANCORP INC USD 0.01</t>
        </is>
      </c>
      <c r="C991" t="inlineStr">
        <is>
          <t>BY</t>
        </is>
      </c>
      <c r="D991" t="inlineStr">
        <is>
          <t>BD5G2C9</t>
        </is>
      </c>
      <c r="E991" t="inlineStr">
        <is>
          <t>US1244111092</t>
        </is>
      </c>
      <c r="F991" t="inlineStr">
        <is>
          <t>124411109</t>
        </is>
      </c>
      <c r="G991" s="1" t="n">
        <v>1372</v>
      </c>
      <c r="H991" s="1" t="n">
        <v>29.83</v>
      </c>
      <c r="I991" s="2" t="n">
        <v>40926.76</v>
      </c>
      <c r="J991" s="3" t="n">
        <v>0.00675095</v>
      </c>
      <c r="K991" s="4" t="n">
        <v>6062367</v>
      </c>
      <c r="L991" s="5" t="n">
        <v>200001</v>
      </c>
      <c r="M991" s="6" t="n">
        <v>30.31168344</v>
      </c>
      <c r="N991" s="7">
        <f>IF(ISNUMBER(_xll.BDP($C991, "DELTA_MID")),_xll.BDP($C991, "DELTA_MID")," ")</f>
        <v/>
      </c>
      <c r="O991" s="7">
        <f>IF(ISNUMBER(N991),_xll.BDP($C991, "OPT_UNDL_TICKER"),"")</f>
        <v/>
      </c>
      <c r="P991" s="8">
        <f>IF(ISNUMBER(N991),_xll.BDP($C991, "OPT_UNDL_PX")," ")</f>
        <v/>
      </c>
      <c r="Q991" s="7">
        <f>IF(ISNUMBER(N991),+G991*_xll.BDP($C991, "PX_POS_MULT_FACTOR")*P991/K991," ")</f>
        <v/>
      </c>
      <c r="R991" s="8">
        <f>IF(OR($A991="TUA",$A991="TYA"),"",IF(ISNUMBER(_xll.BDP($C991,"DUR_ADJ_OAS_MID")),_xll.BDP($C991,"DUR_ADJ_OAS_MID"),IF(ISNUMBER(_xll.BDP($E991&amp;" ISIN","DUR_ADJ_OAS_MID")),_xll.BDP($E991&amp;" ISIN","DUR_ADJ_OAS_MID")," ")))</f>
        <v/>
      </c>
      <c r="S991" s="7">
        <f>IF(ISNUMBER(N991),Q991*N991,IF(ISNUMBER(R991),J991*R991," "))</f>
        <v/>
      </c>
      <c r="T991" t="inlineStr">
        <is>
          <t>124411109</t>
        </is>
      </c>
      <c r="U991" t="inlineStr">
        <is>
          <t>Equity</t>
        </is>
      </c>
      <c r="AG991" t="n">
        <v>0.011679</v>
      </c>
    </row>
    <row r="992">
      <c r="A992" t="inlineStr">
        <is>
          <t>LITL</t>
        </is>
      </c>
      <c r="B992" t="inlineStr">
        <is>
          <t>BYRNA TECHNOLOGIES INC USD 0.001</t>
        </is>
      </c>
      <c r="C992" t="inlineStr">
        <is>
          <t>BYRN</t>
        </is>
      </c>
      <c r="D992" t="inlineStr">
        <is>
          <t>BNKSW31</t>
        </is>
      </c>
      <c r="E992" t="inlineStr">
        <is>
          <t>US12448X2018</t>
        </is>
      </c>
      <c r="F992" t="inlineStr">
        <is>
          <t>12448X201</t>
        </is>
      </c>
      <c r="G992" s="1" t="n">
        <v>2099</v>
      </c>
      <c r="H992" s="1" t="n">
        <v>17.45</v>
      </c>
      <c r="I992" s="2" t="n">
        <v>36627.55</v>
      </c>
      <c r="J992" s="3" t="n">
        <v>0.00604179</v>
      </c>
      <c r="K992" s="4" t="n">
        <v>6062367</v>
      </c>
      <c r="L992" s="5" t="n">
        <v>200001</v>
      </c>
      <c r="M992" s="6" t="n">
        <v>30.31168344</v>
      </c>
      <c r="N992" s="7">
        <f>IF(ISNUMBER(_xll.BDP($C992, "DELTA_MID")),_xll.BDP($C992, "DELTA_MID")," ")</f>
        <v/>
      </c>
      <c r="O992" s="7">
        <f>IF(ISNUMBER(N992),_xll.BDP($C992, "OPT_UNDL_TICKER"),"")</f>
        <v/>
      </c>
      <c r="P992" s="8">
        <f>IF(ISNUMBER(N992),_xll.BDP($C992, "OPT_UNDL_PX")," ")</f>
        <v/>
      </c>
      <c r="Q992" s="7">
        <f>IF(ISNUMBER(N992),+G992*_xll.BDP($C992, "PX_POS_MULT_FACTOR")*P992/K992," ")</f>
        <v/>
      </c>
      <c r="R992" s="8">
        <f>IF(OR($A992="TUA",$A992="TYA"),"",IF(ISNUMBER(_xll.BDP($C992,"DUR_ADJ_OAS_MID")),_xll.BDP($C992,"DUR_ADJ_OAS_MID"),IF(ISNUMBER(_xll.BDP($E992&amp;" ISIN","DUR_ADJ_OAS_MID")),_xll.BDP($E992&amp;" ISIN","DUR_ADJ_OAS_MID")," ")))</f>
        <v/>
      </c>
      <c r="S992" s="7">
        <f>IF(ISNUMBER(N992),Q992*N992,IF(ISNUMBER(R992),J992*R992," "))</f>
        <v/>
      </c>
      <c r="T992" t="inlineStr">
        <is>
          <t>12448X201</t>
        </is>
      </c>
      <c r="U992" t="inlineStr">
        <is>
          <t>Equity</t>
        </is>
      </c>
      <c r="AG992" t="n">
        <v>0.011679</v>
      </c>
    </row>
    <row r="993">
      <c r="A993" t="inlineStr">
        <is>
          <t>LITL</t>
        </is>
      </c>
      <c r="B993" t="inlineStr">
        <is>
          <t>CARGURUS INC USD 0.001</t>
        </is>
      </c>
      <c r="C993" t="inlineStr">
        <is>
          <t>CARG</t>
        </is>
      </c>
      <c r="D993" t="inlineStr">
        <is>
          <t>BF5D6S8</t>
        </is>
      </c>
      <c r="E993" t="inlineStr">
        <is>
          <t>US1417881091</t>
        </is>
      </c>
      <c r="F993" t="inlineStr">
        <is>
          <t>141788109</t>
        </is>
      </c>
      <c r="G993" s="1" t="n">
        <v>1086</v>
      </c>
      <c r="H993" s="1" t="n">
        <v>38.89</v>
      </c>
      <c r="I993" s="2" t="n">
        <v>42234.54</v>
      </c>
      <c r="J993" s="3" t="n">
        <v>0.00696667</v>
      </c>
      <c r="K993" s="4" t="n">
        <v>6062367</v>
      </c>
      <c r="L993" s="5" t="n">
        <v>200001</v>
      </c>
      <c r="M993" s="6" t="n">
        <v>30.31168344</v>
      </c>
      <c r="N993" s="7">
        <f>IF(ISNUMBER(_xll.BDP($C993, "DELTA_MID")),_xll.BDP($C993, "DELTA_MID")," ")</f>
        <v/>
      </c>
      <c r="O993" s="7">
        <f>IF(ISNUMBER(N993),_xll.BDP($C993, "OPT_UNDL_TICKER"),"")</f>
        <v/>
      </c>
      <c r="P993" s="8">
        <f>IF(ISNUMBER(N993),_xll.BDP($C993, "OPT_UNDL_PX")," ")</f>
        <v/>
      </c>
      <c r="Q993" s="7">
        <f>IF(ISNUMBER(N993),+G993*_xll.BDP($C993, "PX_POS_MULT_FACTOR")*P993/K993," ")</f>
        <v/>
      </c>
      <c r="R993" s="8">
        <f>IF(OR($A993="TUA",$A993="TYA"),"",IF(ISNUMBER(_xll.BDP($C993,"DUR_ADJ_OAS_MID")),_xll.BDP($C993,"DUR_ADJ_OAS_MID"),IF(ISNUMBER(_xll.BDP($E993&amp;" ISIN","DUR_ADJ_OAS_MID")),_xll.BDP($E993&amp;" ISIN","DUR_ADJ_OAS_MID")," ")))</f>
        <v/>
      </c>
      <c r="S993" s="7">
        <f>IF(ISNUMBER(N993),Q993*N993,IF(ISNUMBER(R993),J993*R993," "))</f>
        <v/>
      </c>
      <c r="T993" t="inlineStr">
        <is>
          <t>141788109</t>
        </is>
      </c>
      <c r="U993" t="inlineStr">
        <is>
          <t>Equity</t>
        </is>
      </c>
      <c r="AG993" t="n">
        <v>0.011679</v>
      </c>
    </row>
    <row r="994">
      <c r="A994" t="inlineStr">
        <is>
          <t>LITL</t>
        </is>
      </c>
      <c r="B994" t="inlineStr">
        <is>
          <t>PATHWARD FINL INC USD 0.01</t>
        </is>
      </c>
      <c r="C994" t="inlineStr">
        <is>
          <t>CASH</t>
        </is>
      </c>
      <c r="D994" t="inlineStr">
        <is>
          <t>2420316</t>
        </is>
      </c>
      <c r="E994" t="inlineStr">
        <is>
          <t>US59100U1088</t>
        </is>
      </c>
      <c r="F994" t="inlineStr">
        <is>
          <t>59100U108</t>
        </is>
      </c>
      <c r="G994" s="1" t="n">
        <v>533</v>
      </c>
      <c r="H994" s="1" t="n">
        <v>74.3</v>
      </c>
      <c r="I994" s="2" t="n">
        <v>39601.9</v>
      </c>
      <c r="J994" s="3" t="n">
        <v>0.00653242</v>
      </c>
      <c r="K994" s="4" t="n">
        <v>6062367</v>
      </c>
      <c r="L994" s="5" t="n">
        <v>200001</v>
      </c>
      <c r="M994" s="6" t="n">
        <v>30.31168344</v>
      </c>
      <c r="N994" s="7">
        <f>IF(ISNUMBER(_xll.BDP($C994, "DELTA_MID")),_xll.BDP($C994, "DELTA_MID")," ")</f>
        <v/>
      </c>
      <c r="O994" s="7">
        <f>IF(ISNUMBER(N994),_xll.BDP($C994, "OPT_UNDL_TICKER"),"")</f>
        <v/>
      </c>
      <c r="P994" s="8">
        <f>IF(ISNUMBER(N994),_xll.BDP($C994, "OPT_UNDL_PX")," ")</f>
        <v/>
      </c>
      <c r="Q994" s="7">
        <f>IF(ISNUMBER(N994),+G994*_xll.BDP($C994, "PX_POS_MULT_FACTOR")*P994/K994," ")</f>
        <v/>
      </c>
      <c r="R994" s="8">
        <f>IF(OR($A994="TUA",$A994="TYA"),"",IF(ISNUMBER(_xll.BDP($C994,"DUR_ADJ_OAS_MID")),_xll.BDP($C994,"DUR_ADJ_OAS_MID"),IF(ISNUMBER(_xll.BDP($E994&amp;" ISIN","DUR_ADJ_OAS_MID")),_xll.BDP($E994&amp;" ISIN","DUR_ADJ_OAS_MID")," ")))</f>
        <v/>
      </c>
      <c r="S994" s="7">
        <f>IF(ISNUMBER(N994),Q994*N994,IF(ISNUMBER(R994),J994*R994," "))</f>
        <v/>
      </c>
      <c r="T994" t="inlineStr">
        <is>
          <t>59100U108</t>
        </is>
      </c>
      <c r="U994" t="inlineStr">
        <is>
          <t>Equity</t>
        </is>
      </c>
      <c r="AG994" t="n">
        <v>0.011679</v>
      </c>
    </row>
    <row r="995">
      <c r="A995" t="inlineStr">
        <is>
          <t>LITL</t>
        </is>
      </c>
      <c r="B995" t="inlineStr">
        <is>
          <t>CBL + ASSO COM USD0.01</t>
        </is>
      </c>
      <c r="C995" t="inlineStr">
        <is>
          <t>CBL</t>
        </is>
      </c>
      <c r="D995" t="inlineStr">
        <is>
          <t>BNTC8Y7</t>
        </is>
      </c>
      <c r="E995" t="inlineStr">
        <is>
          <t>US1248308785</t>
        </is>
      </c>
      <c r="F995" t="inlineStr">
        <is>
          <t>124830878</t>
        </is>
      </c>
      <c r="G995" s="1" t="n">
        <v>1146</v>
      </c>
      <c r="H995" s="1" t="n">
        <v>37.1</v>
      </c>
      <c r="I995" s="2" t="n">
        <v>42516.6</v>
      </c>
      <c r="J995" s="3" t="n">
        <v>0.0070132</v>
      </c>
      <c r="K995" s="4" t="n">
        <v>6062367</v>
      </c>
      <c r="L995" s="5" t="n">
        <v>200001</v>
      </c>
      <c r="M995" s="6" t="n">
        <v>30.31168344</v>
      </c>
      <c r="N995" s="7">
        <f>IF(ISNUMBER(_xll.BDP($C995, "DELTA_MID")),_xll.BDP($C995, "DELTA_MID")," ")</f>
        <v/>
      </c>
      <c r="O995" s="7">
        <f>IF(ISNUMBER(N995),_xll.BDP($C995, "OPT_UNDL_TICKER"),"")</f>
        <v/>
      </c>
      <c r="P995" s="8">
        <f>IF(ISNUMBER(N995),_xll.BDP($C995, "OPT_UNDL_PX")," ")</f>
        <v/>
      </c>
      <c r="Q995" s="7">
        <f>IF(ISNUMBER(N995),+G995*_xll.BDP($C995, "PX_POS_MULT_FACTOR")*P995/K995," ")</f>
        <v/>
      </c>
      <c r="R995" s="8">
        <f>IF(OR($A995="TUA",$A995="TYA"),"",IF(ISNUMBER(_xll.BDP($C995,"DUR_ADJ_OAS_MID")),_xll.BDP($C995,"DUR_ADJ_OAS_MID"),IF(ISNUMBER(_xll.BDP($E995&amp;" ISIN","DUR_ADJ_OAS_MID")),_xll.BDP($E995&amp;" ISIN","DUR_ADJ_OAS_MID")," ")))</f>
        <v/>
      </c>
      <c r="S995" s="7">
        <f>IF(ISNUMBER(N995),Q995*N995,IF(ISNUMBER(R995),J995*R995," "))</f>
        <v/>
      </c>
      <c r="T995" t="inlineStr">
        <is>
          <t>124830878</t>
        </is>
      </c>
      <c r="U995" t="inlineStr">
        <is>
          <t>Equity</t>
        </is>
      </c>
      <c r="AG995" t="n">
        <v>0.011679</v>
      </c>
    </row>
    <row r="996">
      <c r="A996" t="inlineStr">
        <is>
          <t>LITL</t>
        </is>
      </c>
      <c r="B996" t="inlineStr">
        <is>
          <t>CAREDX INC USD 0.001</t>
        </is>
      </c>
      <c r="C996" t="inlineStr">
        <is>
          <t>CDNA</t>
        </is>
      </c>
      <c r="D996" t="inlineStr">
        <is>
          <t>BP3YM74</t>
        </is>
      </c>
      <c r="E996" t="inlineStr">
        <is>
          <t>US14167L1035</t>
        </is>
      </c>
      <c r="F996" t="inlineStr">
        <is>
          <t>14167L103</t>
        </is>
      </c>
      <c r="G996" s="1" t="n">
        <v>2144</v>
      </c>
      <c r="H996" s="1" t="n">
        <v>19.73</v>
      </c>
      <c r="I996" s="2" t="n">
        <v>42301.12</v>
      </c>
      <c r="J996" s="3" t="n">
        <v>0.00697766</v>
      </c>
      <c r="K996" s="4" t="n">
        <v>6062367</v>
      </c>
      <c r="L996" s="5" t="n">
        <v>200001</v>
      </c>
      <c r="M996" s="6" t="n">
        <v>30.31168344</v>
      </c>
      <c r="N996" s="7">
        <f>IF(ISNUMBER(_xll.BDP($C996, "DELTA_MID")),_xll.BDP($C996, "DELTA_MID")," ")</f>
        <v/>
      </c>
      <c r="O996" s="7">
        <f>IF(ISNUMBER(N996),_xll.BDP($C996, "OPT_UNDL_TICKER"),"")</f>
        <v/>
      </c>
      <c r="P996" s="8">
        <f>IF(ISNUMBER(N996),_xll.BDP($C996, "OPT_UNDL_PX")," ")</f>
        <v/>
      </c>
      <c r="Q996" s="7">
        <f>IF(ISNUMBER(N996),+G996*_xll.BDP($C996, "PX_POS_MULT_FACTOR")*P996/K996," ")</f>
        <v/>
      </c>
      <c r="R996" s="8">
        <f>IF(OR($A996="TUA",$A996="TYA"),"",IF(ISNUMBER(_xll.BDP($C996,"DUR_ADJ_OAS_MID")),_xll.BDP($C996,"DUR_ADJ_OAS_MID"),IF(ISNUMBER(_xll.BDP($E996&amp;" ISIN","DUR_ADJ_OAS_MID")),_xll.BDP($E996&amp;" ISIN","DUR_ADJ_OAS_MID")," ")))</f>
        <v/>
      </c>
      <c r="S996" s="7">
        <f>IF(ISNUMBER(N996),Q996*N996,IF(ISNUMBER(R996),J996*R996," "))</f>
        <v/>
      </c>
      <c r="T996" t="inlineStr">
        <is>
          <t>14167L103</t>
        </is>
      </c>
      <c r="U996" t="inlineStr">
        <is>
          <t>Equity</t>
        </is>
      </c>
      <c r="AG996" t="n">
        <v>0.011679</v>
      </c>
    </row>
    <row r="997">
      <c r="A997" t="inlineStr">
        <is>
          <t>LITL</t>
        </is>
      </c>
      <c r="B997" t="inlineStr">
        <is>
          <t>CENTRAL GARDEN + PET CO USD 0.01</t>
        </is>
      </c>
      <c r="C997" t="inlineStr">
        <is>
          <t>CENT</t>
        </is>
      </c>
      <c r="D997" t="inlineStr">
        <is>
          <t>2183868</t>
        </is>
      </c>
      <c r="E997" t="inlineStr">
        <is>
          <t>US1535271068</t>
        </is>
      </c>
      <c r="F997" t="inlineStr">
        <is>
          <t>153527106</t>
        </is>
      </c>
      <c r="G997" s="1" t="n">
        <v>1121</v>
      </c>
      <c r="H997" s="1" t="n">
        <v>32.61</v>
      </c>
      <c r="I997" s="2" t="n">
        <v>36555.81</v>
      </c>
      <c r="J997" s="3" t="n">
        <v>0.00602996</v>
      </c>
      <c r="K997" s="4" t="n">
        <v>6062367</v>
      </c>
      <c r="L997" s="5" t="n">
        <v>200001</v>
      </c>
      <c r="M997" s="6" t="n">
        <v>30.31168344</v>
      </c>
      <c r="N997" s="7">
        <f>IF(ISNUMBER(_xll.BDP($C997, "DELTA_MID")),_xll.BDP($C997, "DELTA_MID")," ")</f>
        <v/>
      </c>
      <c r="O997" s="7">
        <f>IF(ISNUMBER(N997),_xll.BDP($C997, "OPT_UNDL_TICKER"),"")</f>
        <v/>
      </c>
      <c r="P997" s="8">
        <f>IF(ISNUMBER(N997),_xll.BDP($C997, "OPT_UNDL_PX")," ")</f>
        <v/>
      </c>
      <c r="Q997" s="7">
        <f>IF(ISNUMBER(N997),+G997*_xll.BDP($C997, "PX_POS_MULT_FACTOR")*P997/K997," ")</f>
        <v/>
      </c>
      <c r="R997" s="8">
        <f>IF(OR($A997="TUA",$A997="TYA"),"",IF(ISNUMBER(_xll.BDP($C997,"DUR_ADJ_OAS_MID")),_xll.BDP($C997,"DUR_ADJ_OAS_MID"),IF(ISNUMBER(_xll.BDP($E997&amp;" ISIN","DUR_ADJ_OAS_MID")),_xll.BDP($E997&amp;" ISIN","DUR_ADJ_OAS_MID")," ")))</f>
        <v/>
      </c>
      <c r="S997" s="7">
        <f>IF(ISNUMBER(N997),Q997*N997,IF(ISNUMBER(R997),J997*R997," "))</f>
        <v/>
      </c>
      <c r="T997" t="inlineStr">
        <is>
          <t>153527106</t>
        </is>
      </c>
      <c r="U997" t="inlineStr">
        <is>
          <t>Equity</t>
        </is>
      </c>
      <c r="AG997" t="n">
        <v>0.011679</v>
      </c>
    </row>
    <row r="998">
      <c r="A998" t="inlineStr">
        <is>
          <t>LITL</t>
        </is>
      </c>
      <c r="B998" t="inlineStr">
        <is>
          <t>COSTAMARE INC USD 0.0001</t>
        </is>
      </c>
      <c r="C998" t="inlineStr">
        <is>
          <t>CMRE</t>
        </is>
      </c>
      <c r="D998" t="inlineStr">
        <is>
          <t>B566T98</t>
        </is>
      </c>
      <c r="E998" t="inlineStr">
        <is>
          <t>MHY1771G1026</t>
        </is>
      </c>
      <c r="F998" t="inlineStr">
        <is>
          <t>Y1771G102</t>
        </is>
      </c>
      <c r="G998" s="1" t="n">
        <v>2509</v>
      </c>
      <c r="H998" s="1" t="n">
        <v>15.6</v>
      </c>
      <c r="I998" s="2" t="n">
        <v>39140.4</v>
      </c>
      <c r="J998" s="3" t="n">
        <v>0.00645629</v>
      </c>
      <c r="K998" s="4" t="n">
        <v>6062367</v>
      </c>
      <c r="L998" s="5" t="n">
        <v>200001</v>
      </c>
      <c r="M998" s="6" t="n">
        <v>30.31168344</v>
      </c>
      <c r="N998" s="7">
        <f>IF(ISNUMBER(_xll.BDP($C998, "DELTA_MID")),_xll.BDP($C998, "DELTA_MID")," ")</f>
        <v/>
      </c>
      <c r="O998" s="7">
        <f>IF(ISNUMBER(N998),_xll.BDP($C998, "OPT_UNDL_TICKER"),"")</f>
        <v/>
      </c>
      <c r="P998" s="8">
        <f>IF(ISNUMBER(N998),_xll.BDP($C998, "OPT_UNDL_PX")," ")</f>
        <v/>
      </c>
      <c r="Q998" s="7">
        <f>IF(ISNUMBER(N998),+G998*_xll.BDP($C998, "PX_POS_MULT_FACTOR")*P998/K998," ")</f>
        <v/>
      </c>
      <c r="R998" s="8">
        <f>IF(OR($A998="TUA",$A998="TYA"),"",IF(ISNUMBER(_xll.BDP($C998,"DUR_ADJ_OAS_MID")),_xll.BDP($C998,"DUR_ADJ_OAS_MID"),IF(ISNUMBER(_xll.BDP($E998&amp;" ISIN","DUR_ADJ_OAS_MID")),_xll.BDP($E998&amp;" ISIN","DUR_ADJ_OAS_MID")," ")))</f>
        <v/>
      </c>
      <c r="S998" s="7">
        <f>IF(ISNUMBER(N998),Q998*N998,IF(ISNUMBER(R998),J998*R998," "))</f>
        <v/>
      </c>
      <c r="T998" t="inlineStr">
        <is>
          <t>Y1771G102</t>
        </is>
      </c>
      <c r="U998" t="inlineStr">
        <is>
          <t>Equity</t>
        </is>
      </c>
      <c r="AG998" t="n">
        <v>0.011679</v>
      </c>
    </row>
    <row r="999">
      <c r="A999" t="inlineStr">
        <is>
          <t>LITL</t>
        </is>
      </c>
      <c r="B999" t="inlineStr">
        <is>
          <t>COLLEGIUM PHARMACEUTICAL USD 0.001</t>
        </is>
      </c>
      <c r="C999" t="inlineStr">
        <is>
          <t>COLL</t>
        </is>
      </c>
      <c r="D999" t="inlineStr">
        <is>
          <t>BX7RSN3</t>
        </is>
      </c>
      <c r="E999" t="inlineStr">
        <is>
          <t>US19459J1043</t>
        </is>
      </c>
      <c r="F999" t="inlineStr">
        <is>
          <t>19459J104</t>
        </is>
      </c>
      <c r="G999" s="1" t="n">
        <v>821</v>
      </c>
      <c r="H999" s="1" t="n">
        <v>49.58</v>
      </c>
      <c r="I999" s="2" t="n">
        <v>40705.18</v>
      </c>
      <c r="J999" s="3" t="n">
        <v>0.0067144</v>
      </c>
      <c r="K999" s="4" t="n">
        <v>6062367</v>
      </c>
      <c r="L999" s="5" t="n">
        <v>200001</v>
      </c>
      <c r="M999" s="6" t="n">
        <v>30.31168344</v>
      </c>
      <c r="N999" s="7">
        <f>IF(ISNUMBER(_xll.BDP($C999, "DELTA_MID")),_xll.BDP($C999, "DELTA_MID")," ")</f>
        <v/>
      </c>
      <c r="O999" s="7">
        <f>IF(ISNUMBER(N999),_xll.BDP($C999, "OPT_UNDL_TICKER"),"")</f>
        <v/>
      </c>
      <c r="P999" s="8">
        <f>IF(ISNUMBER(N999),_xll.BDP($C999, "OPT_UNDL_PX")," ")</f>
        <v/>
      </c>
      <c r="Q999" s="7">
        <f>IF(ISNUMBER(N999),+G999*_xll.BDP($C999, "PX_POS_MULT_FACTOR")*P999/K999," ")</f>
        <v/>
      </c>
      <c r="R999" s="8">
        <f>IF(OR($A999="TUA",$A999="TYA"),"",IF(ISNUMBER(_xll.BDP($C999,"DUR_ADJ_OAS_MID")),_xll.BDP($C999,"DUR_ADJ_OAS_MID"),IF(ISNUMBER(_xll.BDP($E999&amp;" ISIN","DUR_ADJ_OAS_MID")),_xll.BDP($E999&amp;" ISIN","DUR_ADJ_OAS_MID")," ")))</f>
        <v/>
      </c>
      <c r="S999" s="7">
        <f>IF(ISNUMBER(N999),Q999*N999,IF(ISNUMBER(R999),J999*R999," "))</f>
        <v/>
      </c>
      <c r="T999" t="inlineStr">
        <is>
          <t>19459J104</t>
        </is>
      </c>
      <c r="U999" t="inlineStr">
        <is>
          <t>Equity</t>
        </is>
      </c>
      <c r="AG999" t="n">
        <v>0.011679</v>
      </c>
    </row>
    <row r="1000">
      <c r="A1000" t="inlineStr">
        <is>
          <t>LITL</t>
        </is>
      </c>
      <c r="B1000" t="inlineStr">
        <is>
          <t>COMMSCOPE HLDG CO INC USD 0.01</t>
        </is>
      </c>
      <c r="C1000" t="inlineStr">
        <is>
          <t>COMM</t>
        </is>
      </c>
      <c r="D1000" t="inlineStr">
        <is>
          <t>BFRBX34</t>
        </is>
      </c>
      <c r="E1000" t="inlineStr">
        <is>
          <t>US20337X1090</t>
        </is>
      </c>
      <c r="F1000" t="inlineStr">
        <is>
          <t>20337X109</t>
        </is>
      </c>
      <c r="G1000" s="1" t="n">
        <v>1941</v>
      </c>
      <c r="H1000" s="1" t="n">
        <v>18.09</v>
      </c>
      <c r="I1000" s="2" t="n">
        <v>35112.69</v>
      </c>
      <c r="J1000" s="3" t="n">
        <v>0.00579191</v>
      </c>
      <c r="K1000" s="4" t="n">
        <v>6062367</v>
      </c>
      <c r="L1000" s="5" t="n">
        <v>200001</v>
      </c>
      <c r="M1000" s="6" t="n">
        <v>30.31168344</v>
      </c>
      <c r="N1000" s="7">
        <f>IF(ISNUMBER(_xll.BDP($C1000, "DELTA_MID")),_xll.BDP($C1000, "DELTA_MID")," ")</f>
        <v/>
      </c>
      <c r="O1000" s="7">
        <f>IF(ISNUMBER(N1000),_xll.BDP($C1000, "OPT_UNDL_TICKER"),"")</f>
        <v/>
      </c>
      <c r="P1000" s="8">
        <f>IF(ISNUMBER(N1000),_xll.BDP($C1000, "OPT_UNDL_PX")," ")</f>
        <v/>
      </c>
      <c r="Q1000" s="7">
        <f>IF(ISNUMBER(N1000),+G1000*_xll.BDP($C1000, "PX_POS_MULT_FACTOR")*P1000/K1000," ")</f>
        <v/>
      </c>
      <c r="R1000" s="8">
        <f>IF(OR($A1000="TUA",$A1000="TYA"),"",IF(ISNUMBER(_xll.BDP($C1000,"DUR_ADJ_OAS_MID")),_xll.BDP($C1000,"DUR_ADJ_OAS_MID"),IF(ISNUMBER(_xll.BDP($E1000&amp;" ISIN","DUR_ADJ_OAS_MID")),_xll.BDP($E1000&amp;" ISIN","DUR_ADJ_OAS_MID")," ")))</f>
        <v/>
      </c>
      <c r="S1000" s="7">
        <f>IF(ISNUMBER(N1000),Q1000*N1000,IF(ISNUMBER(R1000),J1000*R1000," "))</f>
        <v/>
      </c>
      <c r="T1000" t="inlineStr">
        <is>
          <t>20337X109</t>
        </is>
      </c>
      <c r="U1000" t="inlineStr">
        <is>
          <t>Equity</t>
        </is>
      </c>
      <c r="AG1000" t="n">
        <v>0.011679</v>
      </c>
    </row>
    <row r="1001">
      <c r="A1001" t="inlineStr">
        <is>
          <t>LITL</t>
        </is>
      </c>
      <c r="B1001" t="inlineStr">
        <is>
          <t>CATALYST PHARMACEUTICALS USD 0.001</t>
        </is>
      </c>
      <c r="C1001" t="inlineStr">
        <is>
          <t>CPRX</t>
        </is>
      </c>
      <c r="D1001" t="inlineStr">
        <is>
          <t>B1G7Q03</t>
        </is>
      </c>
      <c r="E1001" t="inlineStr">
        <is>
          <t>US14888U1016</t>
        </is>
      </c>
      <c r="F1001" t="inlineStr">
        <is>
          <t>14888U101</t>
        </is>
      </c>
      <c r="G1001" s="1" t="n">
        <v>1636</v>
      </c>
      <c r="H1001" s="1" t="n">
        <v>24.45</v>
      </c>
      <c r="I1001" s="2" t="n">
        <v>40000.2</v>
      </c>
      <c r="J1001" s="3" t="n">
        <v>0.00659812</v>
      </c>
      <c r="K1001" s="4" t="n">
        <v>6062367</v>
      </c>
      <c r="L1001" s="5" t="n">
        <v>200001</v>
      </c>
      <c r="M1001" s="6" t="n">
        <v>30.31168344</v>
      </c>
      <c r="N1001" s="7">
        <f>IF(ISNUMBER(_xll.BDP($C1001, "DELTA_MID")),_xll.BDP($C1001, "DELTA_MID")," ")</f>
        <v/>
      </c>
      <c r="O1001" s="7">
        <f>IF(ISNUMBER(N1001),_xll.BDP($C1001, "OPT_UNDL_TICKER"),"")</f>
        <v/>
      </c>
      <c r="P1001" s="8">
        <f>IF(ISNUMBER(N1001),_xll.BDP($C1001, "OPT_UNDL_PX")," ")</f>
        <v/>
      </c>
      <c r="Q1001" s="7">
        <f>IF(ISNUMBER(N1001),+G1001*_xll.BDP($C1001, "PX_POS_MULT_FACTOR")*P1001/K1001," ")</f>
        <v/>
      </c>
      <c r="R1001" s="8">
        <f>IF(OR($A1001="TUA",$A1001="TYA"),"",IF(ISNUMBER(_xll.BDP($C1001,"DUR_ADJ_OAS_MID")),_xll.BDP($C1001,"DUR_ADJ_OAS_MID"),IF(ISNUMBER(_xll.BDP($E1001&amp;" ISIN","DUR_ADJ_OAS_MID")),_xll.BDP($E1001&amp;" ISIN","DUR_ADJ_OAS_MID")," ")))</f>
        <v/>
      </c>
      <c r="S1001" s="7">
        <f>IF(ISNUMBER(N1001),Q1001*N1001,IF(ISNUMBER(R1001),J1001*R1001," "))</f>
        <v/>
      </c>
      <c r="T1001" t="inlineStr">
        <is>
          <t>14888U101</t>
        </is>
      </c>
      <c r="U1001" t="inlineStr">
        <is>
          <t>Equity</t>
        </is>
      </c>
      <c r="AG1001" t="n">
        <v>0.011679</v>
      </c>
    </row>
    <row r="1002">
      <c r="A1002" t="inlineStr">
        <is>
          <t>LITL</t>
        </is>
      </c>
      <c r="B1002" t="inlineStr">
        <is>
          <t>CORMEDIX INC USD 0.001</t>
        </is>
      </c>
      <c r="C1002" t="inlineStr">
        <is>
          <t>CRMD</t>
        </is>
      </c>
      <c r="D1002" t="inlineStr">
        <is>
          <t>BJ0LT31</t>
        </is>
      </c>
      <c r="E1002" t="inlineStr">
        <is>
          <t>US21900C3088</t>
        </is>
      </c>
      <c r="F1002" t="inlineStr">
        <is>
          <t>21900C308</t>
        </is>
      </c>
      <c r="G1002" s="1" t="n">
        <v>3905</v>
      </c>
      <c r="H1002" s="1" t="n">
        <v>12.19</v>
      </c>
      <c r="I1002" s="2" t="n">
        <v>47601.95</v>
      </c>
      <c r="J1002" s="3" t="n">
        <v>0.007852039999999999</v>
      </c>
      <c r="K1002" s="4" t="n">
        <v>6062367</v>
      </c>
      <c r="L1002" s="5" t="n">
        <v>200001</v>
      </c>
      <c r="M1002" s="6" t="n">
        <v>30.31168344</v>
      </c>
      <c r="N1002" s="7">
        <f>IF(ISNUMBER(_xll.BDP($C1002, "DELTA_MID")),_xll.BDP($C1002, "DELTA_MID")," ")</f>
        <v/>
      </c>
      <c r="O1002" s="7">
        <f>IF(ISNUMBER(N1002),_xll.BDP($C1002, "OPT_UNDL_TICKER"),"")</f>
        <v/>
      </c>
      <c r="P1002" s="8">
        <f>IF(ISNUMBER(N1002),_xll.BDP($C1002, "OPT_UNDL_PX")," ")</f>
        <v/>
      </c>
      <c r="Q1002" s="7">
        <f>IF(ISNUMBER(N1002),+G1002*_xll.BDP($C1002, "PX_POS_MULT_FACTOR")*P1002/K1002," ")</f>
        <v/>
      </c>
      <c r="R1002" s="8">
        <f>IF(OR($A1002="TUA",$A1002="TYA"),"",IF(ISNUMBER(_xll.BDP($C1002,"DUR_ADJ_OAS_MID")),_xll.BDP($C1002,"DUR_ADJ_OAS_MID"),IF(ISNUMBER(_xll.BDP($E1002&amp;" ISIN","DUR_ADJ_OAS_MID")),_xll.BDP($E1002&amp;" ISIN","DUR_ADJ_OAS_MID")," ")))</f>
        <v/>
      </c>
      <c r="S1002" s="7">
        <f>IF(ISNUMBER(N1002),Q1002*N1002,IF(ISNUMBER(R1002),J1002*R1002," "))</f>
        <v/>
      </c>
      <c r="T1002" t="inlineStr">
        <is>
          <t>21900C308</t>
        </is>
      </c>
      <c r="U1002" t="inlineStr">
        <is>
          <t>Equity</t>
        </is>
      </c>
      <c r="AG1002" t="n">
        <v>0.011679</v>
      </c>
    </row>
    <row r="1003">
      <c r="A1003" t="inlineStr">
        <is>
          <t>LITL</t>
        </is>
      </c>
      <c r="B1003" t="inlineStr">
        <is>
          <t>CORVEL CORP USD 0.0001</t>
        </is>
      </c>
      <c r="C1003" t="inlineStr">
        <is>
          <t>CRVL</t>
        </is>
      </c>
      <c r="D1003" t="inlineStr">
        <is>
          <t>2347277</t>
        </is>
      </c>
      <c r="E1003" t="inlineStr">
        <is>
          <t>US2210061097</t>
        </is>
      </c>
      <c r="F1003" t="inlineStr">
        <is>
          <t>221006109</t>
        </is>
      </c>
      <c r="G1003" s="1" t="n">
        <v>523</v>
      </c>
      <c r="H1003" s="1" t="n">
        <v>68.88</v>
      </c>
      <c r="I1003" s="2" t="n">
        <v>36024.24</v>
      </c>
      <c r="J1003" s="3" t="n">
        <v>0.00594227</v>
      </c>
      <c r="K1003" s="4" t="n">
        <v>6062367</v>
      </c>
      <c r="L1003" s="5" t="n">
        <v>200001</v>
      </c>
      <c r="M1003" s="6" t="n">
        <v>30.31168344</v>
      </c>
      <c r="N1003" s="7">
        <f>IF(ISNUMBER(_xll.BDP($C1003, "DELTA_MID")),_xll.BDP($C1003, "DELTA_MID")," ")</f>
        <v/>
      </c>
      <c r="O1003" s="7">
        <f>IF(ISNUMBER(N1003),_xll.BDP($C1003, "OPT_UNDL_TICKER"),"")</f>
        <v/>
      </c>
      <c r="P1003" s="8">
        <f>IF(ISNUMBER(N1003),_xll.BDP($C1003, "OPT_UNDL_PX")," ")</f>
        <v/>
      </c>
      <c r="Q1003" s="7">
        <f>IF(ISNUMBER(N1003),+G1003*_xll.BDP($C1003, "PX_POS_MULT_FACTOR")*P1003/K1003," ")</f>
        <v/>
      </c>
      <c r="R1003" s="8">
        <f>IF(OR($A1003="TUA",$A1003="TYA"),"",IF(ISNUMBER(_xll.BDP($C1003,"DUR_ADJ_OAS_MID")),_xll.BDP($C1003,"DUR_ADJ_OAS_MID"),IF(ISNUMBER(_xll.BDP($E1003&amp;" ISIN","DUR_ADJ_OAS_MID")),_xll.BDP($E1003&amp;" ISIN","DUR_ADJ_OAS_MID")," ")))</f>
        <v/>
      </c>
      <c r="S1003" s="7">
        <f>IF(ISNUMBER(N1003),Q1003*N1003,IF(ISNUMBER(R1003),J1003*R1003," "))</f>
        <v/>
      </c>
      <c r="T1003" t="inlineStr">
        <is>
          <t>221006109</t>
        </is>
      </c>
      <c r="U1003" t="inlineStr">
        <is>
          <t>Equity</t>
        </is>
      </c>
      <c r="AG1003" t="n">
        <v>0.011679</v>
      </c>
    </row>
    <row r="1004">
      <c r="A1004" t="inlineStr">
        <is>
          <t>LITL</t>
        </is>
      </c>
      <c r="B1004" t="inlineStr">
        <is>
          <t>CASTLE BIOSCIENCES INC USD 0.001</t>
        </is>
      </c>
      <c r="C1004" t="inlineStr">
        <is>
          <t>CSTL</t>
        </is>
      </c>
      <c r="D1004" t="inlineStr">
        <is>
          <t>BKLCWZ3</t>
        </is>
      </c>
      <c r="E1004" t="inlineStr">
        <is>
          <t>US14843C1053</t>
        </is>
      </c>
      <c r="F1004" t="inlineStr">
        <is>
          <t>14843C105</t>
        </is>
      </c>
      <c r="G1004" s="1" t="n">
        <v>959</v>
      </c>
      <c r="H1004" s="1" t="n">
        <v>40.09</v>
      </c>
      <c r="I1004" s="2" t="n">
        <v>38446.31</v>
      </c>
      <c r="J1004" s="3" t="n">
        <v>0.0063418</v>
      </c>
      <c r="K1004" s="4" t="n">
        <v>6062367</v>
      </c>
      <c r="L1004" s="5" t="n">
        <v>200001</v>
      </c>
      <c r="M1004" s="6" t="n">
        <v>30.31168344</v>
      </c>
      <c r="N1004" s="7">
        <f>IF(ISNUMBER(_xll.BDP($C1004, "DELTA_MID")),_xll.BDP($C1004, "DELTA_MID")," ")</f>
        <v/>
      </c>
      <c r="O1004" s="7">
        <f>IF(ISNUMBER(N1004),_xll.BDP($C1004, "OPT_UNDL_TICKER"),"")</f>
        <v/>
      </c>
      <c r="P1004" s="8">
        <f>IF(ISNUMBER(N1004),_xll.BDP($C1004, "OPT_UNDL_PX")," ")</f>
        <v/>
      </c>
      <c r="Q1004" s="7">
        <f>IF(ISNUMBER(N1004),+G1004*_xll.BDP($C1004, "PX_POS_MULT_FACTOR")*P1004/K1004," ")</f>
        <v/>
      </c>
      <c r="R1004" s="8">
        <f>IF(OR($A1004="TUA",$A1004="TYA"),"",IF(ISNUMBER(_xll.BDP($C1004,"DUR_ADJ_OAS_MID")),_xll.BDP($C1004,"DUR_ADJ_OAS_MID"),IF(ISNUMBER(_xll.BDP($E1004&amp;" ISIN","DUR_ADJ_OAS_MID")),_xll.BDP($E1004&amp;" ISIN","DUR_ADJ_OAS_MID")," ")))</f>
        <v/>
      </c>
      <c r="S1004" s="7">
        <f>IF(ISNUMBER(N1004),Q1004*N1004,IF(ISNUMBER(R1004),J1004*R1004," "))</f>
        <v/>
      </c>
      <c r="T1004" t="inlineStr">
        <is>
          <t>14843C105</t>
        </is>
      </c>
      <c r="U1004" t="inlineStr">
        <is>
          <t>Equity</t>
        </is>
      </c>
      <c r="AG1004" t="n">
        <v>0.011679</v>
      </c>
    </row>
    <row r="1005">
      <c r="A1005" t="inlineStr">
        <is>
          <t>LITL</t>
        </is>
      </c>
      <c r="B1005" t="inlineStr">
        <is>
          <t>CLEARWATER ANALYTICS HLDG USD 0.001</t>
        </is>
      </c>
      <c r="C1005" t="inlineStr">
        <is>
          <t>CWAN</t>
        </is>
      </c>
      <c r="D1005" t="inlineStr">
        <is>
          <t>BNZJHY5</t>
        </is>
      </c>
      <c r="E1005" t="inlineStr">
        <is>
          <t>US1851231068</t>
        </is>
      </c>
      <c r="F1005" t="inlineStr">
        <is>
          <t>185123106</t>
        </is>
      </c>
      <c r="G1005" s="1" t="n">
        <v>1737</v>
      </c>
      <c r="H1005" s="1" t="n">
        <v>24.19</v>
      </c>
      <c r="I1005" s="2" t="n">
        <v>42018.03</v>
      </c>
      <c r="J1005" s="3" t="n">
        <v>0.00693096</v>
      </c>
      <c r="K1005" s="4" t="n">
        <v>6062367</v>
      </c>
      <c r="L1005" s="5" t="n">
        <v>200001</v>
      </c>
      <c r="M1005" s="6" t="n">
        <v>30.31168344</v>
      </c>
      <c r="N1005" s="7">
        <f>IF(ISNUMBER(_xll.BDP($C1005, "DELTA_MID")),_xll.BDP($C1005, "DELTA_MID")," ")</f>
        <v/>
      </c>
      <c r="O1005" s="7">
        <f>IF(ISNUMBER(N1005),_xll.BDP($C1005, "OPT_UNDL_TICKER"),"")</f>
        <v/>
      </c>
      <c r="P1005" s="8">
        <f>IF(ISNUMBER(N1005),_xll.BDP($C1005, "OPT_UNDL_PX")," ")</f>
        <v/>
      </c>
      <c r="Q1005" s="7">
        <f>IF(ISNUMBER(N1005),+G1005*_xll.BDP($C1005, "PX_POS_MULT_FACTOR")*P1005/K1005," ")</f>
        <v/>
      </c>
      <c r="R1005" s="8">
        <f>IF(OR($A1005="TUA",$A1005="TYA"),"",IF(ISNUMBER(_xll.BDP($C1005,"DUR_ADJ_OAS_MID")),_xll.BDP($C1005,"DUR_ADJ_OAS_MID"),IF(ISNUMBER(_xll.BDP($E1005&amp;" ISIN","DUR_ADJ_OAS_MID")),_xll.BDP($E1005&amp;" ISIN","DUR_ADJ_OAS_MID")," ")))</f>
        <v/>
      </c>
      <c r="S1005" s="7">
        <f>IF(ISNUMBER(N1005),Q1005*N1005,IF(ISNUMBER(R1005),J1005*R1005," "))</f>
        <v/>
      </c>
      <c r="T1005" t="inlineStr">
        <is>
          <t>185123106</t>
        </is>
      </c>
      <c r="U1005" t="inlineStr">
        <is>
          <t>Equity</t>
        </is>
      </c>
      <c r="AG1005" t="n">
        <v>0.011679</v>
      </c>
    </row>
    <row r="1006">
      <c r="A1006" t="inlineStr">
        <is>
          <t>LITL</t>
        </is>
      </c>
      <c r="B1006" t="inlineStr">
        <is>
          <t>SPRINKLR INC USD 0.00003</t>
        </is>
      </c>
      <c r="C1006" t="inlineStr">
        <is>
          <t>CXM</t>
        </is>
      </c>
      <c r="D1006" t="inlineStr">
        <is>
          <t>BNKCPP6</t>
        </is>
      </c>
      <c r="E1006" t="inlineStr">
        <is>
          <t>US85208T1079</t>
        </is>
      </c>
      <c r="F1006" t="inlineStr">
        <is>
          <t>85208T107</t>
        </is>
      </c>
      <c r="G1006" s="1" t="n">
        <v>5299</v>
      </c>
      <c r="H1006" s="1" t="n">
        <v>7.71</v>
      </c>
      <c r="I1006" s="2" t="n">
        <v>40855.29</v>
      </c>
      <c r="J1006" s="3" t="n">
        <v>0.00673916</v>
      </c>
      <c r="K1006" s="4" t="n">
        <v>6062367</v>
      </c>
      <c r="L1006" s="5" t="n">
        <v>200001</v>
      </c>
      <c r="M1006" s="6" t="n">
        <v>30.31168344</v>
      </c>
      <c r="N1006" s="7">
        <f>IF(ISNUMBER(_xll.BDP($C1006, "DELTA_MID")),_xll.BDP($C1006, "DELTA_MID")," ")</f>
        <v/>
      </c>
      <c r="O1006" s="7">
        <f>IF(ISNUMBER(N1006),_xll.BDP($C1006, "OPT_UNDL_TICKER"),"")</f>
        <v/>
      </c>
      <c r="P1006" s="8">
        <f>IF(ISNUMBER(N1006),_xll.BDP($C1006, "OPT_UNDL_PX")," ")</f>
        <v/>
      </c>
      <c r="Q1006" s="7">
        <f>IF(ISNUMBER(N1006),+G1006*_xll.BDP($C1006, "PX_POS_MULT_FACTOR")*P1006/K1006," ")</f>
        <v/>
      </c>
      <c r="R1006" s="8">
        <f>IF(OR($A1006="TUA",$A1006="TYA"),"",IF(ISNUMBER(_xll.BDP($C1006,"DUR_ADJ_OAS_MID")),_xll.BDP($C1006,"DUR_ADJ_OAS_MID"),IF(ISNUMBER(_xll.BDP($E1006&amp;" ISIN","DUR_ADJ_OAS_MID")),_xll.BDP($E1006&amp;" ISIN","DUR_ADJ_OAS_MID")," ")))</f>
        <v/>
      </c>
      <c r="S1006" s="7">
        <f>IF(ISNUMBER(N1006),Q1006*N1006,IF(ISNUMBER(R1006),J1006*R1006," "))</f>
        <v/>
      </c>
      <c r="T1006" t="inlineStr">
        <is>
          <t>85208T107</t>
        </is>
      </c>
      <c r="U1006" t="inlineStr">
        <is>
          <t>Equity</t>
        </is>
      </c>
      <c r="AG1006" t="n">
        <v>0.011679</v>
      </c>
    </row>
    <row r="1007">
      <c r="A1007" t="inlineStr">
        <is>
          <t>LITL</t>
        </is>
      </c>
      <c r="B1007" t="inlineStr">
        <is>
          <t>DIAMOND HILL INVT GROUP INC NPV</t>
        </is>
      </c>
      <c r="C1007" t="inlineStr">
        <is>
          <t>DHIL</t>
        </is>
      </c>
      <c r="D1007" t="inlineStr">
        <is>
          <t>2801137</t>
        </is>
      </c>
      <c r="E1007" t="inlineStr">
        <is>
          <t>US25264R2076</t>
        </is>
      </c>
      <c r="F1007" t="inlineStr">
        <is>
          <t>25264R207</t>
        </is>
      </c>
      <c r="G1007" s="1" t="n">
        <v>325</v>
      </c>
      <c r="H1007" s="1" t="n">
        <v>169.7</v>
      </c>
      <c r="I1007" s="2" t="n">
        <v>55152.5</v>
      </c>
      <c r="J1007" s="3" t="n">
        <v>0.00909752</v>
      </c>
      <c r="K1007" s="4" t="n">
        <v>6062367</v>
      </c>
      <c r="L1007" s="5" t="n">
        <v>200001</v>
      </c>
      <c r="M1007" s="6" t="n">
        <v>30.31168344</v>
      </c>
      <c r="N1007" s="7">
        <f>IF(ISNUMBER(_xll.BDP($C1007, "DELTA_MID")),_xll.BDP($C1007, "DELTA_MID")," ")</f>
        <v/>
      </c>
      <c r="O1007" s="7">
        <f>IF(ISNUMBER(N1007),_xll.BDP($C1007, "OPT_UNDL_TICKER"),"")</f>
        <v/>
      </c>
      <c r="P1007" s="8">
        <f>IF(ISNUMBER(N1007),_xll.BDP($C1007, "OPT_UNDL_PX")," ")</f>
        <v/>
      </c>
      <c r="Q1007" s="7">
        <f>IF(ISNUMBER(N1007),+G1007*_xll.BDP($C1007, "PX_POS_MULT_FACTOR")*P1007/K1007," ")</f>
        <v/>
      </c>
      <c r="R1007" s="8">
        <f>IF(OR($A1007="TUA",$A1007="TYA"),"",IF(ISNUMBER(_xll.BDP($C1007,"DUR_ADJ_OAS_MID")),_xll.BDP($C1007,"DUR_ADJ_OAS_MID"),IF(ISNUMBER(_xll.BDP($E1007&amp;" ISIN","DUR_ADJ_OAS_MID")),_xll.BDP($E1007&amp;" ISIN","DUR_ADJ_OAS_MID")," ")))</f>
        <v/>
      </c>
      <c r="S1007" s="7">
        <f>IF(ISNUMBER(N1007),Q1007*N1007,IF(ISNUMBER(R1007),J1007*R1007," "))</f>
        <v/>
      </c>
      <c r="T1007" t="inlineStr">
        <is>
          <t>25264R207</t>
        </is>
      </c>
      <c r="U1007" t="inlineStr">
        <is>
          <t>Equity</t>
        </is>
      </c>
      <c r="AG1007" t="n">
        <v>0.011679</v>
      </c>
    </row>
    <row r="1008">
      <c r="A1008" t="inlineStr">
        <is>
          <t>LITL</t>
        </is>
      </c>
      <c r="B1008" t="inlineStr">
        <is>
          <t>DHT HOLDINGS INC USD 0.01</t>
        </is>
      </c>
      <c r="C1008" t="inlineStr">
        <is>
          <t>DHT</t>
        </is>
      </c>
      <c r="D1008" t="inlineStr">
        <is>
          <t>B7JB336</t>
        </is>
      </c>
      <c r="E1008" t="inlineStr">
        <is>
          <t>MHY2065G1219</t>
        </is>
      </c>
      <c r="F1008" t="inlineStr">
        <is>
          <t>Y2065G121</t>
        </is>
      </c>
      <c r="G1008" s="1" t="n">
        <v>2940</v>
      </c>
      <c r="H1008" s="1" t="n">
        <v>12.11</v>
      </c>
      <c r="I1008" s="2" t="n">
        <v>35603.4</v>
      </c>
      <c r="J1008" s="3" t="n">
        <v>0.00587285</v>
      </c>
      <c r="K1008" s="4" t="n">
        <v>6062367</v>
      </c>
      <c r="L1008" s="5" t="n">
        <v>200001</v>
      </c>
      <c r="M1008" s="6" t="n">
        <v>30.31168344</v>
      </c>
      <c r="N1008" s="7">
        <f>IF(ISNUMBER(_xll.BDP($C1008, "DELTA_MID")),_xll.BDP($C1008, "DELTA_MID")," ")</f>
        <v/>
      </c>
      <c r="O1008" s="7">
        <f>IF(ISNUMBER(N1008),_xll.BDP($C1008, "OPT_UNDL_TICKER"),"")</f>
        <v/>
      </c>
      <c r="P1008" s="8">
        <f>IF(ISNUMBER(N1008),_xll.BDP($C1008, "OPT_UNDL_PX")," ")</f>
        <v/>
      </c>
      <c r="Q1008" s="7">
        <f>IF(ISNUMBER(N1008),+G1008*_xll.BDP($C1008, "PX_POS_MULT_FACTOR")*P1008/K1008," ")</f>
        <v/>
      </c>
      <c r="R1008" s="8">
        <f>IF(OR($A1008="TUA",$A1008="TYA"),"",IF(ISNUMBER(_xll.BDP($C1008,"DUR_ADJ_OAS_MID")),_xll.BDP($C1008,"DUR_ADJ_OAS_MID"),IF(ISNUMBER(_xll.BDP($E1008&amp;" ISIN","DUR_ADJ_OAS_MID")),_xll.BDP($E1008&amp;" ISIN","DUR_ADJ_OAS_MID")," ")))</f>
        <v/>
      </c>
      <c r="S1008" s="7">
        <f>IF(ISNUMBER(N1008),Q1008*N1008,IF(ISNUMBER(R1008),J1008*R1008," "))</f>
        <v/>
      </c>
      <c r="T1008" t="inlineStr">
        <is>
          <t>Y2065G121</t>
        </is>
      </c>
      <c r="U1008" t="inlineStr">
        <is>
          <t>Equity</t>
        </is>
      </c>
      <c r="AG1008" t="n">
        <v>0.011679</v>
      </c>
    </row>
    <row r="1009">
      <c r="A1009" t="inlineStr">
        <is>
          <t>LITL</t>
        </is>
      </c>
      <c r="B1009" t="inlineStr">
        <is>
          <t>DAILY JOURNAL CORP USD 0.01</t>
        </is>
      </c>
      <c r="C1009" t="inlineStr">
        <is>
          <t>DJCO</t>
        </is>
      </c>
      <c r="D1009" t="inlineStr">
        <is>
          <t>2251583</t>
        </is>
      </c>
      <c r="E1009" t="inlineStr">
        <is>
          <t>US2339121046</t>
        </is>
      </c>
      <c r="F1009" t="inlineStr">
        <is>
          <t>233912104</t>
        </is>
      </c>
      <c r="G1009" s="1" t="n">
        <v>84</v>
      </c>
      <c r="H1009" s="1" t="n">
        <v>529.95</v>
      </c>
      <c r="I1009" s="2" t="n">
        <v>44515.8</v>
      </c>
      <c r="J1009" s="3" t="n">
        <v>0.00734297</v>
      </c>
      <c r="K1009" s="4" t="n">
        <v>6062367</v>
      </c>
      <c r="L1009" s="5" t="n">
        <v>200001</v>
      </c>
      <c r="M1009" s="6" t="n">
        <v>30.31168344</v>
      </c>
      <c r="N1009" s="7">
        <f>IF(ISNUMBER(_xll.BDP($C1009, "DELTA_MID")),_xll.BDP($C1009, "DELTA_MID")," ")</f>
        <v/>
      </c>
      <c r="O1009" s="7">
        <f>IF(ISNUMBER(N1009),_xll.BDP($C1009, "OPT_UNDL_TICKER"),"")</f>
        <v/>
      </c>
      <c r="P1009" s="8">
        <f>IF(ISNUMBER(N1009),_xll.BDP($C1009, "OPT_UNDL_PX")," ")</f>
        <v/>
      </c>
      <c r="Q1009" s="7">
        <f>IF(ISNUMBER(N1009),+G1009*_xll.BDP($C1009, "PX_POS_MULT_FACTOR")*P1009/K1009," ")</f>
        <v/>
      </c>
      <c r="R1009" s="8">
        <f>IF(OR($A1009="TUA",$A1009="TYA"),"",IF(ISNUMBER(_xll.BDP($C1009,"DUR_ADJ_OAS_MID")),_xll.BDP($C1009,"DUR_ADJ_OAS_MID"),IF(ISNUMBER(_xll.BDP($E1009&amp;" ISIN","DUR_ADJ_OAS_MID")),_xll.BDP($E1009&amp;" ISIN","DUR_ADJ_OAS_MID")," ")))</f>
        <v/>
      </c>
      <c r="S1009" s="7">
        <f>IF(ISNUMBER(N1009),Q1009*N1009,IF(ISNUMBER(R1009),J1009*R1009," "))</f>
        <v/>
      </c>
      <c r="T1009" t="inlineStr">
        <is>
          <t>233912104</t>
        </is>
      </c>
      <c r="U1009" t="inlineStr">
        <is>
          <t>Equity</t>
        </is>
      </c>
      <c r="AG1009" t="n">
        <v>0.011679</v>
      </c>
    </row>
    <row r="1010">
      <c r="A1010" t="inlineStr">
        <is>
          <t>LITL</t>
        </is>
      </c>
      <c r="B1010" t="inlineStr">
        <is>
          <t>DYNAVAX TECHNOLOGIES CORP USD 0.001</t>
        </is>
      </c>
      <c r="C1010" t="inlineStr">
        <is>
          <t>DVAX</t>
        </is>
      </c>
      <c r="D1010" t="inlineStr">
        <is>
          <t>BRJZSK0</t>
        </is>
      </c>
      <c r="E1010" t="inlineStr">
        <is>
          <t>US2681582019</t>
        </is>
      </c>
      <c r="F1010" t="inlineStr">
        <is>
          <t>268158201</t>
        </is>
      </c>
      <c r="G1010" s="1" t="n">
        <v>3369</v>
      </c>
      <c r="H1010" s="1" t="n">
        <v>15.38</v>
      </c>
      <c r="I1010" s="2" t="n">
        <v>51815.22</v>
      </c>
      <c r="J1010" s="3" t="n">
        <v>0.008547030000000001</v>
      </c>
      <c r="K1010" s="4" t="n">
        <v>6062367</v>
      </c>
      <c r="L1010" s="5" t="n">
        <v>200001</v>
      </c>
      <c r="M1010" s="6" t="n">
        <v>30.31168344</v>
      </c>
      <c r="N1010" s="7">
        <f>IF(ISNUMBER(_xll.BDP($C1010, "DELTA_MID")),_xll.BDP($C1010, "DELTA_MID")," ")</f>
        <v/>
      </c>
      <c r="O1010" s="7">
        <f>IF(ISNUMBER(N1010),_xll.BDP($C1010, "OPT_UNDL_TICKER"),"")</f>
        <v/>
      </c>
      <c r="P1010" s="8">
        <f>IF(ISNUMBER(N1010),_xll.BDP($C1010, "OPT_UNDL_PX")," ")</f>
        <v/>
      </c>
      <c r="Q1010" s="7">
        <f>IF(ISNUMBER(N1010),+G1010*_xll.BDP($C1010, "PX_POS_MULT_FACTOR")*P1010/K1010," ")</f>
        <v/>
      </c>
      <c r="R1010" s="8">
        <f>IF(OR($A1010="TUA",$A1010="TYA"),"",IF(ISNUMBER(_xll.BDP($C1010,"DUR_ADJ_OAS_MID")),_xll.BDP($C1010,"DUR_ADJ_OAS_MID"),IF(ISNUMBER(_xll.BDP($E1010&amp;" ISIN","DUR_ADJ_OAS_MID")),_xll.BDP($E1010&amp;" ISIN","DUR_ADJ_OAS_MID")," ")))</f>
        <v/>
      </c>
      <c r="S1010" s="7">
        <f>IF(ISNUMBER(N1010),Q1010*N1010,IF(ISNUMBER(R1010),J1010*R1010," "))</f>
        <v/>
      </c>
      <c r="T1010" t="inlineStr">
        <is>
          <t>268158201</t>
        </is>
      </c>
      <c r="U1010" t="inlineStr">
        <is>
          <t>Equity</t>
        </is>
      </c>
      <c r="AG1010" t="n">
        <v>0.011679</v>
      </c>
    </row>
    <row r="1011">
      <c r="A1011" t="inlineStr">
        <is>
          <t>LITL</t>
        </is>
      </c>
      <c r="B1011" t="inlineStr">
        <is>
          <t>ENNIS BUSINESS FORMS INC USD 2.5</t>
        </is>
      </c>
      <c r="C1011" t="inlineStr">
        <is>
          <t>EBF</t>
        </is>
      </c>
      <c r="D1011" t="inlineStr">
        <is>
          <t>2316103</t>
        </is>
      </c>
      <c r="E1011" t="inlineStr">
        <is>
          <t>US2933891028</t>
        </is>
      </c>
      <c r="F1011" t="inlineStr">
        <is>
          <t>293389102</t>
        </is>
      </c>
      <c r="G1011" s="1" t="n">
        <v>2197</v>
      </c>
      <c r="H1011" s="1" t="n">
        <v>18.13</v>
      </c>
      <c r="I1011" s="2" t="n">
        <v>39831.61</v>
      </c>
      <c r="J1011" s="3" t="n">
        <v>0.00657031</v>
      </c>
      <c r="K1011" s="4" t="n">
        <v>6062367</v>
      </c>
      <c r="L1011" s="5" t="n">
        <v>200001</v>
      </c>
      <c r="M1011" s="6" t="n">
        <v>30.31168344</v>
      </c>
      <c r="N1011" s="7">
        <f>IF(ISNUMBER(_xll.BDP($C1011, "DELTA_MID")),_xll.BDP($C1011, "DELTA_MID")," ")</f>
        <v/>
      </c>
      <c r="O1011" s="7">
        <f>IF(ISNUMBER(N1011),_xll.BDP($C1011, "OPT_UNDL_TICKER"),"")</f>
        <v/>
      </c>
      <c r="P1011" s="8">
        <f>IF(ISNUMBER(N1011),_xll.BDP($C1011, "OPT_UNDL_PX")," ")</f>
        <v/>
      </c>
      <c r="Q1011" s="7">
        <f>IF(ISNUMBER(N1011),+G1011*_xll.BDP($C1011, "PX_POS_MULT_FACTOR")*P1011/K1011," ")</f>
        <v/>
      </c>
      <c r="R1011" s="8">
        <f>IF(OR($A1011="TUA",$A1011="TYA"),"",IF(ISNUMBER(_xll.BDP($C1011,"DUR_ADJ_OAS_MID")),_xll.BDP($C1011,"DUR_ADJ_OAS_MID"),IF(ISNUMBER(_xll.BDP($E1011&amp;" ISIN","DUR_ADJ_OAS_MID")),_xll.BDP($E1011&amp;" ISIN","DUR_ADJ_OAS_MID")," ")))</f>
        <v/>
      </c>
      <c r="S1011" s="7">
        <f>IF(ISNUMBER(N1011),Q1011*N1011,IF(ISNUMBER(R1011),J1011*R1011," "))</f>
        <v/>
      </c>
      <c r="T1011" t="inlineStr">
        <is>
          <t>293389102</t>
        </is>
      </c>
      <c r="U1011" t="inlineStr">
        <is>
          <t>Equity</t>
        </is>
      </c>
      <c r="AG1011" t="n">
        <v>0.011679</v>
      </c>
    </row>
    <row r="1012">
      <c r="A1012" t="inlineStr">
        <is>
          <t>LITL</t>
        </is>
      </c>
      <c r="B1012" t="inlineStr">
        <is>
          <t>EMERGENT BIOSOLUTIONS INC USD 0.001</t>
        </is>
      </c>
      <c r="C1012" t="inlineStr">
        <is>
          <t>EBS</t>
        </is>
      </c>
      <c r="D1012" t="inlineStr">
        <is>
          <t>B1HJLW5</t>
        </is>
      </c>
      <c r="E1012" t="inlineStr">
        <is>
          <t>US29089Q1058</t>
        </is>
      </c>
      <c r="F1012" t="inlineStr">
        <is>
          <t>29089Q105</t>
        </is>
      </c>
      <c r="G1012" s="1" t="n">
        <v>3430</v>
      </c>
      <c r="H1012" s="1" t="n">
        <v>12.63</v>
      </c>
      <c r="I1012" s="2" t="n">
        <v>43320.9</v>
      </c>
      <c r="J1012" s="3" t="n">
        <v>0.00714587</v>
      </c>
      <c r="K1012" s="4" t="n">
        <v>6062367</v>
      </c>
      <c r="L1012" s="5" t="n">
        <v>200001</v>
      </c>
      <c r="M1012" s="6" t="n">
        <v>30.31168344</v>
      </c>
      <c r="N1012" s="7">
        <f>IF(ISNUMBER(_xll.BDP($C1012, "DELTA_MID")),_xll.BDP($C1012, "DELTA_MID")," ")</f>
        <v/>
      </c>
      <c r="O1012" s="7">
        <f>IF(ISNUMBER(N1012),_xll.BDP($C1012, "OPT_UNDL_TICKER"),"")</f>
        <v/>
      </c>
      <c r="P1012" s="8">
        <f>IF(ISNUMBER(N1012),_xll.BDP($C1012, "OPT_UNDL_PX")," ")</f>
        <v/>
      </c>
      <c r="Q1012" s="7">
        <f>IF(ISNUMBER(N1012),+G1012*_xll.BDP($C1012, "PX_POS_MULT_FACTOR")*P1012/K1012," ")</f>
        <v/>
      </c>
      <c r="R1012" s="8">
        <f>IF(OR($A1012="TUA",$A1012="TYA"),"",IF(ISNUMBER(_xll.BDP($C1012,"DUR_ADJ_OAS_MID")),_xll.BDP($C1012,"DUR_ADJ_OAS_MID"),IF(ISNUMBER(_xll.BDP($E1012&amp;" ISIN","DUR_ADJ_OAS_MID")),_xll.BDP($E1012&amp;" ISIN","DUR_ADJ_OAS_MID")," ")))</f>
        <v/>
      </c>
      <c r="S1012" s="7">
        <f>IF(ISNUMBER(N1012),Q1012*N1012,IF(ISNUMBER(R1012),J1012*R1012," "))</f>
        <v/>
      </c>
      <c r="T1012" t="inlineStr">
        <is>
          <t>29089Q105</t>
        </is>
      </c>
      <c r="U1012" t="inlineStr">
        <is>
          <t>Equity</t>
        </is>
      </c>
      <c r="AG1012" t="n">
        <v>0.011679</v>
      </c>
    </row>
    <row r="1013">
      <c r="A1013" t="inlineStr">
        <is>
          <t>LITL</t>
        </is>
      </c>
      <c r="B1013" t="inlineStr">
        <is>
          <t>ENERSYS USD 0.01</t>
        </is>
      </c>
      <c r="C1013" t="inlineStr">
        <is>
          <t>ENS</t>
        </is>
      </c>
      <c r="D1013" t="inlineStr">
        <is>
          <t>B020GQ5</t>
        </is>
      </c>
      <c r="E1013" t="inlineStr">
        <is>
          <t>US29275Y1029</t>
        </is>
      </c>
      <c r="F1013" t="inlineStr">
        <is>
          <t>29275Y102</t>
        </is>
      </c>
      <c r="G1013" s="1" t="n">
        <v>268</v>
      </c>
      <c r="H1013" s="1" t="n">
        <v>149.77</v>
      </c>
      <c r="I1013" s="2" t="n">
        <v>40138.36</v>
      </c>
      <c r="J1013" s="3" t="n">
        <v>0.00662091</v>
      </c>
      <c r="K1013" s="4" t="n">
        <v>6062367</v>
      </c>
      <c r="L1013" s="5" t="n">
        <v>200001</v>
      </c>
      <c r="M1013" s="6" t="n">
        <v>30.31168344</v>
      </c>
      <c r="N1013" s="7">
        <f>IF(ISNUMBER(_xll.BDP($C1013, "DELTA_MID")),_xll.BDP($C1013, "DELTA_MID")," ")</f>
        <v/>
      </c>
      <c r="O1013" s="7">
        <f>IF(ISNUMBER(N1013),_xll.BDP($C1013, "OPT_UNDL_TICKER"),"")</f>
        <v/>
      </c>
      <c r="P1013" s="8">
        <f>IF(ISNUMBER(N1013),_xll.BDP($C1013, "OPT_UNDL_PX")," ")</f>
        <v/>
      </c>
      <c r="Q1013" s="7">
        <f>IF(ISNUMBER(N1013),+G1013*_xll.BDP($C1013, "PX_POS_MULT_FACTOR")*P1013/K1013," ")</f>
        <v/>
      </c>
      <c r="R1013" s="8">
        <f>IF(OR($A1013="TUA",$A1013="TYA"),"",IF(ISNUMBER(_xll.BDP($C1013,"DUR_ADJ_OAS_MID")),_xll.BDP($C1013,"DUR_ADJ_OAS_MID"),IF(ISNUMBER(_xll.BDP($E1013&amp;" ISIN","DUR_ADJ_OAS_MID")),_xll.BDP($E1013&amp;" ISIN","DUR_ADJ_OAS_MID")," ")))</f>
        <v/>
      </c>
      <c r="S1013" s="7">
        <f>IF(ISNUMBER(N1013),Q1013*N1013,IF(ISNUMBER(R1013),J1013*R1013," "))</f>
        <v/>
      </c>
      <c r="T1013" t="inlineStr">
        <is>
          <t>29275Y102</t>
        </is>
      </c>
      <c r="U1013" t="inlineStr">
        <is>
          <t>Equity</t>
        </is>
      </c>
      <c r="AG1013" t="n">
        <v>0.011679</v>
      </c>
    </row>
    <row r="1014">
      <c r="A1014" t="inlineStr">
        <is>
          <t>LITL</t>
        </is>
      </c>
      <c r="B1014" t="inlineStr">
        <is>
          <t>EVERQUOTE INC USD 0.001</t>
        </is>
      </c>
      <c r="C1014" t="inlineStr">
        <is>
          <t>EVER</t>
        </is>
      </c>
      <c r="D1014" t="inlineStr">
        <is>
          <t>BG88WS9</t>
        </is>
      </c>
      <c r="E1014" t="inlineStr">
        <is>
          <t>US30041R1086</t>
        </is>
      </c>
      <c r="F1014" t="inlineStr">
        <is>
          <t>30041R108</t>
        </is>
      </c>
      <c r="G1014" s="1" t="n">
        <v>1452</v>
      </c>
      <c r="H1014" s="1" t="n">
        <v>26.78</v>
      </c>
      <c r="I1014" s="2" t="n">
        <v>38884.56</v>
      </c>
      <c r="J1014" s="3" t="n">
        <v>0.00641409</v>
      </c>
      <c r="K1014" s="4" t="n">
        <v>6062367</v>
      </c>
      <c r="L1014" s="5" t="n">
        <v>200001</v>
      </c>
      <c r="M1014" s="6" t="n">
        <v>30.31168344</v>
      </c>
      <c r="N1014" s="7">
        <f>IF(ISNUMBER(_xll.BDP($C1014, "DELTA_MID")),_xll.BDP($C1014, "DELTA_MID")," ")</f>
        <v/>
      </c>
      <c r="O1014" s="7">
        <f>IF(ISNUMBER(N1014),_xll.BDP($C1014, "OPT_UNDL_TICKER"),"")</f>
        <v/>
      </c>
      <c r="P1014" s="8">
        <f>IF(ISNUMBER(N1014),_xll.BDP($C1014, "OPT_UNDL_PX")," ")</f>
        <v/>
      </c>
      <c r="Q1014" s="7">
        <f>IF(ISNUMBER(N1014),+G1014*_xll.BDP($C1014, "PX_POS_MULT_FACTOR")*P1014/K1014," ")</f>
        <v/>
      </c>
      <c r="R1014" s="8">
        <f>IF(OR($A1014="TUA",$A1014="TYA"),"",IF(ISNUMBER(_xll.BDP($C1014,"DUR_ADJ_OAS_MID")),_xll.BDP($C1014,"DUR_ADJ_OAS_MID"),IF(ISNUMBER(_xll.BDP($E1014&amp;" ISIN","DUR_ADJ_OAS_MID")),_xll.BDP($E1014&amp;" ISIN","DUR_ADJ_OAS_MID")," ")))</f>
        <v/>
      </c>
      <c r="S1014" s="7">
        <f>IF(ISNUMBER(N1014),Q1014*N1014,IF(ISNUMBER(R1014),J1014*R1014," "))</f>
        <v/>
      </c>
      <c r="T1014" t="inlineStr">
        <is>
          <t>30041R108</t>
        </is>
      </c>
      <c r="U1014" t="inlineStr">
        <is>
          <t>Equity</t>
        </is>
      </c>
      <c r="AG1014" t="n">
        <v>0.011679</v>
      </c>
    </row>
    <row r="1015">
      <c r="A1015" t="inlineStr">
        <is>
          <t>LITL</t>
        </is>
      </c>
      <c r="B1015" t="inlineStr">
        <is>
          <t>FLUOR CORP NEW USD 0.01</t>
        </is>
      </c>
      <c r="C1015" t="inlineStr">
        <is>
          <t>FLR</t>
        </is>
      </c>
      <c r="D1015" t="inlineStr">
        <is>
          <t>2696838</t>
        </is>
      </c>
      <c r="E1015" t="inlineStr">
        <is>
          <t>US3434121022</t>
        </is>
      </c>
      <c r="F1015" t="inlineStr">
        <is>
          <t>343412102</t>
        </is>
      </c>
      <c r="G1015" s="1" t="n">
        <v>892</v>
      </c>
      <c r="H1015" s="1" t="n">
        <v>40.94</v>
      </c>
      <c r="I1015" s="2" t="n">
        <v>36518.48</v>
      </c>
      <c r="J1015" s="3" t="n">
        <v>0.0060238</v>
      </c>
      <c r="K1015" s="4" t="n">
        <v>6062367</v>
      </c>
      <c r="L1015" s="5" t="n">
        <v>200001</v>
      </c>
      <c r="M1015" s="6" t="n">
        <v>30.31168344</v>
      </c>
      <c r="N1015" s="7">
        <f>IF(ISNUMBER(_xll.BDP($C1015, "DELTA_MID")),_xll.BDP($C1015, "DELTA_MID")," ")</f>
        <v/>
      </c>
      <c r="O1015" s="7">
        <f>IF(ISNUMBER(N1015),_xll.BDP($C1015, "OPT_UNDL_TICKER"),"")</f>
        <v/>
      </c>
      <c r="P1015" s="8">
        <f>IF(ISNUMBER(N1015),_xll.BDP($C1015, "OPT_UNDL_PX")," ")</f>
        <v/>
      </c>
      <c r="Q1015" s="7">
        <f>IF(ISNUMBER(N1015),+G1015*_xll.BDP($C1015, "PX_POS_MULT_FACTOR")*P1015/K1015," ")</f>
        <v/>
      </c>
      <c r="R1015" s="8">
        <f>IF(OR($A1015="TUA",$A1015="TYA"),"",IF(ISNUMBER(_xll.BDP($C1015,"DUR_ADJ_OAS_MID")),_xll.BDP($C1015,"DUR_ADJ_OAS_MID"),IF(ISNUMBER(_xll.BDP($E1015&amp;" ISIN","DUR_ADJ_OAS_MID")),_xll.BDP($E1015&amp;" ISIN","DUR_ADJ_OAS_MID")," ")))</f>
        <v/>
      </c>
      <c r="S1015" s="7">
        <f>IF(ISNUMBER(N1015),Q1015*N1015,IF(ISNUMBER(R1015),J1015*R1015," "))</f>
        <v/>
      </c>
      <c r="T1015" t="inlineStr">
        <is>
          <t>343412102</t>
        </is>
      </c>
      <c r="U1015" t="inlineStr">
        <is>
          <t>Equity</t>
        </is>
      </c>
      <c r="AG1015" t="n">
        <v>0.011679</v>
      </c>
    </row>
    <row r="1016">
      <c r="A1016" t="inlineStr">
        <is>
          <t>LITL</t>
        </is>
      </c>
      <c r="B1016" t="inlineStr">
        <is>
          <t>FINANCE OF AMER COS INC USD 0.0001</t>
        </is>
      </c>
      <c r="C1016" t="inlineStr">
        <is>
          <t>FOA</t>
        </is>
      </c>
      <c r="D1016" t="inlineStr">
        <is>
          <t>BT06V07</t>
        </is>
      </c>
      <c r="E1016" t="inlineStr">
        <is>
          <t>US31738L2060</t>
        </is>
      </c>
      <c r="F1016" t="inlineStr">
        <is>
          <t>31738L206</t>
        </is>
      </c>
      <c r="G1016" s="1" t="n">
        <v>1599</v>
      </c>
      <c r="H1016" s="1" t="n">
        <v>22.8</v>
      </c>
      <c r="I1016" s="2" t="n">
        <v>36457.2</v>
      </c>
      <c r="J1016" s="3" t="n">
        <v>0.00601369</v>
      </c>
      <c r="K1016" s="4" t="n">
        <v>6062367</v>
      </c>
      <c r="L1016" s="5" t="n">
        <v>200001</v>
      </c>
      <c r="M1016" s="6" t="n">
        <v>30.31168344</v>
      </c>
      <c r="N1016" s="7">
        <f>IF(ISNUMBER(_xll.BDP($C1016, "DELTA_MID")),_xll.BDP($C1016, "DELTA_MID")," ")</f>
        <v/>
      </c>
      <c r="O1016" s="7">
        <f>IF(ISNUMBER(N1016),_xll.BDP($C1016, "OPT_UNDL_TICKER"),"")</f>
        <v/>
      </c>
      <c r="P1016" s="8">
        <f>IF(ISNUMBER(N1016),_xll.BDP($C1016, "OPT_UNDL_PX")," ")</f>
        <v/>
      </c>
      <c r="Q1016" s="7">
        <f>IF(ISNUMBER(N1016),+G1016*_xll.BDP($C1016, "PX_POS_MULT_FACTOR")*P1016/K1016," ")</f>
        <v/>
      </c>
      <c r="R1016" s="8">
        <f>IF(OR($A1016="TUA",$A1016="TYA"),"",IF(ISNUMBER(_xll.BDP($C1016,"DUR_ADJ_OAS_MID")),_xll.BDP($C1016,"DUR_ADJ_OAS_MID"),IF(ISNUMBER(_xll.BDP($E1016&amp;" ISIN","DUR_ADJ_OAS_MID")),_xll.BDP($E1016&amp;" ISIN","DUR_ADJ_OAS_MID")," ")))</f>
        <v/>
      </c>
      <c r="S1016" s="7">
        <f>IF(ISNUMBER(N1016),Q1016*N1016,IF(ISNUMBER(R1016),J1016*R1016," "))</f>
        <v/>
      </c>
      <c r="T1016" t="inlineStr">
        <is>
          <t>31738L206</t>
        </is>
      </c>
      <c r="U1016" t="inlineStr">
        <is>
          <t>Equity</t>
        </is>
      </c>
      <c r="AG1016" t="n">
        <v>0.011679</v>
      </c>
    </row>
    <row r="1017">
      <c r="A1017" t="inlineStr">
        <is>
          <t>LITL</t>
        </is>
      </c>
      <c r="B1017" t="inlineStr">
        <is>
          <t>FORESTAR GROUP INC USD 1.0</t>
        </is>
      </c>
      <c r="C1017" t="inlineStr">
        <is>
          <t>FOR</t>
        </is>
      </c>
      <c r="D1017" t="inlineStr">
        <is>
          <t>BF16ZX9</t>
        </is>
      </c>
      <c r="E1017" t="inlineStr">
        <is>
          <t>US3462321015</t>
        </is>
      </c>
      <c r="F1017" t="inlineStr">
        <is>
          <t>346232101</t>
        </is>
      </c>
      <c r="G1017" s="1" t="n">
        <v>1501</v>
      </c>
      <c r="H1017" s="1" t="n">
        <v>24.55</v>
      </c>
      <c r="I1017" s="2" t="n">
        <v>36849.55</v>
      </c>
      <c r="J1017" s="3" t="n">
        <v>0.00607841</v>
      </c>
      <c r="K1017" s="4" t="n">
        <v>6062367</v>
      </c>
      <c r="L1017" s="5" t="n">
        <v>200001</v>
      </c>
      <c r="M1017" s="6" t="n">
        <v>30.31168344</v>
      </c>
      <c r="N1017" s="7">
        <f>IF(ISNUMBER(_xll.BDP($C1017, "DELTA_MID")),_xll.BDP($C1017, "DELTA_MID")," ")</f>
        <v/>
      </c>
      <c r="O1017" s="7">
        <f>IF(ISNUMBER(N1017),_xll.BDP($C1017, "OPT_UNDL_TICKER"),"")</f>
        <v/>
      </c>
      <c r="P1017" s="8">
        <f>IF(ISNUMBER(N1017),_xll.BDP($C1017, "OPT_UNDL_PX")," ")</f>
        <v/>
      </c>
      <c r="Q1017" s="7">
        <f>IF(ISNUMBER(N1017),+G1017*_xll.BDP($C1017, "PX_POS_MULT_FACTOR")*P1017/K1017," ")</f>
        <v/>
      </c>
      <c r="R1017" s="8">
        <f>IF(OR($A1017="TUA",$A1017="TYA"),"",IF(ISNUMBER(_xll.BDP($C1017,"DUR_ADJ_OAS_MID")),_xll.BDP($C1017,"DUR_ADJ_OAS_MID"),IF(ISNUMBER(_xll.BDP($E1017&amp;" ISIN","DUR_ADJ_OAS_MID")),_xll.BDP($E1017&amp;" ISIN","DUR_ADJ_OAS_MID")," ")))</f>
        <v/>
      </c>
      <c r="S1017" s="7">
        <f>IF(ISNUMBER(N1017),Q1017*N1017,IF(ISNUMBER(R1017),J1017*R1017," "))</f>
        <v/>
      </c>
      <c r="T1017" t="inlineStr">
        <is>
          <t>346232101</t>
        </is>
      </c>
      <c r="U1017" t="inlineStr">
        <is>
          <t>Equity</t>
        </is>
      </c>
      <c r="AG1017" t="n">
        <v>0.011679</v>
      </c>
    </row>
    <row r="1018">
      <c r="A1018" t="inlineStr">
        <is>
          <t>LITL</t>
        </is>
      </c>
      <c r="B1018" t="inlineStr">
        <is>
          <t>FLOTEK INDS INC DEL USD 0.0001</t>
        </is>
      </c>
      <c r="C1018" t="inlineStr">
        <is>
          <t>FTK</t>
        </is>
      </c>
      <c r="D1018" t="inlineStr">
        <is>
          <t>BR56603</t>
        </is>
      </c>
      <c r="E1018" t="inlineStr">
        <is>
          <t>US3433894090</t>
        </is>
      </c>
      <c r="F1018" t="inlineStr">
        <is>
          <t>343389409</t>
        </is>
      </c>
      <c r="G1018" s="1" t="n">
        <v>2681</v>
      </c>
      <c r="H1018" s="1" t="n">
        <v>18.01</v>
      </c>
      <c r="I1018" s="2" t="n">
        <v>48284.81</v>
      </c>
      <c r="J1018" s="3" t="n">
        <v>0.00796468</v>
      </c>
      <c r="K1018" s="4" t="n">
        <v>6062367</v>
      </c>
      <c r="L1018" s="5" t="n">
        <v>200001</v>
      </c>
      <c r="M1018" s="6" t="n">
        <v>30.31168344</v>
      </c>
      <c r="N1018" s="7">
        <f>IF(ISNUMBER(_xll.BDP($C1018, "DELTA_MID")),_xll.BDP($C1018, "DELTA_MID")," ")</f>
        <v/>
      </c>
      <c r="O1018" s="7">
        <f>IF(ISNUMBER(N1018),_xll.BDP($C1018, "OPT_UNDL_TICKER"),"")</f>
        <v/>
      </c>
      <c r="P1018" s="8">
        <f>IF(ISNUMBER(N1018),_xll.BDP($C1018, "OPT_UNDL_PX")," ")</f>
        <v/>
      </c>
      <c r="Q1018" s="7">
        <f>IF(ISNUMBER(N1018),+G1018*_xll.BDP($C1018, "PX_POS_MULT_FACTOR")*P1018/K1018," ")</f>
        <v/>
      </c>
      <c r="R1018" s="8">
        <f>IF(OR($A1018="TUA",$A1018="TYA"),"",IF(ISNUMBER(_xll.BDP($C1018,"DUR_ADJ_OAS_MID")),_xll.BDP($C1018,"DUR_ADJ_OAS_MID"),IF(ISNUMBER(_xll.BDP($E1018&amp;" ISIN","DUR_ADJ_OAS_MID")),_xll.BDP($E1018&amp;" ISIN","DUR_ADJ_OAS_MID")," ")))</f>
        <v/>
      </c>
      <c r="S1018" s="7">
        <f>IF(ISNUMBER(N1018),Q1018*N1018,IF(ISNUMBER(R1018),J1018*R1018," "))</f>
        <v/>
      </c>
      <c r="T1018" t="inlineStr">
        <is>
          <t>343389409</t>
        </is>
      </c>
      <c r="U1018" t="inlineStr">
        <is>
          <t>Equity</t>
        </is>
      </c>
      <c r="AG1018" t="n">
        <v>0.011679</v>
      </c>
    </row>
    <row r="1019">
      <c r="A1019" t="inlineStr">
        <is>
          <t>LITL</t>
        </is>
      </c>
      <c r="B1019" t="inlineStr">
        <is>
          <t>FUBOTV INC USD 0.0001</t>
        </is>
      </c>
      <c r="C1019" t="inlineStr">
        <is>
          <t>FUBO</t>
        </is>
      </c>
      <c r="D1019" t="inlineStr">
        <is>
          <t>BMW4TN9</t>
        </is>
      </c>
      <c r="E1019" t="inlineStr">
        <is>
          <t>US35953D1046</t>
        </is>
      </c>
      <c r="F1019" t="inlineStr">
        <is>
          <t>35953D104</t>
        </is>
      </c>
      <c r="G1019" s="1" t="n">
        <v>12602</v>
      </c>
      <c r="H1019" s="1" t="n">
        <v>2.68</v>
      </c>
      <c r="I1019" s="2" t="n">
        <v>33773.36</v>
      </c>
      <c r="J1019" s="3" t="n">
        <v>0.00557099</v>
      </c>
      <c r="K1019" s="4" t="n">
        <v>6062367</v>
      </c>
      <c r="L1019" s="5" t="n">
        <v>200001</v>
      </c>
      <c r="M1019" s="6" t="n">
        <v>30.31168344</v>
      </c>
      <c r="N1019" s="7">
        <f>IF(ISNUMBER(_xll.BDP($C1019, "DELTA_MID")),_xll.BDP($C1019, "DELTA_MID")," ")</f>
        <v/>
      </c>
      <c r="O1019" s="7">
        <f>IF(ISNUMBER(N1019),_xll.BDP($C1019, "OPT_UNDL_TICKER"),"")</f>
        <v/>
      </c>
      <c r="P1019" s="8">
        <f>IF(ISNUMBER(N1019),_xll.BDP($C1019, "OPT_UNDL_PX")," ")</f>
        <v/>
      </c>
      <c r="Q1019" s="7">
        <f>IF(ISNUMBER(N1019),+G1019*_xll.BDP($C1019, "PX_POS_MULT_FACTOR")*P1019/K1019," ")</f>
        <v/>
      </c>
      <c r="R1019" s="8">
        <f>IF(OR($A1019="TUA",$A1019="TYA"),"",IF(ISNUMBER(_xll.BDP($C1019,"DUR_ADJ_OAS_MID")),_xll.BDP($C1019,"DUR_ADJ_OAS_MID"),IF(ISNUMBER(_xll.BDP($E1019&amp;" ISIN","DUR_ADJ_OAS_MID")),_xll.BDP($E1019&amp;" ISIN","DUR_ADJ_OAS_MID")," ")))</f>
        <v/>
      </c>
      <c r="S1019" s="7">
        <f>IF(ISNUMBER(N1019),Q1019*N1019,IF(ISNUMBER(R1019),J1019*R1019," "))</f>
        <v/>
      </c>
      <c r="T1019" t="inlineStr">
        <is>
          <t>35953D104</t>
        </is>
      </c>
      <c r="U1019" t="inlineStr">
        <is>
          <t>Equity</t>
        </is>
      </c>
      <c r="AG1019" t="n">
        <v>0.011679</v>
      </c>
    </row>
    <row r="1020">
      <c r="A1020" t="inlineStr">
        <is>
          <t>LITL</t>
        </is>
      </c>
      <c r="B1020" t="inlineStr">
        <is>
          <t>FIRST UTD CORP USD 0.01</t>
        </is>
      </c>
      <c r="C1020" t="inlineStr">
        <is>
          <t>FUNC</t>
        </is>
      </c>
      <c r="D1020" t="inlineStr">
        <is>
          <t>2420736</t>
        </is>
      </c>
      <c r="E1020" t="inlineStr">
        <is>
          <t>US33741H1077</t>
        </is>
      </c>
      <c r="F1020" t="inlineStr">
        <is>
          <t>33741H107</t>
        </is>
      </c>
      <c r="G1020" s="1" t="n">
        <v>1003</v>
      </c>
      <c r="H1020" s="1" t="n">
        <v>39.3</v>
      </c>
      <c r="I1020" s="2" t="n">
        <v>39417.9</v>
      </c>
      <c r="J1020" s="3" t="n">
        <v>0.00650206</v>
      </c>
      <c r="K1020" s="4" t="n">
        <v>6062367</v>
      </c>
      <c r="L1020" s="5" t="n">
        <v>200001</v>
      </c>
      <c r="M1020" s="6" t="n">
        <v>30.31168344</v>
      </c>
      <c r="N1020" s="7">
        <f>IF(ISNUMBER(_xll.BDP($C1020, "DELTA_MID")),_xll.BDP($C1020, "DELTA_MID")," ")</f>
        <v/>
      </c>
      <c r="O1020" s="7">
        <f>IF(ISNUMBER(N1020),_xll.BDP($C1020, "OPT_UNDL_TICKER"),"")</f>
        <v/>
      </c>
      <c r="P1020" s="8">
        <f>IF(ISNUMBER(N1020),_xll.BDP($C1020, "OPT_UNDL_PX")," ")</f>
        <v/>
      </c>
      <c r="Q1020" s="7">
        <f>IF(ISNUMBER(N1020),+G1020*_xll.BDP($C1020, "PX_POS_MULT_FACTOR")*P1020/K1020," ")</f>
        <v/>
      </c>
      <c r="R1020" s="8">
        <f>IF(OR($A1020="TUA",$A1020="TYA"),"",IF(ISNUMBER(_xll.BDP($C1020,"DUR_ADJ_OAS_MID")),_xll.BDP($C1020,"DUR_ADJ_OAS_MID"),IF(ISNUMBER(_xll.BDP($E1020&amp;" ISIN","DUR_ADJ_OAS_MID")),_xll.BDP($E1020&amp;" ISIN","DUR_ADJ_OAS_MID")," ")))</f>
        <v/>
      </c>
      <c r="S1020" s="7">
        <f>IF(ISNUMBER(N1020),Q1020*N1020,IF(ISNUMBER(R1020),J1020*R1020," "))</f>
        <v/>
      </c>
      <c r="T1020" t="inlineStr">
        <is>
          <t>33741H107</t>
        </is>
      </c>
      <c r="U1020" t="inlineStr">
        <is>
          <t>Equity</t>
        </is>
      </c>
      <c r="AG1020" t="n">
        <v>0.011679</v>
      </c>
    </row>
    <row r="1021">
      <c r="A1021" t="inlineStr">
        <is>
          <t>LITL</t>
        </is>
      </c>
      <c r="B1021" t="inlineStr">
        <is>
          <t>GIGACLOUD TECHNOLOGY INC USD 0.05</t>
        </is>
      </c>
      <c r="C1021" t="inlineStr">
        <is>
          <t>GCT</t>
        </is>
      </c>
      <c r="D1021" t="inlineStr">
        <is>
          <t>BP0WTV4</t>
        </is>
      </c>
      <c r="E1021" t="inlineStr">
        <is>
          <t>KYG386441037</t>
        </is>
      </c>
      <c r="F1021" t="inlineStr">
        <is>
          <t>G38644103</t>
        </is>
      </c>
      <c r="G1021" s="1" t="n">
        <v>1033</v>
      </c>
      <c r="H1021" s="1" t="n">
        <v>40.52</v>
      </c>
      <c r="I1021" s="2" t="n">
        <v>41857.16</v>
      </c>
      <c r="J1021" s="3" t="n">
        <v>0.00690443</v>
      </c>
      <c r="K1021" s="4" t="n">
        <v>6062367</v>
      </c>
      <c r="L1021" s="5" t="n">
        <v>200001</v>
      </c>
      <c r="M1021" s="6" t="n">
        <v>30.31168344</v>
      </c>
      <c r="N1021" s="7">
        <f>IF(ISNUMBER(_xll.BDP($C1021, "DELTA_MID")),_xll.BDP($C1021, "DELTA_MID")," ")</f>
        <v/>
      </c>
      <c r="O1021" s="7">
        <f>IF(ISNUMBER(N1021),_xll.BDP($C1021, "OPT_UNDL_TICKER"),"")</f>
        <v/>
      </c>
      <c r="P1021" s="8">
        <f>IF(ISNUMBER(N1021),_xll.BDP($C1021, "OPT_UNDL_PX")," ")</f>
        <v/>
      </c>
      <c r="Q1021" s="7">
        <f>IF(ISNUMBER(N1021),+G1021*_xll.BDP($C1021, "PX_POS_MULT_FACTOR")*P1021/K1021," ")</f>
        <v/>
      </c>
      <c r="R1021" s="8">
        <f>IF(OR($A1021="TUA",$A1021="TYA"),"",IF(ISNUMBER(_xll.BDP($C1021,"DUR_ADJ_OAS_MID")),_xll.BDP($C1021,"DUR_ADJ_OAS_MID"),IF(ISNUMBER(_xll.BDP($E1021&amp;" ISIN","DUR_ADJ_OAS_MID")),_xll.BDP($E1021&amp;" ISIN","DUR_ADJ_OAS_MID")," ")))</f>
        <v/>
      </c>
      <c r="S1021" s="7">
        <f>IF(ISNUMBER(N1021),Q1021*N1021,IF(ISNUMBER(R1021),J1021*R1021," "))</f>
        <v/>
      </c>
      <c r="T1021" t="inlineStr">
        <is>
          <t>G38644103</t>
        </is>
      </c>
      <c r="U1021" t="inlineStr">
        <is>
          <t>Equity</t>
        </is>
      </c>
      <c r="AG1021" t="n">
        <v>0.011679</v>
      </c>
    </row>
    <row r="1022">
      <c r="A1022" t="inlineStr">
        <is>
          <t>LITL</t>
        </is>
      </c>
      <c r="B1022" t="inlineStr">
        <is>
          <t>G-III APPAREL GROUP LTD USD 0.01</t>
        </is>
      </c>
      <c r="C1022" t="inlineStr">
        <is>
          <t>GIII</t>
        </is>
      </c>
      <c r="D1022" t="inlineStr">
        <is>
          <t>2369721</t>
        </is>
      </c>
      <c r="E1022" t="inlineStr">
        <is>
          <t>US36237H1014</t>
        </is>
      </c>
      <c r="F1022" t="inlineStr">
        <is>
          <t>36237H101</t>
        </is>
      </c>
      <c r="G1022" s="1" t="n">
        <v>1314</v>
      </c>
      <c r="H1022" s="1" t="n">
        <v>30.24</v>
      </c>
      <c r="I1022" s="2" t="n">
        <v>39735.36</v>
      </c>
      <c r="J1022" s="3" t="n">
        <v>0.00655443</v>
      </c>
      <c r="K1022" s="4" t="n">
        <v>6062367</v>
      </c>
      <c r="L1022" s="5" t="n">
        <v>200001</v>
      </c>
      <c r="M1022" s="6" t="n">
        <v>30.31168344</v>
      </c>
      <c r="N1022" s="7">
        <f>IF(ISNUMBER(_xll.BDP($C1022, "DELTA_MID")),_xll.BDP($C1022, "DELTA_MID")," ")</f>
        <v/>
      </c>
      <c r="O1022" s="7">
        <f>IF(ISNUMBER(N1022),_xll.BDP($C1022, "OPT_UNDL_TICKER"),"")</f>
        <v/>
      </c>
      <c r="P1022" s="8">
        <f>IF(ISNUMBER(N1022),_xll.BDP($C1022, "OPT_UNDL_PX")," ")</f>
        <v/>
      </c>
      <c r="Q1022" s="7">
        <f>IF(ISNUMBER(N1022),+G1022*_xll.BDP($C1022, "PX_POS_MULT_FACTOR")*P1022/K1022," ")</f>
        <v/>
      </c>
      <c r="R1022" s="8">
        <f>IF(OR($A1022="TUA",$A1022="TYA"),"",IF(ISNUMBER(_xll.BDP($C1022,"DUR_ADJ_OAS_MID")),_xll.BDP($C1022,"DUR_ADJ_OAS_MID"),IF(ISNUMBER(_xll.BDP($E1022&amp;" ISIN","DUR_ADJ_OAS_MID")),_xll.BDP($E1022&amp;" ISIN","DUR_ADJ_OAS_MID")," ")))</f>
        <v/>
      </c>
      <c r="S1022" s="7">
        <f>IF(ISNUMBER(N1022),Q1022*N1022,IF(ISNUMBER(R1022),J1022*R1022," "))</f>
        <v/>
      </c>
      <c r="T1022" t="inlineStr">
        <is>
          <t>36237H101</t>
        </is>
      </c>
      <c r="U1022" t="inlineStr">
        <is>
          <t>Equity</t>
        </is>
      </c>
      <c r="AG1022" t="n">
        <v>0.011679</v>
      </c>
    </row>
    <row r="1023">
      <c r="A1023" t="inlineStr">
        <is>
          <t>LITL</t>
        </is>
      </c>
      <c r="B1023" t="inlineStr">
        <is>
          <t>GREAT LAKES DREDGE + DOC USD 0.0001</t>
        </is>
      </c>
      <c r="C1023" t="inlineStr">
        <is>
          <t>GLDD</t>
        </is>
      </c>
      <c r="D1023" t="inlineStr">
        <is>
          <t>B1LDZK9</t>
        </is>
      </c>
      <c r="E1023" t="inlineStr">
        <is>
          <t>US3906071093</t>
        </is>
      </c>
      <c r="F1023" t="inlineStr">
        <is>
          <t>390607109</t>
        </is>
      </c>
      <c r="G1023" s="1" t="n">
        <v>3000</v>
      </c>
      <c r="H1023" s="1" t="n">
        <v>13.53</v>
      </c>
      <c r="I1023" s="2" t="n">
        <v>40590</v>
      </c>
      <c r="J1023" s="3" t="n">
        <v>0.0066954</v>
      </c>
      <c r="K1023" s="4" t="n">
        <v>6062367</v>
      </c>
      <c r="L1023" s="5" t="n">
        <v>200001</v>
      </c>
      <c r="M1023" s="6" t="n">
        <v>30.31168344</v>
      </c>
      <c r="N1023" s="7">
        <f>IF(ISNUMBER(_xll.BDP($C1023, "DELTA_MID")),_xll.BDP($C1023, "DELTA_MID")," ")</f>
        <v/>
      </c>
      <c r="O1023" s="7">
        <f>IF(ISNUMBER(N1023),_xll.BDP($C1023, "OPT_UNDL_TICKER"),"")</f>
        <v/>
      </c>
      <c r="P1023" s="8">
        <f>IF(ISNUMBER(N1023),_xll.BDP($C1023, "OPT_UNDL_PX")," ")</f>
        <v/>
      </c>
      <c r="Q1023" s="7">
        <f>IF(ISNUMBER(N1023),+G1023*_xll.BDP($C1023, "PX_POS_MULT_FACTOR")*P1023/K1023," ")</f>
        <v/>
      </c>
      <c r="R1023" s="8">
        <f>IF(OR($A1023="TUA",$A1023="TYA"),"",IF(ISNUMBER(_xll.BDP($C1023,"DUR_ADJ_OAS_MID")),_xll.BDP($C1023,"DUR_ADJ_OAS_MID"),IF(ISNUMBER(_xll.BDP($E1023&amp;" ISIN","DUR_ADJ_OAS_MID")),_xll.BDP($E1023&amp;" ISIN","DUR_ADJ_OAS_MID")," ")))</f>
        <v/>
      </c>
      <c r="S1023" s="7">
        <f>IF(ISNUMBER(N1023),Q1023*N1023,IF(ISNUMBER(R1023),J1023*R1023," "))</f>
        <v/>
      </c>
      <c r="T1023" t="inlineStr">
        <is>
          <t>390607109</t>
        </is>
      </c>
      <c r="U1023" t="inlineStr">
        <is>
          <t>Equity</t>
        </is>
      </c>
      <c r="AG1023" t="n">
        <v>0.011679</v>
      </c>
    </row>
    <row r="1024">
      <c r="A1024" t="inlineStr">
        <is>
          <t>LITL</t>
        </is>
      </c>
      <c r="B1024" t="inlineStr">
        <is>
          <t>GREEN BRICK PARTNERS INC USD 0.01</t>
        </is>
      </c>
      <c r="C1024" t="inlineStr">
        <is>
          <t>GRBK</t>
        </is>
      </c>
      <c r="D1024" t="inlineStr">
        <is>
          <t>BS7T2R6</t>
        </is>
      </c>
      <c r="E1024" t="inlineStr">
        <is>
          <t>US3927091013</t>
        </is>
      </c>
      <c r="F1024" t="inlineStr">
        <is>
          <t>392709101</t>
        </is>
      </c>
      <c r="G1024" s="1" t="n">
        <v>564</v>
      </c>
      <c r="H1024" s="1" t="n">
        <v>63.54</v>
      </c>
      <c r="I1024" s="2" t="n">
        <v>35836.56</v>
      </c>
      <c r="J1024" s="3" t="n">
        <v>0.00591131</v>
      </c>
      <c r="K1024" s="4" t="n">
        <v>6062367</v>
      </c>
      <c r="L1024" s="5" t="n">
        <v>200001</v>
      </c>
      <c r="M1024" s="6" t="n">
        <v>30.31168344</v>
      </c>
      <c r="N1024" s="7">
        <f>IF(ISNUMBER(_xll.BDP($C1024, "DELTA_MID")),_xll.BDP($C1024, "DELTA_MID")," ")</f>
        <v/>
      </c>
      <c r="O1024" s="7">
        <f>IF(ISNUMBER(N1024),_xll.BDP($C1024, "OPT_UNDL_TICKER"),"")</f>
        <v/>
      </c>
      <c r="P1024" s="8">
        <f>IF(ISNUMBER(N1024),_xll.BDP($C1024, "OPT_UNDL_PX")," ")</f>
        <v/>
      </c>
      <c r="Q1024" s="7">
        <f>IF(ISNUMBER(N1024),+G1024*_xll.BDP($C1024, "PX_POS_MULT_FACTOR")*P1024/K1024," ")</f>
        <v/>
      </c>
      <c r="R1024" s="8">
        <f>IF(OR($A1024="TUA",$A1024="TYA"),"",IF(ISNUMBER(_xll.BDP($C1024,"DUR_ADJ_OAS_MID")),_xll.BDP($C1024,"DUR_ADJ_OAS_MID"),IF(ISNUMBER(_xll.BDP($E1024&amp;" ISIN","DUR_ADJ_OAS_MID")),_xll.BDP($E1024&amp;" ISIN","DUR_ADJ_OAS_MID")," ")))</f>
        <v/>
      </c>
      <c r="S1024" s="7">
        <f>IF(ISNUMBER(N1024),Q1024*N1024,IF(ISNUMBER(R1024),J1024*R1024," "))</f>
        <v/>
      </c>
      <c r="T1024" t="inlineStr">
        <is>
          <t>392709101</t>
        </is>
      </c>
      <c r="U1024" t="inlineStr">
        <is>
          <t>Equity</t>
        </is>
      </c>
      <c r="AG1024" t="n">
        <v>0.011679</v>
      </c>
    </row>
    <row r="1025">
      <c r="A1025" t="inlineStr">
        <is>
          <t>LITL</t>
        </is>
      </c>
      <c r="B1025" t="inlineStr">
        <is>
          <t>GOODYEAR TIRE + RUBR CO NPV</t>
        </is>
      </c>
      <c r="C1025" t="inlineStr">
        <is>
          <t>GT</t>
        </is>
      </c>
      <c r="D1025" t="inlineStr">
        <is>
          <t>2378200</t>
        </is>
      </c>
      <c r="E1025" t="inlineStr">
        <is>
          <t>US3825501014</t>
        </is>
      </c>
      <c r="F1025" t="inlineStr">
        <is>
          <t>382550101</t>
        </is>
      </c>
      <c r="G1025" s="1" t="n">
        <v>4424</v>
      </c>
      <c r="H1025" s="1" t="n">
        <v>8.73</v>
      </c>
      <c r="I1025" s="2" t="n">
        <v>38621.52</v>
      </c>
      <c r="J1025" s="3" t="n">
        <v>0.0063707</v>
      </c>
      <c r="K1025" s="4" t="n">
        <v>6062367</v>
      </c>
      <c r="L1025" s="5" t="n">
        <v>200001</v>
      </c>
      <c r="M1025" s="6" t="n">
        <v>30.31168344</v>
      </c>
      <c r="N1025" s="7">
        <f>IF(ISNUMBER(_xll.BDP($C1025, "DELTA_MID")),_xll.BDP($C1025, "DELTA_MID")," ")</f>
        <v/>
      </c>
      <c r="O1025" s="7">
        <f>IF(ISNUMBER(N1025),_xll.BDP($C1025, "OPT_UNDL_TICKER"),"")</f>
        <v/>
      </c>
      <c r="P1025" s="8">
        <f>IF(ISNUMBER(N1025),_xll.BDP($C1025, "OPT_UNDL_PX")," ")</f>
        <v/>
      </c>
      <c r="Q1025" s="7">
        <f>IF(ISNUMBER(N1025),+G1025*_xll.BDP($C1025, "PX_POS_MULT_FACTOR")*P1025/K1025," ")</f>
        <v/>
      </c>
      <c r="R1025" s="8">
        <f>IF(OR($A1025="TUA",$A1025="TYA"),"",IF(ISNUMBER(_xll.BDP($C1025,"DUR_ADJ_OAS_MID")),_xll.BDP($C1025,"DUR_ADJ_OAS_MID"),IF(ISNUMBER(_xll.BDP($E1025&amp;" ISIN","DUR_ADJ_OAS_MID")),_xll.BDP($E1025&amp;" ISIN","DUR_ADJ_OAS_MID")," ")))</f>
        <v/>
      </c>
      <c r="S1025" s="7">
        <f>IF(ISNUMBER(N1025),Q1025*N1025,IF(ISNUMBER(R1025),J1025*R1025," "))</f>
        <v/>
      </c>
      <c r="T1025" t="inlineStr">
        <is>
          <t>382550101</t>
        </is>
      </c>
      <c r="U1025" t="inlineStr">
        <is>
          <t>Equity</t>
        </is>
      </c>
      <c r="AG1025" t="n">
        <v>0.011679</v>
      </c>
    </row>
    <row r="1026">
      <c r="A1026" t="inlineStr">
        <is>
          <t>LITL</t>
        </is>
      </c>
      <c r="B1026" t="inlineStr">
        <is>
          <t>GRAY MEDIA INC NPV</t>
        </is>
      </c>
      <c r="C1026" t="inlineStr">
        <is>
          <t>GTN</t>
        </is>
      </c>
      <c r="D1026" t="inlineStr">
        <is>
          <t>2390817</t>
        </is>
      </c>
      <c r="E1026" t="inlineStr">
        <is>
          <t>US3893751061</t>
        </is>
      </c>
      <c r="F1026" t="inlineStr">
        <is>
          <t>389375106</t>
        </is>
      </c>
      <c r="G1026" s="1" t="n">
        <v>7786</v>
      </c>
      <c r="H1026" s="1" t="n">
        <v>4.92</v>
      </c>
      <c r="I1026" s="2" t="n">
        <v>38307.12</v>
      </c>
      <c r="J1026" s="3" t="n">
        <v>0.00631884</v>
      </c>
      <c r="K1026" s="4" t="n">
        <v>6062367</v>
      </c>
      <c r="L1026" s="5" t="n">
        <v>200001</v>
      </c>
      <c r="M1026" s="6" t="n">
        <v>30.31168344</v>
      </c>
      <c r="N1026" s="7">
        <f>IF(ISNUMBER(_xll.BDP($C1026, "DELTA_MID")),_xll.BDP($C1026, "DELTA_MID")," ")</f>
        <v/>
      </c>
      <c r="O1026" s="7">
        <f>IF(ISNUMBER(N1026),_xll.BDP($C1026, "OPT_UNDL_TICKER"),"")</f>
        <v/>
      </c>
      <c r="P1026" s="8">
        <f>IF(ISNUMBER(N1026),_xll.BDP($C1026, "OPT_UNDL_PX")," ")</f>
        <v/>
      </c>
      <c r="Q1026" s="7">
        <f>IF(ISNUMBER(N1026),+G1026*_xll.BDP($C1026, "PX_POS_MULT_FACTOR")*P1026/K1026," ")</f>
        <v/>
      </c>
      <c r="R1026" s="8">
        <f>IF(OR($A1026="TUA",$A1026="TYA"),"",IF(ISNUMBER(_xll.BDP($C1026,"DUR_ADJ_OAS_MID")),_xll.BDP($C1026,"DUR_ADJ_OAS_MID"),IF(ISNUMBER(_xll.BDP($E1026&amp;" ISIN","DUR_ADJ_OAS_MID")),_xll.BDP($E1026&amp;" ISIN","DUR_ADJ_OAS_MID")," ")))</f>
        <v/>
      </c>
      <c r="S1026" s="7">
        <f>IF(ISNUMBER(N1026),Q1026*N1026,IF(ISNUMBER(R1026),J1026*R1026," "))</f>
        <v/>
      </c>
      <c r="T1026" t="inlineStr">
        <is>
          <t>389375106</t>
        </is>
      </c>
      <c r="U1026" t="inlineStr">
        <is>
          <t>Equity</t>
        </is>
      </c>
      <c r="AG1026" t="n">
        <v>0.011679</v>
      </c>
    </row>
    <row r="1027">
      <c r="A1027" t="inlineStr">
        <is>
          <t>LITL</t>
        </is>
      </c>
      <c r="B1027" t="inlineStr">
        <is>
          <t>GARRETT MOTION INC USD 0.001</t>
        </is>
      </c>
      <c r="C1027" t="inlineStr">
        <is>
          <t>GTX</t>
        </is>
      </c>
      <c r="D1027" t="inlineStr">
        <is>
          <t>BGLRLT7</t>
        </is>
      </c>
      <c r="E1027" t="inlineStr">
        <is>
          <t>US3665051054</t>
        </is>
      </c>
      <c r="F1027" t="inlineStr">
        <is>
          <t>366505105</t>
        </is>
      </c>
      <c r="G1027" s="1" t="n">
        <v>2318</v>
      </c>
      <c r="H1027" s="1" t="n">
        <v>17.43</v>
      </c>
      <c r="I1027" s="2" t="n">
        <v>40402.74</v>
      </c>
      <c r="J1027" s="3" t="n">
        <v>0.00666452</v>
      </c>
      <c r="K1027" s="4" t="n">
        <v>6062367</v>
      </c>
      <c r="L1027" s="5" t="n">
        <v>200001</v>
      </c>
      <c r="M1027" s="6" t="n">
        <v>30.31168344</v>
      </c>
      <c r="N1027" s="7">
        <f>IF(ISNUMBER(_xll.BDP($C1027, "DELTA_MID")),_xll.BDP($C1027, "DELTA_MID")," ")</f>
        <v/>
      </c>
      <c r="O1027" s="7">
        <f>IF(ISNUMBER(N1027),_xll.BDP($C1027, "OPT_UNDL_TICKER"),"")</f>
        <v/>
      </c>
      <c r="P1027" s="8">
        <f>IF(ISNUMBER(N1027),_xll.BDP($C1027, "OPT_UNDL_PX")," ")</f>
        <v/>
      </c>
      <c r="Q1027" s="7">
        <f>IF(ISNUMBER(N1027),+G1027*_xll.BDP($C1027, "PX_POS_MULT_FACTOR")*P1027/K1027," ")</f>
        <v/>
      </c>
      <c r="R1027" s="8">
        <f>IF(OR($A1027="TUA",$A1027="TYA"),"",IF(ISNUMBER(_xll.BDP($C1027,"DUR_ADJ_OAS_MID")),_xll.BDP($C1027,"DUR_ADJ_OAS_MID"),IF(ISNUMBER(_xll.BDP($E1027&amp;" ISIN","DUR_ADJ_OAS_MID")),_xll.BDP($E1027&amp;" ISIN","DUR_ADJ_OAS_MID")," ")))</f>
        <v/>
      </c>
      <c r="S1027" s="7">
        <f>IF(ISNUMBER(N1027),Q1027*N1027,IF(ISNUMBER(R1027),J1027*R1027," "))</f>
        <v/>
      </c>
      <c r="T1027" t="inlineStr">
        <is>
          <t>366505105</t>
        </is>
      </c>
      <c r="U1027" t="inlineStr">
        <is>
          <t>Equity</t>
        </is>
      </c>
      <c r="AG1027" t="n">
        <v>0.011679</v>
      </c>
    </row>
    <row r="1028">
      <c r="A1028" t="inlineStr">
        <is>
          <t>LITL</t>
        </is>
      </c>
      <c r="B1028" t="inlineStr">
        <is>
          <t>GETTY REAL COM USD0.01</t>
        </is>
      </c>
      <c r="C1028" t="inlineStr">
        <is>
          <t>GTY</t>
        </is>
      </c>
      <c r="D1028" t="inlineStr">
        <is>
          <t>2698146</t>
        </is>
      </c>
      <c r="E1028" t="inlineStr">
        <is>
          <t>US3742971092</t>
        </is>
      </c>
      <c r="F1028" t="inlineStr">
        <is>
          <t>374297109</t>
        </is>
      </c>
      <c r="G1028" s="1" t="n">
        <v>1346</v>
      </c>
      <c r="H1028" s="1" t="n">
        <v>27.685</v>
      </c>
      <c r="I1028" s="2" t="n">
        <v>37264.01</v>
      </c>
      <c r="J1028" s="3" t="n">
        <v>0.00614678</v>
      </c>
      <c r="K1028" s="4" t="n">
        <v>6062367</v>
      </c>
      <c r="L1028" s="5" t="n">
        <v>200001</v>
      </c>
      <c r="M1028" s="6" t="n">
        <v>30.31168344</v>
      </c>
      <c r="N1028" s="7">
        <f>IF(ISNUMBER(_xll.BDP($C1028, "DELTA_MID")),_xll.BDP($C1028, "DELTA_MID")," ")</f>
        <v/>
      </c>
      <c r="O1028" s="7">
        <f>IF(ISNUMBER(N1028),_xll.BDP($C1028, "OPT_UNDL_TICKER"),"")</f>
        <v/>
      </c>
      <c r="P1028" s="8">
        <f>IF(ISNUMBER(N1028),_xll.BDP($C1028, "OPT_UNDL_PX")," ")</f>
        <v/>
      </c>
      <c r="Q1028" s="7">
        <f>IF(ISNUMBER(N1028),+G1028*_xll.BDP($C1028, "PX_POS_MULT_FACTOR")*P1028/K1028," ")</f>
        <v/>
      </c>
      <c r="R1028" s="8">
        <f>IF(OR($A1028="TUA",$A1028="TYA"),"",IF(ISNUMBER(_xll.BDP($C1028,"DUR_ADJ_OAS_MID")),_xll.BDP($C1028,"DUR_ADJ_OAS_MID"),IF(ISNUMBER(_xll.BDP($E1028&amp;" ISIN","DUR_ADJ_OAS_MID")),_xll.BDP($E1028&amp;" ISIN","DUR_ADJ_OAS_MID")," ")))</f>
        <v/>
      </c>
      <c r="S1028" s="7">
        <f>IF(ISNUMBER(N1028),Q1028*N1028,IF(ISNUMBER(R1028),J1028*R1028," "))</f>
        <v/>
      </c>
      <c r="T1028" t="inlineStr">
        <is>
          <t>374297109</t>
        </is>
      </c>
      <c r="U1028" t="inlineStr">
        <is>
          <t>Equity</t>
        </is>
      </c>
      <c r="AG1028" t="n">
        <v>0.011679</v>
      </c>
    </row>
    <row r="1029">
      <c r="A1029" t="inlineStr">
        <is>
          <t>LITL</t>
        </is>
      </c>
      <c r="B1029" t="inlineStr">
        <is>
          <t>HOME BANCORP INC USD 0.01</t>
        </is>
      </c>
      <c r="C1029" t="inlineStr">
        <is>
          <t>HBCP</t>
        </is>
      </c>
      <c r="D1029" t="inlineStr">
        <is>
          <t>B39XGV3</t>
        </is>
      </c>
      <c r="E1029" t="inlineStr">
        <is>
          <t>US43689E1073</t>
        </is>
      </c>
      <c r="F1029" t="inlineStr">
        <is>
          <t>43689E107</t>
        </is>
      </c>
      <c r="G1029" s="1" t="n">
        <v>691</v>
      </c>
      <c r="H1029" s="1" t="n">
        <v>59.44</v>
      </c>
      <c r="I1029" s="2" t="n">
        <v>41073.04</v>
      </c>
      <c r="J1029" s="3" t="n">
        <v>0.00677508</v>
      </c>
      <c r="K1029" s="4" t="n">
        <v>6062367</v>
      </c>
      <c r="L1029" s="5" t="n">
        <v>200001</v>
      </c>
      <c r="M1029" s="6" t="n">
        <v>30.31168344</v>
      </c>
      <c r="N1029" s="7">
        <f>IF(ISNUMBER(_xll.BDP($C1029, "DELTA_MID")),_xll.BDP($C1029, "DELTA_MID")," ")</f>
        <v/>
      </c>
      <c r="O1029" s="7">
        <f>IF(ISNUMBER(N1029),_xll.BDP($C1029, "OPT_UNDL_TICKER"),"")</f>
        <v/>
      </c>
      <c r="P1029" s="8">
        <f>IF(ISNUMBER(N1029),_xll.BDP($C1029, "OPT_UNDL_PX")," ")</f>
        <v/>
      </c>
      <c r="Q1029" s="7">
        <f>IF(ISNUMBER(N1029),+G1029*_xll.BDP($C1029, "PX_POS_MULT_FACTOR")*P1029/K1029," ")</f>
        <v/>
      </c>
      <c r="R1029" s="8">
        <f>IF(OR($A1029="TUA",$A1029="TYA"),"",IF(ISNUMBER(_xll.BDP($C1029,"DUR_ADJ_OAS_MID")),_xll.BDP($C1029,"DUR_ADJ_OAS_MID"),IF(ISNUMBER(_xll.BDP($E1029&amp;" ISIN","DUR_ADJ_OAS_MID")),_xll.BDP($E1029&amp;" ISIN","DUR_ADJ_OAS_MID")," ")))</f>
        <v/>
      </c>
      <c r="S1029" s="7">
        <f>IF(ISNUMBER(N1029),Q1029*N1029,IF(ISNUMBER(R1029),J1029*R1029," "))</f>
        <v/>
      </c>
      <c r="T1029" t="inlineStr">
        <is>
          <t>43689E107</t>
        </is>
      </c>
      <c r="U1029" t="inlineStr">
        <is>
          <t>Equity</t>
        </is>
      </c>
      <c r="AG1029" t="n">
        <v>0.011679</v>
      </c>
    </row>
    <row r="1030">
      <c r="A1030" t="inlineStr">
        <is>
          <t>LITL</t>
        </is>
      </c>
      <c r="B1030" t="inlineStr">
        <is>
          <t>HBT FINL INC USD 0.01</t>
        </is>
      </c>
      <c r="C1030" t="inlineStr">
        <is>
          <t>HBT</t>
        </is>
      </c>
      <c r="D1030" t="inlineStr">
        <is>
          <t>BJBZRJ4</t>
        </is>
      </c>
      <c r="E1030" t="inlineStr">
        <is>
          <t>US4041111067</t>
        </is>
      </c>
      <c r="F1030" t="inlineStr">
        <is>
          <t>404111106</t>
        </is>
      </c>
      <c r="G1030" s="1" t="n">
        <v>1583</v>
      </c>
      <c r="H1030" s="1" t="n">
        <v>26.19</v>
      </c>
      <c r="I1030" s="2" t="n">
        <v>41458.77</v>
      </c>
      <c r="J1030" s="3" t="n">
        <v>0.00683871</v>
      </c>
      <c r="K1030" s="4" t="n">
        <v>6062367</v>
      </c>
      <c r="L1030" s="5" t="n">
        <v>200001</v>
      </c>
      <c r="M1030" s="6" t="n">
        <v>30.31168344</v>
      </c>
      <c r="N1030" s="7">
        <f>IF(ISNUMBER(_xll.BDP($C1030, "DELTA_MID")),_xll.BDP($C1030, "DELTA_MID")," ")</f>
        <v/>
      </c>
      <c r="O1030" s="7">
        <f>IF(ISNUMBER(N1030),_xll.BDP($C1030, "OPT_UNDL_TICKER"),"")</f>
        <v/>
      </c>
      <c r="P1030" s="8">
        <f>IF(ISNUMBER(N1030),_xll.BDP($C1030, "OPT_UNDL_PX")," ")</f>
        <v/>
      </c>
      <c r="Q1030" s="7">
        <f>IF(ISNUMBER(N1030),+G1030*_xll.BDP($C1030, "PX_POS_MULT_FACTOR")*P1030/K1030," ")</f>
        <v/>
      </c>
      <c r="R1030" s="8">
        <f>IF(OR($A1030="TUA",$A1030="TYA"),"",IF(ISNUMBER(_xll.BDP($C1030,"DUR_ADJ_OAS_MID")),_xll.BDP($C1030,"DUR_ADJ_OAS_MID"),IF(ISNUMBER(_xll.BDP($E1030&amp;" ISIN","DUR_ADJ_OAS_MID")),_xll.BDP($E1030&amp;" ISIN","DUR_ADJ_OAS_MID")," ")))</f>
        <v/>
      </c>
      <c r="S1030" s="7">
        <f>IF(ISNUMBER(N1030),Q1030*N1030,IF(ISNUMBER(R1030),J1030*R1030," "))</f>
        <v/>
      </c>
      <c r="T1030" t="inlineStr">
        <is>
          <t>404111106</t>
        </is>
      </c>
      <c r="U1030" t="inlineStr">
        <is>
          <t>Equity</t>
        </is>
      </c>
      <c r="AG1030" t="n">
        <v>0.011679</v>
      </c>
    </row>
    <row r="1031">
      <c r="A1031" t="inlineStr">
        <is>
          <t>LITL</t>
        </is>
      </c>
      <c r="B1031" t="inlineStr">
        <is>
          <t>HCI GROUP INC NPV</t>
        </is>
      </c>
      <c r="C1031" t="inlineStr">
        <is>
          <t>HCI</t>
        </is>
      </c>
      <c r="D1031" t="inlineStr">
        <is>
          <t>BBN23F5</t>
        </is>
      </c>
      <c r="E1031" t="inlineStr">
        <is>
          <t>US40416E1038</t>
        </is>
      </c>
      <c r="F1031" t="inlineStr">
        <is>
          <t>40416E103</t>
        </is>
      </c>
      <c r="G1031" s="1" t="n">
        <v>216</v>
      </c>
      <c r="H1031" s="1" t="n">
        <v>194.54</v>
      </c>
      <c r="I1031" s="2" t="n">
        <v>42020.64</v>
      </c>
      <c r="J1031" s="3" t="n">
        <v>0.00693139</v>
      </c>
      <c r="K1031" s="4" t="n">
        <v>6062367</v>
      </c>
      <c r="L1031" s="5" t="n">
        <v>200001</v>
      </c>
      <c r="M1031" s="6" t="n">
        <v>30.31168344</v>
      </c>
      <c r="N1031" s="7">
        <f>IF(ISNUMBER(_xll.BDP($C1031, "DELTA_MID")),_xll.BDP($C1031, "DELTA_MID")," ")</f>
        <v/>
      </c>
      <c r="O1031" s="7">
        <f>IF(ISNUMBER(N1031),_xll.BDP($C1031, "OPT_UNDL_TICKER"),"")</f>
        <v/>
      </c>
      <c r="P1031" s="8">
        <f>IF(ISNUMBER(N1031),_xll.BDP($C1031, "OPT_UNDL_PX")," ")</f>
        <v/>
      </c>
      <c r="Q1031" s="7">
        <f>IF(ISNUMBER(N1031),+G1031*_xll.BDP($C1031, "PX_POS_MULT_FACTOR")*P1031/K1031," ")</f>
        <v/>
      </c>
      <c r="R1031" s="8">
        <f>IF(OR($A1031="TUA",$A1031="TYA"),"",IF(ISNUMBER(_xll.BDP($C1031,"DUR_ADJ_OAS_MID")),_xll.BDP($C1031,"DUR_ADJ_OAS_MID"),IF(ISNUMBER(_xll.BDP($E1031&amp;" ISIN","DUR_ADJ_OAS_MID")),_xll.BDP($E1031&amp;" ISIN","DUR_ADJ_OAS_MID")," ")))</f>
        <v/>
      </c>
      <c r="S1031" s="7">
        <f>IF(ISNUMBER(N1031),Q1031*N1031,IF(ISNUMBER(R1031),J1031*R1031," "))</f>
        <v/>
      </c>
      <c r="T1031" t="inlineStr">
        <is>
          <t>40416E103</t>
        </is>
      </c>
      <c r="U1031" t="inlineStr">
        <is>
          <t>Equity</t>
        </is>
      </c>
      <c r="AG1031" t="n">
        <v>0.011679</v>
      </c>
    </row>
    <row r="1032">
      <c r="A1032" t="inlineStr">
        <is>
          <t>LITL</t>
        </is>
      </c>
      <c r="B1032" t="inlineStr">
        <is>
          <t>HAMILTON INSURANCE GROUP L USD 0.01</t>
        </is>
      </c>
      <c r="C1032" t="inlineStr">
        <is>
          <t>HG</t>
        </is>
      </c>
      <c r="D1032" t="inlineStr">
        <is>
          <t>BRWKTM1</t>
        </is>
      </c>
      <c r="E1032" t="inlineStr">
        <is>
          <t>BMG427061046</t>
        </is>
      </c>
      <c r="F1032" t="inlineStr">
        <is>
          <t>G42706104</t>
        </is>
      </c>
      <c r="G1032" s="1" t="n">
        <v>1404</v>
      </c>
      <c r="H1032" s="1" t="n">
        <v>28.34</v>
      </c>
      <c r="I1032" s="2" t="n">
        <v>39789.36</v>
      </c>
      <c r="J1032" s="3" t="n">
        <v>0.00656334</v>
      </c>
      <c r="K1032" s="4" t="n">
        <v>6062367</v>
      </c>
      <c r="L1032" s="5" t="n">
        <v>200001</v>
      </c>
      <c r="M1032" s="6" t="n">
        <v>30.31168344</v>
      </c>
      <c r="N1032" s="7">
        <f>IF(ISNUMBER(_xll.BDP($C1032, "DELTA_MID")),_xll.BDP($C1032, "DELTA_MID")," ")</f>
        <v/>
      </c>
      <c r="O1032" s="7">
        <f>IF(ISNUMBER(N1032),_xll.BDP($C1032, "OPT_UNDL_TICKER"),"")</f>
        <v/>
      </c>
      <c r="P1032" s="8">
        <f>IF(ISNUMBER(N1032),_xll.BDP($C1032, "OPT_UNDL_PX")," ")</f>
        <v/>
      </c>
      <c r="Q1032" s="7">
        <f>IF(ISNUMBER(N1032),+G1032*_xll.BDP($C1032, "PX_POS_MULT_FACTOR")*P1032/K1032," ")</f>
        <v/>
      </c>
      <c r="R1032" s="8">
        <f>IF(OR($A1032="TUA",$A1032="TYA"),"",IF(ISNUMBER(_xll.BDP($C1032,"DUR_ADJ_OAS_MID")),_xll.BDP($C1032,"DUR_ADJ_OAS_MID"),IF(ISNUMBER(_xll.BDP($E1032&amp;" ISIN","DUR_ADJ_OAS_MID")),_xll.BDP($E1032&amp;" ISIN","DUR_ADJ_OAS_MID")," ")))</f>
        <v/>
      </c>
      <c r="S1032" s="7">
        <f>IF(ISNUMBER(N1032),Q1032*N1032,IF(ISNUMBER(R1032),J1032*R1032," "))</f>
        <v/>
      </c>
      <c r="T1032" t="inlineStr">
        <is>
          <t>G42706104</t>
        </is>
      </c>
      <c r="U1032" t="inlineStr">
        <is>
          <t>Equity</t>
        </is>
      </c>
      <c r="AG1032" t="n">
        <v>0.011679</v>
      </c>
    </row>
    <row r="1033">
      <c r="A1033" t="inlineStr">
        <is>
          <t>LITL</t>
        </is>
      </c>
      <c r="B1033" t="inlineStr">
        <is>
          <t>HERBALIFE NUTRITION LTD USD 0.002</t>
        </is>
      </c>
      <c r="C1033" t="inlineStr">
        <is>
          <t>HLF</t>
        </is>
      </c>
      <c r="D1033" t="inlineStr">
        <is>
          <t>B0539H3</t>
        </is>
      </c>
      <c r="E1033" t="inlineStr">
        <is>
          <t>KYG4412G1010</t>
        </is>
      </c>
      <c r="F1033" t="inlineStr">
        <is>
          <t>G4412G101</t>
        </is>
      </c>
      <c r="G1033" s="1" t="n">
        <v>3009</v>
      </c>
      <c r="H1033" s="1" t="n">
        <v>14.18</v>
      </c>
      <c r="I1033" s="2" t="n">
        <v>42667.62</v>
      </c>
      <c r="J1033" s="3" t="n">
        <v>0.00703811</v>
      </c>
      <c r="K1033" s="4" t="n">
        <v>6062367</v>
      </c>
      <c r="L1033" s="5" t="n">
        <v>200001</v>
      </c>
      <c r="M1033" s="6" t="n">
        <v>30.31168344</v>
      </c>
      <c r="N1033" s="7">
        <f>IF(ISNUMBER(_xll.BDP($C1033, "DELTA_MID")),_xll.BDP($C1033, "DELTA_MID")," ")</f>
        <v/>
      </c>
      <c r="O1033" s="7">
        <f>IF(ISNUMBER(N1033),_xll.BDP($C1033, "OPT_UNDL_TICKER"),"")</f>
        <v/>
      </c>
      <c r="P1033" s="8">
        <f>IF(ISNUMBER(N1033),_xll.BDP($C1033, "OPT_UNDL_PX")," ")</f>
        <v/>
      </c>
      <c r="Q1033" s="7">
        <f>IF(ISNUMBER(N1033),+G1033*_xll.BDP($C1033, "PX_POS_MULT_FACTOR")*P1033/K1033," ")</f>
        <v/>
      </c>
      <c r="R1033" s="8">
        <f>IF(OR($A1033="TUA",$A1033="TYA"),"",IF(ISNUMBER(_xll.BDP($C1033,"DUR_ADJ_OAS_MID")),_xll.BDP($C1033,"DUR_ADJ_OAS_MID"),IF(ISNUMBER(_xll.BDP($E1033&amp;" ISIN","DUR_ADJ_OAS_MID")),_xll.BDP($E1033&amp;" ISIN","DUR_ADJ_OAS_MID")," ")))</f>
        <v/>
      </c>
      <c r="S1033" s="7">
        <f>IF(ISNUMBER(N1033),Q1033*N1033,IF(ISNUMBER(R1033),J1033*R1033," "))</f>
        <v/>
      </c>
      <c r="T1033" t="inlineStr">
        <is>
          <t>G4412G101</t>
        </is>
      </c>
      <c r="U1033" t="inlineStr">
        <is>
          <t>Equity</t>
        </is>
      </c>
      <c r="AG1033" t="n">
        <v>0.011679</v>
      </c>
    </row>
    <row r="1034">
      <c r="A1034" t="inlineStr">
        <is>
          <t>LITL</t>
        </is>
      </c>
      <c r="B1034" t="inlineStr">
        <is>
          <t>HARMONIC INC USD 0.001</t>
        </is>
      </c>
      <c r="C1034" t="inlineStr">
        <is>
          <t>HLIT</t>
        </is>
      </c>
      <c r="D1034" t="inlineStr">
        <is>
          <t>2510659</t>
        </is>
      </c>
      <c r="E1034" t="inlineStr">
        <is>
          <t>US4131601027</t>
        </is>
      </c>
      <c r="F1034" t="inlineStr">
        <is>
          <t>413160102</t>
        </is>
      </c>
      <c r="G1034" s="1" t="n">
        <v>4007</v>
      </c>
      <c r="H1034" s="1" t="n">
        <v>9.970000000000001</v>
      </c>
      <c r="I1034" s="2" t="n">
        <v>39949.79</v>
      </c>
      <c r="J1034" s="3" t="n">
        <v>0.0065898</v>
      </c>
      <c r="K1034" s="4" t="n">
        <v>6062367</v>
      </c>
      <c r="L1034" s="5" t="n">
        <v>200001</v>
      </c>
      <c r="M1034" s="6" t="n">
        <v>30.31168344</v>
      </c>
      <c r="N1034" s="7">
        <f>IF(ISNUMBER(_xll.BDP($C1034, "DELTA_MID")),_xll.BDP($C1034, "DELTA_MID")," ")</f>
        <v/>
      </c>
      <c r="O1034" s="7">
        <f>IF(ISNUMBER(N1034),_xll.BDP($C1034, "OPT_UNDL_TICKER"),"")</f>
        <v/>
      </c>
      <c r="P1034" s="8">
        <f>IF(ISNUMBER(N1034),_xll.BDP($C1034, "OPT_UNDL_PX")," ")</f>
        <v/>
      </c>
      <c r="Q1034" s="7">
        <f>IF(ISNUMBER(N1034),+G1034*_xll.BDP($C1034, "PX_POS_MULT_FACTOR")*P1034/K1034," ")</f>
        <v/>
      </c>
      <c r="R1034" s="8">
        <f>IF(OR($A1034="TUA",$A1034="TYA"),"",IF(ISNUMBER(_xll.BDP($C1034,"DUR_ADJ_OAS_MID")),_xll.BDP($C1034,"DUR_ADJ_OAS_MID"),IF(ISNUMBER(_xll.BDP($E1034&amp;" ISIN","DUR_ADJ_OAS_MID")),_xll.BDP($E1034&amp;" ISIN","DUR_ADJ_OAS_MID")," ")))</f>
        <v/>
      </c>
      <c r="S1034" s="7">
        <f>IF(ISNUMBER(N1034),Q1034*N1034,IF(ISNUMBER(R1034),J1034*R1034," "))</f>
        <v/>
      </c>
      <c r="T1034" t="inlineStr">
        <is>
          <t>413160102</t>
        </is>
      </c>
      <c r="U1034" t="inlineStr">
        <is>
          <t>Equity</t>
        </is>
      </c>
      <c r="AG1034" t="n">
        <v>0.011679</v>
      </c>
    </row>
    <row r="1035">
      <c r="A1035" t="inlineStr">
        <is>
          <t>LITL</t>
        </is>
      </c>
      <c r="B1035" t="inlineStr">
        <is>
          <t>HERITAGE INS HLDGS INC USD 0.0001</t>
        </is>
      </c>
      <c r="C1035" t="inlineStr">
        <is>
          <t>HRTG</t>
        </is>
      </c>
      <c r="D1035" t="inlineStr">
        <is>
          <t>BMN9870</t>
        </is>
      </c>
      <c r="E1035" t="inlineStr">
        <is>
          <t>US42727J1025</t>
        </is>
      </c>
      <c r="F1035" t="inlineStr">
        <is>
          <t>42727J102</t>
        </is>
      </c>
      <c r="G1035" s="1" t="n">
        <v>1319</v>
      </c>
      <c r="H1035" s="1" t="n">
        <v>29.78</v>
      </c>
      <c r="I1035" s="2" t="n">
        <v>39279.82</v>
      </c>
      <c r="J1035" s="3" t="n">
        <v>0.00647929</v>
      </c>
      <c r="K1035" s="4" t="n">
        <v>6062367</v>
      </c>
      <c r="L1035" s="5" t="n">
        <v>200001</v>
      </c>
      <c r="M1035" s="6" t="n">
        <v>30.31168344</v>
      </c>
      <c r="N1035" s="7">
        <f>IF(ISNUMBER(_xll.BDP($C1035, "DELTA_MID")),_xll.BDP($C1035, "DELTA_MID")," ")</f>
        <v/>
      </c>
      <c r="O1035" s="7">
        <f>IF(ISNUMBER(N1035),_xll.BDP($C1035, "OPT_UNDL_TICKER"),"")</f>
        <v/>
      </c>
      <c r="P1035" s="8">
        <f>IF(ISNUMBER(N1035),_xll.BDP($C1035, "OPT_UNDL_PX")," ")</f>
        <v/>
      </c>
      <c r="Q1035" s="7">
        <f>IF(ISNUMBER(N1035),+G1035*_xll.BDP($C1035, "PX_POS_MULT_FACTOR")*P1035/K1035," ")</f>
        <v/>
      </c>
      <c r="R1035" s="8">
        <f>IF(OR($A1035="TUA",$A1035="TYA"),"",IF(ISNUMBER(_xll.BDP($C1035,"DUR_ADJ_OAS_MID")),_xll.BDP($C1035,"DUR_ADJ_OAS_MID"),IF(ISNUMBER(_xll.BDP($E1035&amp;" ISIN","DUR_ADJ_OAS_MID")),_xll.BDP($E1035&amp;" ISIN","DUR_ADJ_OAS_MID")," ")))</f>
        <v/>
      </c>
      <c r="S1035" s="7">
        <f>IF(ISNUMBER(N1035),Q1035*N1035,IF(ISNUMBER(R1035),J1035*R1035," "))</f>
        <v/>
      </c>
      <c r="T1035" t="inlineStr">
        <is>
          <t>42727J102</t>
        </is>
      </c>
      <c r="U1035" t="inlineStr">
        <is>
          <t>Equity</t>
        </is>
      </c>
      <c r="AG1035" t="n">
        <v>0.011679</v>
      </c>
    </row>
    <row r="1036">
      <c r="A1036" t="inlineStr">
        <is>
          <t>LITL</t>
        </is>
      </c>
      <c r="B1036" t="inlineStr">
        <is>
          <t>INTERNATIONAL BANCSHARES CO USD 1.0</t>
        </is>
      </c>
      <c r="C1036" t="inlineStr">
        <is>
          <t>IBOC</t>
        </is>
      </c>
      <c r="D1036" t="inlineStr">
        <is>
          <t>2243911</t>
        </is>
      </c>
      <c r="E1036" t="inlineStr">
        <is>
          <t>US4590441030</t>
        </is>
      </c>
      <c r="F1036" t="inlineStr">
        <is>
          <t>459044103</t>
        </is>
      </c>
      <c r="G1036" s="1" t="n">
        <v>576</v>
      </c>
      <c r="H1036" s="1" t="n">
        <v>68.79000000000001</v>
      </c>
      <c r="I1036" s="2" t="n">
        <v>39623.04</v>
      </c>
      <c r="J1036" s="3" t="n">
        <v>0.0065359</v>
      </c>
      <c r="K1036" s="4" t="n">
        <v>6062367</v>
      </c>
      <c r="L1036" s="5" t="n">
        <v>200001</v>
      </c>
      <c r="M1036" s="6" t="n">
        <v>30.31168344</v>
      </c>
      <c r="N1036" s="7">
        <f>IF(ISNUMBER(_xll.BDP($C1036, "DELTA_MID")),_xll.BDP($C1036, "DELTA_MID")," ")</f>
        <v/>
      </c>
      <c r="O1036" s="7">
        <f>IF(ISNUMBER(N1036),_xll.BDP($C1036, "OPT_UNDL_TICKER"),"")</f>
        <v/>
      </c>
      <c r="P1036" s="8">
        <f>IF(ISNUMBER(N1036),_xll.BDP($C1036, "OPT_UNDL_PX")," ")</f>
        <v/>
      </c>
      <c r="Q1036" s="7">
        <f>IF(ISNUMBER(N1036),+G1036*_xll.BDP($C1036, "PX_POS_MULT_FACTOR")*P1036/K1036," ")</f>
        <v/>
      </c>
      <c r="R1036" s="8">
        <f>IF(OR($A1036="TUA",$A1036="TYA"),"",IF(ISNUMBER(_xll.BDP($C1036,"DUR_ADJ_OAS_MID")),_xll.BDP($C1036,"DUR_ADJ_OAS_MID"),IF(ISNUMBER(_xll.BDP($E1036&amp;" ISIN","DUR_ADJ_OAS_MID")),_xll.BDP($E1036&amp;" ISIN","DUR_ADJ_OAS_MID")," ")))</f>
        <v/>
      </c>
      <c r="S1036" s="7">
        <f>IF(ISNUMBER(N1036),Q1036*N1036,IF(ISNUMBER(R1036),J1036*R1036," "))</f>
        <v/>
      </c>
      <c r="T1036" t="inlineStr">
        <is>
          <t>459044103</t>
        </is>
      </c>
      <c r="U1036" t="inlineStr">
        <is>
          <t>Equity</t>
        </is>
      </c>
      <c r="AG1036" t="n">
        <v>0.011679</v>
      </c>
    </row>
    <row r="1037">
      <c r="A1037" t="inlineStr">
        <is>
          <t>LITL</t>
        </is>
      </c>
      <c r="B1037" t="inlineStr">
        <is>
          <t>IBOTTA INC USD 0.00001</t>
        </is>
      </c>
      <c r="C1037" t="inlineStr">
        <is>
          <t>IBTA</t>
        </is>
      </c>
      <c r="D1037" t="inlineStr">
        <is>
          <t>BNZD2W0</t>
        </is>
      </c>
      <c r="E1037" t="inlineStr">
        <is>
          <t>US4510511060</t>
        </is>
      </c>
      <c r="F1037" t="inlineStr">
        <is>
          <t>451051106</t>
        </is>
      </c>
      <c r="G1037" s="1" t="n">
        <v>1606</v>
      </c>
      <c r="H1037" s="1" t="n">
        <v>22.41</v>
      </c>
      <c r="I1037" s="2" t="n">
        <v>35990.46</v>
      </c>
      <c r="J1037" s="3" t="n">
        <v>0.0059367</v>
      </c>
      <c r="K1037" s="4" t="n">
        <v>6062367</v>
      </c>
      <c r="L1037" s="5" t="n">
        <v>200001</v>
      </c>
      <c r="M1037" s="6" t="n">
        <v>30.31168344</v>
      </c>
      <c r="N1037" s="7">
        <f>IF(ISNUMBER(_xll.BDP($C1037, "DELTA_MID")),_xll.BDP($C1037, "DELTA_MID")," ")</f>
        <v/>
      </c>
      <c r="O1037" s="7">
        <f>IF(ISNUMBER(N1037),_xll.BDP($C1037, "OPT_UNDL_TICKER"),"")</f>
        <v/>
      </c>
      <c r="P1037" s="8">
        <f>IF(ISNUMBER(N1037),_xll.BDP($C1037, "OPT_UNDL_PX")," ")</f>
        <v/>
      </c>
      <c r="Q1037" s="7">
        <f>IF(ISNUMBER(N1037),+G1037*_xll.BDP($C1037, "PX_POS_MULT_FACTOR")*P1037/K1037," ")</f>
        <v/>
      </c>
      <c r="R1037" s="8">
        <f>IF(OR($A1037="TUA",$A1037="TYA"),"",IF(ISNUMBER(_xll.BDP($C1037,"DUR_ADJ_OAS_MID")),_xll.BDP($C1037,"DUR_ADJ_OAS_MID"),IF(ISNUMBER(_xll.BDP($E1037&amp;" ISIN","DUR_ADJ_OAS_MID")),_xll.BDP($E1037&amp;" ISIN","DUR_ADJ_OAS_MID")," ")))</f>
        <v/>
      </c>
      <c r="S1037" s="7">
        <f>IF(ISNUMBER(N1037),Q1037*N1037,IF(ISNUMBER(R1037),J1037*R1037," "))</f>
        <v/>
      </c>
      <c r="T1037" t="inlineStr">
        <is>
          <t>451051106</t>
        </is>
      </c>
      <c r="U1037" t="inlineStr">
        <is>
          <t>Equity</t>
        </is>
      </c>
      <c r="AG1037" t="n">
        <v>0.011679</v>
      </c>
    </row>
    <row r="1038">
      <c r="A1038" t="inlineStr">
        <is>
          <t>LITL</t>
        </is>
      </c>
      <c r="B1038" t="inlineStr">
        <is>
          <t>IES HLDGS INC USD 0.01</t>
        </is>
      </c>
      <c r="C1038" t="inlineStr">
        <is>
          <t>IESC</t>
        </is>
      </c>
      <c r="D1038" t="inlineStr">
        <is>
          <t>BD978B9</t>
        </is>
      </c>
      <c r="E1038" t="inlineStr">
        <is>
          <t>US44951W1062</t>
        </is>
      </c>
      <c r="F1038" t="inlineStr">
        <is>
          <t>44951W106</t>
        </is>
      </c>
      <c r="G1038" s="1" t="n">
        <v>92</v>
      </c>
      <c r="H1038" s="1" t="n">
        <v>406.37</v>
      </c>
      <c r="I1038" s="2" t="n">
        <v>37386.04</v>
      </c>
      <c r="J1038" s="3" t="n">
        <v>0.0061669</v>
      </c>
      <c r="K1038" s="4" t="n">
        <v>6062367</v>
      </c>
      <c r="L1038" s="5" t="n">
        <v>200001</v>
      </c>
      <c r="M1038" s="6" t="n">
        <v>30.31168344</v>
      </c>
      <c r="N1038" s="7">
        <f>IF(ISNUMBER(_xll.BDP($C1038, "DELTA_MID")),_xll.BDP($C1038, "DELTA_MID")," ")</f>
        <v/>
      </c>
      <c r="O1038" s="7">
        <f>IF(ISNUMBER(N1038),_xll.BDP($C1038, "OPT_UNDL_TICKER"),"")</f>
        <v/>
      </c>
      <c r="P1038" s="8">
        <f>IF(ISNUMBER(N1038),_xll.BDP($C1038, "OPT_UNDL_PX")," ")</f>
        <v/>
      </c>
      <c r="Q1038" s="7">
        <f>IF(ISNUMBER(N1038),+G1038*_xll.BDP($C1038, "PX_POS_MULT_FACTOR")*P1038/K1038," ")</f>
        <v/>
      </c>
      <c r="R1038" s="8">
        <f>IF(OR($A1038="TUA",$A1038="TYA"),"",IF(ISNUMBER(_xll.BDP($C1038,"DUR_ADJ_OAS_MID")),_xll.BDP($C1038,"DUR_ADJ_OAS_MID"),IF(ISNUMBER(_xll.BDP($E1038&amp;" ISIN","DUR_ADJ_OAS_MID")),_xll.BDP($E1038&amp;" ISIN","DUR_ADJ_OAS_MID")," ")))</f>
        <v/>
      </c>
      <c r="S1038" s="7">
        <f>IF(ISNUMBER(N1038),Q1038*N1038,IF(ISNUMBER(R1038),J1038*R1038," "))</f>
        <v/>
      </c>
      <c r="T1038" t="inlineStr">
        <is>
          <t>44951W106</t>
        </is>
      </c>
      <c r="U1038" t="inlineStr">
        <is>
          <t>Equity</t>
        </is>
      </c>
      <c r="AG1038" t="n">
        <v>0.011679</v>
      </c>
    </row>
    <row r="1039">
      <c r="A1039" t="inlineStr">
        <is>
          <t>LITL</t>
        </is>
      </c>
      <c r="B1039" t="inlineStr">
        <is>
          <t>INNOVATIVE COM USD0.001</t>
        </is>
      </c>
      <c r="C1039" t="inlineStr">
        <is>
          <t>IIPR</t>
        </is>
      </c>
      <c r="D1039" t="inlineStr">
        <is>
          <t>BD0NN55</t>
        </is>
      </c>
      <c r="E1039" t="inlineStr">
        <is>
          <t>US45781V1017</t>
        </is>
      </c>
      <c r="F1039" t="inlineStr">
        <is>
          <t>45781V101</t>
        </is>
      </c>
      <c r="G1039" s="1" t="n">
        <v>775</v>
      </c>
      <c r="H1039" s="1" t="n">
        <v>50.88</v>
      </c>
      <c r="I1039" s="2" t="n">
        <v>39432</v>
      </c>
      <c r="J1039" s="3" t="n">
        <v>0.00650439</v>
      </c>
      <c r="K1039" s="4" t="n">
        <v>6062367</v>
      </c>
      <c r="L1039" s="5" t="n">
        <v>200001</v>
      </c>
      <c r="M1039" s="6" t="n">
        <v>30.31168344</v>
      </c>
      <c r="N1039" s="7">
        <f>IF(ISNUMBER(_xll.BDP($C1039, "DELTA_MID")),_xll.BDP($C1039, "DELTA_MID")," ")</f>
        <v/>
      </c>
      <c r="O1039" s="7">
        <f>IF(ISNUMBER(N1039),_xll.BDP($C1039, "OPT_UNDL_TICKER"),"")</f>
        <v/>
      </c>
      <c r="P1039" s="8">
        <f>IF(ISNUMBER(N1039),_xll.BDP($C1039, "OPT_UNDL_PX")," ")</f>
        <v/>
      </c>
      <c r="Q1039" s="7">
        <f>IF(ISNUMBER(N1039),+G1039*_xll.BDP($C1039, "PX_POS_MULT_FACTOR")*P1039/K1039," ")</f>
        <v/>
      </c>
      <c r="R1039" s="8">
        <f>IF(OR($A1039="TUA",$A1039="TYA"),"",IF(ISNUMBER(_xll.BDP($C1039,"DUR_ADJ_OAS_MID")),_xll.BDP($C1039,"DUR_ADJ_OAS_MID"),IF(ISNUMBER(_xll.BDP($E1039&amp;" ISIN","DUR_ADJ_OAS_MID")),_xll.BDP($E1039&amp;" ISIN","DUR_ADJ_OAS_MID")," ")))</f>
        <v/>
      </c>
      <c r="S1039" s="7">
        <f>IF(ISNUMBER(N1039),Q1039*N1039,IF(ISNUMBER(R1039),J1039*R1039," "))</f>
        <v/>
      </c>
      <c r="T1039" t="inlineStr">
        <is>
          <t>45781V101</t>
        </is>
      </c>
      <c r="U1039" t="inlineStr">
        <is>
          <t>Equity</t>
        </is>
      </c>
      <c r="AG1039" t="n">
        <v>0.011679</v>
      </c>
    </row>
    <row r="1040">
      <c r="A1040" t="inlineStr">
        <is>
          <t>LITL</t>
        </is>
      </c>
      <c r="B1040" t="inlineStr">
        <is>
          <t>INDIVIOR PLC USD 0.5</t>
        </is>
      </c>
      <c r="C1040" t="inlineStr">
        <is>
          <t>INDV</t>
        </is>
      </c>
      <c r="D1040" t="inlineStr">
        <is>
          <t>BP0BQQ5</t>
        </is>
      </c>
      <c r="E1040" t="inlineStr">
        <is>
          <t>GB00BN4HT335</t>
        </is>
      </c>
      <c r="F1040" t="inlineStr">
        <is>
          <t>G4766E116</t>
        </is>
      </c>
      <c r="G1040" s="1" t="n">
        <v>1140</v>
      </c>
      <c r="H1040" s="1" t="n">
        <v>36.16</v>
      </c>
      <c r="I1040" s="2" t="n">
        <v>41222.4</v>
      </c>
      <c r="J1040" s="3" t="n">
        <v>0.00679972</v>
      </c>
      <c r="K1040" s="4" t="n">
        <v>6062367</v>
      </c>
      <c r="L1040" s="5" t="n">
        <v>200001</v>
      </c>
      <c r="M1040" s="6" t="n">
        <v>30.31168344</v>
      </c>
      <c r="N1040" s="7">
        <f>IF(ISNUMBER(_xll.BDP($C1040, "DELTA_MID")),_xll.BDP($C1040, "DELTA_MID")," ")</f>
        <v/>
      </c>
      <c r="O1040" s="7">
        <f>IF(ISNUMBER(N1040),_xll.BDP($C1040, "OPT_UNDL_TICKER"),"")</f>
        <v/>
      </c>
      <c r="P1040" s="8">
        <f>IF(ISNUMBER(N1040),_xll.BDP($C1040, "OPT_UNDL_PX")," ")</f>
        <v/>
      </c>
      <c r="Q1040" s="7">
        <f>IF(ISNUMBER(N1040),+G1040*_xll.BDP($C1040, "PX_POS_MULT_FACTOR")*P1040/K1040," ")</f>
        <v/>
      </c>
      <c r="R1040" s="8">
        <f>IF(OR($A1040="TUA",$A1040="TYA"),"",IF(ISNUMBER(_xll.BDP($C1040,"DUR_ADJ_OAS_MID")),_xll.BDP($C1040,"DUR_ADJ_OAS_MID"),IF(ISNUMBER(_xll.BDP($E1040&amp;" ISIN","DUR_ADJ_OAS_MID")),_xll.BDP($E1040&amp;" ISIN","DUR_ADJ_OAS_MID")," ")))</f>
        <v/>
      </c>
      <c r="S1040" s="7">
        <f>IF(ISNUMBER(N1040),Q1040*N1040,IF(ISNUMBER(R1040),J1040*R1040," "))</f>
        <v/>
      </c>
      <c r="T1040" t="inlineStr">
        <is>
          <t>G4766E116</t>
        </is>
      </c>
      <c r="U1040" t="inlineStr">
        <is>
          <t>Equity</t>
        </is>
      </c>
      <c r="AG1040" t="n">
        <v>0.011679</v>
      </c>
    </row>
    <row r="1041">
      <c r="A1041" t="inlineStr">
        <is>
          <t>LITL</t>
        </is>
      </c>
      <c r="B1041" t="inlineStr">
        <is>
          <t>IRADIMED CORP USD 0.0001</t>
        </is>
      </c>
      <c r="C1041" t="inlineStr">
        <is>
          <t>IRMD</t>
        </is>
      </c>
      <c r="D1041" t="inlineStr">
        <is>
          <t>BP4GNJ8</t>
        </is>
      </c>
      <c r="E1041" t="inlineStr">
        <is>
          <t>US46266A1097</t>
        </is>
      </c>
      <c r="F1041" t="inlineStr">
        <is>
          <t>46266A109</t>
        </is>
      </c>
      <c r="G1041" s="1" t="n">
        <v>411</v>
      </c>
      <c r="H1041" s="1" t="n">
        <v>97.06</v>
      </c>
      <c r="I1041" s="2" t="n">
        <v>39891.66</v>
      </c>
      <c r="J1041" s="3" t="n">
        <v>0.00658021</v>
      </c>
      <c r="K1041" s="4" t="n">
        <v>6062367</v>
      </c>
      <c r="L1041" s="5" t="n">
        <v>200001</v>
      </c>
      <c r="M1041" s="6" t="n">
        <v>30.31168344</v>
      </c>
      <c r="N1041" s="7">
        <f>IF(ISNUMBER(_xll.BDP($C1041, "DELTA_MID")),_xll.BDP($C1041, "DELTA_MID")," ")</f>
        <v/>
      </c>
      <c r="O1041" s="7">
        <f>IF(ISNUMBER(N1041),_xll.BDP($C1041, "OPT_UNDL_TICKER"),"")</f>
        <v/>
      </c>
      <c r="P1041" s="8">
        <f>IF(ISNUMBER(N1041),_xll.BDP($C1041, "OPT_UNDL_PX")," ")</f>
        <v/>
      </c>
      <c r="Q1041" s="7">
        <f>IF(ISNUMBER(N1041),+G1041*_xll.BDP($C1041, "PX_POS_MULT_FACTOR")*P1041/K1041," ")</f>
        <v/>
      </c>
      <c r="R1041" s="8">
        <f>IF(OR($A1041="TUA",$A1041="TYA"),"",IF(ISNUMBER(_xll.BDP($C1041,"DUR_ADJ_OAS_MID")),_xll.BDP($C1041,"DUR_ADJ_OAS_MID"),IF(ISNUMBER(_xll.BDP($E1041&amp;" ISIN","DUR_ADJ_OAS_MID")),_xll.BDP($E1041&amp;" ISIN","DUR_ADJ_OAS_MID")," ")))</f>
        <v/>
      </c>
      <c r="S1041" s="7">
        <f>IF(ISNUMBER(N1041),Q1041*N1041,IF(ISNUMBER(R1041),J1041*R1041," "))</f>
        <v/>
      </c>
      <c r="T1041" t="inlineStr">
        <is>
          <t>46266A109</t>
        </is>
      </c>
      <c r="U1041" t="inlineStr">
        <is>
          <t>Equity</t>
        </is>
      </c>
      <c r="AG1041" t="n">
        <v>0.011679</v>
      </c>
    </row>
    <row r="1042">
      <c r="A1042" t="inlineStr">
        <is>
          <t>LITL</t>
        </is>
      </c>
      <c r="B1042" t="inlineStr">
        <is>
          <t>IRONWOOD PHARMACEUTICALS USD 0.001</t>
        </is>
      </c>
      <c r="C1042" t="inlineStr">
        <is>
          <t>IRWD</t>
        </is>
      </c>
      <c r="D1042" t="inlineStr">
        <is>
          <t>B3MZ6K5</t>
        </is>
      </c>
      <c r="E1042" t="inlineStr">
        <is>
          <t>US46333X1081</t>
        </is>
      </c>
      <c r="F1042" t="inlineStr">
        <is>
          <t>46333X108</t>
        </is>
      </c>
      <c r="G1042" s="1" t="n">
        <v>10946</v>
      </c>
      <c r="H1042" s="1" t="n">
        <v>3.26</v>
      </c>
      <c r="I1042" s="2" t="n">
        <v>35683.96</v>
      </c>
      <c r="J1042" s="3" t="n">
        <v>0.00588614</v>
      </c>
      <c r="K1042" s="4" t="n">
        <v>6062367</v>
      </c>
      <c r="L1042" s="5" t="n">
        <v>200001</v>
      </c>
      <c r="M1042" s="6" t="n">
        <v>30.31168344</v>
      </c>
      <c r="N1042" s="7">
        <f>IF(ISNUMBER(_xll.BDP($C1042, "DELTA_MID")),_xll.BDP($C1042, "DELTA_MID")," ")</f>
        <v/>
      </c>
      <c r="O1042" s="7">
        <f>IF(ISNUMBER(N1042),_xll.BDP($C1042, "OPT_UNDL_TICKER"),"")</f>
        <v/>
      </c>
      <c r="P1042" s="8">
        <f>IF(ISNUMBER(N1042),_xll.BDP($C1042, "OPT_UNDL_PX")," ")</f>
        <v/>
      </c>
      <c r="Q1042" s="7">
        <f>IF(ISNUMBER(N1042),+G1042*_xll.BDP($C1042, "PX_POS_MULT_FACTOR")*P1042/K1042," ")</f>
        <v/>
      </c>
      <c r="R1042" s="8">
        <f>IF(OR($A1042="TUA",$A1042="TYA"),"",IF(ISNUMBER(_xll.BDP($C1042,"DUR_ADJ_OAS_MID")),_xll.BDP($C1042,"DUR_ADJ_OAS_MID"),IF(ISNUMBER(_xll.BDP($E1042&amp;" ISIN","DUR_ADJ_OAS_MID")),_xll.BDP($E1042&amp;" ISIN","DUR_ADJ_OAS_MID")," ")))</f>
        <v/>
      </c>
      <c r="S1042" s="7">
        <f>IF(ISNUMBER(N1042),Q1042*N1042,IF(ISNUMBER(R1042),J1042*R1042," "))</f>
        <v/>
      </c>
      <c r="T1042" t="inlineStr">
        <is>
          <t>46333X108</t>
        </is>
      </c>
      <c r="U1042" t="inlineStr">
        <is>
          <t>Equity</t>
        </is>
      </c>
      <c r="AG1042" t="n">
        <v>0.011679</v>
      </c>
    </row>
    <row r="1043">
      <c r="A1043" t="inlineStr">
        <is>
          <t>LITL</t>
        </is>
      </c>
      <c r="B1043" t="inlineStr">
        <is>
          <t>SANFILIPPO JOHN B + SON IN USD 0.01</t>
        </is>
      </c>
      <c r="C1043" t="inlineStr">
        <is>
          <t>JBSS</t>
        </is>
      </c>
      <c r="D1043" t="inlineStr">
        <is>
          <t>2772998</t>
        </is>
      </c>
      <c r="E1043" t="inlineStr">
        <is>
          <t>US8004221078</t>
        </is>
      </c>
      <c r="F1043" t="inlineStr">
        <is>
          <t>800422107</t>
        </is>
      </c>
      <c r="G1043" s="1" t="n">
        <v>527</v>
      </c>
      <c r="H1043" s="1" t="n">
        <v>72.26000000000001</v>
      </c>
      <c r="I1043" s="2" t="n">
        <v>38081.02</v>
      </c>
      <c r="J1043" s="3" t="n">
        <v>0.00628154</v>
      </c>
      <c r="K1043" s="4" t="n">
        <v>6062367</v>
      </c>
      <c r="L1043" s="5" t="n">
        <v>200001</v>
      </c>
      <c r="M1043" s="6" t="n">
        <v>30.31168344</v>
      </c>
      <c r="N1043" s="7">
        <f>IF(ISNUMBER(_xll.BDP($C1043, "DELTA_MID")),_xll.BDP($C1043, "DELTA_MID")," ")</f>
        <v/>
      </c>
      <c r="O1043" s="7">
        <f>IF(ISNUMBER(N1043),_xll.BDP($C1043, "OPT_UNDL_TICKER"),"")</f>
        <v/>
      </c>
      <c r="P1043" s="8">
        <f>IF(ISNUMBER(N1043),_xll.BDP($C1043, "OPT_UNDL_PX")," ")</f>
        <v/>
      </c>
      <c r="Q1043" s="7">
        <f>IF(ISNUMBER(N1043),+G1043*_xll.BDP($C1043, "PX_POS_MULT_FACTOR")*P1043/K1043," ")</f>
        <v/>
      </c>
      <c r="R1043" s="8">
        <f>IF(OR($A1043="TUA",$A1043="TYA"),"",IF(ISNUMBER(_xll.BDP($C1043,"DUR_ADJ_OAS_MID")),_xll.BDP($C1043,"DUR_ADJ_OAS_MID"),IF(ISNUMBER(_xll.BDP($E1043&amp;" ISIN","DUR_ADJ_OAS_MID")),_xll.BDP($E1043&amp;" ISIN","DUR_ADJ_OAS_MID")," ")))</f>
        <v/>
      </c>
      <c r="S1043" s="7">
        <f>IF(ISNUMBER(N1043),Q1043*N1043,IF(ISNUMBER(R1043),J1043*R1043," "))</f>
        <v/>
      </c>
      <c r="T1043" t="inlineStr">
        <is>
          <t>800422107</t>
        </is>
      </c>
      <c r="U1043" t="inlineStr">
        <is>
          <t>Equity</t>
        </is>
      </c>
      <c r="AG1043" t="n">
        <v>0.011679</v>
      </c>
    </row>
    <row r="1044">
      <c r="A1044" t="inlineStr">
        <is>
          <t>LITL</t>
        </is>
      </c>
      <c r="B1044" t="inlineStr">
        <is>
          <t>JEFFERSON CAP INC DEL USD 0.0001</t>
        </is>
      </c>
      <c r="C1044" t="inlineStr">
        <is>
          <t>JCAP</t>
        </is>
      </c>
      <c r="D1044" t="inlineStr">
        <is>
          <t>BV4K5N0</t>
        </is>
      </c>
      <c r="E1044" t="inlineStr">
        <is>
          <t>US47248R1032</t>
        </is>
      </c>
      <c r="F1044" t="inlineStr">
        <is>
          <t>47248R103</t>
        </is>
      </c>
      <c r="G1044" s="1" t="n">
        <v>1827</v>
      </c>
      <c r="H1044" s="1" t="n">
        <v>22.83</v>
      </c>
      <c r="I1044" s="2" t="n">
        <v>41710.41</v>
      </c>
      <c r="J1044" s="3" t="n">
        <v>0.00688022</v>
      </c>
      <c r="K1044" s="4" t="n">
        <v>6062367</v>
      </c>
      <c r="L1044" s="5" t="n">
        <v>200001</v>
      </c>
      <c r="M1044" s="6" t="n">
        <v>30.31168344</v>
      </c>
      <c r="N1044" s="7">
        <f>IF(ISNUMBER(_xll.BDP($C1044, "DELTA_MID")),_xll.BDP($C1044, "DELTA_MID")," ")</f>
        <v/>
      </c>
      <c r="O1044" s="7">
        <f>IF(ISNUMBER(N1044),_xll.BDP($C1044, "OPT_UNDL_TICKER"),"")</f>
        <v/>
      </c>
      <c r="P1044" s="8">
        <f>IF(ISNUMBER(N1044),_xll.BDP($C1044, "OPT_UNDL_PX")," ")</f>
        <v/>
      </c>
      <c r="Q1044" s="7">
        <f>IF(ISNUMBER(N1044),+G1044*_xll.BDP($C1044, "PX_POS_MULT_FACTOR")*P1044/K1044," ")</f>
        <v/>
      </c>
      <c r="R1044" s="8">
        <f>IF(OR($A1044="TUA",$A1044="TYA"),"",IF(ISNUMBER(_xll.BDP($C1044,"DUR_ADJ_OAS_MID")),_xll.BDP($C1044,"DUR_ADJ_OAS_MID"),IF(ISNUMBER(_xll.BDP($E1044&amp;" ISIN","DUR_ADJ_OAS_MID")),_xll.BDP($E1044&amp;" ISIN","DUR_ADJ_OAS_MID")," ")))</f>
        <v/>
      </c>
      <c r="S1044" s="7">
        <f>IF(ISNUMBER(N1044),Q1044*N1044,IF(ISNUMBER(R1044),J1044*R1044," "))</f>
        <v/>
      </c>
      <c r="T1044" t="inlineStr">
        <is>
          <t>47248R103</t>
        </is>
      </c>
      <c r="U1044" t="inlineStr">
        <is>
          <t>Equity</t>
        </is>
      </c>
      <c r="AG1044" t="n">
        <v>0.011679</v>
      </c>
    </row>
    <row r="1045">
      <c r="A1045" t="inlineStr">
        <is>
          <t>LITL</t>
        </is>
      </c>
      <c r="B1045" t="inlineStr">
        <is>
          <t>KAISER ALUM CORP USD 0.01</t>
        </is>
      </c>
      <c r="C1045" t="inlineStr">
        <is>
          <t>KALU</t>
        </is>
      </c>
      <c r="D1045" t="inlineStr">
        <is>
          <t>B15CJ33</t>
        </is>
      </c>
      <c r="E1045" t="inlineStr">
        <is>
          <t>US4830077040</t>
        </is>
      </c>
      <c r="F1045" t="inlineStr">
        <is>
          <t>483007704</t>
        </is>
      </c>
      <c r="G1045" s="1" t="n">
        <v>399</v>
      </c>
      <c r="H1045" s="1" t="n">
        <v>116.86</v>
      </c>
      <c r="I1045" s="2" t="n">
        <v>46627.14</v>
      </c>
      <c r="J1045" s="3" t="n">
        <v>0.00769124</v>
      </c>
      <c r="K1045" s="4" t="n">
        <v>6062367</v>
      </c>
      <c r="L1045" s="5" t="n">
        <v>200001</v>
      </c>
      <c r="M1045" s="6" t="n">
        <v>30.31168344</v>
      </c>
      <c r="N1045" s="7">
        <f>IF(ISNUMBER(_xll.BDP($C1045, "DELTA_MID")),_xll.BDP($C1045, "DELTA_MID")," ")</f>
        <v/>
      </c>
      <c r="O1045" s="7">
        <f>IF(ISNUMBER(N1045),_xll.BDP($C1045, "OPT_UNDL_TICKER"),"")</f>
        <v/>
      </c>
      <c r="P1045" s="8">
        <f>IF(ISNUMBER(N1045),_xll.BDP($C1045, "OPT_UNDL_PX")," ")</f>
        <v/>
      </c>
      <c r="Q1045" s="7">
        <f>IF(ISNUMBER(N1045),+G1045*_xll.BDP($C1045, "PX_POS_MULT_FACTOR")*P1045/K1045," ")</f>
        <v/>
      </c>
      <c r="R1045" s="8">
        <f>IF(OR($A1045="TUA",$A1045="TYA"),"",IF(ISNUMBER(_xll.BDP($C1045,"DUR_ADJ_OAS_MID")),_xll.BDP($C1045,"DUR_ADJ_OAS_MID"),IF(ISNUMBER(_xll.BDP($E1045&amp;" ISIN","DUR_ADJ_OAS_MID")),_xll.BDP($E1045&amp;" ISIN","DUR_ADJ_OAS_MID")," ")))</f>
        <v/>
      </c>
      <c r="S1045" s="7">
        <f>IF(ISNUMBER(N1045),Q1045*N1045,IF(ISNUMBER(R1045),J1045*R1045," "))</f>
        <v/>
      </c>
      <c r="T1045" t="inlineStr">
        <is>
          <t>483007704</t>
        </is>
      </c>
      <c r="U1045" t="inlineStr">
        <is>
          <t>Equity</t>
        </is>
      </c>
      <c r="AG1045" t="n">
        <v>0.011679</v>
      </c>
    </row>
    <row r="1046">
      <c r="A1046" t="inlineStr">
        <is>
          <t>LITL</t>
        </is>
      </c>
      <c r="B1046" t="inlineStr">
        <is>
          <t>KFORCE INC USD 0.01</t>
        </is>
      </c>
      <c r="C1046" t="inlineStr">
        <is>
          <t>KFRC</t>
        </is>
      </c>
      <c r="D1046" t="inlineStr">
        <is>
          <t>2746982</t>
        </is>
      </c>
      <c r="E1046" t="inlineStr">
        <is>
          <t>US4937321010</t>
        </is>
      </c>
      <c r="F1046" t="inlineStr">
        <is>
          <t>493732101</t>
        </is>
      </c>
      <c r="G1046" s="1" t="n">
        <v>1303</v>
      </c>
      <c r="H1046" s="1" t="n">
        <v>31.01</v>
      </c>
      <c r="I1046" s="2" t="n">
        <v>40406.03</v>
      </c>
      <c r="J1046" s="3" t="n">
        <v>0.00666506</v>
      </c>
      <c r="K1046" s="4" t="n">
        <v>6062367</v>
      </c>
      <c r="L1046" s="5" t="n">
        <v>200001</v>
      </c>
      <c r="M1046" s="6" t="n">
        <v>30.31168344</v>
      </c>
      <c r="N1046" s="7">
        <f>IF(ISNUMBER(_xll.BDP($C1046, "DELTA_MID")),_xll.BDP($C1046, "DELTA_MID")," ")</f>
        <v/>
      </c>
      <c r="O1046" s="7">
        <f>IF(ISNUMBER(N1046),_xll.BDP($C1046, "OPT_UNDL_TICKER"),"")</f>
        <v/>
      </c>
      <c r="P1046" s="8">
        <f>IF(ISNUMBER(N1046),_xll.BDP($C1046, "OPT_UNDL_PX")," ")</f>
        <v/>
      </c>
      <c r="Q1046" s="7">
        <f>IF(ISNUMBER(N1046),+G1046*_xll.BDP($C1046, "PX_POS_MULT_FACTOR")*P1046/K1046," ")</f>
        <v/>
      </c>
      <c r="R1046" s="8">
        <f>IF(OR($A1046="TUA",$A1046="TYA"),"",IF(ISNUMBER(_xll.BDP($C1046,"DUR_ADJ_OAS_MID")),_xll.BDP($C1046,"DUR_ADJ_OAS_MID"),IF(ISNUMBER(_xll.BDP($E1046&amp;" ISIN","DUR_ADJ_OAS_MID")),_xll.BDP($E1046&amp;" ISIN","DUR_ADJ_OAS_MID")," ")))</f>
        <v/>
      </c>
      <c r="S1046" s="7">
        <f>IF(ISNUMBER(N1046),Q1046*N1046,IF(ISNUMBER(R1046),J1046*R1046," "))</f>
        <v/>
      </c>
      <c r="T1046" t="inlineStr">
        <is>
          <t>493732101</t>
        </is>
      </c>
      <c r="U1046" t="inlineStr">
        <is>
          <t>Equity</t>
        </is>
      </c>
      <c r="AG1046" t="n">
        <v>0.011679</v>
      </c>
    </row>
    <row r="1047">
      <c r="A1047" t="inlineStr">
        <is>
          <t>LITL</t>
        </is>
      </c>
      <c r="B1047" t="inlineStr">
        <is>
          <t>KENNAMETAL INC USD 1.25</t>
        </is>
      </c>
      <c r="C1047" t="inlineStr">
        <is>
          <t>KMT</t>
        </is>
      </c>
      <c r="D1047" t="inlineStr">
        <is>
          <t>2488121</t>
        </is>
      </c>
      <c r="E1047" t="inlineStr">
        <is>
          <t>US4891701009</t>
        </is>
      </c>
      <c r="F1047" t="inlineStr">
        <is>
          <t>489170100</t>
        </is>
      </c>
      <c r="G1047" s="1" t="n">
        <v>1384</v>
      </c>
      <c r="H1047" s="1" t="n">
        <v>29.26</v>
      </c>
      <c r="I1047" s="2" t="n">
        <v>40495.84</v>
      </c>
      <c r="J1047" s="3" t="n">
        <v>0.00667987</v>
      </c>
      <c r="K1047" s="4" t="n">
        <v>6062367</v>
      </c>
      <c r="L1047" s="5" t="n">
        <v>200001</v>
      </c>
      <c r="M1047" s="6" t="n">
        <v>30.31168344</v>
      </c>
      <c r="N1047" s="7">
        <f>IF(ISNUMBER(_xll.BDP($C1047, "DELTA_MID")),_xll.BDP($C1047, "DELTA_MID")," ")</f>
        <v/>
      </c>
      <c r="O1047" s="7">
        <f>IF(ISNUMBER(N1047),_xll.BDP($C1047, "OPT_UNDL_TICKER"),"")</f>
        <v/>
      </c>
      <c r="P1047" s="8">
        <f>IF(ISNUMBER(N1047),_xll.BDP($C1047, "OPT_UNDL_PX")," ")</f>
        <v/>
      </c>
      <c r="Q1047" s="7">
        <f>IF(ISNUMBER(N1047),+G1047*_xll.BDP($C1047, "PX_POS_MULT_FACTOR")*P1047/K1047," ")</f>
        <v/>
      </c>
      <c r="R1047" s="8">
        <f>IF(OR($A1047="TUA",$A1047="TYA"),"",IF(ISNUMBER(_xll.BDP($C1047,"DUR_ADJ_OAS_MID")),_xll.BDP($C1047,"DUR_ADJ_OAS_MID"),IF(ISNUMBER(_xll.BDP($E1047&amp;" ISIN","DUR_ADJ_OAS_MID")),_xll.BDP($E1047&amp;" ISIN","DUR_ADJ_OAS_MID")," ")))</f>
        <v/>
      </c>
      <c r="S1047" s="7">
        <f>IF(ISNUMBER(N1047),Q1047*N1047,IF(ISNUMBER(R1047),J1047*R1047," "))</f>
        <v/>
      </c>
      <c r="T1047" t="inlineStr">
        <is>
          <t>489170100</t>
        </is>
      </c>
      <c r="U1047" t="inlineStr">
        <is>
          <t>Equity</t>
        </is>
      </c>
      <c r="AG1047" t="n">
        <v>0.011679</v>
      </c>
    </row>
    <row r="1048">
      <c r="A1048" t="inlineStr">
        <is>
          <t>LITL</t>
        </is>
      </c>
      <c r="B1048" t="inlineStr">
        <is>
          <t>KEROS THERAPEUTICS INC USD 0.0001</t>
        </is>
      </c>
      <c r="C1048" t="inlineStr">
        <is>
          <t>KROS</t>
        </is>
      </c>
      <c r="D1048" t="inlineStr">
        <is>
          <t>BM7V485</t>
        </is>
      </c>
      <c r="E1048" t="inlineStr">
        <is>
          <t>US4923271013</t>
        </is>
      </c>
      <c r="F1048" t="inlineStr">
        <is>
          <t>492327101</t>
        </is>
      </c>
      <c r="G1048" s="1" t="n">
        <v>2192</v>
      </c>
      <c r="H1048" s="1" t="n">
        <v>21.36</v>
      </c>
      <c r="I1048" s="2" t="n">
        <v>46821.12</v>
      </c>
      <c r="J1048" s="3" t="n">
        <v>0.00772324</v>
      </c>
      <c r="K1048" s="4" t="n">
        <v>6062367</v>
      </c>
      <c r="L1048" s="5" t="n">
        <v>200001</v>
      </c>
      <c r="M1048" s="6" t="n">
        <v>30.31168344</v>
      </c>
      <c r="N1048" s="7">
        <f>IF(ISNUMBER(_xll.BDP($C1048, "DELTA_MID")),_xll.BDP($C1048, "DELTA_MID")," ")</f>
        <v/>
      </c>
      <c r="O1048" s="7">
        <f>IF(ISNUMBER(N1048),_xll.BDP($C1048, "OPT_UNDL_TICKER"),"")</f>
        <v/>
      </c>
      <c r="P1048" s="8">
        <f>IF(ISNUMBER(N1048),_xll.BDP($C1048, "OPT_UNDL_PX")," ")</f>
        <v/>
      </c>
      <c r="Q1048" s="7">
        <f>IF(ISNUMBER(N1048),+G1048*_xll.BDP($C1048, "PX_POS_MULT_FACTOR")*P1048/K1048," ")</f>
        <v/>
      </c>
      <c r="R1048" s="8">
        <f>IF(OR($A1048="TUA",$A1048="TYA"),"",IF(ISNUMBER(_xll.BDP($C1048,"DUR_ADJ_OAS_MID")),_xll.BDP($C1048,"DUR_ADJ_OAS_MID"),IF(ISNUMBER(_xll.BDP($E1048&amp;" ISIN","DUR_ADJ_OAS_MID")),_xll.BDP($E1048&amp;" ISIN","DUR_ADJ_OAS_MID")," ")))</f>
        <v/>
      </c>
      <c r="S1048" s="7">
        <f>IF(ISNUMBER(N1048),Q1048*N1048,IF(ISNUMBER(R1048),J1048*R1048," "))</f>
        <v/>
      </c>
      <c r="T1048" t="inlineStr">
        <is>
          <t>492327101</t>
        </is>
      </c>
      <c r="U1048" t="inlineStr">
        <is>
          <t>Equity</t>
        </is>
      </c>
      <c r="AG1048" t="n">
        <v>0.011679</v>
      </c>
    </row>
    <row r="1049">
      <c r="A1049" t="inlineStr">
        <is>
          <t>LITL</t>
        </is>
      </c>
      <c r="B1049" t="inlineStr">
        <is>
          <t>KRYSTAL BIOTECH INC USD 0.00001</t>
        </is>
      </c>
      <c r="C1049" t="inlineStr">
        <is>
          <t>KRYS</t>
        </is>
      </c>
      <c r="D1049" t="inlineStr">
        <is>
          <t>BD6JX35</t>
        </is>
      </c>
      <c r="E1049" t="inlineStr">
        <is>
          <t>US5011471027</t>
        </is>
      </c>
      <c r="F1049" t="inlineStr">
        <is>
          <t>501147102</t>
        </is>
      </c>
      <c r="G1049" s="1" t="n">
        <v>176</v>
      </c>
      <c r="H1049" s="1" t="n">
        <v>251.29</v>
      </c>
      <c r="I1049" s="2" t="n">
        <v>44227.04</v>
      </c>
      <c r="J1049" s="3" t="n">
        <v>0.00729534</v>
      </c>
      <c r="K1049" s="4" t="n">
        <v>6062367</v>
      </c>
      <c r="L1049" s="5" t="n">
        <v>200001</v>
      </c>
      <c r="M1049" s="6" t="n">
        <v>30.31168344</v>
      </c>
      <c r="N1049" s="7">
        <f>IF(ISNUMBER(_xll.BDP($C1049, "DELTA_MID")),_xll.BDP($C1049, "DELTA_MID")," ")</f>
        <v/>
      </c>
      <c r="O1049" s="7">
        <f>IF(ISNUMBER(N1049),_xll.BDP($C1049, "OPT_UNDL_TICKER"),"")</f>
        <v/>
      </c>
      <c r="P1049" s="8">
        <f>IF(ISNUMBER(N1049),_xll.BDP($C1049, "OPT_UNDL_PX")," ")</f>
        <v/>
      </c>
      <c r="Q1049" s="7">
        <f>IF(ISNUMBER(N1049),+G1049*_xll.BDP($C1049, "PX_POS_MULT_FACTOR")*P1049/K1049," ")</f>
        <v/>
      </c>
      <c r="R1049" s="8">
        <f>IF(OR($A1049="TUA",$A1049="TYA"),"",IF(ISNUMBER(_xll.BDP($C1049,"DUR_ADJ_OAS_MID")),_xll.BDP($C1049,"DUR_ADJ_OAS_MID"),IF(ISNUMBER(_xll.BDP($E1049&amp;" ISIN","DUR_ADJ_OAS_MID")),_xll.BDP($E1049&amp;" ISIN","DUR_ADJ_OAS_MID")," ")))</f>
        <v/>
      </c>
      <c r="S1049" s="7">
        <f>IF(ISNUMBER(N1049),Q1049*N1049,IF(ISNUMBER(R1049),J1049*R1049," "))</f>
        <v/>
      </c>
      <c r="T1049" t="inlineStr">
        <is>
          <t>501147102</t>
        </is>
      </c>
      <c r="U1049" t="inlineStr">
        <is>
          <t>Equity</t>
        </is>
      </c>
      <c r="AG1049" t="n">
        <v>0.011679</v>
      </c>
    </row>
    <row r="1050">
      <c r="A1050" t="inlineStr">
        <is>
          <t>LITL</t>
        </is>
      </c>
      <c r="B1050" t="inlineStr">
        <is>
          <t>LCI INDS USD 0.01</t>
        </is>
      </c>
      <c r="C1050" t="inlineStr">
        <is>
          <t>LCII</t>
        </is>
      </c>
      <c r="D1050" t="inlineStr">
        <is>
          <t>BYQ44Y5</t>
        </is>
      </c>
      <c r="E1050" t="inlineStr">
        <is>
          <t>US50189K1034</t>
        </is>
      </c>
      <c r="F1050" t="inlineStr">
        <is>
          <t>50189K103</t>
        </is>
      </c>
      <c r="G1050" s="1" t="n">
        <v>337</v>
      </c>
      <c r="H1050" s="1" t="n">
        <v>123.81</v>
      </c>
      <c r="I1050" s="2" t="n">
        <v>41723.97</v>
      </c>
      <c r="J1050" s="3" t="n">
        <v>0.00688246</v>
      </c>
      <c r="K1050" s="4" t="n">
        <v>6062367</v>
      </c>
      <c r="L1050" s="5" t="n">
        <v>200001</v>
      </c>
      <c r="M1050" s="6" t="n">
        <v>30.31168344</v>
      </c>
      <c r="N1050" s="7">
        <f>IF(ISNUMBER(_xll.BDP($C1050, "DELTA_MID")),_xll.BDP($C1050, "DELTA_MID")," ")</f>
        <v/>
      </c>
      <c r="O1050" s="7">
        <f>IF(ISNUMBER(N1050),_xll.BDP($C1050, "OPT_UNDL_TICKER"),"")</f>
        <v/>
      </c>
      <c r="P1050" s="8">
        <f>IF(ISNUMBER(N1050),_xll.BDP($C1050, "OPT_UNDL_PX")," ")</f>
        <v/>
      </c>
      <c r="Q1050" s="7">
        <f>IF(ISNUMBER(N1050),+G1050*_xll.BDP($C1050, "PX_POS_MULT_FACTOR")*P1050/K1050," ")</f>
        <v/>
      </c>
      <c r="R1050" s="8">
        <f>IF(OR($A1050="TUA",$A1050="TYA"),"",IF(ISNUMBER(_xll.BDP($C1050,"DUR_ADJ_OAS_MID")),_xll.BDP($C1050,"DUR_ADJ_OAS_MID"),IF(ISNUMBER(_xll.BDP($E1050&amp;" ISIN","DUR_ADJ_OAS_MID")),_xll.BDP($E1050&amp;" ISIN","DUR_ADJ_OAS_MID")," ")))</f>
        <v/>
      </c>
      <c r="S1050" s="7">
        <f>IF(ISNUMBER(N1050),Q1050*N1050,IF(ISNUMBER(R1050),J1050*R1050," "))</f>
        <v/>
      </c>
      <c r="T1050" t="inlineStr">
        <is>
          <t>50189K103</t>
        </is>
      </c>
      <c r="U1050" t="inlineStr">
        <is>
          <t>Equity</t>
        </is>
      </c>
      <c r="AG1050" t="n">
        <v>0.011679</v>
      </c>
    </row>
    <row r="1051">
      <c r="A1051" t="inlineStr">
        <is>
          <t>LITL</t>
        </is>
      </c>
      <c r="B1051" t="inlineStr">
        <is>
          <t>CENTRUS ENERGY CORP USD 0.1</t>
        </is>
      </c>
      <c r="C1051" t="inlineStr">
        <is>
          <t>LEU</t>
        </is>
      </c>
      <c r="D1051" t="inlineStr">
        <is>
          <t>BQXKDH6</t>
        </is>
      </c>
      <c r="E1051" t="inlineStr">
        <is>
          <t>US15643U1043</t>
        </is>
      </c>
      <c r="F1051" t="inlineStr">
        <is>
          <t>15643U104</t>
        </is>
      </c>
      <c r="G1051" s="1" t="n">
        <v>148</v>
      </c>
      <c r="H1051" s="1" t="n">
        <v>260.18</v>
      </c>
      <c r="I1051" s="2" t="n">
        <v>38506.64</v>
      </c>
      <c r="J1051" s="3" t="n">
        <v>0.00635175</v>
      </c>
      <c r="K1051" s="4" t="n">
        <v>6062367</v>
      </c>
      <c r="L1051" s="5" t="n">
        <v>200001</v>
      </c>
      <c r="M1051" s="6" t="n">
        <v>30.31168344</v>
      </c>
      <c r="N1051" s="7">
        <f>IF(ISNUMBER(_xll.BDP($C1051, "DELTA_MID")),_xll.BDP($C1051, "DELTA_MID")," ")</f>
        <v/>
      </c>
      <c r="O1051" s="7">
        <f>IF(ISNUMBER(N1051),_xll.BDP($C1051, "OPT_UNDL_TICKER"),"")</f>
        <v/>
      </c>
      <c r="P1051" s="8">
        <f>IF(ISNUMBER(N1051),_xll.BDP($C1051, "OPT_UNDL_PX")," ")</f>
        <v/>
      </c>
      <c r="Q1051" s="7">
        <f>IF(ISNUMBER(N1051),+G1051*_xll.BDP($C1051, "PX_POS_MULT_FACTOR")*P1051/K1051," ")</f>
        <v/>
      </c>
      <c r="R1051" s="8">
        <f>IF(OR($A1051="TUA",$A1051="TYA"),"",IF(ISNUMBER(_xll.BDP($C1051,"DUR_ADJ_OAS_MID")),_xll.BDP($C1051,"DUR_ADJ_OAS_MID"),IF(ISNUMBER(_xll.BDP($E1051&amp;" ISIN","DUR_ADJ_OAS_MID")),_xll.BDP($E1051&amp;" ISIN","DUR_ADJ_OAS_MID")," ")))</f>
        <v/>
      </c>
      <c r="S1051" s="7">
        <f>IF(ISNUMBER(N1051),Q1051*N1051,IF(ISNUMBER(R1051),J1051*R1051," "))</f>
        <v/>
      </c>
      <c r="T1051" t="inlineStr">
        <is>
          <t>15643U104</t>
        </is>
      </c>
      <c r="U1051" t="inlineStr">
        <is>
          <t>Equity</t>
        </is>
      </c>
      <c r="AG1051" t="n">
        <v>0.011679</v>
      </c>
    </row>
    <row r="1052">
      <c r="A1052" t="inlineStr">
        <is>
          <t>LITL</t>
        </is>
      </c>
      <c r="B1052" t="inlineStr">
        <is>
          <t>LEMAITRE VASCULAR INC USD 0.01</t>
        </is>
      </c>
      <c r="C1052" t="inlineStr">
        <is>
          <t>LMAT</t>
        </is>
      </c>
      <c r="D1052" t="inlineStr">
        <is>
          <t>B1G6TJ0</t>
        </is>
      </c>
      <c r="E1052" t="inlineStr">
        <is>
          <t>US5255582018</t>
        </is>
      </c>
      <c r="F1052" t="inlineStr">
        <is>
          <t>525558201</t>
        </is>
      </c>
      <c r="G1052" s="1" t="n">
        <v>462</v>
      </c>
      <c r="H1052" s="1" t="n">
        <v>84.34</v>
      </c>
      <c r="I1052" s="2" t="n">
        <v>38965.08</v>
      </c>
      <c r="J1052" s="3" t="n">
        <v>0.00642737</v>
      </c>
      <c r="K1052" s="4" t="n">
        <v>6062367</v>
      </c>
      <c r="L1052" s="5" t="n">
        <v>200001</v>
      </c>
      <c r="M1052" s="6" t="n">
        <v>30.31168344</v>
      </c>
      <c r="N1052" s="7">
        <f>IF(ISNUMBER(_xll.BDP($C1052, "DELTA_MID")),_xll.BDP($C1052, "DELTA_MID")," ")</f>
        <v/>
      </c>
      <c r="O1052" s="7">
        <f>IF(ISNUMBER(N1052),_xll.BDP($C1052, "OPT_UNDL_TICKER"),"")</f>
        <v/>
      </c>
      <c r="P1052" s="8">
        <f>IF(ISNUMBER(N1052),_xll.BDP($C1052, "OPT_UNDL_PX")," ")</f>
        <v/>
      </c>
      <c r="Q1052" s="7">
        <f>IF(ISNUMBER(N1052),+G1052*_xll.BDP($C1052, "PX_POS_MULT_FACTOR")*P1052/K1052," ")</f>
        <v/>
      </c>
      <c r="R1052" s="8">
        <f>IF(OR($A1052="TUA",$A1052="TYA"),"",IF(ISNUMBER(_xll.BDP($C1052,"DUR_ADJ_OAS_MID")),_xll.BDP($C1052,"DUR_ADJ_OAS_MID"),IF(ISNUMBER(_xll.BDP($E1052&amp;" ISIN","DUR_ADJ_OAS_MID")),_xll.BDP($E1052&amp;" ISIN","DUR_ADJ_OAS_MID")," ")))</f>
        <v/>
      </c>
      <c r="S1052" s="7">
        <f>IF(ISNUMBER(N1052),Q1052*N1052,IF(ISNUMBER(R1052),J1052*R1052," "))</f>
        <v/>
      </c>
      <c r="T1052" t="inlineStr">
        <is>
          <t>525558201</t>
        </is>
      </c>
      <c r="U1052" t="inlineStr">
        <is>
          <t>Equity</t>
        </is>
      </c>
      <c r="AG1052" t="n">
        <v>0.011679</v>
      </c>
    </row>
    <row r="1053">
      <c r="A1053" t="inlineStr">
        <is>
          <t>LITL</t>
        </is>
      </c>
      <c r="B1053" t="inlineStr">
        <is>
          <t>MARA HLDGS INC USD 0.001</t>
        </is>
      </c>
      <c r="C1053" t="inlineStr">
        <is>
          <t>MARA</t>
        </is>
      </c>
      <c r="D1053" t="inlineStr">
        <is>
          <t>BLR7B52</t>
        </is>
      </c>
      <c r="E1053" t="inlineStr">
        <is>
          <t>US5657881067</t>
        </is>
      </c>
      <c r="F1053" t="inlineStr">
        <is>
          <t>565788106</t>
        </is>
      </c>
      <c r="G1053" s="1" t="n">
        <v>3244</v>
      </c>
      <c r="H1053" s="1" t="n">
        <v>9.94</v>
      </c>
      <c r="I1053" s="2" t="n">
        <v>32245.36</v>
      </c>
      <c r="J1053" s="3" t="n">
        <v>0.00531894</v>
      </c>
      <c r="K1053" s="4" t="n">
        <v>6062367</v>
      </c>
      <c r="L1053" s="5" t="n">
        <v>200001</v>
      </c>
      <c r="M1053" s="6" t="n">
        <v>30.31168344</v>
      </c>
      <c r="N1053" s="7">
        <f>IF(ISNUMBER(_xll.BDP($C1053, "DELTA_MID")),_xll.BDP($C1053, "DELTA_MID")," ")</f>
        <v/>
      </c>
      <c r="O1053" s="7">
        <f>IF(ISNUMBER(N1053),_xll.BDP($C1053, "OPT_UNDL_TICKER"),"")</f>
        <v/>
      </c>
      <c r="P1053" s="8">
        <f>IF(ISNUMBER(N1053),_xll.BDP($C1053, "OPT_UNDL_PX")," ")</f>
        <v/>
      </c>
      <c r="Q1053" s="7">
        <f>IF(ISNUMBER(N1053),+G1053*_xll.BDP($C1053, "PX_POS_MULT_FACTOR")*P1053/K1053," ")</f>
        <v/>
      </c>
      <c r="R1053" s="8">
        <f>IF(OR($A1053="TUA",$A1053="TYA"),"",IF(ISNUMBER(_xll.BDP($C1053,"DUR_ADJ_OAS_MID")),_xll.BDP($C1053,"DUR_ADJ_OAS_MID"),IF(ISNUMBER(_xll.BDP($E1053&amp;" ISIN","DUR_ADJ_OAS_MID")),_xll.BDP($E1053&amp;" ISIN","DUR_ADJ_OAS_MID")," ")))</f>
        <v/>
      </c>
      <c r="S1053" s="7">
        <f>IF(ISNUMBER(N1053),Q1053*N1053,IF(ISNUMBER(R1053),J1053*R1053," "))</f>
        <v/>
      </c>
      <c r="T1053" t="inlineStr">
        <is>
          <t>565788106</t>
        </is>
      </c>
      <c r="U1053" t="inlineStr">
        <is>
          <t>Equity</t>
        </is>
      </c>
      <c r="AG1053" t="n">
        <v>0.011679</v>
      </c>
    </row>
    <row r="1054">
      <c r="A1054" t="inlineStr">
        <is>
          <t>LITL</t>
        </is>
      </c>
      <c r="B1054" t="inlineStr">
        <is>
          <t>MATSON INC NPV</t>
        </is>
      </c>
      <c r="C1054" t="inlineStr">
        <is>
          <t>MATX</t>
        </is>
      </c>
      <c r="D1054" t="inlineStr">
        <is>
          <t>B8GNC91</t>
        </is>
      </c>
      <c r="E1054" t="inlineStr">
        <is>
          <t>US57686G1058</t>
        </is>
      </c>
      <c r="F1054" t="inlineStr">
        <is>
          <t>57686G105</t>
        </is>
      </c>
      <c r="G1054" s="1" t="n">
        <v>352</v>
      </c>
      <c r="H1054" s="1" t="n">
        <v>124.56</v>
      </c>
      <c r="I1054" s="2" t="n">
        <v>43845.12</v>
      </c>
      <c r="J1054" s="3" t="n">
        <v>0.00723234</v>
      </c>
      <c r="K1054" s="4" t="n">
        <v>6062367</v>
      </c>
      <c r="L1054" s="5" t="n">
        <v>200001</v>
      </c>
      <c r="M1054" s="6" t="n">
        <v>30.31168344</v>
      </c>
      <c r="N1054" s="7">
        <f>IF(ISNUMBER(_xll.BDP($C1054, "DELTA_MID")),_xll.BDP($C1054, "DELTA_MID")," ")</f>
        <v/>
      </c>
      <c r="O1054" s="7">
        <f>IF(ISNUMBER(N1054),_xll.BDP($C1054, "OPT_UNDL_TICKER"),"")</f>
        <v/>
      </c>
      <c r="P1054" s="8">
        <f>IF(ISNUMBER(N1054),_xll.BDP($C1054, "OPT_UNDL_PX")," ")</f>
        <v/>
      </c>
      <c r="Q1054" s="7">
        <f>IF(ISNUMBER(N1054),+G1054*_xll.BDP($C1054, "PX_POS_MULT_FACTOR")*P1054/K1054," ")</f>
        <v/>
      </c>
      <c r="R1054" s="8">
        <f>IF(OR($A1054="TUA",$A1054="TYA"),"",IF(ISNUMBER(_xll.BDP($C1054,"DUR_ADJ_OAS_MID")),_xll.BDP($C1054,"DUR_ADJ_OAS_MID"),IF(ISNUMBER(_xll.BDP($E1054&amp;" ISIN","DUR_ADJ_OAS_MID")),_xll.BDP($E1054&amp;" ISIN","DUR_ADJ_OAS_MID")," ")))</f>
        <v/>
      </c>
      <c r="S1054" s="7">
        <f>IF(ISNUMBER(N1054),Q1054*N1054,IF(ISNUMBER(R1054),J1054*R1054," "))</f>
        <v/>
      </c>
      <c r="T1054" t="inlineStr">
        <is>
          <t>57686G105</t>
        </is>
      </c>
      <c r="U1054" t="inlineStr">
        <is>
          <t>Equity</t>
        </is>
      </c>
      <c r="AG1054" t="n">
        <v>0.011679</v>
      </c>
    </row>
    <row r="1055">
      <c r="A1055" t="inlineStr">
        <is>
          <t>LITL</t>
        </is>
      </c>
      <c r="B1055" t="inlineStr">
        <is>
          <t>MEDIAALPHA INC USD 0.01</t>
        </is>
      </c>
      <c r="C1055" t="inlineStr">
        <is>
          <t>MAX</t>
        </is>
      </c>
      <c r="D1055" t="inlineStr">
        <is>
          <t>BLR8XV5</t>
        </is>
      </c>
      <c r="E1055" t="inlineStr">
        <is>
          <t>US58450V1044</t>
        </is>
      </c>
      <c r="F1055" t="inlineStr">
        <is>
          <t>58450V104</t>
        </is>
      </c>
      <c r="G1055" s="1" t="n">
        <v>3002</v>
      </c>
      <c r="H1055" s="1" t="n">
        <v>12.71</v>
      </c>
      <c r="I1055" s="2" t="n">
        <v>38155.42</v>
      </c>
      <c r="J1055" s="3" t="n">
        <v>0.00629382</v>
      </c>
      <c r="K1055" s="4" t="n">
        <v>6062367</v>
      </c>
      <c r="L1055" s="5" t="n">
        <v>200001</v>
      </c>
      <c r="M1055" s="6" t="n">
        <v>30.31168344</v>
      </c>
      <c r="N1055" s="7">
        <f>IF(ISNUMBER(_xll.BDP($C1055, "DELTA_MID")),_xll.BDP($C1055, "DELTA_MID")," ")</f>
        <v/>
      </c>
      <c r="O1055" s="7">
        <f>IF(ISNUMBER(N1055),_xll.BDP($C1055, "OPT_UNDL_TICKER"),"")</f>
        <v/>
      </c>
      <c r="P1055" s="8">
        <f>IF(ISNUMBER(N1055),_xll.BDP($C1055, "OPT_UNDL_PX")," ")</f>
        <v/>
      </c>
      <c r="Q1055" s="7">
        <f>IF(ISNUMBER(N1055),+G1055*_xll.BDP($C1055, "PX_POS_MULT_FACTOR")*P1055/K1055," ")</f>
        <v/>
      </c>
      <c r="R1055" s="8">
        <f>IF(OR($A1055="TUA",$A1055="TYA"),"",IF(ISNUMBER(_xll.BDP($C1055,"DUR_ADJ_OAS_MID")),_xll.BDP($C1055,"DUR_ADJ_OAS_MID"),IF(ISNUMBER(_xll.BDP($E1055&amp;" ISIN","DUR_ADJ_OAS_MID")),_xll.BDP($E1055&amp;" ISIN","DUR_ADJ_OAS_MID")," ")))</f>
        <v/>
      </c>
      <c r="S1055" s="7">
        <f>IF(ISNUMBER(N1055),Q1055*N1055,IF(ISNUMBER(R1055),J1055*R1055," "))</f>
        <v/>
      </c>
      <c r="T1055" t="inlineStr">
        <is>
          <t>58450V104</t>
        </is>
      </c>
      <c r="U1055" t="inlineStr">
        <is>
          <t>Equity</t>
        </is>
      </c>
      <c r="AG1055" t="n">
        <v>0.011679</v>
      </c>
    </row>
    <row r="1056">
      <c r="A1056" t="inlineStr">
        <is>
          <t>LITL</t>
        </is>
      </c>
      <c r="B1056" t="inlineStr">
        <is>
          <t>MERCURY GEN CORP NEW NPV</t>
        </is>
      </c>
      <c r="C1056" t="inlineStr">
        <is>
          <t>MCY</t>
        </is>
      </c>
      <c r="D1056" t="inlineStr">
        <is>
          <t>2578464</t>
        </is>
      </c>
      <c r="E1056" t="inlineStr">
        <is>
          <t>US5894001008</t>
        </is>
      </c>
      <c r="F1056" t="inlineStr">
        <is>
          <t>589400100</t>
        </is>
      </c>
      <c r="G1056" s="1" t="n">
        <v>411</v>
      </c>
      <c r="H1056" s="1" t="n">
        <v>94.66</v>
      </c>
      <c r="I1056" s="2" t="n">
        <v>38905.26</v>
      </c>
      <c r="J1056" s="3" t="n">
        <v>0.0064175</v>
      </c>
      <c r="K1056" s="4" t="n">
        <v>6062367</v>
      </c>
      <c r="L1056" s="5" t="n">
        <v>200001</v>
      </c>
      <c r="M1056" s="6" t="n">
        <v>30.31168344</v>
      </c>
      <c r="N1056" s="7">
        <f>IF(ISNUMBER(_xll.BDP($C1056, "DELTA_MID")),_xll.BDP($C1056, "DELTA_MID")," ")</f>
        <v/>
      </c>
      <c r="O1056" s="7">
        <f>IF(ISNUMBER(N1056),_xll.BDP($C1056, "OPT_UNDL_TICKER"),"")</f>
        <v/>
      </c>
      <c r="P1056" s="8">
        <f>IF(ISNUMBER(N1056),_xll.BDP($C1056, "OPT_UNDL_PX")," ")</f>
        <v/>
      </c>
      <c r="Q1056" s="7">
        <f>IF(ISNUMBER(N1056),+G1056*_xll.BDP($C1056, "PX_POS_MULT_FACTOR")*P1056/K1056," ")</f>
        <v/>
      </c>
      <c r="R1056" s="8">
        <f>IF(OR($A1056="TUA",$A1056="TYA"),"",IF(ISNUMBER(_xll.BDP($C1056,"DUR_ADJ_OAS_MID")),_xll.BDP($C1056,"DUR_ADJ_OAS_MID"),IF(ISNUMBER(_xll.BDP($E1056&amp;" ISIN","DUR_ADJ_OAS_MID")),_xll.BDP($E1056&amp;" ISIN","DUR_ADJ_OAS_MID")," ")))</f>
        <v/>
      </c>
      <c r="S1056" s="7">
        <f>IF(ISNUMBER(N1056),Q1056*N1056,IF(ISNUMBER(R1056),J1056*R1056," "))</f>
        <v/>
      </c>
      <c r="T1056" t="inlineStr">
        <is>
          <t>589400100</t>
        </is>
      </c>
      <c r="U1056" t="inlineStr">
        <is>
          <t>Equity</t>
        </is>
      </c>
      <c r="AG1056" t="n">
        <v>0.011679</v>
      </c>
    </row>
    <row r="1057">
      <c r="A1057" t="inlineStr">
        <is>
          <t>LITL</t>
        </is>
      </c>
      <c r="B1057" t="inlineStr">
        <is>
          <t>PEDIATRIX MEDICAL GROUP IN USD 0.01</t>
        </is>
      </c>
      <c r="C1057" t="inlineStr">
        <is>
          <t>MD</t>
        </is>
      </c>
      <c r="D1057" t="inlineStr">
        <is>
          <t>2677640</t>
        </is>
      </c>
      <c r="E1057" t="inlineStr">
        <is>
          <t>US58502B1061</t>
        </is>
      </c>
      <c r="F1057" t="inlineStr">
        <is>
          <t>58502B106</t>
        </is>
      </c>
      <c r="G1057" s="1" t="n">
        <v>1590</v>
      </c>
      <c r="H1057" s="1" t="n">
        <v>21.78</v>
      </c>
      <c r="I1057" s="2" t="n">
        <v>34630.2</v>
      </c>
      <c r="J1057" s="3" t="n">
        <v>0.00571232</v>
      </c>
      <c r="K1057" s="4" t="n">
        <v>6062367</v>
      </c>
      <c r="L1057" s="5" t="n">
        <v>200001</v>
      </c>
      <c r="M1057" s="6" t="n">
        <v>30.31168344</v>
      </c>
      <c r="N1057" s="7">
        <f>IF(ISNUMBER(_xll.BDP($C1057, "DELTA_MID")),_xll.BDP($C1057, "DELTA_MID")," ")</f>
        <v/>
      </c>
      <c r="O1057" s="7">
        <f>IF(ISNUMBER(N1057),_xll.BDP($C1057, "OPT_UNDL_TICKER"),"")</f>
        <v/>
      </c>
      <c r="P1057" s="8">
        <f>IF(ISNUMBER(N1057),_xll.BDP($C1057, "OPT_UNDL_PX")," ")</f>
        <v/>
      </c>
      <c r="Q1057" s="7">
        <f>IF(ISNUMBER(N1057),+G1057*_xll.BDP($C1057, "PX_POS_MULT_FACTOR")*P1057/K1057," ")</f>
        <v/>
      </c>
      <c r="R1057" s="8">
        <f>IF(OR($A1057="TUA",$A1057="TYA"),"",IF(ISNUMBER(_xll.BDP($C1057,"DUR_ADJ_OAS_MID")),_xll.BDP($C1057,"DUR_ADJ_OAS_MID"),IF(ISNUMBER(_xll.BDP($E1057&amp;" ISIN","DUR_ADJ_OAS_MID")),_xll.BDP($E1057&amp;" ISIN","DUR_ADJ_OAS_MID")," ")))</f>
        <v/>
      </c>
      <c r="S1057" s="7">
        <f>IF(ISNUMBER(N1057),Q1057*N1057,IF(ISNUMBER(R1057),J1057*R1057," "))</f>
        <v/>
      </c>
      <c r="T1057" t="inlineStr">
        <is>
          <t>58502B106</t>
        </is>
      </c>
      <c r="U1057" t="inlineStr">
        <is>
          <t>Equity</t>
        </is>
      </c>
      <c r="AG1057" t="n">
        <v>0.011679</v>
      </c>
    </row>
    <row r="1058">
      <c r="A1058" t="inlineStr">
        <is>
          <t>LITL</t>
        </is>
      </c>
      <c r="B1058" t="inlineStr">
        <is>
          <t>MIMEDX GROUP INC USD 0.001</t>
        </is>
      </c>
      <c r="C1058" t="inlineStr">
        <is>
          <t>MDXG</t>
        </is>
      </c>
      <c r="D1058" t="inlineStr">
        <is>
          <t>B1Z3TW5</t>
        </is>
      </c>
      <c r="E1058" t="inlineStr">
        <is>
          <t>US6024961012</t>
        </is>
      </c>
      <c r="F1058" t="inlineStr">
        <is>
          <t>602496101</t>
        </is>
      </c>
      <c r="G1058" s="1" t="n">
        <v>5568</v>
      </c>
      <c r="H1058" s="1" t="n">
        <v>7.08</v>
      </c>
      <c r="I1058" s="2" t="n">
        <v>39421.44</v>
      </c>
      <c r="J1058" s="3" t="n">
        <v>0.00650265</v>
      </c>
      <c r="K1058" s="4" t="n">
        <v>6062367</v>
      </c>
      <c r="L1058" s="5" t="n">
        <v>200001</v>
      </c>
      <c r="M1058" s="6" t="n">
        <v>30.31168344</v>
      </c>
      <c r="N1058" s="7">
        <f>IF(ISNUMBER(_xll.BDP($C1058, "DELTA_MID")),_xll.BDP($C1058, "DELTA_MID")," ")</f>
        <v/>
      </c>
      <c r="O1058" s="7">
        <f>IF(ISNUMBER(N1058),_xll.BDP($C1058, "OPT_UNDL_TICKER"),"")</f>
        <v/>
      </c>
      <c r="P1058" s="8">
        <f>IF(ISNUMBER(N1058),_xll.BDP($C1058, "OPT_UNDL_PX")," ")</f>
        <v/>
      </c>
      <c r="Q1058" s="7">
        <f>IF(ISNUMBER(N1058),+G1058*_xll.BDP($C1058, "PX_POS_MULT_FACTOR")*P1058/K1058," ")</f>
        <v/>
      </c>
      <c r="R1058" s="8">
        <f>IF(OR($A1058="TUA",$A1058="TYA"),"",IF(ISNUMBER(_xll.BDP($C1058,"DUR_ADJ_OAS_MID")),_xll.BDP($C1058,"DUR_ADJ_OAS_MID"),IF(ISNUMBER(_xll.BDP($E1058&amp;" ISIN","DUR_ADJ_OAS_MID")),_xll.BDP($E1058&amp;" ISIN","DUR_ADJ_OAS_MID")," ")))</f>
        <v/>
      </c>
      <c r="S1058" s="7">
        <f>IF(ISNUMBER(N1058),Q1058*N1058,IF(ISNUMBER(R1058),J1058*R1058," "))</f>
        <v/>
      </c>
      <c r="T1058" t="inlineStr">
        <is>
          <t>602496101</t>
        </is>
      </c>
      <c r="U1058" t="inlineStr">
        <is>
          <t>Equity</t>
        </is>
      </c>
      <c r="AG1058" t="n">
        <v>0.011679</v>
      </c>
    </row>
    <row r="1059">
      <c r="A1059" t="inlineStr">
        <is>
          <t>LITL</t>
        </is>
      </c>
      <c r="B1059" t="inlineStr">
        <is>
          <t>CHROMADEX CORP USD 0.001</t>
        </is>
      </c>
      <c r="C1059" t="inlineStr">
        <is>
          <t>NAGE</t>
        </is>
      </c>
      <c r="D1059" t="inlineStr">
        <is>
          <t>BD0SJ96</t>
        </is>
      </c>
      <c r="E1059" t="inlineStr">
        <is>
          <t>US1710774076</t>
        </is>
      </c>
      <c r="F1059" t="inlineStr">
        <is>
          <t>171077407</t>
        </is>
      </c>
      <c r="G1059" s="1" t="n">
        <v>5659</v>
      </c>
      <c r="H1059" s="1" t="n">
        <v>6.61</v>
      </c>
      <c r="I1059" s="2" t="n">
        <v>37405.99</v>
      </c>
      <c r="J1059" s="3" t="n">
        <v>0.0061702</v>
      </c>
      <c r="K1059" s="4" t="n">
        <v>6062367</v>
      </c>
      <c r="L1059" s="5" t="n">
        <v>200001</v>
      </c>
      <c r="M1059" s="6" t="n">
        <v>30.31168344</v>
      </c>
      <c r="N1059" s="7">
        <f>IF(ISNUMBER(_xll.BDP($C1059, "DELTA_MID")),_xll.BDP($C1059, "DELTA_MID")," ")</f>
        <v/>
      </c>
      <c r="O1059" s="7">
        <f>IF(ISNUMBER(N1059),_xll.BDP($C1059, "OPT_UNDL_TICKER"),"")</f>
        <v/>
      </c>
      <c r="P1059" s="8">
        <f>IF(ISNUMBER(N1059),_xll.BDP($C1059, "OPT_UNDL_PX")," ")</f>
        <v/>
      </c>
      <c r="Q1059" s="7">
        <f>IF(ISNUMBER(N1059),+G1059*_xll.BDP($C1059, "PX_POS_MULT_FACTOR")*P1059/K1059," ")</f>
        <v/>
      </c>
      <c r="R1059" s="8">
        <f>IF(OR($A1059="TUA",$A1059="TYA"),"",IF(ISNUMBER(_xll.BDP($C1059,"DUR_ADJ_OAS_MID")),_xll.BDP($C1059,"DUR_ADJ_OAS_MID"),IF(ISNUMBER(_xll.BDP($E1059&amp;" ISIN","DUR_ADJ_OAS_MID")),_xll.BDP($E1059&amp;" ISIN","DUR_ADJ_OAS_MID")," ")))</f>
        <v/>
      </c>
      <c r="S1059" s="7">
        <f>IF(ISNUMBER(N1059),Q1059*N1059,IF(ISNUMBER(R1059),J1059*R1059," "))</f>
        <v/>
      </c>
      <c r="T1059" t="inlineStr">
        <is>
          <t>171077407</t>
        </is>
      </c>
      <c r="U1059" t="inlineStr">
        <is>
          <t>Equity</t>
        </is>
      </c>
      <c r="AG1059" t="n">
        <v>0.011679</v>
      </c>
    </row>
    <row r="1060">
      <c r="A1060" t="inlineStr">
        <is>
          <t>LITL</t>
        </is>
      </c>
      <c r="B1060" t="inlineStr">
        <is>
          <t>NORTHEAST CMNTY BANCORP IN USD 0.01</t>
        </is>
      </c>
      <c r="C1060" t="inlineStr">
        <is>
          <t>NECB</t>
        </is>
      </c>
      <c r="D1060" t="inlineStr">
        <is>
          <t>BL97CD5</t>
        </is>
      </c>
      <c r="E1060" t="inlineStr">
        <is>
          <t>US6641211007</t>
        </is>
      </c>
      <c r="F1060" t="inlineStr">
        <is>
          <t>664121100</t>
        </is>
      </c>
      <c r="G1060" s="1" t="n">
        <v>1810</v>
      </c>
      <c r="H1060" s="1" t="n">
        <v>22.88</v>
      </c>
      <c r="I1060" s="2" t="n">
        <v>41412.8</v>
      </c>
      <c r="J1060" s="3" t="n">
        <v>0.00683113</v>
      </c>
      <c r="K1060" s="4" t="n">
        <v>6062367</v>
      </c>
      <c r="L1060" s="5" t="n">
        <v>200001</v>
      </c>
      <c r="M1060" s="6" t="n">
        <v>30.31168344</v>
      </c>
      <c r="N1060" s="7">
        <f>IF(ISNUMBER(_xll.BDP($C1060, "DELTA_MID")),_xll.BDP($C1060, "DELTA_MID")," ")</f>
        <v/>
      </c>
      <c r="O1060" s="7">
        <f>IF(ISNUMBER(N1060),_xll.BDP($C1060, "OPT_UNDL_TICKER"),"")</f>
        <v/>
      </c>
      <c r="P1060" s="8">
        <f>IF(ISNUMBER(N1060),_xll.BDP($C1060, "OPT_UNDL_PX")," ")</f>
        <v/>
      </c>
      <c r="Q1060" s="7">
        <f>IF(ISNUMBER(N1060),+G1060*_xll.BDP($C1060, "PX_POS_MULT_FACTOR")*P1060/K1060," ")</f>
        <v/>
      </c>
      <c r="R1060" s="8">
        <f>IF(OR($A1060="TUA",$A1060="TYA"),"",IF(ISNUMBER(_xll.BDP($C1060,"DUR_ADJ_OAS_MID")),_xll.BDP($C1060,"DUR_ADJ_OAS_MID"),IF(ISNUMBER(_xll.BDP($E1060&amp;" ISIN","DUR_ADJ_OAS_MID")),_xll.BDP($E1060&amp;" ISIN","DUR_ADJ_OAS_MID")," ")))</f>
        <v/>
      </c>
      <c r="S1060" s="7">
        <f>IF(ISNUMBER(N1060),Q1060*N1060,IF(ISNUMBER(R1060),J1060*R1060," "))</f>
        <v/>
      </c>
      <c r="T1060" t="inlineStr">
        <is>
          <t>664121100</t>
        </is>
      </c>
      <c r="U1060" t="inlineStr">
        <is>
          <t>Equity</t>
        </is>
      </c>
      <c r="AG1060" t="n">
        <v>0.011679</v>
      </c>
    </row>
    <row r="1061">
      <c r="A1061" t="inlineStr">
        <is>
          <t>LITL</t>
        </is>
      </c>
      <c r="B1061" t="inlineStr">
        <is>
          <t>NATIONAL HEALTHCARE CORP USD 0.01</t>
        </is>
      </c>
      <c r="C1061" t="inlineStr">
        <is>
          <t>NHC</t>
        </is>
      </c>
      <c r="D1061" t="inlineStr">
        <is>
          <t>2139731</t>
        </is>
      </c>
      <c r="E1061" t="inlineStr">
        <is>
          <t>US6359061008</t>
        </is>
      </c>
      <c r="F1061" t="inlineStr">
        <is>
          <t>635906100</t>
        </is>
      </c>
      <c r="G1061" s="1" t="n">
        <v>281</v>
      </c>
      <c r="H1061" s="1" t="n">
        <v>138.57</v>
      </c>
      <c r="I1061" s="2" t="n">
        <v>38938.17</v>
      </c>
      <c r="J1061" s="3" t="n">
        <v>0.00642293</v>
      </c>
      <c r="K1061" s="4" t="n">
        <v>6062367</v>
      </c>
      <c r="L1061" s="5" t="n">
        <v>200001</v>
      </c>
      <c r="M1061" s="6" t="n">
        <v>30.31168344</v>
      </c>
      <c r="N1061" s="7">
        <f>IF(ISNUMBER(_xll.BDP($C1061, "DELTA_MID")),_xll.BDP($C1061, "DELTA_MID")," ")</f>
        <v/>
      </c>
      <c r="O1061" s="7">
        <f>IF(ISNUMBER(N1061),_xll.BDP($C1061, "OPT_UNDL_TICKER"),"")</f>
        <v/>
      </c>
      <c r="P1061" s="8">
        <f>IF(ISNUMBER(N1061),_xll.BDP($C1061, "OPT_UNDL_PX")," ")</f>
        <v/>
      </c>
      <c r="Q1061" s="7">
        <f>IF(ISNUMBER(N1061),+G1061*_xll.BDP($C1061, "PX_POS_MULT_FACTOR")*P1061/K1061," ")</f>
        <v/>
      </c>
      <c r="R1061" s="8">
        <f>IF(OR($A1061="TUA",$A1061="TYA"),"",IF(ISNUMBER(_xll.BDP($C1061,"DUR_ADJ_OAS_MID")),_xll.BDP($C1061,"DUR_ADJ_OAS_MID"),IF(ISNUMBER(_xll.BDP($E1061&amp;" ISIN","DUR_ADJ_OAS_MID")),_xll.BDP($E1061&amp;" ISIN","DUR_ADJ_OAS_MID")," ")))</f>
        <v/>
      </c>
      <c r="S1061" s="7">
        <f>IF(ISNUMBER(N1061),Q1061*N1061,IF(ISNUMBER(R1061),J1061*R1061," "))</f>
        <v/>
      </c>
      <c r="T1061" t="inlineStr">
        <is>
          <t>635906100</t>
        </is>
      </c>
      <c r="U1061" t="inlineStr">
        <is>
          <t>Equity</t>
        </is>
      </c>
      <c r="AG1061" t="n">
        <v>0.011679</v>
      </c>
    </row>
    <row r="1062">
      <c r="A1062" t="inlineStr">
        <is>
          <t>LITL</t>
        </is>
      </c>
      <c r="B1062" t="inlineStr">
        <is>
          <t>NORTHERN OIL + GAS INC USD 0.001</t>
        </is>
      </c>
      <c r="C1062" t="inlineStr">
        <is>
          <t>NOG</t>
        </is>
      </c>
      <c r="D1062" t="inlineStr">
        <is>
          <t>BN6RJM0</t>
        </is>
      </c>
      <c r="E1062" t="inlineStr">
        <is>
          <t>US6655313079</t>
        </is>
      </c>
      <c r="F1062" t="inlineStr">
        <is>
          <t>665531307</t>
        </is>
      </c>
      <c r="G1062" s="1" t="n">
        <v>1711</v>
      </c>
      <c r="H1062" s="1" t="n">
        <v>21.45</v>
      </c>
      <c r="I1062" s="2" t="n">
        <v>36700.95</v>
      </c>
      <c r="J1062" s="3" t="n">
        <v>0.0060539</v>
      </c>
      <c r="K1062" s="4" t="n">
        <v>6062367</v>
      </c>
      <c r="L1062" s="5" t="n">
        <v>200001</v>
      </c>
      <c r="M1062" s="6" t="n">
        <v>30.31168344</v>
      </c>
      <c r="N1062" s="7">
        <f>IF(ISNUMBER(_xll.BDP($C1062, "DELTA_MID")),_xll.BDP($C1062, "DELTA_MID")," ")</f>
        <v/>
      </c>
      <c r="O1062" s="7">
        <f>IF(ISNUMBER(N1062),_xll.BDP($C1062, "OPT_UNDL_TICKER"),"")</f>
        <v/>
      </c>
      <c r="P1062" s="8">
        <f>IF(ISNUMBER(N1062),_xll.BDP($C1062, "OPT_UNDL_PX")," ")</f>
        <v/>
      </c>
      <c r="Q1062" s="7">
        <f>IF(ISNUMBER(N1062),+G1062*_xll.BDP($C1062, "PX_POS_MULT_FACTOR")*P1062/K1062," ")</f>
        <v/>
      </c>
      <c r="R1062" s="8">
        <f>IF(OR($A1062="TUA",$A1062="TYA"),"",IF(ISNUMBER(_xll.BDP($C1062,"DUR_ADJ_OAS_MID")),_xll.BDP($C1062,"DUR_ADJ_OAS_MID"),IF(ISNUMBER(_xll.BDP($E1062&amp;" ISIN","DUR_ADJ_OAS_MID")),_xll.BDP($E1062&amp;" ISIN","DUR_ADJ_OAS_MID")," ")))</f>
        <v/>
      </c>
      <c r="S1062" s="7">
        <f>IF(ISNUMBER(N1062),Q1062*N1062,IF(ISNUMBER(R1062),J1062*R1062," "))</f>
        <v/>
      </c>
      <c r="T1062" t="inlineStr">
        <is>
          <t>665531307</t>
        </is>
      </c>
      <c r="U1062" t="inlineStr">
        <is>
          <t>Equity</t>
        </is>
      </c>
      <c r="AG1062" t="n">
        <v>0.011679</v>
      </c>
    </row>
    <row r="1063">
      <c r="A1063" t="inlineStr">
        <is>
          <t>LITL</t>
        </is>
      </c>
      <c r="B1063" t="inlineStr">
        <is>
          <t>NORTHRIM BANCORP INC USD 1.0</t>
        </is>
      </c>
      <c r="C1063" t="inlineStr">
        <is>
          <t>NRIM</t>
        </is>
      </c>
      <c r="D1063" t="inlineStr">
        <is>
          <t>2640277</t>
        </is>
      </c>
      <c r="E1063" t="inlineStr">
        <is>
          <t>US6667621097</t>
        </is>
      </c>
      <c r="F1063" t="inlineStr">
        <is>
          <t>666762109</t>
        </is>
      </c>
      <c r="G1063" s="1" t="n">
        <v>1560</v>
      </c>
      <c r="H1063" s="1" t="n">
        <v>27.58</v>
      </c>
      <c r="I1063" s="2" t="n">
        <v>43024.8</v>
      </c>
      <c r="J1063" s="3" t="n">
        <v>0.00709703</v>
      </c>
      <c r="K1063" s="4" t="n">
        <v>6062367</v>
      </c>
      <c r="L1063" s="5" t="n">
        <v>200001</v>
      </c>
      <c r="M1063" s="6" t="n">
        <v>30.31168344</v>
      </c>
      <c r="N1063" s="7">
        <f>IF(ISNUMBER(_xll.BDP($C1063, "DELTA_MID")),_xll.BDP($C1063, "DELTA_MID")," ")</f>
        <v/>
      </c>
      <c r="O1063" s="7">
        <f>IF(ISNUMBER(N1063),_xll.BDP($C1063, "OPT_UNDL_TICKER"),"")</f>
        <v/>
      </c>
      <c r="P1063" s="8">
        <f>IF(ISNUMBER(N1063),_xll.BDP($C1063, "OPT_UNDL_PX")," ")</f>
        <v/>
      </c>
      <c r="Q1063" s="7">
        <f>IF(ISNUMBER(N1063),+G1063*_xll.BDP($C1063, "PX_POS_MULT_FACTOR")*P1063/K1063," ")</f>
        <v/>
      </c>
      <c r="R1063" s="8">
        <f>IF(OR($A1063="TUA",$A1063="TYA"),"",IF(ISNUMBER(_xll.BDP($C1063,"DUR_ADJ_OAS_MID")),_xll.BDP($C1063,"DUR_ADJ_OAS_MID"),IF(ISNUMBER(_xll.BDP($E1063&amp;" ISIN","DUR_ADJ_OAS_MID")),_xll.BDP($E1063&amp;" ISIN","DUR_ADJ_OAS_MID")," ")))</f>
        <v/>
      </c>
      <c r="S1063" s="7">
        <f>IF(ISNUMBER(N1063),Q1063*N1063,IF(ISNUMBER(R1063),J1063*R1063," "))</f>
        <v/>
      </c>
      <c r="T1063" t="inlineStr">
        <is>
          <t>666762109</t>
        </is>
      </c>
      <c r="U1063" t="inlineStr">
        <is>
          <t>Equity</t>
        </is>
      </c>
      <c r="AG1063" t="n">
        <v>0.011679</v>
      </c>
    </row>
    <row r="1064">
      <c r="A1064" t="inlineStr">
        <is>
          <t>LITL</t>
        </is>
      </c>
      <c r="B1064" t="inlineStr">
        <is>
          <t>NAPCO SEC TECHNOLOGIES INC USD 0.01</t>
        </is>
      </c>
      <c r="C1064" t="inlineStr">
        <is>
          <t>NSSC</t>
        </is>
      </c>
      <c r="D1064" t="inlineStr">
        <is>
          <t>2622253</t>
        </is>
      </c>
      <c r="E1064" t="inlineStr">
        <is>
          <t>US6304021057</t>
        </is>
      </c>
      <c r="F1064" t="inlineStr">
        <is>
          <t>630402105</t>
        </is>
      </c>
      <c r="G1064" s="1" t="n">
        <v>948</v>
      </c>
      <c r="H1064" s="1" t="n">
        <v>41.94</v>
      </c>
      <c r="I1064" s="2" t="n">
        <v>39759.12</v>
      </c>
      <c r="J1064" s="3" t="n">
        <v>0.00655835</v>
      </c>
      <c r="K1064" s="4" t="n">
        <v>6062367</v>
      </c>
      <c r="L1064" s="5" t="n">
        <v>200001</v>
      </c>
      <c r="M1064" s="6" t="n">
        <v>30.31168344</v>
      </c>
      <c r="N1064" s="7">
        <f>IF(ISNUMBER(_xll.BDP($C1064, "DELTA_MID")),_xll.BDP($C1064, "DELTA_MID")," ")</f>
        <v/>
      </c>
      <c r="O1064" s="7">
        <f>IF(ISNUMBER(N1064),_xll.BDP($C1064, "OPT_UNDL_TICKER"),"")</f>
        <v/>
      </c>
      <c r="P1064" s="8">
        <f>IF(ISNUMBER(N1064),_xll.BDP($C1064, "OPT_UNDL_PX")," ")</f>
        <v/>
      </c>
      <c r="Q1064" s="7">
        <f>IF(ISNUMBER(N1064),+G1064*_xll.BDP($C1064, "PX_POS_MULT_FACTOR")*P1064/K1064," ")</f>
        <v/>
      </c>
      <c r="R1064" s="8">
        <f>IF(OR($A1064="TUA",$A1064="TYA"),"",IF(ISNUMBER(_xll.BDP($C1064,"DUR_ADJ_OAS_MID")),_xll.BDP($C1064,"DUR_ADJ_OAS_MID"),IF(ISNUMBER(_xll.BDP($E1064&amp;" ISIN","DUR_ADJ_OAS_MID")),_xll.BDP($E1064&amp;" ISIN","DUR_ADJ_OAS_MID")," ")))</f>
        <v/>
      </c>
      <c r="S1064" s="7">
        <f>IF(ISNUMBER(N1064),Q1064*N1064,IF(ISNUMBER(R1064),J1064*R1064," "))</f>
        <v/>
      </c>
      <c r="T1064" t="inlineStr">
        <is>
          <t>630402105</t>
        </is>
      </c>
      <c r="U1064" t="inlineStr">
        <is>
          <t>Equity</t>
        </is>
      </c>
      <c r="AG1064" t="n">
        <v>0.011679</v>
      </c>
    </row>
    <row r="1065">
      <c r="A1065" t="inlineStr">
        <is>
          <t>LITL</t>
        </is>
      </c>
      <c r="B1065" t="inlineStr">
        <is>
          <t>BANK OF NT BUTTERFIELD + S BMD 0.01</t>
        </is>
      </c>
      <c r="C1065" t="inlineStr">
        <is>
          <t>NTB</t>
        </is>
      </c>
      <c r="D1065" t="inlineStr">
        <is>
          <t>BD8FF02</t>
        </is>
      </c>
      <c r="E1065" t="inlineStr">
        <is>
          <t>BMG0772R2087</t>
        </is>
      </c>
      <c r="F1065" t="inlineStr">
        <is>
          <t>G0772R208</t>
        </is>
      </c>
      <c r="G1065" s="1" t="n">
        <v>825</v>
      </c>
      <c r="H1065" s="1" t="n">
        <v>50.66</v>
      </c>
      <c r="I1065" s="2" t="n">
        <v>41794.5</v>
      </c>
      <c r="J1065" s="3" t="n">
        <v>0.00689409</v>
      </c>
      <c r="K1065" s="4" t="n">
        <v>6062367</v>
      </c>
      <c r="L1065" s="5" t="n">
        <v>200001</v>
      </c>
      <c r="M1065" s="6" t="n">
        <v>30.31168344</v>
      </c>
      <c r="N1065" s="7">
        <f>IF(ISNUMBER(_xll.BDP($C1065, "DELTA_MID")),_xll.BDP($C1065, "DELTA_MID")," ")</f>
        <v/>
      </c>
      <c r="O1065" s="7">
        <f>IF(ISNUMBER(N1065),_xll.BDP($C1065, "OPT_UNDL_TICKER"),"")</f>
        <v/>
      </c>
      <c r="P1065" s="8">
        <f>IF(ISNUMBER(N1065),_xll.BDP($C1065, "OPT_UNDL_PX")," ")</f>
        <v/>
      </c>
      <c r="Q1065" s="7">
        <f>IF(ISNUMBER(N1065),+G1065*_xll.BDP($C1065, "PX_POS_MULT_FACTOR")*P1065/K1065," ")</f>
        <v/>
      </c>
      <c r="R1065" s="8">
        <f>IF(OR($A1065="TUA",$A1065="TYA"),"",IF(ISNUMBER(_xll.BDP($C1065,"DUR_ADJ_OAS_MID")),_xll.BDP($C1065,"DUR_ADJ_OAS_MID"),IF(ISNUMBER(_xll.BDP($E1065&amp;" ISIN","DUR_ADJ_OAS_MID")),_xll.BDP($E1065&amp;" ISIN","DUR_ADJ_OAS_MID")," ")))</f>
        <v/>
      </c>
      <c r="S1065" s="7">
        <f>IF(ISNUMBER(N1065),Q1065*N1065,IF(ISNUMBER(R1065),J1065*R1065," "))</f>
        <v/>
      </c>
      <c r="T1065" t="inlineStr">
        <is>
          <t>G0772R208</t>
        </is>
      </c>
      <c r="U1065" t="inlineStr">
        <is>
          <t>Equity</t>
        </is>
      </c>
      <c r="AG1065" t="n">
        <v>0.011679</v>
      </c>
    </row>
    <row r="1066">
      <c r="A1066" t="inlineStr">
        <is>
          <t>LITL</t>
        </is>
      </c>
      <c r="B1066" t="inlineStr">
        <is>
          <t>NETGEAR INC USD 0.001</t>
        </is>
      </c>
      <c r="C1066" t="inlineStr">
        <is>
          <t>NTGR</t>
        </is>
      </c>
      <c r="D1066" t="inlineStr">
        <is>
          <t>2688363</t>
        </is>
      </c>
      <c r="E1066" t="inlineStr">
        <is>
          <t>US64111Q1040</t>
        </is>
      </c>
      <c r="F1066" t="inlineStr">
        <is>
          <t>64111Q104</t>
        </is>
      </c>
      <c r="G1066" s="1" t="n">
        <v>1448</v>
      </c>
      <c r="H1066" s="1" t="n">
        <v>24.53</v>
      </c>
      <c r="I1066" s="2" t="n">
        <v>35519.44</v>
      </c>
      <c r="J1066" s="3" t="n">
        <v>0.00585901</v>
      </c>
      <c r="K1066" s="4" t="n">
        <v>6062367</v>
      </c>
      <c r="L1066" s="5" t="n">
        <v>200001</v>
      </c>
      <c r="M1066" s="6" t="n">
        <v>30.31168344</v>
      </c>
      <c r="N1066" s="7">
        <f>IF(ISNUMBER(_xll.BDP($C1066, "DELTA_MID")),_xll.BDP($C1066, "DELTA_MID")," ")</f>
        <v/>
      </c>
      <c r="O1066" s="7">
        <f>IF(ISNUMBER(N1066),_xll.BDP($C1066, "OPT_UNDL_TICKER"),"")</f>
        <v/>
      </c>
      <c r="P1066" s="8">
        <f>IF(ISNUMBER(N1066),_xll.BDP($C1066, "OPT_UNDL_PX")," ")</f>
        <v/>
      </c>
      <c r="Q1066" s="7">
        <f>IF(ISNUMBER(N1066),+G1066*_xll.BDP($C1066, "PX_POS_MULT_FACTOR")*P1066/K1066," ")</f>
        <v/>
      </c>
      <c r="R1066" s="8">
        <f>IF(OR($A1066="TUA",$A1066="TYA"),"",IF(ISNUMBER(_xll.BDP($C1066,"DUR_ADJ_OAS_MID")),_xll.BDP($C1066,"DUR_ADJ_OAS_MID"),IF(ISNUMBER(_xll.BDP($E1066&amp;" ISIN","DUR_ADJ_OAS_MID")),_xll.BDP($E1066&amp;" ISIN","DUR_ADJ_OAS_MID")," ")))</f>
        <v/>
      </c>
      <c r="S1066" s="7">
        <f>IF(ISNUMBER(N1066),Q1066*N1066,IF(ISNUMBER(R1066),J1066*R1066," "))</f>
        <v/>
      </c>
      <c r="T1066" t="inlineStr">
        <is>
          <t>64111Q104</t>
        </is>
      </c>
      <c r="U1066" t="inlineStr">
        <is>
          <t>Equity</t>
        </is>
      </c>
      <c r="AG1066" t="n">
        <v>0.011679</v>
      </c>
    </row>
    <row r="1067">
      <c r="A1067" t="inlineStr">
        <is>
          <t>LITL</t>
        </is>
      </c>
      <c r="B1067" t="inlineStr">
        <is>
          <t>OIL DRI CORP AMER USD 0.1</t>
        </is>
      </c>
      <c r="C1067" t="inlineStr">
        <is>
          <t>ODC</t>
        </is>
      </c>
      <c r="D1067" t="inlineStr">
        <is>
          <t>2657794</t>
        </is>
      </c>
      <c r="E1067" t="inlineStr">
        <is>
          <t>US6778641000</t>
        </is>
      </c>
      <c r="F1067" t="inlineStr">
        <is>
          <t>677864100</t>
        </is>
      </c>
      <c r="G1067" s="1" t="n">
        <v>704</v>
      </c>
      <c r="H1067" s="1" t="n">
        <v>49.7</v>
      </c>
      <c r="I1067" s="2" t="n">
        <v>34988.8</v>
      </c>
      <c r="J1067" s="3" t="n">
        <v>0.00577148</v>
      </c>
      <c r="K1067" s="4" t="n">
        <v>6062367</v>
      </c>
      <c r="L1067" s="5" t="n">
        <v>200001</v>
      </c>
      <c r="M1067" s="6" t="n">
        <v>30.31168344</v>
      </c>
      <c r="N1067" s="7">
        <f>IF(ISNUMBER(_xll.BDP($C1067, "DELTA_MID")),_xll.BDP($C1067, "DELTA_MID")," ")</f>
        <v/>
      </c>
      <c r="O1067" s="7">
        <f>IF(ISNUMBER(N1067),_xll.BDP($C1067, "OPT_UNDL_TICKER"),"")</f>
        <v/>
      </c>
      <c r="P1067" s="8">
        <f>IF(ISNUMBER(N1067),_xll.BDP($C1067, "OPT_UNDL_PX")," ")</f>
        <v/>
      </c>
      <c r="Q1067" s="7">
        <f>IF(ISNUMBER(N1067),+G1067*_xll.BDP($C1067, "PX_POS_MULT_FACTOR")*P1067/K1067," ")</f>
        <v/>
      </c>
      <c r="R1067" s="8">
        <f>IF(OR($A1067="TUA",$A1067="TYA"),"",IF(ISNUMBER(_xll.BDP($C1067,"DUR_ADJ_OAS_MID")),_xll.BDP($C1067,"DUR_ADJ_OAS_MID"),IF(ISNUMBER(_xll.BDP($E1067&amp;" ISIN","DUR_ADJ_OAS_MID")),_xll.BDP($E1067&amp;" ISIN","DUR_ADJ_OAS_MID")," ")))</f>
        <v/>
      </c>
      <c r="S1067" s="7">
        <f>IF(ISNUMBER(N1067),Q1067*N1067,IF(ISNUMBER(R1067),J1067*R1067," "))</f>
        <v/>
      </c>
      <c r="T1067" t="inlineStr">
        <is>
          <t>677864100</t>
        </is>
      </c>
      <c r="U1067" t="inlineStr">
        <is>
          <t>Equity</t>
        </is>
      </c>
      <c r="AG1067" t="n">
        <v>0.011679</v>
      </c>
    </row>
    <row r="1068">
      <c r="A1068" t="inlineStr">
        <is>
          <t>LITL</t>
        </is>
      </c>
      <c r="B1068" t="inlineStr">
        <is>
          <t>OMNICELL INC USD 0.001</t>
        </is>
      </c>
      <c r="C1068" t="inlineStr">
        <is>
          <t>OMCL</t>
        </is>
      </c>
      <c r="D1068" t="inlineStr">
        <is>
          <t>2789523</t>
        </is>
      </c>
      <c r="E1068" t="inlineStr">
        <is>
          <t>US68213N1090</t>
        </is>
      </c>
      <c r="F1068" t="inlineStr">
        <is>
          <t>68213N109</t>
        </is>
      </c>
      <c r="G1068" s="1" t="n">
        <v>1049</v>
      </c>
      <c r="H1068" s="1" t="n">
        <v>45.78</v>
      </c>
      <c r="I1068" s="2" t="n">
        <v>48023.22</v>
      </c>
      <c r="J1068" s="3" t="n">
        <v>0.00792153</v>
      </c>
      <c r="K1068" s="4" t="n">
        <v>6062367</v>
      </c>
      <c r="L1068" s="5" t="n">
        <v>200001</v>
      </c>
      <c r="M1068" s="6" t="n">
        <v>30.31168344</v>
      </c>
      <c r="N1068" s="7">
        <f>IF(ISNUMBER(_xll.BDP($C1068, "DELTA_MID")),_xll.BDP($C1068, "DELTA_MID")," ")</f>
        <v/>
      </c>
      <c r="O1068" s="7">
        <f>IF(ISNUMBER(N1068),_xll.BDP($C1068, "OPT_UNDL_TICKER"),"")</f>
        <v/>
      </c>
      <c r="P1068" s="8">
        <f>IF(ISNUMBER(N1068),_xll.BDP($C1068, "OPT_UNDL_PX")," ")</f>
        <v/>
      </c>
      <c r="Q1068" s="7">
        <f>IF(ISNUMBER(N1068),+G1068*_xll.BDP($C1068, "PX_POS_MULT_FACTOR")*P1068/K1068," ")</f>
        <v/>
      </c>
      <c r="R1068" s="8">
        <f>IF(OR($A1068="TUA",$A1068="TYA"),"",IF(ISNUMBER(_xll.BDP($C1068,"DUR_ADJ_OAS_MID")),_xll.BDP($C1068,"DUR_ADJ_OAS_MID"),IF(ISNUMBER(_xll.BDP($E1068&amp;" ISIN","DUR_ADJ_OAS_MID")),_xll.BDP($E1068&amp;" ISIN","DUR_ADJ_OAS_MID")," ")))</f>
        <v/>
      </c>
      <c r="S1068" s="7">
        <f>IF(ISNUMBER(N1068),Q1068*N1068,IF(ISNUMBER(R1068),J1068*R1068," "))</f>
        <v/>
      </c>
      <c r="T1068" t="inlineStr">
        <is>
          <t>68213N109</t>
        </is>
      </c>
      <c r="U1068" t="inlineStr">
        <is>
          <t>Equity</t>
        </is>
      </c>
      <c r="AG1068" t="n">
        <v>0.011679</v>
      </c>
    </row>
    <row r="1069">
      <c r="A1069" t="inlineStr">
        <is>
          <t>LITL</t>
        </is>
      </c>
      <c r="B1069" t="inlineStr">
        <is>
          <t>OTTER TAIL COM USD5</t>
        </is>
      </c>
      <c r="C1069" t="inlineStr">
        <is>
          <t>OTTR</t>
        </is>
      </c>
      <c r="D1069" t="inlineStr">
        <is>
          <t>2664103</t>
        </is>
      </c>
      <c r="E1069" t="inlineStr">
        <is>
          <t>US6896481032</t>
        </is>
      </c>
      <c r="F1069" t="inlineStr">
        <is>
          <t>689648103</t>
        </is>
      </c>
      <c r="G1069" s="1" t="n">
        <v>466</v>
      </c>
      <c r="H1069" s="1" t="n">
        <v>82.65000000000001</v>
      </c>
      <c r="I1069" s="2" t="n">
        <v>38514.9</v>
      </c>
      <c r="J1069" s="3" t="n">
        <v>0.00635311</v>
      </c>
      <c r="K1069" s="4" t="n">
        <v>6062367</v>
      </c>
      <c r="L1069" s="5" t="n">
        <v>200001</v>
      </c>
      <c r="M1069" s="6" t="n">
        <v>30.31168344</v>
      </c>
      <c r="N1069" s="7">
        <f>IF(ISNUMBER(_xll.BDP($C1069, "DELTA_MID")),_xll.BDP($C1069, "DELTA_MID")," ")</f>
        <v/>
      </c>
      <c r="O1069" s="7">
        <f>IF(ISNUMBER(N1069),_xll.BDP($C1069, "OPT_UNDL_TICKER"),"")</f>
        <v/>
      </c>
      <c r="P1069" s="8">
        <f>IF(ISNUMBER(N1069),_xll.BDP($C1069, "OPT_UNDL_PX")," ")</f>
        <v/>
      </c>
      <c r="Q1069" s="7">
        <f>IF(ISNUMBER(N1069),+G1069*_xll.BDP($C1069, "PX_POS_MULT_FACTOR")*P1069/K1069," ")</f>
        <v/>
      </c>
      <c r="R1069" s="8">
        <f>IF(OR($A1069="TUA",$A1069="TYA"),"",IF(ISNUMBER(_xll.BDP($C1069,"DUR_ADJ_OAS_MID")),_xll.BDP($C1069,"DUR_ADJ_OAS_MID"),IF(ISNUMBER(_xll.BDP($E1069&amp;" ISIN","DUR_ADJ_OAS_MID")),_xll.BDP($E1069&amp;" ISIN","DUR_ADJ_OAS_MID")," ")))</f>
        <v/>
      </c>
      <c r="S1069" s="7">
        <f>IF(ISNUMBER(N1069),Q1069*N1069,IF(ISNUMBER(R1069),J1069*R1069," "))</f>
        <v/>
      </c>
      <c r="T1069" t="inlineStr">
        <is>
          <t>689648103</t>
        </is>
      </c>
      <c r="U1069" t="inlineStr">
        <is>
          <t>Equity</t>
        </is>
      </c>
      <c r="AG1069" t="n">
        <v>0.011679</v>
      </c>
    </row>
    <row r="1070">
      <c r="A1070" t="inlineStr">
        <is>
          <t>LITL</t>
        </is>
      </c>
      <c r="B1070" t="inlineStr">
        <is>
          <t>OUTFRONT M COM USD0.01(POST REV SPL</t>
        </is>
      </c>
      <c r="C1070" t="inlineStr">
        <is>
          <t>OUT</t>
        </is>
      </c>
      <c r="D1070" t="inlineStr">
        <is>
          <t>BTFK8V4</t>
        </is>
      </c>
      <c r="E1070" t="inlineStr">
        <is>
          <t>US69007J3041</t>
        </is>
      </c>
      <c r="F1070" t="inlineStr">
        <is>
          <t>69007J304</t>
        </is>
      </c>
      <c r="G1070" s="1" t="n">
        <v>1628</v>
      </c>
      <c r="H1070" s="1" t="n">
        <v>24.06</v>
      </c>
      <c r="I1070" s="2" t="n">
        <v>39169.68</v>
      </c>
      <c r="J1070" s="3" t="n">
        <v>0.00646112</v>
      </c>
      <c r="K1070" s="4" t="n">
        <v>6062367</v>
      </c>
      <c r="L1070" s="5" t="n">
        <v>200001</v>
      </c>
      <c r="M1070" s="6" t="n">
        <v>30.31168344</v>
      </c>
      <c r="N1070" s="7">
        <f>IF(ISNUMBER(_xll.BDP($C1070, "DELTA_MID")),_xll.BDP($C1070, "DELTA_MID")," ")</f>
        <v/>
      </c>
      <c r="O1070" s="7">
        <f>IF(ISNUMBER(N1070),_xll.BDP($C1070, "OPT_UNDL_TICKER"),"")</f>
        <v/>
      </c>
      <c r="P1070" s="8">
        <f>IF(ISNUMBER(N1070),_xll.BDP($C1070, "OPT_UNDL_PX")," ")</f>
        <v/>
      </c>
      <c r="Q1070" s="7">
        <f>IF(ISNUMBER(N1070),+G1070*_xll.BDP($C1070, "PX_POS_MULT_FACTOR")*P1070/K1070," ")</f>
        <v/>
      </c>
      <c r="R1070" s="8">
        <f>IF(OR($A1070="TUA",$A1070="TYA"),"",IF(ISNUMBER(_xll.BDP($C1070,"DUR_ADJ_OAS_MID")),_xll.BDP($C1070,"DUR_ADJ_OAS_MID"),IF(ISNUMBER(_xll.BDP($E1070&amp;" ISIN","DUR_ADJ_OAS_MID")),_xll.BDP($E1070&amp;" ISIN","DUR_ADJ_OAS_MID")," ")))</f>
        <v/>
      </c>
      <c r="S1070" s="7">
        <f>IF(ISNUMBER(N1070),Q1070*N1070,IF(ISNUMBER(R1070),J1070*R1070," "))</f>
        <v/>
      </c>
      <c r="T1070" t="inlineStr">
        <is>
          <t>69007J304</t>
        </is>
      </c>
      <c r="U1070" t="inlineStr">
        <is>
          <t>Equity</t>
        </is>
      </c>
      <c r="AG1070" t="n">
        <v>0.011679</v>
      </c>
    </row>
    <row r="1071">
      <c r="A1071" t="inlineStr">
        <is>
          <t>LITL</t>
        </is>
      </c>
      <c r="B1071" t="inlineStr">
        <is>
          <t>PREFERRED BK LOS ANGELES CALIF NPV</t>
        </is>
      </c>
      <c r="C1071" t="inlineStr">
        <is>
          <t>PFBC</t>
        </is>
      </c>
      <c r="D1071" t="inlineStr">
        <is>
          <t>2763602</t>
        </is>
      </c>
      <c r="E1071" t="inlineStr">
        <is>
          <t>US7403674044</t>
        </is>
      </c>
      <c r="F1071" t="inlineStr">
        <is>
          <t>740367404</t>
        </is>
      </c>
      <c r="G1071" s="1" t="n">
        <v>406</v>
      </c>
      <c r="H1071" s="1" t="n">
        <v>99.37</v>
      </c>
      <c r="I1071" s="2" t="n">
        <v>40344.22</v>
      </c>
      <c r="J1071" s="3" t="n">
        <v>0.00665486</v>
      </c>
      <c r="K1071" s="4" t="n">
        <v>6062367</v>
      </c>
      <c r="L1071" s="5" t="n">
        <v>200001</v>
      </c>
      <c r="M1071" s="6" t="n">
        <v>30.31168344</v>
      </c>
      <c r="N1071" s="7">
        <f>IF(ISNUMBER(_xll.BDP($C1071, "DELTA_MID")),_xll.BDP($C1071, "DELTA_MID")," ")</f>
        <v/>
      </c>
      <c r="O1071" s="7">
        <f>IF(ISNUMBER(N1071),_xll.BDP($C1071, "OPT_UNDL_TICKER"),"")</f>
        <v/>
      </c>
      <c r="P1071" s="8">
        <f>IF(ISNUMBER(N1071),_xll.BDP($C1071, "OPT_UNDL_PX")," ")</f>
        <v/>
      </c>
      <c r="Q1071" s="7">
        <f>IF(ISNUMBER(N1071),+G1071*_xll.BDP($C1071, "PX_POS_MULT_FACTOR")*P1071/K1071," ")</f>
        <v/>
      </c>
      <c r="R1071" s="8">
        <f>IF(OR($A1071="TUA",$A1071="TYA"),"",IF(ISNUMBER(_xll.BDP($C1071,"DUR_ADJ_OAS_MID")),_xll.BDP($C1071,"DUR_ADJ_OAS_MID"),IF(ISNUMBER(_xll.BDP($E1071&amp;" ISIN","DUR_ADJ_OAS_MID")),_xll.BDP($E1071&amp;" ISIN","DUR_ADJ_OAS_MID")," ")))</f>
        <v/>
      </c>
      <c r="S1071" s="7">
        <f>IF(ISNUMBER(N1071),Q1071*N1071,IF(ISNUMBER(R1071),J1071*R1071," "))</f>
        <v/>
      </c>
      <c r="T1071" t="inlineStr">
        <is>
          <t>740367404</t>
        </is>
      </c>
      <c r="U1071" t="inlineStr">
        <is>
          <t>Equity</t>
        </is>
      </c>
      <c r="AG1071" t="n">
        <v>0.011679</v>
      </c>
    </row>
    <row r="1072">
      <c r="A1072" t="inlineStr">
        <is>
          <t>LITL</t>
        </is>
      </c>
      <c r="B1072" t="inlineStr">
        <is>
          <t>PROGYNY INC USD 0.0001</t>
        </is>
      </c>
      <c r="C1072" t="inlineStr">
        <is>
          <t>PGNY</t>
        </is>
      </c>
      <c r="D1072" t="inlineStr">
        <is>
          <t>BKWD3M9</t>
        </is>
      </c>
      <c r="E1072" t="inlineStr">
        <is>
          <t>US74340E1038</t>
        </is>
      </c>
      <c r="F1072" t="inlineStr">
        <is>
          <t>74340E103</t>
        </is>
      </c>
      <c r="G1072" s="1" t="n">
        <v>1453</v>
      </c>
      <c r="H1072" s="1" t="n">
        <v>25.51</v>
      </c>
      <c r="I1072" s="2" t="n">
        <v>37066.03</v>
      </c>
      <c r="J1072" s="3" t="n">
        <v>0.00611412</v>
      </c>
      <c r="K1072" s="4" t="n">
        <v>6062367</v>
      </c>
      <c r="L1072" s="5" t="n">
        <v>200001</v>
      </c>
      <c r="M1072" s="6" t="n">
        <v>30.31168344</v>
      </c>
      <c r="N1072" s="7">
        <f>IF(ISNUMBER(_xll.BDP($C1072, "DELTA_MID")),_xll.BDP($C1072, "DELTA_MID")," ")</f>
        <v/>
      </c>
      <c r="O1072" s="7">
        <f>IF(ISNUMBER(N1072),_xll.BDP($C1072, "OPT_UNDL_TICKER"),"")</f>
        <v/>
      </c>
      <c r="P1072" s="8">
        <f>IF(ISNUMBER(N1072),_xll.BDP($C1072, "OPT_UNDL_PX")," ")</f>
        <v/>
      </c>
      <c r="Q1072" s="7">
        <f>IF(ISNUMBER(N1072),+G1072*_xll.BDP($C1072, "PX_POS_MULT_FACTOR")*P1072/K1072," ")</f>
        <v/>
      </c>
      <c r="R1072" s="8">
        <f>IF(OR($A1072="TUA",$A1072="TYA"),"",IF(ISNUMBER(_xll.BDP($C1072,"DUR_ADJ_OAS_MID")),_xll.BDP($C1072,"DUR_ADJ_OAS_MID"),IF(ISNUMBER(_xll.BDP($E1072&amp;" ISIN","DUR_ADJ_OAS_MID")),_xll.BDP($E1072&amp;" ISIN","DUR_ADJ_OAS_MID")," ")))</f>
        <v/>
      </c>
      <c r="S1072" s="7">
        <f>IF(ISNUMBER(N1072),Q1072*N1072,IF(ISNUMBER(R1072),J1072*R1072," "))</f>
        <v/>
      </c>
      <c r="T1072" t="inlineStr">
        <is>
          <t>74340E103</t>
        </is>
      </c>
      <c r="U1072" t="inlineStr">
        <is>
          <t>Equity</t>
        </is>
      </c>
      <c r="AG1072" t="n">
        <v>0.011679</v>
      </c>
    </row>
    <row r="1073">
      <c r="A1073" t="inlineStr">
        <is>
          <t>LITL</t>
        </is>
      </c>
      <c r="B1073" t="inlineStr">
        <is>
          <t>EPLUS INC USD 0.01</t>
        </is>
      </c>
      <c r="C1073" t="inlineStr">
        <is>
          <t>PLUS</t>
        </is>
      </c>
      <c r="D1073" t="inlineStr">
        <is>
          <t>2597748</t>
        </is>
      </c>
      <c r="E1073" t="inlineStr">
        <is>
          <t>US2942681071</t>
        </is>
      </c>
      <c r="F1073" t="inlineStr">
        <is>
          <t>294268107</t>
        </is>
      </c>
      <c r="G1073" s="1" t="n">
        <v>428</v>
      </c>
      <c r="H1073" s="1" t="n">
        <v>89.61</v>
      </c>
      <c r="I1073" s="2" t="n">
        <v>38353.08</v>
      </c>
      <c r="J1073" s="3" t="n">
        <v>0.00632642</v>
      </c>
      <c r="K1073" s="4" t="n">
        <v>6062367</v>
      </c>
      <c r="L1073" s="5" t="n">
        <v>200001</v>
      </c>
      <c r="M1073" s="6" t="n">
        <v>30.31168344</v>
      </c>
      <c r="N1073" s="7">
        <f>IF(ISNUMBER(_xll.BDP($C1073, "DELTA_MID")),_xll.BDP($C1073, "DELTA_MID")," ")</f>
        <v/>
      </c>
      <c r="O1073" s="7">
        <f>IF(ISNUMBER(N1073),_xll.BDP($C1073, "OPT_UNDL_TICKER"),"")</f>
        <v/>
      </c>
      <c r="P1073" s="8">
        <f>IF(ISNUMBER(N1073),_xll.BDP($C1073, "OPT_UNDL_PX")," ")</f>
        <v/>
      </c>
      <c r="Q1073" s="7">
        <f>IF(ISNUMBER(N1073),+G1073*_xll.BDP($C1073, "PX_POS_MULT_FACTOR")*P1073/K1073," ")</f>
        <v/>
      </c>
      <c r="R1073" s="8">
        <f>IF(OR($A1073="TUA",$A1073="TYA"),"",IF(ISNUMBER(_xll.BDP($C1073,"DUR_ADJ_OAS_MID")),_xll.BDP($C1073,"DUR_ADJ_OAS_MID"),IF(ISNUMBER(_xll.BDP($E1073&amp;" ISIN","DUR_ADJ_OAS_MID")),_xll.BDP($E1073&amp;" ISIN","DUR_ADJ_OAS_MID")," ")))</f>
        <v/>
      </c>
      <c r="S1073" s="7">
        <f>IF(ISNUMBER(N1073),Q1073*N1073,IF(ISNUMBER(R1073),J1073*R1073," "))</f>
        <v/>
      </c>
      <c r="T1073" t="inlineStr">
        <is>
          <t>294268107</t>
        </is>
      </c>
      <c r="U1073" t="inlineStr">
        <is>
          <t>Equity</t>
        </is>
      </c>
      <c r="AG1073" t="n">
        <v>0.011679</v>
      </c>
    </row>
    <row r="1074">
      <c r="A1074" t="inlineStr">
        <is>
          <t>LITL</t>
        </is>
      </c>
      <c r="B1074" t="inlineStr">
        <is>
          <t>PLYMOUTH I COM USD0.01</t>
        </is>
      </c>
      <c r="C1074" t="inlineStr">
        <is>
          <t>PLYM</t>
        </is>
      </c>
      <c r="D1074" t="inlineStr">
        <is>
          <t>BF43645</t>
        </is>
      </c>
      <c r="E1074" t="inlineStr">
        <is>
          <t>US7296401026</t>
        </is>
      </c>
      <c r="F1074" t="inlineStr">
        <is>
          <t>729640102</t>
        </is>
      </c>
      <c r="G1074" s="1" t="n">
        <v>1746</v>
      </c>
      <c r="H1074" s="1" t="n">
        <v>21.9</v>
      </c>
      <c r="I1074" s="2" t="n">
        <v>38237.4</v>
      </c>
      <c r="J1074" s="3" t="n">
        <v>0.00630734</v>
      </c>
      <c r="K1074" s="4" t="n">
        <v>6062367</v>
      </c>
      <c r="L1074" s="5" t="n">
        <v>200001</v>
      </c>
      <c r="M1074" s="6" t="n">
        <v>30.31168344</v>
      </c>
      <c r="N1074" s="7">
        <f>IF(ISNUMBER(_xll.BDP($C1074, "DELTA_MID")),_xll.BDP($C1074, "DELTA_MID")," ")</f>
        <v/>
      </c>
      <c r="O1074" s="7">
        <f>IF(ISNUMBER(N1074),_xll.BDP($C1074, "OPT_UNDL_TICKER"),"")</f>
        <v/>
      </c>
      <c r="P1074" s="8">
        <f>IF(ISNUMBER(N1074),_xll.BDP($C1074, "OPT_UNDL_PX")," ")</f>
        <v/>
      </c>
      <c r="Q1074" s="7">
        <f>IF(ISNUMBER(N1074),+G1074*_xll.BDP($C1074, "PX_POS_MULT_FACTOR")*P1074/K1074," ")</f>
        <v/>
      </c>
      <c r="R1074" s="8">
        <f>IF(OR($A1074="TUA",$A1074="TYA"),"",IF(ISNUMBER(_xll.BDP($C1074,"DUR_ADJ_OAS_MID")),_xll.BDP($C1074,"DUR_ADJ_OAS_MID"),IF(ISNUMBER(_xll.BDP($E1074&amp;" ISIN","DUR_ADJ_OAS_MID")),_xll.BDP($E1074&amp;" ISIN","DUR_ADJ_OAS_MID")," ")))</f>
        <v/>
      </c>
      <c r="S1074" s="7">
        <f>IF(ISNUMBER(N1074),Q1074*N1074,IF(ISNUMBER(R1074),J1074*R1074," "))</f>
        <v/>
      </c>
      <c r="T1074" t="inlineStr">
        <is>
          <t>729640102</t>
        </is>
      </c>
      <c r="U1074" t="inlineStr">
        <is>
          <t>Equity</t>
        </is>
      </c>
      <c r="AG1074" t="n">
        <v>0.011679</v>
      </c>
    </row>
    <row r="1075">
      <c r="A1075" t="inlineStr">
        <is>
          <t>LITL</t>
        </is>
      </c>
      <c r="B1075" t="inlineStr">
        <is>
          <t>PRIMEENERGY RES CORP USD 0.1</t>
        </is>
      </c>
      <c r="C1075" t="inlineStr">
        <is>
          <t>PNRG</t>
        </is>
      </c>
      <c r="D1075" t="inlineStr">
        <is>
          <t>2480365</t>
        </is>
      </c>
      <c r="E1075" t="inlineStr">
        <is>
          <t>US74158E1047</t>
        </is>
      </c>
      <c r="F1075" t="inlineStr">
        <is>
          <t>74158E104</t>
        </is>
      </c>
      <c r="G1075" s="1" t="n">
        <v>209</v>
      </c>
      <c r="H1075" s="1" t="n">
        <v>180.91</v>
      </c>
      <c r="I1075" s="2" t="n">
        <v>37810.19</v>
      </c>
      <c r="J1075" s="3" t="n">
        <v>0.00623687</v>
      </c>
      <c r="K1075" s="4" t="n">
        <v>6062367</v>
      </c>
      <c r="L1075" s="5" t="n">
        <v>200001</v>
      </c>
      <c r="M1075" s="6" t="n">
        <v>30.31168344</v>
      </c>
      <c r="N1075" s="7">
        <f>IF(ISNUMBER(_xll.BDP($C1075, "DELTA_MID")),_xll.BDP($C1075, "DELTA_MID")," ")</f>
        <v/>
      </c>
      <c r="O1075" s="7">
        <f>IF(ISNUMBER(N1075),_xll.BDP($C1075, "OPT_UNDL_TICKER"),"")</f>
        <v/>
      </c>
      <c r="P1075" s="8">
        <f>IF(ISNUMBER(N1075),_xll.BDP($C1075, "OPT_UNDL_PX")," ")</f>
        <v/>
      </c>
      <c r="Q1075" s="7">
        <f>IF(ISNUMBER(N1075),+G1075*_xll.BDP($C1075, "PX_POS_MULT_FACTOR")*P1075/K1075," ")</f>
        <v/>
      </c>
      <c r="R1075" s="8">
        <f>IF(OR($A1075="TUA",$A1075="TYA"),"",IF(ISNUMBER(_xll.BDP($C1075,"DUR_ADJ_OAS_MID")),_xll.BDP($C1075,"DUR_ADJ_OAS_MID"),IF(ISNUMBER(_xll.BDP($E1075&amp;" ISIN","DUR_ADJ_OAS_MID")),_xll.BDP($E1075&amp;" ISIN","DUR_ADJ_OAS_MID")," ")))</f>
        <v/>
      </c>
      <c r="S1075" s="7">
        <f>IF(ISNUMBER(N1075),Q1075*N1075,IF(ISNUMBER(R1075),J1075*R1075," "))</f>
        <v/>
      </c>
      <c r="T1075" t="inlineStr">
        <is>
          <t>74158E104</t>
        </is>
      </c>
      <c r="U1075" t="inlineStr">
        <is>
          <t>Equity</t>
        </is>
      </c>
      <c r="AG1075" t="n">
        <v>0.011679</v>
      </c>
    </row>
    <row r="1076">
      <c r="A1076" t="inlineStr">
        <is>
          <t>LITL</t>
        </is>
      </c>
      <c r="B1076" t="inlineStr">
        <is>
          <t>POWELL INDS INC USD 0.01</t>
        </is>
      </c>
      <c r="C1076" t="inlineStr">
        <is>
          <t>POWL</t>
        </is>
      </c>
      <c r="D1076" t="inlineStr">
        <is>
          <t>2697422</t>
        </is>
      </c>
      <c r="E1076" t="inlineStr">
        <is>
          <t>US7391281067</t>
        </is>
      </c>
      <c r="F1076" t="inlineStr">
        <is>
          <t>739128106</t>
        </is>
      </c>
      <c r="G1076" s="1" t="n">
        <v>119</v>
      </c>
      <c r="H1076" s="1" t="n">
        <v>336.17</v>
      </c>
      <c r="I1076" s="2" t="n">
        <v>40004.23</v>
      </c>
      <c r="J1076" s="3" t="n">
        <v>0.00659878</v>
      </c>
      <c r="K1076" s="4" t="n">
        <v>6062367</v>
      </c>
      <c r="L1076" s="5" t="n">
        <v>200001</v>
      </c>
      <c r="M1076" s="6" t="n">
        <v>30.31168344</v>
      </c>
      <c r="N1076" s="7">
        <f>IF(ISNUMBER(_xll.BDP($C1076, "DELTA_MID")),_xll.BDP($C1076, "DELTA_MID")," ")</f>
        <v/>
      </c>
      <c r="O1076" s="7">
        <f>IF(ISNUMBER(N1076),_xll.BDP($C1076, "OPT_UNDL_TICKER"),"")</f>
        <v/>
      </c>
      <c r="P1076" s="8">
        <f>IF(ISNUMBER(N1076),_xll.BDP($C1076, "OPT_UNDL_PX")," ")</f>
        <v/>
      </c>
      <c r="Q1076" s="7">
        <f>IF(ISNUMBER(N1076),+G1076*_xll.BDP($C1076, "PX_POS_MULT_FACTOR")*P1076/K1076," ")</f>
        <v/>
      </c>
      <c r="R1076" s="8">
        <f>IF(OR($A1076="TUA",$A1076="TYA"),"",IF(ISNUMBER(_xll.BDP($C1076,"DUR_ADJ_OAS_MID")),_xll.BDP($C1076,"DUR_ADJ_OAS_MID"),IF(ISNUMBER(_xll.BDP($E1076&amp;" ISIN","DUR_ADJ_OAS_MID")),_xll.BDP($E1076&amp;" ISIN","DUR_ADJ_OAS_MID")," ")))</f>
        <v/>
      </c>
      <c r="S1076" s="7">
        <f>IF(ISNUMBER(N1076),Q1076*N1076,IF(ISNUMBER(R1076),J1076*R1076," "))</f>
        <v/>
      </c>
      <c r="T1076" t="inlineStr">
        <is>
          <t>739128106</t>
        </is>
      </c>
      <c r="U1076" t="inlineStr">
        <is>
          <t>Equity</t>
        </is>
      </c>
      <c r="AG1076" t="n">
        <v>0.011679</v>
      </c>
    </row>
    <row r="1077">
      <c r="A1077" t="inlineStr">
        <is>
          <t>LITL</t>
        </is>
      </c>
      <c r="B1077" t="inlineStr">
        <is>
          <t>PERIMETER SOLUTIONS INC NPV</t>
        </is>
      </c>
      <c r="C1077" t="inlineStr">
        <is>
          <t>PRM</t>
        </is>
      </c>
      <c r="D1077" t="inlineStr">
        <is>
          <t>BL9XML1</t>
        </is>
      </c>
      <c r="E1077" t="inlineStr">
        <is>
          <t>US71385M1071</t>
        </is>
      </c>
      <c r="F1077" t="inlineStr">
        <is>
          <t>71385M107</t>
        </is>
      </c>
      <c r="G1077" s="1" t="n">
        <v>1374</v>
      </c>
      <c r="H1077" s="1" t="n">
        <v>27.96</v>
      </c>
      <c r="I1077" s="2" t="n">
        <v>38417.04</v>
      </c>
      <c r="J1077" s="3" t="n">
        <v>0.00633697</v>
      </c>
      <c r="K1077" s="4" t="n">
        <v>6062367</v>
      </c>
      <c r="L1077" s="5" t="n">
        <v>200001</v>
      </c>
      <c r="M1077" s="6" t="n">
        <v>30.31168344</v>
      </c>
      <c r="N1077" s="7">
        <f>IF(ISNUMBER(_xll.BDP($C1077, "DELTA_MID")),_xll.BDP($C1077, "DELTA_MID")," ")</f>
        <v/>
      </c>
      <c r="O1077" s="7">
        <f>IF(ISNUMBER(N1077),_xll.BDP($C1077, "OPT_UNDL_TICKER"),"")</f>
        <v/>
      </c>
      <c r="P1077" s="8">
        <f>IF(ISNUMBER(N1077),_xll.BDP($C1077, "OPT_UNDL_PX")," ")</f>
        <v/>
      </c>
      <c r="Q1077" s="7">
        <f>IF(ISNUMBER(N1077),+G1077*_xll.BDP($C1077, "PX_POS_MULT_FACTOR")*P1077/K1077," ")</f>
        <v/>
      </c>
      <c r="R1077" s="8">
        <f>IF(OR($A1077="TUA",$A1077="TYA"),"",IF(ISNUMBER(_xll.BDP($C1077,"DUR_ADJ_OAS_MID")),_xll.BDP($C1077,"DUR_ADJ_OAS_MID"),IF(ISNUMBER(_xll.BDP($E1077&amp;" ISIN","DUR_ADJ_OAS_MID")),_xll.BDP($E1077&amp;" ISIN","DUR_ADJ_OAS_MID")," ")))</f>
        <v/>
      </c>
      <c r="S1077" s="7">
        <f>IF(ISNUMBER(N1077),Q1077*N1077,IF(ISNUMBER(R1077),J1077*R1077," "))</f>
        <v/>
      </c>
      <c r="T1077" t="inlineStr">
        <is>
          <t>71385M107</t>
        </is>
      </c>
      <c r="U1077" t="inlineStr">
        <is>
          <t>Equity</t>
        </is>
      </c>
      <c r="AG1077" t="n">
        <v>0.011679</v>
      </c>
    </row>
    <row r="1078">
      <c r="A1078" t="inlineStr">
        <is>
          <t>LITL</t>
        </is>
      </c>
      <c r="B1078" t="inlineStr">
        <is>
          <t>POWER SOLUTIONS INTL INC USD 0.001</t>
        </is>
      </c>
      <c r="C1078" t="inlineStr">
        <is>
          <t>PSIX</t>
        </is>
      </c>
      <c r="D1078" t="inlineStr">
        <is>
          <t>B6YVN56</t>
        </is>
      </c>
      <c r="E1078" t="inlineStr">
        <is>
          <t>US73933G2021</t>
        </is>
      </c>
      <c r="F1078" t="inlineStr">
        <is>
          <t>73933G202</t>
        </is>
      </c>
      <c r="G1078" s="1" t="n">
        <v>708</v>
      </c>
      <c r="H1078" s="1" t="n">
        <v>66.53</v>
      </c>
      <c r="I1078" s="2" t="n">
        <v>47103.24</v>
      </c>
      <c r="J1078" s="3" t="n">
        <v>0.00776978</v>
      </c>
      <c r="K1078" s="4" t="n">
        <v>6062367</v>
      </c>
      <c r="L1078" s="5" t="n">
        <v>200001</v>
      </c>
      <c r="M1078" s="6" t="n">
        <v>30.31168344</v>
      </c>
      <c r="N1078" s="7">
        <f>IF(ISNUMBER(_xll.BDP($C1078, "DELTA_MID")),_xll.BDP($C1078, "DELTA_MID")," ")</f>
        <v/>
      </c>
      <c r="O1078" s="7">
        <f>IF(ISNUMBER(N1078),_xll.BDP($C1078, "OPT_UNDL_TICKER"),"")</f>
        <v/>
      </c>
      <c r="P1078" s="8">
        <f>IF(ISNUMBER(N1078),_xll.BDP($C1078, "OPT_UNDL_PX")," ")</f>
        <v/>
      </c>
      <c r="Q1078" s="7">
        <f>IF(ISNUMBER(N1078),+G1078*_xll.BDP($C1078, "PX_POS_MULT_FACTOR")*P1078/K1078," ")</f>
        <v/>
      </c>
      <c r="R1078" s="8">
        <f>IF(OR($A1078="TUA",$A1078="TYA"),"",IF(ISNUMBER(_xll.BDP($C1078,"DUR_ADJ_OAS_MID")),_xll.BDP($C1078,"DUR_ADJ_OAS_MID"),IF(ISNUMBER(_xll.BDP($E1078&amp;" ISIN","DUR_ADJ_OAS_MID")),_xll.BDP($E1078&amp;" ISIN","DUR_ADJ_OAS_MID")," ")))</f>
        <v/>
      </c>
      <c r="S1078" s="7">
        <f>IF(ISNUMBER(N1078),Q1078*N1078,IF(ISNUMBER(R1078),J1078*R1078," "))</f>
        <v/>
      </c>
      <c r="T1078" t="inlineStr">
        <is>
          <t>73933G202</t>
        </is>
      </c>
      <c r="U1078" t="inlineStr">
        <is>
          <t>Equity</t>
        </is>
      </c>
      <c r="AG1078" t="n">
        <v>0.011679</v>
      </c>
    </row>
    <row r="1079">
      <c r="A1079" t="inlineStr">
        <is>
          <t>LITL</t>
        </is>
      </c>
      <c r="B1079" t="inlineStr">
        <is>
          <t>PTC THERAPEUTICS INC USD 0.001</t>
        </is>
      </c>
      <c r="C1079" t="inlineStr">
        <is>
          <t>PTCT</t>
        </is>
      </c>
      <c r="D1079" t="inlineStr">
        <is>
          <t>B17VCN9</t>
        </is>
      </c>
      <c r="E1079" t="inlineStr">
        <is>
          <t>US69366J2006</t>
        </is>
      </c>
      <c r="F1079" t="inlineStr">
        <is>
          <t>69366J200</t>
        </is>
      </c>
      <c r="G1079" s="1" t="n">
        <v>446</v>
      </c>
      <c r="H1079" s="1" t="n">
        <v>78.37</v>
      </c>
      <c r="I1079" s="2" t="n">
        <v>34953.02</v>
      </c>
      <c r="J1079" s="3" t="n">
        <v>0.00576557</v>
      </c>
      <c r="K1079" s="4" t="n">
        <v>6062367</v>
      </c>
      <c r="L1079" s="5" t="n">
        <v>200001</v>
      </c>
      <c r="M1079" s="6" t="n">
        <v>30.31168344</v>
      </c>
      <c r="N1079" s="7">
        <f>IF(ISNUMBER(_xll.BDP($C1079, "DELTA_MID")),_xll.BDP($C1079, "DELTA_MID")," ")</f>
        <v/>
      </c>
      <c r="O1079" s="7">
        <f>IF(ISNUMBER(N1079),_xll.BDP($C1079, "OPT_UNDL_TICKER"),"")</f>
        <v/>
      </c>
      <c r="P1079" s="8">
        <f>IF(ISNUMBER(N1079),_xll.BDP($C1079, "OPT_UNDL_PX")," ")</f>
        <v/>
      </c>
      <c r="Q1079" s="7">
        <f>IF(ISNUMBER(N1079),+G1079*_xll.BDP($C1079, "PX_POS_MULT_FACTOR")*P1079/K1079," ")</f>
        <v/>
      </c>
      <c r="R1079" s="8">
        <f>IF(OR($A1079="TUA",$A1079="TYA"),"",IF(ISNUMBER(_xll.BDP($C1079,"DUR_ADJ_OAS_MID")),_xll.BDP($C1079,"DUR_ADJ_OAS_MID"),IF(ISNUMBER(_xll.BDP($E1079&amp;" ISIN","DUR_ADJ_OAS_MID")),_xll.BDP($E1079&amp;" ISIN","DUR_ADJ_OAS_MID")," ")))</f>
        <v/>
      </c>
      <c r="S1079" s="7">
        <f>IF(ISNUMBER(N1079),Q1079*N1079,IF(ISNUMBER(R1079),J1079*R1079," "))</f>
        <v/>
      </c>
      <c r="T1079" t="inlineStr">
        <is>
          <t>69366J200</t>
        </is>
      </c>
      <c r="U1079" t="inlineStr">
        <is>
          <t>Equity</t>
        </is>
      </c>
      <c r="AG1079" t="n">
        <v>0.011679</v>
      </c>
    </row>
    <row r="1080">
      <c r="A1080" t="inlineStr">
        <is>
          <t>LITL</t>
        </is>
      </c>
      <c r="B1080" t="inlineStr">
        <is>
          <t>QCR HLDGS INC USD 1.0</t>
        </is>
      </c>
      <c r="C1080" t="inlineStr">
        <is>
          <t>QCRH</t>
        </is>
      </c>
      <c r="D1080" t="inlineStr">
        <is>
          <t>2714257</t>
        </is>
      </c>
      <c r="E1080" t="inlineStr">
        <is>
          <t>US74727A1043</t>
        </is>
      </c>
      <c r="F1080" t="inlineStr">
        <is>
          <t>74727A104</t>
        </is>
      </c>
      <c r="G1080" s="1" t="n">
        <v>469</v>
      </c>
      <c r="H1080" s="1" t="n">
        <v>84.77</v>
      </c>
      <c r="I1080" s="2" t="n">
        <v>39757.13</v>
      </c>
      <c r="J1080" s="3" t="n">
        <v>0.00655802</v>
      </c>
      <c r="K1080" s="4" t="n">
        <v>6062367</v>
      </c>
      <c r="L1080" s="5" t="n">
        <v>200001</v>
      </c>
      <c r="M1080" s="6" t="n">
        <v>30.31168344</v>
      </c>
      <c r="N1080" s="7">
        <f>IF(ISNUMBER(_xll.BDP($C1080, "DELTA_MID")),_xll.BDP($C1080, "DELTA_MID")," ")</f>
        <v/>
      </c>
      <c r="O1080" s="7">
        <f>IF(ISNUMBER(N1080),_xll.BDP($C1080, "OPT_UNDL_TICKER"),"")</f>
        <v/>
      </c>
      <c r="P1080" s="8">
        <f>IF(ISNUMBER(N1080),_xll.BDP($C1080, "OPT_UNDL_PX")," ")</f>
        <v/>
      </c>
      <c r="Q1080" s="7">
        <f>IF(ISNUMBER(N1080),+G1080*_xll.BDP($C1080, "PX_POS_MULT_FACTOR")*P1080/K1080," ")</f>
        <v/>
      </c>
      <c r="R1080" s="8">
        <f>IF(OR($A1080="TUA",$A1080="TYA"),"",IF(ISNUMBER(_xll.BDP($C1080,"DUR_ADJ_OAS_MID")),_xll.BDP($C1080,"DUR_ADJ_OAS_MID"),IF(ISNUMBER(_xll.BDP($E1080&amp;" ISIN","DUR_ADJ_OAS_MID")),_xll.BDP($E1080&amp;" ISIN","DUR_ADJ_OAS_MID")," ")))</f>
        <v/>
      </c>
      <c r="S1080" s="7">
        <f>IF(ISNUMBER(N1080),Q1080*N1080,IF(ISNUMBER(R1080),J1080*R1080," "))</f>
        <v/>
      </c>
      <c r="T1080" t="inlineStr">
        <is>
          <t>74727A104</t>
        </is>
      </c>
      <c r="U1080" t="inlineStr">
        <is>
          <t>Equity</t>
        </is>
      </c>
      <c r="AG1080" t="n">
        <v>0.011679</v>
      </c>
    </row>
    <row r="1081">
      <c r="A1081" t="inlineStr">
        <is>
          <t>LITL</t>
        </is>
      </c>
      <c r="B1081" t="inlineStr">
        <is>
          <t>QUALYS INC USD 0.001</t>
        </is>
      </c>
      <c r="C1081" t="inlineStr">
        <is>
          <t>QLYS</t>
        </is>
      </c>
      <c r="D1081" t="inlineStr">
        <is>
          <t>B7XJTN8</t>
        </is>
      </c>
      <c r="E1081" t="inlineStr">
        <is>
          <t>US74758T3032</t>
        </is>
      </c>
      <c r="F1081" t="inlineStr">
        <is>
          <t>74758T303</t>
        </is>
      </c>
      <c r="G1081" s="1" t="n">
        <v>272</v>
      </c>
      <c r="H1081" s="1" t="n">
        <v>139.54</v>
      </c>
      <c r="I1081" s="2" t="n">
        <v>37954.88</v>
      </c>
      <c r="J1081" s="3" t="n">
        <v>0.00626074</v>
      </c>
      <c r="K1081" s="4" t="n">
        <v>6062367</v>
      </c>
      <c r="L1081" s="5" t="n">
        <v>200001</v>
      </c>
      <c r="M1081" s="6" t="n">
        <v>30.31168344</v>
      </c>
      <c r="N1081" s="7">
        <f>IF(ISNUMBER(_xll.BDP($C1081, "DELTA_MID")),_xll.BDP($C1081, "DELTA_MID")," ")</f>
        <v/>
      </c>
      <c r="O1081" s="7">
        <f>IF(ISNUMBER(N1081),_xll.BDP($C1081, "OPT_UNDL_TICKER"),"")</f>
        <v/>
      </c>
      <c r="P1081" s="8">
        <f>IF(ISNUMBER(N1081),_xll.BDP($C1081, "OPT_UNDL_PX")," ")</f>
        <v/>
      </c>
      <c r="Q1081" s="7">
        <f>IF(ISNUMBER(N1081),+G1081*_xll.BDP($C1081, "PX_POS_MULT_FACTOR")*P1081/K1081," ")</f>
        <v/>
      </c>
      <c r="R1081" s="8">
        <f>IF(OR($A1081="TUA",$A1081="TYA"),"",IF(ISNUMBER(_xll.BDP($C1081,"DUR_ADJ_OAS_MID")),_xll.BDP($C1081,"DUR_ADJ_OAS_MID"),IF(ISNUMBER(_xll.BDP($E1081&amp;" ISIN","DUR_ADJ_OAS_MID")),_xll.BDP($E1081&amp;" ISIN","DUR_ADJ_OAS_MID")," ")))</f>
        <v/>
      </c>
      <c r="S1081" s="7">
        <f>IF(ISNUMBER(N1081),Q1081*N1081,IF(ISNUMBER(R1081),J1081*R1081," "))</f>
        <v/>
      </c>
      <c r="T1081" t="inlineStr">
        <is>
          <t>74758T303</t>
        </is>
      </c>
      <c r="U1081" t="inlineStr">
        <is>
          <t>Equity</t>
        </is>
      </c>
      <c r="AG1081" t="n">
        <v>0.011679</v>
      </c>
    </row>
    <row r="1082">
      <c r="A1082" t="inlineStr">
        <is>
          <t>LITL</t>
        </is>
      </c>
      <c r="B1082" t="inlineStr">
        <is>
          <t>RADIAN GROUP INC USD 0.001</t>
        </is>
      </c>
      <c r="C1082" t="inlineStr">
        <is>
          <t>RDN</t>
        </is>
      </c>
      <c r="D1082" t="inlineStr">
        <is>
          <t>2173911</t>
        </is>
      </c>
      <c r="E1082" t="inlineStr">
        <is>
          <t>US7502361014</t>
        </is>
      </c>
      <c r="F1082" t="inlineStr">
        <is>
          <t>750236101</t>
        </is>
      </c>
      <c r="G1082" s="1" t="n">
        <v>1078</v>
      </c>
      <c r="H1082" s="1" t="n">
        <v>36.67</v>
      </c>
      <c r="I1082" s="2" t="n">
        <v>39530.26</v>
      </c>
      <c r="J1082" s="3" t="n">
        <v>0.0065206</v>
      </c>
      <c r="K1082" s="4" t="n">
        <v>6062367</v>
      </c>
      <c r="L1082" s="5" t="n">
        <v>200001</v>
      </c>
      <c r="M1082" s="6" t="n">
        <v>30.31168344</v>
      </c>
      <c r="N1082" s="7">
        <f>IF(ISNUMBER(_xll.BDP($C1082, "DELTA_MID")),_xll.BDP($C1082, "DELTA_MID")," ")</f>
        <v/>
      </c>
      <c r="O1082" s="7">
        <f>IF(ISNUMBER(N1082),_xll.BDP($C1082, "OPT_UNDL_TICKER"),"")</f>
        <v/>
      </c>
      <c r="P1082" s="8">
        <f>IF(ISNUMBER(N1082),_xll.BDP($C1082, "OPT_UNDL_PX")," ")</f>
        <v/>
      </c>
      <c r="Q1082" s="7">
        <f>IF(ISNUMBER(N1082),+G1082*_xll.BDP($C1082, "PX_POS_MULT_FACTOR")*P1082/K1082," ")</f>
        <v/>
      </c>
      <c r="R1082" s="8">
        <f>IF(OR($A1082="TUA",$A1082="TYA"),"",IF(ISNUMBER(_xll.BDP($C1082,"DUR_ADJ_OAS_MID")),_xll.BDP($C1082,"DUR_ADJ_OAS_MID"),IF(ISNUMBER(_xll.BDP($E1082&amp;" ISIN","DUR_ADJ_OAS_MID")),_xll.BDP($E1082&amp;" ISIN","DUR_ADJ_OAS_MID")," ")))</f>
        <v/>
      </c>
      <c r="S1082" s="7">
        <f>IF(ISNUMBER(N1082),Q1082*N1082,IF(ISNUMBER(R1082),J1082*R1082," "))</f>
        <v/>
      </c>
      <c r="T1082" t="inlineStr">
        <is>
          <t>750236101</t>
        </is>
      </c>
      <c r="U1082" t="inlineStr">
        <is>
          <t>Equity</t>
        </is>
      </c>
      <c r="AG1082" t="n">
        <v>0.011679</v>
      </c>
    </row>
    <row r="1083">
      <c r="A1083" t="inlineStr">
        <is>
          <t>LITL</t>
        </is>
      </c>
      <c r="B1083" t="inlineStr">
        <is>
          <t>REV GROUP INC USD 0.001</t>
        </is>
      </c>
      <c r="C1083" t="inlineStr">
        <is>
          <t>REVG</t>
        </is>
      </c>
      <c r="D1083" t="inlineStr">
        <is>
          <t>BDRW1P1</t>
        </is>
      </c>
      <c r="E1083" t="inlineStr">
        <is>
          <t>US7495271071</t>
        </is>
      </c>
      <c r="F1083" t="inlineStr">
        <is>
          <t>749527107</t>
        </is>
      </c>
      <c r="G1083" s="1" t="n">
        <v>719</v>
      </c>
      <c r="H1083" s="1" t="n">
        <v>62.08</v>
      </c>
      <c r="I1083" s="2" t="n">
        <v>44635.52</v>
      </c>
      <c r="J1083" s="3" t="n">
        <v>0.00736272</v>
      </c>
      <c r="K1083" s="4" t="n">
        <v>6062367</v>
      </c>
      <c r="L1083" s="5" t="n">
        <v>200001</v>
      </c>
      <c r="M1083" s="6" t="n">
        <v>30.31168344</v>
      </c>
      <c r="N1083" s="7">
        <f>IF(ISNUMBER(_xll.BDP($C1083, "DELTA_MID")),_xll.BDP($C1083, "DELTA_MID")," ")</f>
        <v/>
      </c>
      <c r="O1083" s="7">
        <f>IF(ISNUMBER(N1083),_xll.BDP($C1083, "OPT_UNDL_TICKER"),"")</f>
        <v/>
      </c>
      <c r="P1083" s="8">
        <f>IF(ISNUMBER(N1083),_xll.BDP($C1083, "OPT_UNDL_PX")," ")</f>
        <v/>
      </c>
      <c r="Q1083" s="7">
        <f>IF(ISNUMBER(N1083),+G1083*_xll.BDP($C1083, "PX_POS_MULT_FACTOR")*P1083/K1083," ")</f>
        <v/>
      </c>
      <c r="R1083" s="8">
        <f>IF(OR($A1083="TUA",$A1083="TYA"),"",IF(ISNUMBER(_xll.BDP($C1083,"DUR_ADJ_OAS_MID")),_xll.BDP($C1083,"DUR_ADJ_OAS_MID"),IF(ISNUMBER(_xll.BDP($E1083&amp;" ISIN","DUR_ADJ_OAS_MID")),_xll.BDP($E1083&amp;" ISIN","DUR_ADJ_OAS_MID")," ")))</f>
        <v/>
      </c>
      <c r="S1083" s="7">
        <f>IF(ISNUMBER(N1083),Q1083*N1083,IF(ISNUMBER(R1083),J1083*R1083," "))</f>
        <v/>
      </c>
      <c r="T1083" t="inlineStr">
        <is>
          <t>749527107</t>
        </is>
      </c>
      <c r="U1083" t="inlineStr">
        <is>
          <t>Equity</t>
        </is>
      </c>
      <c r="AG1083" t="n">
        <v>0.011679</v>
      </c>
    </row>
    <row r="1084">
      <c r="A1084" t="inlineStr">
        <is>
          <t>LITL</t>
        </is>
      </c>
      <c r="B1084" t="inlineStr">
        <is>
          <t>RESOLUTE HLDGS MGMT INC USD 0.0001</t>
        </is>
      </c>
      <c r="C1084" t="inlineStr">
        <is>
          <t>RHLDV</t>
        </is>
      </c>
      <c r="D1084" t="inlineStr">
        <is>
          <t>BTJWV40</t>
        </is>
      </c>
      <c r="E1084" t="inlineStr">
        <is>
          <t>US76134H1014</t>
        </is>
      </c>
      <c r="F1084" t="inlineStr">
        <is>
          <t>76134H101</t>
        </is>
      </c>
      <c r="G1084" s="1" t="n">
        <v>216</v>
      </c>
      <c r="H1084" s="1" t="n">
        <v>219.72</v>
      </c>
      <c r="I1084" s="2" t="n">
        <v>47459.52</v>
      </c>
      <c r="J1084" s="3" t="n">
        <v>0.00782855</v>
      </c>
      <c r="K1084" s="4" t="n">
        <v>6062367</v>
      </c>
      <c r="L1084" s="5" t="n">
        <v>200001</v>
      </c>
      <c r="M1084" s="6" t="n">
        <v>30.31168344</v>
      </c>
      <c r="N1084" s="7">
        <f>IF(ISNUMBER(_xll.BDP($C1084, "DELTA_MID")),_xll.BDP($C1084, "DELTA_MID")," ")</f>
        <v/>
      </c>
      <c r="O1084" s="7">
        <f>IF(ISNUMBER(N1084),_xll.BDP($C1084, "OPT_UNDL_TICKER"),"")</f>
        <v/>
      </c>
      <c r="P1084" s="8">
        <f>IF(ISNUMBER(N1084),_xll.BDP($C1084, "OPT_UNDL_PX")," ")</f>
        <v/>
      </c>
      <c r="Q1084" s="7">
        <f>IF(ISNUMBER(N1084),+G1084*_xll.BDP($C1084, "PX_POS_MULT_FACTOR")*P1084/K1084," ")</f>
        <v/>
      </c>
      <c r="R1084" s="8">
        <f>IF(OR($A1084="TUA",$A1084="TYA"),"",IF(ISNUMBER(_xll.BDP($C1084,"DUR_ADJ_OAS_MID")),_xll.BDP($C1084,"DUR_ADJ_OAS_MID"),IF(ISNUMBER(_xll.BDP($E1084&amp;" ISIN","DUR_ADJ_OAS_MID")),_xll.BDP($E1084&amp;" ISIN","DUR_ADJ_OAS_MID")," ")))</f>
        <v/>
      </c>
      <c r="S1084" s="7">
        <f>IF(ISNUMBER(N1084),Q1084*N1084,IF(ISNUMBER(R1084),J1084*R1084," "))</f>
        <v/>
      </c>
      <c r="T1084" t="inlineStr">
        <is>
          <t>76134H101</t>
        </is>
      </c>
      <c r="U1084" t="inlineStr">
        <is>
          <t>Equity</t>
        </is>
      </c>
      <c r="AG1084" t="n">
        <v>0.011679</v>
      </c>
    </row>
    <row r="1085">
      <c r="A1085" t="inlineStr">
        <is>
          <t>LITL</t>
        </is>
      </c>
      <c r="B1085" t="inlineStr">
        <is>
          <t>RIGEL PHARMACEUTICALS INC USD 0.001</t>
        </is>
      </c>
      <c r="C1085" t="inlineStr">
        <is>
          <t>RIGL</t>
        </is>
      </c>
      <c r="D1085" t="inlineStr">
        <is>
          <t>BQD3J33</t>
        </is>
      </c>
      <c r="E1085" t="inlineStr">
        <is>
          <t>US7665597024</t>
        </is>
      </c>
      <c r="F1085" t="inlineStr">
        <is>
          <t>766559702</t>
        </is>
      </c>
      <c r="G1085" s="1" t="n">
        <v>759</v>
      </c>
      <c r="H1085" s="1" t="n">
        <v>44.64</v>
      </c>
      <c r="I1085" s="2" t="n">
        <v>33881.76</v>
      </c>
      <c r="J1085" s="3" t="n">
        <v>0.00558887</v>
      </c>
      <c r="K1085" s="4" t="n">
        <v>6062367</v>
      </c>
      <c r="L1085" s="5" t="n">
        <v>200001</v>
      </c>
      <c r="M1085" s="6" t="n">
        <v>30.31168344</v>
      </c>
      <c r="N1085" s="7">
        <f>IF(ISNUMBER(_xll.BDP($C1085, "DELTA_MID")),_xll.BDP($C1085, "DELTA_MID")," ")</f>
        <v/>
      </c>
      <c r="O1085" s="7">
        <f>IF(ISNUMBER(N1085),_xll.BDP($C1085, "OPT_UNDL_TICKER"),"")</f>
        <v/>
      </c>
      <c r="P1085" s="8">
        <f>IF(ISNUMBER(N1085),_xll.BDP($C1085, "OPT_UNDL_PX")," ")</f>
        <v/>
      </c>
      <c r="Q1085" s="7">
        <f>IF(ISNUMBER(N1085),+G1085*_xll.BDP($C1085, "PX_POS_MULT_FACTOR")*P1085/K1085," ")</f>
        <v/>
      </c>
      <c r="R1085" s="8">
        <f>IF(OR($A1085="TUA",$A1085="TYA"),"",IF(ISNUMBER(_xll.BDP($C1085,"DUR_ADJ_OAS_MID")),_xll.BDP($C1085,"DUR_ADJ_OAS_MID"),IF(ISNUMBER(_xll.BDP($E1085&amp;" ISIN","DUR_ADJ_OAS_MID")),_xll.BDP($E1085&amp;" ISIN","DUR_ADJ_OAS_MID")," ")))</f>
        <v/>
      </c>
      <c r="S1085" s="7">
        <f>IF(ISNUMBER(N1085),Q1085*N1085,IF(ISNUMBER(R1085),J1085*R1085," "))</f>
        <v/>
      </c>
      <c r="T1085" t="inlineStr">
        <is>
          <t>766559702</t>
        </is>
      </c>
      <c r="U1085" t="inlineStr">
        <is>
          <t>Equity</t>
        </is>
      </c>
      <c r="AG1085" t="n">
        <v>0.011679</v>
      </c>
    </row>
    <row r="1086">
      <c r="A1086" t="inlineStr">
        <is>
          <t>LITL</t>
        </is>
      </c>
      <c r="B1086" t="inlineStr">
        <is>
          <t>REVOLVE GROUP INC USD 0.001</t>
        </is>
      </c>
      <c r="C1086" t="inlineStr">
        <is>
          <t>RVLV</t>
        </is>
      </c>
      <c r="D1086" t="inlineStr">
        <is>
          <t>BJ1FD74</t>
        </is>
      </c>
      <c r="E1086" t="inlineStr">
        <is>
          <t>US76156B1070</t>
        </is>
      </c>
      <c r="F1086" t="inlineStr">
        <is>
          <t>76156B107</t>
        </is>
      </c>
      <c r="G1086" s="1" t="n">
        <v>1585</v>
      </c>
      <c r="H1086" s="1" t="n">
        <v>29.84</v>
      </c>
      <c r="I1086" s="2" t="n">
        <v>47296.4</v>
      </c>
      <c r="J1086" s="3" t="n">
        <v>0.00780164</v>
      </c>
      <c r="K1086" s="4" t="n">
        <v>6062367</v>
      </c>
      <c r="L1086" s="5" t="n">
        <v>200001</v>
      </c>
      <c r="M1086" s="6" t="n">
        <v>30.31168344</v>
      </c>
      <c r="N1086" s="7">
        <f>IF(ISNUMBER(_xll.BDP($C1086, "DELTA_MID")),_xll.BDP($C1086, "DELTA_MID")," ")</f>
        <v/>
      </c>
      <c r="O1086" s="7">
        <f>IF(ISNUMBER(N1086),_xll.BDP($C1086, "OPT_UNDL_TICKER"),"")</f>
        <v/>
      </c>
      <c r="P1086" s="8">
        <f>IF(ISNUMBER(N1086),_xll.BDP($C1086, "OPT_UNDL_PX")," ")</f>
        <v/>
      </c>
      <c r="Q1086" s="7">
        <f>IF(ISNUMBER(N1086),+G1086*_xll.BDP($C1086, "PX_POS_MULT_FACTOR")*P1086/K1086," ")</f>
        <v/>
      </c>
      <c r="R1086" s="8">
        <f>IF(OR($A1086="TUA",$A1086="TYA"),"",IF(ISNUMBER(_xll.BDP($C1086,"DUR_ADJ_OAS_MID")),_xll.BDP($C1086,"DUR_ADJ_OAS_MID"),IF(ISNUMBER(_xll.BDP($E1086&amp;" ISIN","DUR_ADJ_OAS_MID")),_xll.BDP($E1086&amp;" ISIN","DUR_ADJ_OAS_MID")," ")))</f>
        <v/>
      </c>
      <c r="S1086" s="7">
        <f>IF(ISNUMBER(N1086),Q1086*N1086,IF(ISNUMBER(R1086),J1086*R1086," "))</f>
        <v/>
      </c>
      <c r="T1086" t="inlineStr">
        <is>
          <t>76156B107</t>
        </is>
      </c>
      <c r="U1086" t="inlineStr">
        <is>
          <t>Equity</t>
        </is>
      </c>
      <c r="AG1086" t="n">
        <v>0.011679</v>
      </c>
    </row>
    <row r="1087">
      <c r="A1087" t="inlineStr">
        <is>
          <t>LITL</t>
        </is>
      </c>
      <c r="B1087" t="inlineStr">
        <is>
          <t>SALLY BEAUTY HLDGS INC USD 0.01</t>
        </is>
      </c>
      <c r="C1087" t="inlineStr">
        <is>
          <t>SBH</t>
        </is>
      </c>
      <c r="D1087" t="inlineStr">
        <is>
          <t>B1GZ005</t>
        </is>
      </c>
      <c r="E1087" t="inlineStr">
        <is>
          <t>US79546E1047</t>
        </is>
      </c>
      <c r="F1087" t="inlineStr">
        <is>
          <t>79546E104</t>
        </is>
      </c>
      <c r="G1087" s="1" t="n">
        <v>2415</v>
      </c>
      <c r="H1087" s="1" t="n">
        <v>15.16</v>
      </c>
      <c r="I1087" s="2" t="n">
        <v>36611.4</v>
      </c>
      <c r="J1087" s="3" t="n">
        <v>0.00603913</v>
      </c>
      <c r="K1087" s="4" t="n">
        <v>6062367</v>
      </c>
      <c r="L1087" s="5" t="n">
        <v>200001</v>
      </c>
      <c r="M1087" s="6" t="n">
        <v>30.31168344</v>
      </c>
      <c r="N1087" s="7">
        <f>IF(ISNUMBER(_xll.BDP($C1087, "DELTA_MID")),_xll.BDP($C1087, "DELTA_MID")," ")</f>
        <v/>
      </c>
      <c r="O1087" s="7">
        <f>IF(ISNUMBER(N1087),_xll.BDP($C1087, "OPT_UNDL_TICKER"),"")</f>
        <v/>
      </c>
      <c r="P1087" s="8">
        <f>IF(ISNUMBER(N1087),_xll.BDP($C1087, "OPT_UNDL_PX")," ")</f>
        <v/>
      </c>
      <c r="Q1087" s="7">
        <f>IF(ISNUMBER(N1087),+G1087*_xll.BDP($C1087, "PX_POS_MULT_FACTOR")*P1087/K1087," ")</f>
        <v/>
      </c>
      <c r="R1087" s="8">
        <f>IF(OR($A1087="TUA",$A1087="TYA"),"",IF(ISNUMBER(_xll.BDP($C1087,"DUR_ADJ_OAS_MID")),_xll.BDP($C1087,"DUR_ADJ_OAS_MID"),IF(ISNUMBER(_xll.BDP($E1087&amp;" ISIN","DUR_ADJ_OAS_MID")),_xll.BDP($E1087&amp;" ISIN","DUR_ADJ_OAS_MID")," ")))</f>
        <v/>
      </c>
      <c r="S1087" s="7">
        <f>IF(ISNUMBER(N1087),Q1087*N1087,IF(ISNUMBER(R1087),J1087*R1087," "))</f>
        <v/>
      </c>
      <c r="T1087" t="inlineStr">
        <is>
          <t>79546E104</t>
        </is>
      </c>
      <c r="U1087" t="inlineStr">
        <is>
          <t>Equity</t>
        </is>
      </c>
      <c r="AG1087" t="n">
        <v>0.011679</v>
      </c>
    </row>
    <row r="1088">
      <c r="A1088" t="inlineStr">
        <is>
          <t>LITL</t>
        </is>
      </c>
      <c r="B1088" t="inlineStr">
        <is>
          <t>SOUTHSIDE COM USD1.25</t>
        </is>
      </c>
      <c r="C1088" t="inlineStr">
        <is>
          <t>SBSI</t>
        </is>
      </c>
      <c r="D1088" t="inlineStr">
        <is>
          <t>2485876</t>
        </is>
      </c>
      <c r="E1088" t="inlineStr">
        <is>
          <t>US84470P1093</t>
        </is>
      </c>
      <c r="F1088" t="inlineStr">
        <is>
          <t>84470P109</t>
        </is>
      </c>
      <c r="G1088" s="1" t="n">
        <v>1306</v>
      </c>
      <c r="H1088" s="1" t="n">
        <v>31.25</v>
      </c>
      <c r="I1088" s="2" t="n">
        <v>40812.5</v>
      </c>
      <c r="J1088" s="3" t="n">
        <v>0.00673211</v>
      </c>
      <c r="K1088" s="4" t="n">
        <v>6062367</v>
      </c>
      <c r="L1088" s="5" t="n">
        <v>200001</v>
      </c>
      <c r="M1088" s="6" t="n">
        <v>30.31168344</v>
      </c>
      <c r="N1088" s="7">
        <f>IF(ISNUMBER(_xll.BDP($C1088, "DELTA_MID")),_xll.BDP($C1088, "DELTA_MID")," ")</f>
        <v/>
      </c>
      <c r="O1088" s="7">
        <f>IF(ISNUMBER(N1088),_xll.BDP($C1088, "OPT_UNDL_TICKER"),"")</f>
        <v/>
      </c>
      <c r="P1088" s="8">
        <f>IF(ISNUMBER(N1088),_xll.BDP($C1088, "OPT_UNDL_PX")," ")</f>
        <v/>
      </c>
      <c r="Q1088" s="7">
        <f>IF(ISNUMBER(N1088),+G1088*_xll.BDP($C1088, "PX_POS_MULT_FACTOR")*P1088/K1088," ")</f>
        <v/>
      </c>
      <c r="R1088" s="8">
        <f>IF(OR($A1088="TUA",$A1088="TYA"),"",IF(ISNUMBER(_xll.BDP($C1088,"DUR_ADJ_OAS_MID")),_xll.BDP($C1088,"DUR_ADJ_OAS_MID"),IF(ISNUMBER(_xll.BDP($E1088&amp;" ISIN","DUR_ADJ_OAS_MID")),_xll.BDP($E1088&amp;" ISIN","DUR_ADJ_OAS_MID")," ")))</f>
        <v/>
      </c>
      <c r="S1088" s="7">
        <f>IF(ISNUMBER(N1088),Q1088*N1088,IF(ISNUMBER(R1088),J1088*R1088," "))</f>
        <v/>
      </c>
      <c r="T1088" t="inlineStr">
        <is>
          <t>84470P109</t>
        </is>
      </c>
      <c r="U1088" t="inlineStr">
        <is>
          <t>Equity</t>
        </is>
      </c>
      <c r="AG1088" t="n">
        <v>0.011679</v>
      </c>
    </row>
    <row r="1089">
      <c r="A1089" t="inlineStr">
        <is>
          <t>LITL</t>
        </is>
      </c>
      <c r="B1089" t="inlineStr">
        <is>
          <t>SANDRIDGE ENERGY INC USD 0.001</t>
        </is>
      </c>
      <c r="C1089" t="inlineStr">
        <is>
          <t>SD</t>
        </is>
      </c>
      <c r="D1089" t="inlineStr">
        <is>
          <t>BD1XH30</t>
        </is>
      </c>
      <c r="E1089" t="inlineStr">
        <is>
          <t>US80007P8692</t>
        </is>
      </c>
      <c r="F1089" t="inlineStr">
        <is>
          <t>80007P869</t>
        </is>
      </c>
      <c r="G1089" s="1" t="n">
        <v>2709</v>
      </c>
      <c r="H1089" s="1" t="n">
        <v>14.38</v>
      </c>
      <c r="I1089" s="2" t="n">
        <v>38955.42</v>
      </c>
      <c r="J1089" s="3" t="n">
        <v>0.00642578</v>
      </c>
      <c r="K1089" s="4" t="n">
        <v>6062367</v>
      </c>
      <c r="L1089" s="5" t="n">
        <v>200001</v>
      </c>
      <c r="M1089" s="6" t="n">
        <v>30.31168344</v>
      </c>
      <c r="N1089" s="7">
        <f>IF(ISNUMBER(_xll.BDP($C1089, "DELTA_MID")),_xll.BDP($C1089, "DELTA_MID")," ")</f>
        <v/>
      </c>
      <c r="O1089" s="7">
        <f>IF(ISNUMBER(N1089),_xll.BDP($C1089, "OPT_UNDL_TICKER"),"")</f>
        <v/>
      </c>
      <c r="P1089" s="8">
        <f>IF(ISNUMBER(N1089),_xll.BDP($C1089, "OPT_UNDL_PX")," ")</f>
        <v/>
      </c>
      <c r="Q1089" s="7">
        <f>IF(ISNUMBER(N1089),+G1089*_xll.BDP($C1089, "PX_POS_MULT_FACTOR")*P1089/K1089," ")</f>
        <v/>
      </c>
      <c r="R1089" s="8">
        <f>IF(OR($A1089="TUA",$A1089="TYA"),"",IF(ISNUMBER(_xll.BDP($C1089,"DUR_ADJ_OAS_MID")),_xll.BDP($C1089,"DUR_ADJ_OAS_MID"),IF(ISNUMBER(_xll.BDP($E1089&amp;" ISIN","DUR_ADJ_OAS_MID")),_xll.BDP($E1089&amp;" ISIN","DUR_ADJ_OAS_MID")," ")))</f>
        <v/>
      </c>
      <c r="S1089" s="7">
        <f>IF(ISNUMBER(N1089),Q1089*N1089,IF(ISNUMBER(R1089),J1089*R1089," "))</f>
        <v/>
      </c>
      <c r="T1089" t="inlineStr">
        <is>
          <t>80007P869</t>
        </is>
      </c>
      <c r="U1089" t="inlineStr">
        <is>
          <t>Equity</t>
        </is>
      </c>
      <c r="AG1089" t="n">
        <v>0.011679</v>
      </c>
    </row>
    <row r="1090">
      <c r="A1090" t="inlineStr">
        <is>
          <t>LITL</t>
        </is>
      </c>
      <c r="B1090" t="inlineStr">
        <is>
          <t>SELECT MED HLDGS CORP USD 0.001</t>
        </is>
      </c>
      <c r="C1090" t="inlineStr">
        <is>
          <t>SEM</t>
        </is>
      </c>
      <c r="D1090" t="inlineStr">
        <is>
          <t>B4MF0Q6</t>
        </is>
      </c>
      <c r="E1090" t="inlineStr">
        <is>
          <t>US81619Q1058</t>
        </is>
      </c>
      <c r="F1090" t="inlineStr">
        <is>
          <t>81619Q105</t>
        </is>
      </c>
      <c r="G1090" s="1" t="n">
        <v>2473</v>
      </c>
      <c r="H1090" s="1" t="n">
        <v>14.84</v>
      </c>
      <c r="I1090" s="2" t="n">
        <v>36699.32</v>
      </c>
      <c r="J1090" s="3" t="n">
        <v>0.00605363</v>
      </c>
      <c r="K1090" s="4" t="n">
        <v>6062367</v>
      </c>
      <c r="L1090" s="5" t="n">
        <v>200001</v>
      </c>
      <c r="M1090" s="6" t="n">
        <v>30.31168344</v>
      </c>
      <c r="N1090" s="7">
        <f>IF(ISNUMBER(_xll.BDP($C1090, "DELTA_MID")),_xll.BDP($C1090, "DELTA_MID")," ")</f>
        <v/>
      </c>
      <c r="O1090" s="7">
        <f>IF(ISNUMBER(N1090),_xll.BDP($C1090, "OPT_UNDL_TICKER"),"")</f>
        <v/>
      </c>
      <c r="P1090" s="8">
        <f>IF(ISNUMBER(N1090),_xll.BDP($C1090, "OPT_UNDL_PX")," ")</f>
        <v/>
      </c>
      <c r="Q1090" s="7">
        <f>IF(ISNUMBER(N1090),+G1090*_xll.BDP($C1090, "PX_POS_MULT_FACTOR")*P1090/K1090," ")</f>
        <v/>
      </c>
      <c r="R1090" s="8">
        <f>IF(OR($A1090="TUA",$A1090="TYA"),"",IF(ISNUMBER(_xll.BDP($C1090,"DUR_ADJ_OAS_MID")),_xll.BDP($C1090,"DUR_ADJ_OAS_MID"),IF(ISNUMBER(_xll.BDP($E1090&amp;" ISIN","DUR_ADJ_OAS_MID")),_xll.BDP($E1090&amp;" ISIN","DUR_ADJ_OAS_MID")," ")))</f>
        <v/>
      </c>
      <c r="S1090" s="7">
        <f>IF(ISNUMBER(N1090),Q1090*N1090,IF(ISNUMBER(R1090),J1090*R1090," "))</f>
        <v/>
      </c>
      <c r="T1090" t="inlineStr">
        <is>
          <t>81619Q105</t>
        </is>
      </c>
      <c r="U1090" t="inlineStr">
        <is>
          <t>Equity</t>
        </is>
      </c>
      <c r="AG1090" t="n">
        <v>0.011679</v>
      </c>
    </row>
    <row r="1091">
      <c r="A1091" t="inlineStr">
        <is>
          <t>LITL</t>
        </is>
      </c>
      <c r="B1091" t="inlineStr">
        <is>
          <t>SUPER GROUP SGHC LTD NPV</t>
        </is>
      </c>
      <c r="C1091" t="inlineStr">
        <is>
          <t>SGHC</t>
        </is>
      </c>
      <c r="D1091" t="inlineStr">
        <is>
          <t>BMG42V4</t>
        </is>
      </c>
      <c r="E1091" t="inlineStr">
        <is>
          <t>GG00BMG42V42</t>
        </is>
      </c>
      <c r="F1091" t="inlineStr">
        <is>
          <t>G8588X103</t>
        </is>
      </c>
      <c r="G1091" s="1" t="n">
        <v>3537</v>
      </c>
      <c r="H1091" s="1" t="n">
        <v>11.86</v>
      </c>
      <c r="I1091" s="2" t="n">
        <v>41948.82</v>
      </c>
      <c r="J1091" s="3" t="n">
        <v>0.00691954</v>
      </c>
      <c r="K1091" s="4" t="n">
        <v>6062367</v>
      </c>
      <c r="L1091" s="5" t="n">
        <v>200001</v>
      </c>
      <c r="M1091" s="6" t="n">
        <v>30.31168344</v>
      </c>
      <c r="N1091" s="7">
        <f>IF(ISNUMBER(_xll.BDP($C1091, "DELTA_MID")),_xll.BDP($C1091, "DELTA_MID")," ")</f>
        <v/>
      </c>
      <c r="O1091" s="7">
        <f>IF(ISNUMBER(N1091),_xll.BDP($C1091, "OPT_UNDL_TICKER"),"")</f>
        <v/>
      </c>
      <c r="P1091" s="8">
        <f>IF(ISNUMBER(N1091),_xll.BDP($C1091, "OPT_UNDL_PX")," ")</f>
        <v/>
      </c>
      <c r="Q1091" s="7">
        <f>IF(ISNUMBER(N1091),+G1091*_xll.BDP($C1091, "PX_POS_MULT_FACTOR")*P1091/K1091," ")</f>
        <v/>
      </c>
      <c r="R1091" s="8">
        <f>IF(OR($A1091="TUA",$A1091="TYA"),"",IF(ISNUMBER(_xll.BDP($C1091,"DUR_ADJ_OAS_MID")),_xll.BDP($C1091,"DUR_ADJ_OAS_MID"),IF(ISNUMBER(_xll.BDP($E1091&amp;" ISIN","DUR_ADJ_OAS_MID")),_xll.BDP($E1091&amp;" ISIN","DUR_ADJ_OAS_MID")," ")))</f>
        <v/>
      </c>
      <c r="S1091" s="7">
        <f>IF(ISNUMBER(N1091),Q1091*N1091,IF(ISNUMBER(R1091),J1091*R1091," "))</f>
        <v/>
      </c>
      <c r="T1091" t="inlineStr">
        <is>
          <t>G8588X103</t>
        </is>
      </c>
      <c r="U1091" t="inlineStr">
        <is>
          <t>Equity</t>
        </is>
      </c>
      <c r="AG1091" t="n">
        <v>0.011679</v>
      </c>
    </row>
    <row r="1092">
      <c r="A1092" t="inlineStr">
        <is>
          <t>LITL</t>
        </is>
      </c>
      <c r="B1092" t="inlineStr">
        <is>
          <t>SITE CTRS CORP</t>
        </is>
      </c>
      <c r="C1092" t="inlineStr">
        <is>
          <t>SITC</t>
        </is>
      </c>
      <c r="D1092" t="inlineStr">
        <is>
          <t>BSWVTJ8</t>
        </is>
      </c>
      <c r="E1092" t="inlineStr">
        <is>
          <t>US82981J8514</t>
        </is>
      </c>
      <c r="F1092" t="inlineStr">
        <is>
          <t>82981J851</t>
        </is>
      </c>
      <c r="G1092" s="1" t="n">
        <v>5205</v>
      </c>
      <c r="H1092" s="1" t="n">
        <v>6.55</v>
      </c>
      <c r="I1092" s="2" t="n">
        <v>34092.75</v>
      </c>
      <c r="J1092" s="3" t="n">
        <v>0.00562367</v>
      </c>
      <c r="K1092" s="4" t="n">
        <v>6062367</v>
      </c>
      <c r="L1092" s="5" t="n">
        <v>200001</v>
      </c>
      <c r="M1092" s="6" t="n">
        <v>30.31168344</v>
      </c>
      <c r="N1092" s="7">
        <f>IF(ISNUMBER(_xll.BDP($C1092, "DELTA_MID")),_xll.BDP($C1092, "DELTA_MID")," ")</f>
        <v/>
      </c>
      <c r="O1092" s="7">
        <f>IF(ISNUMBER(N1092),_xll.BDP($C1092, "OPT_UNDL_TICKER"),"")</f>
        <v/>
      </c>
      <c r="P1092" s="8">
        <f>IF(ISNUMBER(N1092),_xll.BDP($C1092, "OPT_UNDL_PX")," ")</f>
        <v/>
      </c>
      <c r="Q1092" s="7">
        <f>IF(ISNUMBER(N1092),+G1092*_xll.BDP($C1092, "PX_POS_MULT_FACTOR")*P1092/K1092," ")</f>
        <v/>
      </c>
      <c r="R1092" s="8">
        <f>IF(OR($A1092="TUA",$A1092="TYA"),"",IF(ISNUMBER(_xll.BDP($C1092,"DUR_ADJ_OAS_MID")),_xll.BDP($C1092,"DUR_ADJ_OAS_MID"),IF(ISNUMBER(_xll.BDP($E1092&amp;" ISIN","DUR_ADJ_OAS_MID")),_xll.BDP($E1092&amp;" ISIN","DUR_ADJ_OAS_MID")," ")))</f>
        <v/>
      </c>
      <c r="S1092" s="7">
        <f>IF(ISNUMBER(N1092),Q1092*N1092,IF(ISNUMBER(R1092),J1092*R1092," "))</f>
        <v/>
      </c>
      <c r="T1092" t="inlineStr">
        <is>
          <t>82981J851</t>
        </is>
      </c>
      <c r="U1092" t="inlineStr">
        <is>
          <t>Equity</t>
        </is>
      </c>
      <c r="AG1092" t="n">
        <v>0.011679</v>
      </c>
    </row>
    <row r="1093">
      <c r="A1093" t="inlineStr">
        <is>
          <t>LITL</t>
        </is>
      </c>
      <c r="B1093" t="inlineStr">
        <is>
          <t>SLIDE INS HLDGS INC USD 0.01</t>
        </is>
      </c>
      <c r="C1093" t="inlineStr">
        <is>
          <t>SLDE</t>
        </is>
      </c>
      <c r="D1093" t="inlineStr">
        <is>
          <t>BT18HJ3</t>
        </is>
      </c>
      <c r="E1093" t="inlineStr">
        <is>
          <t>US8313491057</t>
        </is>
      </c>
      <c r="F1093" t="inlineStr">
        <is>
          <t>831349105</t>
        </is>
      </c>
      <c r="G1093" s="1" t="n">
        <v>2268</v>
      </c>
      <c r="H1093" s="1" t="n">
        <v>19.54</v>
      </c>
      <c r="I1093" s="2" t="n">
        <v>44316.72</v>
      </c>
      <c r="J1093" s="3" t="n">
        <v>0.00731013</v>
      </c>
      <c r="K1093" s="4" t="n">
        <v>6062367</v>
      </c>
      <c r="L1093" s="5" t="n">
        <v>200001</v>
      </c>
      <c r="M1093" s="6" t="n">
        <v>30.31168344</v>
      </c>
      <c r="N1093" s="7">
        <f>IF(ISNUMBER(_xll.BDP($C1093, "DELTA_MID")),_xll.BDP($C1093, "DELTA_MID")," ")</f>
        <v/>
      </c>
      <c r="O1093" s="7">
        <f>IF(ISNUMBER(N1093),_xll.BDP($C1093, "OPT_UNDL_TICKER"),"")</f>
        <v/>
      </c>
      <c r="P1093" s="8">
        <f>IF(ISNUMBER(N1093),_xll.BDP($C1093, "OPT_UNDL_PX")," ")</f>
        <v/>
      </c>
      <c r="Q1093" s="7">
        <f>IF(ISNUMBER(N1093),+G1093*_xll.BDP($C1093, "PX_POS_MULT_FACTOR")*P1093/K1093," ")</f>
        <v/>
      </c>
      <c r="R1093" s="8">
        <f>IF(OR($A1093="TUA",$A1093="TYA"),"",IF(ISNUMBER(_xll.BDP($C1093,"DUR_ADJ_OAS_MID")),_xll.BDP($C1093,"DUR_ADJ_OAS_MID"),IF(ISNUMBER(_xll.BDP($E1093&amp;" ISIN","DUR_ADJ_OAS_MID")),_xll.BDP($E1093&amp;" ISIN","DUR_ADJ_OAS_MID")," ")))</f>
        <v/>
      </c>
      <c r="S1093" s="7">
        <f>IF(ISNUMBER(N1093),Q1093*N1093,IF(ISNUMBER(R1093),J1093*R1093," "))</f>
        <v/>
      </c>
      <c r="T1093" t="inlineStr">
        <is>
          <t>831349105</t>
        </is>
      </c>
      <c r="U1093" t="inlineStr">
        <is>
          <t>Equity</t>
        </is>
      </c>
      <c r="AG1093" t="n">
        <v>0.011679</v>
      </c>
    </row>
    <row r="1094">
      <c r="A1094" t="inlineStr">
        <is>
          <t>LITL</t>
        </is>
      </c>
      <c r="B1094" t="inlineStr">
        <is>
          <t>SENSIENT TECHNOLOGIES CORP USD 0.1</t>
        </is>
      </c>
      <c r="C1094" t="inlineStr">
        <is>
          <t>SXT</t>
        </is>
      </c>
      <c r="D1094" t="inlineStr">
        <is>
          <t>2923741</t>
        </is>
      </c>
      <c r="E1094" t="inlineStr">
        <is>
          <t>US81725T1007</t>
        </is>
      </c>
      <c r="F1094" t="inlineStr">
        <is>
          <t>81725T100</t>
        </is>
      </c>
      <c r="G1094" s="1" t="n">
        <v>393</v>
      </c>
      <c r="H1094" s="1" t="n">
        <v>96.18000000000001</v>
      </c>
      <c r="I1094" s="2" t="n">
        <v>37798.74</v>
      </c>
      <c r="J1094" s="3" t="n">
        <v>0.00623498</v>
      </c>
      <c r="K1094" s="4" t="n">
        <v>6062367</v>
      </c>
      <c r="L1094" s="5" t="n">
        <v>200001</v>
      </c>
      <c r="M1094" s="6" t="n">
        <v>30.31168344</v>
      </c>
      <c r="N1094" s="7">
        <f>IF(ISNUMBER(_xll.BDP($C1094, "DELTA_MID")),_xll.BDP($C1094, "DELTA_MID")," ")</f>
        <v/>
      </c>
      <c r="O1094" s="7">
        <f>IF(ISNUMBER(N1094),_xll.BDP($C1094, "OPT_UNDL_TICKER"),"")</f>
        <v/>
      </c>
      <c r="P1094" s="8">
        <f>IF(ISNUMBER(N1094),_xll.BDP($C1094, "OPT_UNDL_PX")," ")</f>
        <v/>
      </c>
      <c r="Q1094" s="7">
        <f>IF(ISNUMBER(N1094),+G1094*_xll.BDP($C1094, "PX_POS_MULT_FACTOR")*P1094/K1094," ")</f>
        <v/>
      </c>
      <c r="R1094" s="8">
        <f>IF(OR($A1094="TUA",$A1094="TYA"),"",IF(ISNUMBER(_xll.BDP($C1094,"DUR_ADJ_OAS_MID")),_xll.BDP($C1094,"DUR_ADJ_OAS_MID"),IF(ISNUMBER(_xll.BDP($E1094&amp;" ISIN","DUR_ADJ_OAS_MID")),_xll.BDP($E1094&amp;" ISIN","DUR_ADJ_OAS_MID")," ")))</f>
        <v/>
      </c>
      <c r="S1094" s="7">
        <f>IF(ISNUMBER(N1094),Q1094*N1094,IF(ISNUMBER(R1094),J1094*R1094," "))</f>
        <v/>
      </c>
      <c r="T1094" t="inlineStr">
        <is>
          <t>81725T100</t>
        </is>
      </c>
      <c r="U1094" t="inlineStr">
        <is>
          <t>Equity</t>
        </is>
      </c>
      <c r="AG1094" t="n">
        <v>0.011679</v>
      </c>
    </row>
    <row r="1095">
      <c r="A1095" t="inlineStr">
        <is>
          <t>LITL</t>
        </is>
      </c>
      <c r="B1095" t="inlineStr">
        <is>
          <t>THIRD COAST BANCSHARES INC USD 1.0</t>
        </is>
      </c>
      <c r="C1095" t="inlineStr">
        <is>
          <t>TCBX</t>
        </is>
      </c>
      <c r="D1095" t="inlineStr">
        <is>
          <t>BL55Q42</t>
        </is>
      </c>
      <c r="E1095" t="inlineStr">
        <is>
          <t>US88422P1093</t>
        </is>
      </c>
      <c r="F1095" t="inlineStr">
        <is>
          <t>88422P109</t>
        </is>
      </c>
      <c r="G1095" s="1" t="n">
        <v>1005</v>
      </c>
      <c r="H1095" s="1" t="n">
        <v>39.89</v>
      </c>
      <c r="I1095" s="2" t="n">
        <v>40089.45</v>
      </c>
      <c r="J1095" s="3" t="n">
        <v>0.00661284</v>
      </c>
      <c r="K1095" s="4" t="n">
        <v>6062367</v>
      </c>
      <c r="L1095" s="5" t="n">
        <v>200001</v>
      </c>
      <c r="M1095" s="6" t="n">
        <v>30.31168344</v>
      </c>
      <c r="N1095" s="7">
        <f>IF(ISNUMBER(_xll.BDP($C1095, "DELTA_MID")),_xll.BDP($C1095, "DELTA_MID")," ")</f>
        <v/>
      </c>
      <c r="O1095" s="7">
        <f>IF(ISNUMBER(N1095),_xll.BDP($C1095, "OPT_UNDL_TICKER"),"")</f>
        <v/>
      </c>
      <c r="P1095" s="8">
        <f>IF(ISNUMBER(N1095),_xll.BDP($C1095, "OPT_UNDL_PX")," ")</f>
        <v/>
      </c>
      <c r="Q1095" s="7">
        <f>IF(ISNUMBER(N1095),+G1095*_xll.BDP($C1095, "PX_POS_MULT_FACTOR")*P1095/K1095," ")</f>
        <v/>
      </c>
      <c r="R1095" s="8">
        <f>IF(OR($A1095="TUA",$A1095="TYA"),"",IF(ISNUMBER(_xll.BDP($C1095,"DUR_ADJ_OAS_MID")),_xll.BDP($C1095,"DUR_ADJ_OAS_MID"),IF(ISNUMBER(_xll.BDP($E1095&amp;" ISIN","DUR_ADJ_OAS_MID")),_xll.BDP($E1095&amp;" ISIN","DUR_ADJ_OAS_MID")," ")))</f>
        <v/>
      </c>
      <c r="S1095" s="7">
        <f>IF(ISNUMBER(N1095),Q1095*N1095,IF(ISNUMBER(R1095),J1095*R1095," "))</f>
        <v/>
      </c>
      <c r="T1095" t="inlineStr">
        <is>
          <t>88422P109</t>
        </is>
      </c>
      <c r="U1095" t="inlineStr">
        <is>
          <t>Equity</t>
        </is>
      </c>
      <c r="AG1095" t="n">
        <v>0.011679</v>
      </c>
    </row>
    <row r="1096">
      <c r="A1096" t="inlineStr">
        <is>
          <t>LITL</t>
        </is>
      </c>
      <c r="B1096" t="inlineStr">
        <is>
          <t>TACTILE SYS TECHNOLOGY IN USD 0.001</t>
        </is>
      </c>
      <c r="C1096" t="inlineStr">
        <is>
          <t>TCMD</t>
        </is>
      </c>
      <c r="D1096" t="inlineStr">
        <is>
          <t>BZB1XF2</t>
        </is>
      </c>
      <c r="E1096" t="inlineStr">
        <is>
          <t>US87357P1003</t>
        </is>
      </c>
      <c r="F1096" t="inlineStr">
        <is>
          <t>87357P100</t>
        </is>
      </c>
      <c r="G1096" s="1" t="n">
        <v>1490</v>
      </c>
      <c r="H1096" s="1" t="n">
        <v>29.37</v>
      </c>
      <c r="I1096" s="2" t="n">
        <v>43761.3</v>
      </c>
      <c r="J1096" s="3" t="n">
        <v>0.00721852</v>
      </c>
      <c r="K1096" s="4" t="n">
        <v>6062367</v>
      </c>
      <c r="L1096" s="5" t="n">
        <v>200001</v>
      </c>
      <c r="M1096" s="6" t="n">
        <v>30.31168344</v>
      </c>
      <c r="N1096" s="7">
        <f>IF(ISNUMBER(_xll.BDP($C1096, "DELTA_MID")),_xll.BDP($C1096, "DELTA_MID")," ")</f>
        <v/>
      </c>
      <c r="O1096" s="7">
        <f>IF(ISNUMBER(N1096),_xll.BDP($C1096, "OPT_UNDL_TICKER"),"")</f>
        <v/>
      </c>
      <c r="P1096" s="8">
        <f>IF(ISNUMBER(N1096),_xll.BDP($C1096, "OPT_UNDL_PX")," ")</f>
        <v/>
      </c>
      <c r="Q1096" s="7">
        <f>IF(ISNUMBER(N1096),+G1096*_xll.BDP($C1096, "PX_POS_MULT_FACTOR")*P1096/K1096," ")</f>
        <v/>
      </c>
      <c r="R1096" s="8">
        <f>IF(OR($A1096="TUA",$A1096="TYA"),"",IF(ISNUMBER(_xll.BDP($C1096,"DUR_ADJ_OAS_MID")),_xll.BDP($C1096,"DUR_ADJ_OAS_MID"),IF(ISNUMBER(_xll.BDP($E1096&amp;" ISIN","DUR_ADJ_OAS_MID")),_xll.BDP($E1096&amp;" ISIN","DUR_ADJ_OAS_MID")," ")))</f>
        <v/>
      </c>
      <c r="S1096" s="7">
        <f>IF(ISNUMBER(N1096),Q1096*N1096,IF(ISNUMBER(R1096),J1096*R1096," "))</f>
        <v/>
      </c>
      <c r="T1096" t="inlineStr">
        <is>
          <t>87357P100</t>
        </is>
      </c>
      <c r="U1096" t="inlineStr">
        <is>
          <t>Equity</t>
        </is>
      </c>
      <c r="AG1096" t="n">
        <v>0.011679</v>
      </c>
    </row>
    <row r="1097">
      <c r="A1097" t="inlineStr">
        <is>
          <t>LITL</t>
        </is>
      </c>
      <c r="B1097" t="inlineStr">
        <is>
          <t>TG THERAPEUTICS INC USD 0.001</t>
        </is>
      </c>
      <c r="C1097" t="inlineStr">
        <is>
          <t>TGTX</t>
        </is>
      </c>
      <c r="D1097" t="inlineStr">
        <is>
          <t>B828K63</t>
        </is>
      </c>
      <c r="E1097" t="inlineStr">
        <is>
          <t>US88322Q1085</t>
        </is>
      </c>
      <c r="F1097" t="inlineStr">
        <is>
          <t>88322Q108</t>
        </is>
      </c>
      <c r="G1097" s="1" t="n">
        <v>1152</v>
      </c>
      <c r="H1097" s="1" t="n">
        <v>31.07</v>
      </c>
      <c r="I1097" s="2" t="n">
        <v>35792.64</v>
      </c>
      <c r="J1097" s="3" t="n">
        <v>0.00590407</v>
      </c>
      <c r="K1097" s="4" t="n">
        <v>6062367</v>
      </c>
      <c r="L1097" s="5" t="n">
        <v>200001</v>
      </c>
      <c r="M1097" s="6" t="n">
        <v>30.31168344</v>
      </c>
      <c r="N1097" s="7">
        <f>IF(ISNUMBER(_xll.BDP($C1097, "DELTA_MID")),_xll.BDP($C1097, "DELTA_MID")," ")</f>
        <v/>
      </c>
      <c r="O1097" s="7">
        <f>IF(ISNUMBER(N1097),_xll.BDP($C1097, "OPT_UNDL_TICKER"),"")</f>
        <v/>
      </c>
      <c r="P1097" s="8">
        <f>IF(ISNUMBER(N1097),_xll.BDP($C1097, "OPT_UNDL_PX")," ")</f>
        <v/>
      </c>
      <c r="Q1097" s="7">
        <f>IF(ISNUMBER(N1097),+G1097*_xll.BDP($C1097, "PX_POS_MULT_FACTOR")*P1097/K1097," ")</f>
        <v/>
      </c>
      <c r="R1097" s="8">
        <f>IF(OR($A1097="TUA",$A1097="TYA"),"",IF(ISNUMBER(_xll.BDP($C1097,"DUR_ADJ_OAS_MID")),_xll.BDP($C1097,"DUR_ADJ_OAS_MID"),IF(ISNUMBER(_xll.BDP($E1097&amp;" ISIN","DUR_ADJ_OAS_MID")),_xll.BDP($E1097&amp;" ISIN","DUR_ADJ_OAS_MID")," ")))</f>
        <v/>
      </c>
      <c r="S1097" s="7">
        <f>IF(ISNUMBER(N1097),Q1097*N1097,IF(ISNUMBER(R1097),J1097*R1097," "))</f>
        <v/>
      </c>
      <c r="T1097" t="inlineStr">
        <is>
          <t>88322Q108</t>
        </is>
      </c>
      <c r="U1097" t="inlineStr">
        <is>
          <t>Equity</t>
        </is>
      </c>
      <c r="AG1097" t="n">
        <v>0.011679</v>
      </c>
    </row>
    <row r="1098">
      <c r="A1098" t="inlineStr">
        <is>
          <t>LITL</t>
        </is>
      </c>
      <c r="B1098" t="inlineStr">
        <is>
          <t>THERMON GROUP HLDGS INC USD 0.001</t>
        </is>
      </c>
      <c r="C1098" t="inlineStr">
        <is>
          <t>THR</t>
        </is>
      </c>
      <c r="D1098" t="inlineStr">
        <is>
          <t>B3N6F00</t>
        </is>
      </c>
      <c r="E1098" t="inlineStr">
        <is>
          <t>US88362T1034</t>
        </is>
      </c>
      <c r="F1098" t="inlineStr">
        <is>
          <t>88362T103</t>
        </is>
      </c>
      <c r="G1098" s="1" t="n">
        <v>1091</v>
      </c>
      <c r="H1098" s="1" t="n">
        <v>38.13</v>
      </c>
      <c r="I1098" s="2" t="n">
        <v>41599.83</v>
      </c>
      <c r="J1098" s="3" t="n">
        <v>0.00686198</v>
      </c>
      <c r="K1098" s="4" t="n">
        <v>6062367</v>
      </c>
      <c r="L1098" s="5" t="n">
        <v>200001</v>
      </c>
      <c r="M1098" s="6" t="n">
        <v>30.31168344</v>
      </c>
      <c r="N1098" s="7">
        <f>IF(ISNUMBER(_xll.BDP($C1098, "DELTA_MID")),_xll.BDP($C1098, "DELTA_MID")," ")</f>
        <v/>
      </c>
      <c r="O1098" s="7">
        <f>IF(ISNUMBER(N1098),_xll.BDP($C1098, "OPT_UNDL_TICKER"),"")</f>
        <v/>
      </c>
      <c r="P1098" s="8">
        <f>IF(ISNUMBER(N1098),_xll.BDP($C1098, "OPT_UNDL_PX")," ")</f>
        <v/>
      </c>
      <c r="Q1098" s="7">
        <f>IF(ISNUMBER(N1098),+G1098*_xll.BDP($C1098, "PX_POS_MULT_FACTOR")*P1098/K1098," ")</f>
        <v/>
      </c>
      <c r="R1098" s="8">
        <f>IF(OR($A1098="TUA",$A1098="TYA"),"",IF(ISNUMBER(_xll.BDP($C1098,"DUR_ADJ_OAS_MID")),_xll.BDP($C1098,"DUR_ADJ_OAS_MID"),IF(ISNUMBER(_xll.BDP($E1098&amp;" ISIN","DUR_ADJ_OAS_MID")),_xll.BDP($E1098&amp;" ISIN","DUR_ADJ_OAS_MID")," ")))</f>
        <v/>
      </c>
      <c r="S1098" s="7">
        <f>IF(ISNUMBER(N1098),Q1098*N1098,IF(ISNUMBER(R1098),J1098*R1098," "))</f>
        <v/>
      </c>
      <c r="T1098" t="inlineStr">
        <is>
          <t>88362T103</t>
        </is>
      </c>
      <c r="U1098" t="inlineStr">
        <is>
          <t>Equity</t>
        </is>
      </c>
      <c r="AG1098" t="n">
        <v>0.011679</v>
      </c>
    </row>
    <row r="1099">
      <c r="A1099" t="inlineStr">
        <is>
          <t>LITL</t>
        </is>
      </c>
      <c r="B1099" t="inlineStr">
        <is>
          <t>INTERFACE INC USD 0.1</t>
        </is>
      </c>
      <c r="C1099" t="inlineStr">
        <is>
          <t>TILE</t>
        </is>
      </c>
      <c r="D1099" t="inlineStr">
        <is>
          <t>B86V808</t>
        </is>
      </c>
      <c r="E1099" t="inlineStr">
        <is>
          <t>US4586653044</t>
        </is>
      </c>
      <c r="F1099" t="inlineStr">
        <is>
          <t>458665304</t>
        </is>
      </c>
      <c r="G1099" s="1" t="n">
        <v>1373</v>
      </c>
      <c r="H1099" s="1" t="n">
        <v>28.29</v>
      </c>
      <c r="I1099" s="2" t="n">
        <v>38842.17</v>
      </c>
      <c r="J1099" s="3" t="n">
        <v>0.0064071</v>
      </c>
      <c r="K1099" s="4" t="n">
        <v>6062367</v>
      </c>
      <c r="L1099" s="5" t="n">
        <v>200001</v>
      </c>
      <c r="M1099" s="6" t="n">
        <v>30.31168344</v>
      </c>
      <c r="N1099" s="7">
        <f>IF(ISNUMBER(_xll.BDP($C1099, "DELTA_MID")),_xll.BDP($C1099, "DELTA_MID")," ")</f>
        <v/>
      </c>
      <c r="O1099" s="7">
        <f>IF(ISNUMBER(N1099),_xll.BDP($C1099, "OPT_UNDL_TICKER"),"")</f>
        <v/>
      </c>
      <c r="P1099" s="8">
        <f>IF(ISNUMBER(N1099),_xll.BDP($C1099, "OPT_UNDL_PX")," ")</f>
        <v/>
      </c>
      <c r="Q1099" s="7">
        <f>IF(ISNUMBER(N1099),+G1099*_xll.BDP($C1099, "PX_POS_MULT_FACTOR")*P1099/K1099," ")</f>
        <v/>
      </c>
      <c r="R1099" s="8">
        <f>IF(OR($A1099="TUA",$A1099="TYA"),"",IF(ISNUMBER(_xll.BDP($C1099,"DUR_ADJ_OAS_MID")),_xll.BDP($C1099,"DUR_ADJ_OAS_MID"),IF(ISNUMBER(_xll.BDP($E1099&amp;" ISIN","DUR_ADJ_OAS_MID")),_xll.BDP($E1099&amp;" ISIN","DUR_ADJ_OAS_MID")," ")))</f>
        <v/>
      </c>
      <c r="S1099" s="7">
        <f>IF(ISNUMBER(N1099),Q1099*N1099,IF(ISNUMBER(R1099),J1099*R1099," "))</f>
        <v/>
      </c>
      <c r="T1099" t="inlineStr">
        <is>
          <t>458665304</t>
        </is>
      </c>
      <c r="U1099" t="inlineStr">
        <is>
          <t>Equity</t>
        </is>
      </c>
      <c r="AG1099" t="n">
        <v>0.011679</v>
      </c>
    </row>
    <row r="1100">
      <c r="A1100" t="inlineStr">
        <is>
          <t>LITL</t>
        </is>
      </c>
      <c r="B1100" t="inlineStr">
        <is>
          <t>TEEKAY CORP LTD USD 0.001</t>
        </is>
      </c>
      <c r="C1100" t="inlineStr">
        <is>
          <t>TK</t>
        </is>
      </c>
      <c r="D1100" t="inlineStr">
        <is>
          <t>BL54JF1</t>
        </is>
      </c>
      <c r="E1100" t="inlineStr">
        <is>
          <t>BMG8726T1053</t>
        </is>
      </c>
      <c r="F1100" t="inlineStr">
        <is>
          <t>G8726T105</t>
        </is>
      </c>
      <c r="G1100" s="1" t="n">
        <v>3945</v>
      </c>
      <c r="H1100" s="1" t="n">
        <v>9.109999999999999</v>
      </c>
      <c r="I1100" s="2" t="n">
        <v>35938.95</v>
      </c>
      <c r="J1100" s="3" t="n">
        <v>0.0059282</v>
      </c>
      <c r="K1100" s="4" t="n">
        <v>6062367</v>
      </c>
      <c r="L1100" s="5" t="n">
        <v>200001</v>
      </c>
      <c r="M1100" s="6" t="n">
        <v>30.31168344</v>
      </c>
      <c r="N1100" s="7">
        <f>IF(ISNUMBER(_xll.BDP($C1100, "DELTA_MID")),_xll.BDP($C1100, "DELTA_MID")," ")</f>
        <v/>
      </c>
      <c r="O1100" s="7">
        <f>IF(ISNUMBER(N1100),_xll.BDP($C1100, "OPT_UNDL_TICKER"),"")</f>
        <v/>
      </c>
      <c r="P1100" s="8">
        <f>IF(ISNUMBER(N1100),_xll.BDP($C1100, "OPT_UNDL_PX")," ")</f>
        <v/>
      </c>
      <c r="Q1100" s="7">
        <f>IF(ISNUMBER(N1100),+G1100*_xll.BDP($C1100, "PX_POS_MULT_FACTOR")*P1100/K1100," ")</f>
        <v/>
      </c>
      <c r="R1100" s="8">
        <f>IF(OR($A1100="TUA",$A1100="TYA"),"",IF(ISNUMBER(_xll.BDP($C1100,"DUR_ADJ_OAS_MID")),_xll.BDP($C1100,"DUR_ADJ_OAS_MID"),IF(ISNUMBER(_xll.BDP($E1100&amp;" ISIN","DUR_ADJ_OAS_MID")),_xll.BDP($E1100&amp;" ISIN","DUR_ADJ_OAS_MID")," ")))</f>
        <v/>
      </c>
      <c r="S1100" s="7">
        <f>IF(ISNUMBER(N1100),Q1100*N1100,IF(ISNUMBER(R1100),J1100*R1100," "))</f>
        <v/>
      </c>
      <c r="T1100" t="inlineStr">
        <is>
          <t>G8726T105</t>
        </is>
      </c>
      <c r="U1100" t="inlineStr">
        <is>
          <t>Equity</t>
        </is>
      </c>
      <c r="AG1100" t="n">
        <v>0.011679</v>
      </c>
    </row>
    <row r="1101">
      <c r="A1101" t="inlineStr">
        <is>
          <t>LITL</t>
        </is>
      </c>
      <c r="B1101" t="inlineStr">
        <is>
          <t>TRANSMEDICS GROUP INC NPV</t>
        </is>
      </c>
      <c r="C1101" t="inlineStr">
        <is>
          <t>TMDX</t>
        </is>
      </c>
      <c r="D1101" t="inlineStr">
        <is>
          <t>BK6TM04</t>
        </is>
      </c>
      <c r="E1101" t="inlineStr">
        <is>
          <t>US89377M1099</t>
        </is>
      </c>
      <c r="F1101" t="inlineStr">
        <is>
          <t>89377M109</t>
        </is>
      </c>
      <c r="G1101" s="1" t="n">
        <v>262</v>
      </c>
      <c r="H1101" s="1" t="n">
        <v>126.99</v>
      </c>
      <c r="I1101" s="2" t="n">
        <v>33271.38</v>
      </c>
      <c r="J1101" s="3" t="n">
        <v>0.00548818</v>
      </c>
      <c r="K1101" s="4" t="n">
        <v>6062367</v>
      </c>
      <c r="L1101" s="5" t="n">
        <v>200001</v>
      </c>
      <c r="M1101" s="6" t="n">
        <v>30.31168344</v>
      </c>
      <c r="N1101" s="7">
        <f>IF(ISNUMBER(_xll.BDP($C1101, "DELTA_MID")),_xll.BDP($C1101, "DELTA_MID")," ")</f>
        <v/>
      </c>
      <c r="O1101" s="7">
        <f>IF(ISNUMBER(N1101),_xll.BDP($C1101, "OPT_UNDL_TICKER"),"")</f>
        <v/>
      </c>
      <c r="P1101" s="8">
        <f>IF(ISNUMBER(N1101),_xll.BDP($C1101, "OPT_UNDL_PX")," ")</f>
        <v/>
      </c>
      <c r="Q1101" s="7">
        <f>IF(ISNUMBER(N1101),+G1101*_xll.BDP($C1101, "PX_POS_MULT_FACTOR")*P1101/K1101," ")</f>
        <v/>
      </c>
      <c r="R1101" s="8">
        <f>IF(OR($A1101="TUA",$A1101="TYA"),"",IF(ISNUMBER(_xll.BDP($C1101,"DUR_ADJ_OAS_MID")),_xll.BDP($C1101,"DUR_ADJ_OAS_MID"),IF(ISNUMBER(_xll.BDP($E1101&amp;" ISIN","DUR_ADJ_OAS_MID")),_xll.BDP($E1101&amp;" ISIN","DUR_ADJ_OAS_MID")," ")))</f>
        <v/>
      </c>
      <c r="S1101" s="7">
        <f>IF(ISNUMBER(N1101),Q1101*N1101,IF(ISNUMBER(R1101),J1101*R1101," "))</f>
        <v/>
      </c>
      <c r="T1101" t="inlineStr">
        <is>
          <t>89377M109</t>
        </is>
      </c>
      <c r="U1101" t="inlineStr">
        <is>
          <t>Equity</t>
        </is>
      </c>
      <c r="AG1101" t="n">
        <v>0.011679</v>
      </c>
    </row>
    <row r="1102">
      <c r="A1102" t="inlineStr">
        <is>
          <t>LITL</t>
        </is>
      </c>
      <c r="B1102" t="inlineStr">
        <is>
          <t>TRINET GROUP INC USD 0.000025</t>
        </is>
      </c>
      <c r="C1102" t="inlineStr">
        <is>
          <t>TNET</t>
        </is>
      </c>
      <c r="D1102" t="inlineStr">
        <is>
          <t>2693914</t>
        </is>
      </c>
      <c r="E1102" t="inlineStr">
        <is>
          <t>US8962881079</t>
        </is>
      </c>
      <c r="F1102" t="inlineStr">
        <is>
          <t>896288107</t>
        </is>
      </c>
      <c r="G1102" s="1" t="n">
        <v>654</v>
      </c>
      <c r="H1102" s="1" t="n">
        <v>57.93</v>
      </c>
      <c r="I1102" s="2" t="n">
        <v>37886.22</v>
      </c>
      <c r="J1102" s="3" t="n">
        <v>0.00624941</v>
      </c>
      <c r="K1102" s="4" t="n">
        <v>6062367</v>
      </c>
      <c r="L1102" s="5" t="n">
        <v>200001</v>
      </c>
      <c r="M1102" s="6" t="n">
        <v>30.31168344</v>
      </c>
      <c r="N1102" s="7">
        <f>IF(ISNUMBER(_xll.BDP($C1102, "DELTA_MID")),_xll.BDP($C1102, "DELTA_MID")," ")</f>
        <v/>
      </c>
      <c r="O1102" s="7">
        <f>IF(ISNUMBER(N1102),_xll.BDP($C1102, "OPT_UNDL_TICKER"),"")</f>
        <v/>
      </c>
      <c r="P1102" s="8">
        <f>IF(ISNUMBER(N1102),_xll.BDP($C1102, "OPT_UNDL_PX")," ")</f>
        <v/>
      </c>
      <c r="Q1102" s="7">
        <f>IF(ISNUMBER(N1102),+G1102*_xll.BDP($C1102, "PX_POS_MULT_FACTOR")*P1102/K1102," ")</f>
        <v/>
      </c>
      <c r="R1102" s="8">
        <f>IF(OR($A1102="TUA",$A1102="TYA"),"",IF(ISNUMBER(_xll.BDP($C1102,"DUR_ADJ_OAS_MID")),_xll.BDP($C1102,"DUR_ADJ_OAS_MID"),IF(ISNUMBER(_xll.BDP($E1102&amp;" ISIN","DUR_ADJ_OAS_MID")),_xll.BDP($E1102&amp;" ISIN","DUR_ADJ_OAS_MID")," ")))</f>
        <v/>
      </c>
      <c r="S1102" s="7">
        <f>IF(ISNUMBER(N1102),Q1102*N1102,IF(ISNUMBER(R1102),J1102*R1102," "))</f>
        <v/>
      </c>
      <c r="T1102" t="inlineStr">
        <is>
          <t>896288107</t>
        </is>
      </c>
      <c r="U1102" t="inlineStr">
        <is>
          <t>Equity</t>
        </is>
      </c>
      <c r="AG1102" t="n">
        <v>0.011679</v>
      </c>
    </row>
    <row r="1103">
      <c r="A1103" t="inlineStr">
        <is>
          <t>LITL</t>
        </is>
      </c>
      <c r="B1103" t="inlineStr">
        <is>
          <t>TURNING PT BRANDS INC USD 0.01</t>
        </is>
      </c>
      <c r="C1103" t="inlineStr">
        <is>
          <t>TPB</t>
        </is>
      </c>
      <c r="D1103" t="inlineStr">
        <is>
          <t>BYQ7X92</t>
        </is>
      </c>
      <c r="E1103" t="inlineStr">
        <is>
          <t>US90041L1052</t>
        </is>
      </c>
      <c r="F1103" t="inlineStr">
        <is>
          <t>90041L105</t>
        </is>
      </c>
      <c r="G1103" s="1" t="n">
        <v>382</v>
      </c>
      <c r="H1103" s="1" t="n">
        <v>107.58</v>
      </c>
      <c r="I1103" s="2" t="n">
        <v>41095.56</v>
      </c>
      <c r="J1103" s="3" t="n">
        <v>0.0067788</v>
      </c>
      <c r="K1103" s="4" t="n">
        <v>6062367</v>
      </c>
      <c r="L1103" s="5" t="n">
        <v>200001</v>
      </c>
      <c r="M1103" s="6" t="n">
        <v>30.31168344</v>
      </c>
      <c r="N1103" s="7">
        <f>IF(ISNUMBER(_xll.BDP($C1103, "DELTA_MID")),_xll.BDP($C1103, "DELTA_MID")," ")</f>
        <v/>
      </c>
      <c r="O1103" s="7">
        <f>IF(ISNUMBER(N1103),_xll.BDP($C1103, "OPT_UNDL_TICKER"),"")</f>
        <v/>
      </c>
      <c r="P1103" s="8">
        <f>IF(ISNUMBER(N1103),_xll.BDP($C1103, "OPT_UNDL_PX")," ")</f>
        <v/>
      </c>
      <c r="Q1103" s="7">
        <f>IF(ISNUMBER(N1103),+G1103*_xll.BDP($C1103, "PX_POS_MULT_FACTOR")*P1103/K1103," ")</f>
        <v/>
      </c>
      <c r="R1103" s="8">
        <f>IF(OR($A1103="TUA",$A1103="TYA"),"",IF(ISNUMBER(_xll.BDP($C1103,"DUR_ADJ_OAS_MID")),_xll.BDP($C1103,"DUR_ADJ_OAS_MID"),IF(ISNUMBER(_xll.BDP($E1103&amp;" ISIN","DUR_ADJ_OAS_MID")),_xll.BDP($E1103&amp;" ISIN","DUR_ADJ_OAS_MID")," ")))</f>
        <v/>
      </c>
      <c r="S1103" s="7">
        <f>IF(ISNUMBER(N1103),Q1103*N1103,IF(ISNUMBER(R1103),J1103*R1103," "))</f>
        <v/>
      </c>
      <c r="T1103" t="inlineStr">
        <is>
          <t>90041L105</t>
        </is>
      </c>
      <c r="U1103" t="inlineStr">
        <is>
          <t>Equity</t>
        </is>
      </c>
      <c r="AG1103" t="n">
        <v>0.011679</v>
      </c>
    </row>
    <row r="1104">
      <c r="A1104" t="inlineStr">
        <is>
          <t>LITL</t>
        </is>
      </c>
      <c r="B1104" t="inlineStr">
        <is>
          <t>TSS INC DEL USD 0.0001</t>
        </is>
      </c>
      <c r="C1104" t="inlineStr">
        <is>
          <t>TSSI</t>
        </is>
      </c>
      <c r="D1104" t="inlineStr">
        <is>
          <t>BBK3WF4</t>
        </is>
      </c>
      <c r="E1104" t="inlineStr">
        <is>
          <t>US87288V1017</t>
        </is>
      </c>
      <c r="F1104" t="inlineStr">
        <is>
          <t>87288V101</t>
        </is>
      </c>
      <c r="G1104" s="1" t="n">
        <v>3978</v>
      </c>
      <c r="H1104" s="1" t="n">
        <v>7.46</v>
      </c>
      <c r="I1104" s="2" t="n">
        <v>29675.88</v>
      </c>
      <c r="J1104" s="3" t="n">
        <v>0.0048951</v>
      </c>
      <c r="K1104" s="4" t="n">
        <v>6062367</v>
      </c>
      <c r="L1104" s="5" t="n">
        <v>200001</v>
      </c>
      <c r="M1104" s="6" t="n">
        <v>30.31168344</v>
      </c>
      <c r="N1104" s="7">
        <f>IF(ISNUMBER(_xll.BDP($C1104, "DELTA_MID")),_xll.BDP($C1104, "DELTA_MID")," ")</f>
        <v/>
      </c>
      <c r="O1104" s="7">
        <f>IF(ISNUMBER(N1104),_xll.BDP($C1104, "OPT_UNDL_TICKER"),"")</f>
        <v/>
      </c>
      <c r="P1104" s="8">
        <f>IF(ISNUMBER(N1104),_xll.BDP($C1104, "OPT_UNDL_PX")," ")</f>
        <v/>
      </c>
      <c r="Q1104" s="7">
        <f>IF(ISNUMBER(N1104),+G1104*_xll.BDP($C1104, "PX_POS_MULT_FACTOR")*P1104/K1104," ")</f>
        <v/>
      </c>
      <c r="R1104" s="8">
        <f>IF(OR($A1104="TUA",$A1104="TYA"),"",IF(ISNUMBER(_xll.BDP($C1104,"DUR_ADJ_OAS_MID")),_xll.BDP($C1104,"DUR_ADJ_OAS_MID"),IF(ISNUMBER(_xll.BDP($E1104&amp;" ISIN","DUR_ADJ_OAS_MID")),_xll.BDP($E1104&amp;" ISIN","DUR_ADJ_OAS_MID")," ")))</f>
        <v/>
      </c>
      <c r="S1104" s="7">
        <f>IF(ISNUMBER(N1104),Q1104*N1104,IF(ISNUMBER(R1104),J1104*R1104," "))</f>
        <v/>
      </c>
      <c r="T1104" t="inlineStr">
        <is>
          <t>87288V101</t>
        </is>
      </c>
      <c r="U1104" t="inlineStr">
        <is>
          <t>Equity</t>
        </is>
      </c>
      <c r="AG1104" t="n">
        <v>0.011679</v>
      </c>
    </row>
    <row r="1105">
      <c r="A1105" t="inlineStr">
        <is>
          <t>LITL</t>
        </is>
      </c>
      <c r="B1105" t="inlineStr">
        <is>
          <t>UNITED FIRE GROUP INC USD 0.001</t>
        </is>
      </c>
      <c r="C1105" t="inlineStr">
        <is>
          <t>UFCS</t>
        </is>
      </c>
      <c r="D1105" t="inlineStr">
        <is>
          <t>B4WXG84</t>
        </is>
      </c>
      <c r="E1105" t="inlineStr">
        <is>
          <t>US9103401082</t>
        </is>
      </c>
      <c r="F1105" t="inlineStr">
        <is>
          <t>910340108</t>
        </is>
      </c>
      <c r="G1105" s="1" t="n">
        <v>1048</v>
      </c>
      <c r="H1105" s="1" t="n">
        <v>36.97</v>
      </c>
      <c r="I1105" s="2" t="n">
        <v>38744.56</v>
      </c>
      <c r="J1105" s="3" t="n">
        <v>0.006391</v>
      </c>
      <c r="K1105" s="4" t="n">
        <v>6062367</v>
      </c>
      <c r="L1105" s="5" t="n">
        <v>200001</v>
      </c>
      <c r="M1105" s="6" t="n">
        <v>30.31168344</v>
      </c>
      <c r="N1105" s="7">
        <f>IF(ISNUMBER(_xll.BDP($C1105, "DELTA_MID")),_xll.BDP($C1105, "DELTA_MID")," ")</f>
        <v/>
      </c>
      <c r="O1105" s="7">
        <f>IF(ISNUMBER(N1105),_xll.BDP($C1105, "OPT_UNDL_TICKER"),"")</f>
        <v/>
      </c>
      <c r="P1105" s="8">
        <f>IF(ISNUMBER(N1105),_xll.BDP($C1105, "OPT_UNDL_PX")," ")</f>
        <v/>
      </c>
      <c r="Q1105" s="7">
        <f>IF(ISNUMBER(N1105),+G1105*_xll.BDP($C1105, "PX_POS_MULT_FACTOR")*P1105/K1105," ")</f>
        <v/>
      </c>
      <c r="R1105" s="8">
        <f>IF(OR($A1105="TUA",$A1105="TYA"),"",IF(ISNUMBER(_xll.BDP($C1105,"DUR_ADJ_OAS_MID")),_xll.BDP($C1105,"DUR_ADJ_OAS_MID"),IF(ISNUMBER(_xll.BDP($E1105&amp;" ISIN","DUR_ADJ_OAS_MID")),_xll.BDP($E1105&amp;" ISIN","DUR_ADJ_OAS_MID")," ")))</f>
        <v/>
      </c>
      <c r="S1105" s="7">
        <f>IF(ISNUMBER(N1105),Q1105*N1105,IF(ISNUMBER(R1105),J1105*R1105," "))</f>
        <v/>
      </c>
      <c r="T1105" t="inlineStr">
        <is>
          <t>910340108</t>
        </is>
      </c>
      <c r="U1105" t="inlineStr">
        <is>
          <t>Equity</t>
        </is>
      </c>
      <c r="AG1105" t="n">
        <v>0.011679</v>
      </c>
    </row>
    <row r="1106">
      <c r="A1106" t="inlineStr">
        <is>
          <t>LITL</t>
        </is>
      </c>
      <c r="B1106" t="inlineStr">
        <is>
          <t>UPWORK INC USD 0.0001</t>
        </is>
      </c>
      <c r="C1106" t="inlineStr">
        <is>
          <t>UPWK</t>
        </is>
      </c>
      <c r="D1106" t="inlineStr">
        <is>
          <t>BGRFWV4</t>
        </is>
      </c>
      <c r="E1106" t="inlineStr">
        <is>
          <t>US91688F1049</t>
        </is>
      </c>
      <c r="F1106" t="inlineStr">
        <is>
          <t>91688F104</t>
        </is>
      </c>
      <c r="G1106" s="1" t="n">
        <v>1941</v>
      </c>
      <c r="H1106" s="1" t="n">
        <v>20.97</v>
      </c>
      <c r="I1106" s="2" t="n">
        <v>40702.77</v>
      </c>
      <c r="J1106" s="3" t="n">
        <v>0.00671401</v>
      </c>
      <c r="K1106" s="4" t="n">
        <v>6062367</v>
      </c>
      <c r="L1106" s="5" t="n">
        <v>200001</v>
      </c>
      <c r="M1106" s="6" t="n">
        <v>30.31168344</v>
      </c>
      <c r="N1106" s="7">
        <f>IF(ISNUMBER(_xll.BDP($C1106, "DELTA_MID")),_xll.BDP($C1106, "DELTA_MID")," ")</f>
        <v/>
      </c>
      <c r="O1106" s="7">
        <f>IF(ISNUMBER(N1106),_xll.BDP($C1106, "OPT_UNDL_TICKER"),"")</f>
        <v/>
      </c>
      <c r="P1106" s="8">
        <f>IF(ISNUMBER(N1106),_xll.BDP($C1106, "OPT_UNDL_PX")," ")</f>
        <v/>
      </c>
      <c r="Q1106" s="7">
        <f>IF(ISNUMBER(N1106),+G1106*_xll.BDP($C1106, "PX_POS_MULT_FACTOR")*P1106/K1106," ")</f>
        <v/>
      </c>
      <c r="R1106" s="8">
        <f>IF(OR($A1106="TUA",$A1106="TYA"),"",IF(ISNUMBER(_xll.BDP($C1106,"DUR_ADJ_OAS_MID")),_xll.BDP($C1106,"DUR_ADJ_OAS_MID"),IF(ISNUMBER(_xll.BDP($E1106&amp;" ISIN","DUR_ADJ_OAS_MID")),_xll.BDP($E1106&amp;" ISIN","DUR_ADJ_OAS_MID")," ")))</f>
        <v/>
      </c>
      <c r="S1106" s="7">
        <f>IF(ISNUMBER(N1106),Q1106*N1106,IF(ISNUMBER(R1106),J1106*R1106," "))</f>
        <v/>
      </c>
      <c r="T1106" t="inlineStr">
        <is>
          <t>91688F104</t>
        </is>
      </c>
      <c r="U1106" t="inlineStr">
        <is>
          <t>Equity</t>
        </is>
      </c>
      <c r="AG1106" t="n">
        <v>0.011679</v>
      </c>
    </row>
    <row r="1107">
      <c r="A1107" t="inlineStr">
        <is>
          <t>LITL</t>
        </is>
      </c>
      <c r="B1107" t="inlineStr">
        <is>
          <t>UNITIL CORP NPV</t>
        </is>
      </c>
      <c r="C1107" t="inlineStr">
        <is>
          <t>UTL</t>
        </is>
      </c>
      <c r="D1107" t="inlineStr">
        <is>
          <t>2925037</t>
        </is>
      </c>
      <c r="E1107" t="inlineStr">
        <is>
          <t>US9132591077</t>
        </is>
      </c>
      <c r="F1107" t="inlineStr">
        <is>
          <t>913259107</t>
        </is>
      </c>
      <c r="G1107" s="1" t="n">
        <v>763</v>
      </c>
      <c r="H1107" s="1" t="n">
        <v>48.69</v>
      </c>
      <c r="I1107" s="2" t="n">
        <v>37150.47</v>
      </c>
      <c r="J1107" s="3" t="n">
        <v>0.00612805</v>
      </c>
      <c r="K1107" s="4" t="n">
        <v>6062367</v>
      </c>
      <c r="L1107" s="5" t="n">
        <v>200001</v>
      </c>
      <c r="M1107" s="6" t="n">
        <v>30.31168344</v>
      </c>
      <c r="N1107" s="7">
        <f>IF(ISNUMBER(_xll.BDP($C1107, "DELTA_MID")),_xll.BDP($C1107, "DELTA_MID")," ")</f>
        <v/>
      </c>
      <c r="O1107" s="7">
        <f>IF(ISNUMBER(N1107),_xll.BDP($C1107, "OPT_UNDL_TICKER"),"")</f>
        <v/>
      </c>
      <c r="P1107" s="8">
        <f>IF(ISNUMBER(N1107),_xll.BDP($C1107, "OPT_UNDL_PX")," ")</f>
        <v/>
      </c>
      <c r="Q1107" s="7">
        <f>IF(ISNUMBER(N1107),+G1107*_xll.BDP($C1107, "PX_POS_MULT_FACTOR")*P1107/K1107," ")</f>
        <v/>
      </c>
      <c r="R1107" s="8">
        <f>IF(OR($A1107="TUA",$A1107="TYA"),"",IF(ISNUMBER(_xll.BDP($C1107,"DUR_ADJ_OAS_MID")),_xll.BDP($C1107,"DUR_ADJ_OAS_MID"),IF(ISNUMBER(_xll.BDP($E1107&amp;" ISIN","DUR_ADJ_OAS_MID")),_xll.BDP($E1107&amp;" ISIN","DUR_ADJ_OAS_MID")," ")))</f>
        <v/>
      </c>
      <c r="S1107" s="7">
        <f>IF(ISNUMBER(N1107),Q1107*N1107,IF(ISNUMBER(R1107),J1107*R1107," "))</f>
        <v/>
      </c>
      <c r="T1107" t="inlineStr">
        <is>
          <t>913259107</t>
        </is>
      </c>
      <c r="U1107" t="inlineStr">
        <is>
          <t>Equity</t>
        </is>
      </c>
      <c r="AG1107" t="n">
        <v>0.011679</v>
      </c>
    </row>
    <row r="1108">
      <c r="A1108" t="inlineStr">
        <is>
          <t>LITL</t>
        </is>
      </c>
      <c r="B1108" t="inlineStr">
        <is>
          <t>UNIVERSAL INS HLDGS INC USD 0.01</t>
        </is>
      </c>
      <c r="C1108" t="inlineStr">
        <is>
          <t>UVE</t>
        </is>
      </c>
      <c r="D1108" t="inlineStr">
        <is>
          <t>2912374</t>
        </is>
      </c>
      <c r="E1108" t="inlineStr">
        <is>
          <t>US91359V1070</t>
        </is>
      </c>
      <c r="F1108" t="inlineStr">
        <is>
          <t>91359V107</t>
        </is>
      </c>
      <c r="G1108" s="1" t="n">
        <v>1156</v>
      </c>
      <c r="H1108" s="1" t="n">
        <v>34.53</v>
      </c>
      <c r="I1108" s="2" t="n">
        <v>39916.68</v>
      </c>
      <c r="J1108" s="3" t="n">
        <v>0.00658434</v>
      </c>
      <c r="K1108" s="4" t="n">
        <v>6062367</v>
      </c>
      <c r="L1108" s="5" t="n">
        <v>200001</v>
      </c>
      <c r="M1108" s="6" t="n">
        <v>30.31168344</v>
      </c>
      <c r="N1108" s="7">
        <f>IF(ISNUMBER(_xll.BDP($C1108, "DELTA_MID")),_xll.BDP($C1108, "DELTA_MID")," ")</f>
        <v/>
      </c>
      <c r="O1108" s="7">
        <f>IF(ISNUMBER(N1108),_xll.BDP($C1108, "OPT_UNDL_TICKER"),"")</f>
        <v/>
      </c>
      <c r="P1108" s="8">
        <f>IF(ISNUMBER(N1108),_xll.BDP($C1108, "OPT_UNDL_PX")," ")</f>
        <v/>
      </c>
      <c r="Q1108" s="7">
        <f>IF(ISNUMBER(N1108),+G1108*_xll.BDP($C1108, "PX_POS_MULT_FACTOR")*P1108/K1108," ")</f>
        <v/>
      </c>
      <c r="R1108" s="8">
        <f>IF(OR($A1108="TUA",$A1108="TYA"),"",IF(ISNUMBER(_xll.BDP($C1108,"DUR_ADJ_OAS_MID")),_xll.BDP($C1108,"DUR_ADJ_OAS_MID"),IF(ISNUMBER(_xll.BDP($E1108&amp;" ISIN","DUR_ADJ_OAS_MID")),_xll.BDP($E1108&amp;" ISIN","DUR_ADJ_OAS_MID")," ")))</f>
        <v/>
      </c>
      <c r="S1108" s="7">
        <f>IF(ISNUMBER(N1108),Q1108*N1108,IF(ISNUMBER(R1108),J1108*R1108," "))</f>
        <v/>
      </c>
      <c r="T1108" t="inlineStr">
        <is>
          <t>91359V107</t>
        </is>
      </c>
      <c r="U1108" t="inlineStr">
        <is>
          <t>Equity</t>
        </is>
      </c>
      <c r="AG1108" t="n">
        <v>0.011679</v>
      </c>
    </row>
    <row r="1109">
      <c r="A1109" t="inlineStr">
        <is>
          <t>LITL</t>
        </is>
      </c>
      <c r="B1109" t="inlineStr">
        <is>
          <t>VALARIS LTD USD 0.01</t>
        </is>
      </c>
      <c r="C1109" t="inlineStr">
        <is>
          <t>VAL</t>
        </is>
      </c>
      <c r="D1109" t="inlineStr">
        <is>
          <t>BMY0YX0</t>
        </is>
      </c>
      <c r="E1109" t="inlineStr">
        <is>
          <t>BMG9460G1015</t>
        </is>
      </c>
      <c r="F1109" t="inlineStr">
        <is>
          <t>G9460G101</t>
        </is>
      </c>
      <c r="G1109" s="1" t="n">
        <v>679</v>
      </c>
      <c r="H1109" s="1" t="n">
        <v>49.75</v>
      </c>
      <c r="I1109" s="2" t="n">
        <v>33780.25</v>
      </c>
      <c r="J1109" s="3" t="n">
        <v>0.00557212</v>
      </c>
      <c r="K1109" s="4" t="n">
        <v>6062367</v>
      </c>
      <c r="L1109" s="5" t="n">
        <v>200001</v>
      </c>
      <c r="M1109" s="6" t="n">
        <v>30.31168344</v>
      </c>
      <c r="N1109" s="7">
        <f>IF(ISNUMBER(_xll.BDP($C1109, "DELTA_MID")),_xll.BDP($C1109, "DELTA_MID")," ")</f>
        <v/>
      </c>
      <c r="O1109" s="7">
        <f>IF(ISNUMBER(N1109),_xll.BDP($C1109, "OPT_UNDL_TICKER"),"")</f>
        <v/>
      </c>
      <c r="P1109" s="8">
        <f>IF(ISNUMBER(N1109),_xll.BDP($C1109, "OPT_UNDL_PX")," ")</f>
        <v/>
      </c>
      <c r="Q1109" s="7">
        <f>IF(ISNUMBER(N1109),+G1109*_xll.BDP($C1109, "PX_POS_MULT_FACTOR")*P1109/K1109," ")</f>
        <v/>
      </c>
      <c r="R1109" s="8">
        <f>IF(OR($A1109="TUA",$A1109="TYA"),"",IF(ISNUMBER(_xll.BDP($C1109,"DUR_ADJ_OAS_MID")),_xll.BDP($C1109,"DUR_ADJ_OAS_MID"),IF(ISNUMBER(_xll.BDP($E1109&amp;" ISIN","DUR_ADJ_OAS_MID")),_xll.BDP($E1109&amp;" ISIN","DUR_ADJ_OAS_MID")," ")))</f>
        <v/>
      </c>
      <c r="S1109" s="7">
        <f>IF(ISNUMBER(N1109),Q1109*N1109,IF(ISNUMBER(R1109),J1109*R1109," "))</f>
        <v/>
      </c>
      <c r="T1109" t="inlineStr">
        <is>
          <t>G9460G101</t>
        </is>
      </c>
      <c r="U1109" t="inlineStr">
        <is>
          <t>Equity</t>
        </is>
      </c>
      <c r="AG1109" t="n">
        <v>0.011679</v>
      </c>
    </row>
    <row r="1110">
      <c r="A1110" t="inlineStr">
        <is>
          <t>LITL</t>
        </is>
      </c>
      <c r="B1110" t="inlineStr">
        <is>
          <t>VERACYTE INC USD 0.001</t>
        </is>
      </c>
      <c r="C1110" t="inlineStr">
        <is>
          <t>VCYT</t>
        </is>
      </c>
      <c r="D1110" t="inlineStr">
        <is>
          <t>BFTWZY0</t>
        </is>
      </c>
      <c r="E1110" t="inlineStr">
        <is>
          <t>US92337F1075</t>
        </is>
      </c>
      <c r="F1110" t="inlineStr">
        <is>
          <t>92337F107</t>
        </is>
      </c>
      <c r="G1110" s="1" t="n">
        <v>809</v>
      </c>
      <c r="H1110" s="1" t="n">
        <v>42.77</v>
      </c>
      <c r="I1110" s="2" t="n">
        <v>34600.93</v>
      </c>
      <c r="J1110" s="3" t="n">
        <v>0.0057075</v>
      </c>
      <c r="K1110" s="4" t="n">
        <v>6062367</v>
      </c>
      <c r="L1110" s="5" t="n">
        <v>200001</v>
      </c>
      <c r="M1110" s="6" t="n">
        <v>30.31168344</v>
      </c>
      <c r="N1110" s="7">
        <f>IF(ISNUMBER(_xll.BDP($C1110, "DELTA_MID")),_xll.BDP($C1110, "DELTA_MID")," ")</f>
        <v/>
      </c>
      <c r="O1110" s="7">
        <f>IF(ISNUMBER(N1110),_xll.BDP($C1110, "OPT_UNDL_TICKER"),"")</f>
        <v/>
      </c>
      <c r="P1110" s="8">
        <f>IF(ISNUMBER(N1110),_xll.BDP($C1110, "OPT_UNDL_PX")," ")</f>
        <v/>
      </c>
      <c r="Q1110" s="7">
        <f>IF(ISNUMBER(N1110),+G1110*_xll.BDP($C1110, "PX_POS_MULT_FACTOR")*P1110/K1110," ")</f>
        <v/>
      </c>
      <c r="R1110" s="8">
        <f>IF(OR($A1110="TUA",$A1110="TYA"),"",IF(ISNUMBER(_xll.BDP($C1110,"DUR_ADJ_OAS_MID")),_xll.BDP($C1110,"DUR_ADJ_OAS_MID"),IF(ISNUMBER(_xll.BDP($E1110&amp;" ISIN","DUR_ADJ_OAS_MID")),_xll.BDP($E1110&amp;" ISIN","DUR_ADJ_OAS_MID")," ")))</f>
        <v/>
      </c>
      <c r="S1110" s="7">
        <f>IF(ISNUMBER(N1110),Q1110*N1110,IF(ISNUMBER(R1110),J1110*R1110," "))</f>
        <v/>
      </c>
      <c r="T1110" t="inlineStr">
        <is>
          <t>92337F107</t>
        </is>
      </c>
      <c r="U1110" t="inlineStr">
        <is>
          <t>Equity</t>
        </is>
      </c>
      <c r="AG1110" t="n">
        <v>0.011679</v>
      </c>
    </row>
    <row r="1111">
      <c r="A1111" t="inlineStr">
        <is>
          <t>LITL</t>
        </is>
      </c>
      <c r="B1111" t="inlineStr">
        <is>
          <t>VELOCITY FINL INC USD 0.01</t>
        </is>
      </c>
      <c r="C1111" t="inlineStr">
        <is>
          <t>VEL</t>
        </is>
      </c>
      <c r="D1111" t="inlineStr">
        <is>
          <t>BKFVZS0</t>
        </is>
      </c>
      <c r="E1111" t="inlineStr">
        <is>
          <t>US92262D1019</t>
        </is>
      </c>
      <c r="F1111" t="inlineStr">
        <is>
          <t>92262D101</t>
        </is>
      </c>
      <c r="G1111" s="1" t="n">
        <v>1982</v>
      </c>
      <c r="H1111" s="1" t="n">
        <v>19.55</v>
      </c>
      <c r="I1111" s="2" t="n">
        <v>38748.1</v>
      </c>
      <c r="J1111" s="3" t="n">
        <v>0.00639158</v>
      </c>
      <c r="K1111" s="4" t="n">
        <v>6062367</v>
      </c>
      <c r="L1111" s="5" t="n">
        <v>200001</v>
      </c>
      <c r="M1111" s="6" t="n">
        <v>30.31168344</v>
      </c>
      <c r="N1111" s="7">
        <f>IF(ISNUMBER(_xll.BDP($C1111, "DELTA_MID")),_xll.BDP($C1111, "DELTA_MID")," ")</f>
        <v/>
      </c>
      <c r="O1111" s="7">
        <f>IF(ISNUMBER(N1111),_xll.BDP($C1111, "OPT_UNDL_TICKER"),"")</f>
        <v/>
      </c>
      <c r="P1111" s="8">
        <f>IF(ISNUMBER(N1111),_xll.BDP($C1111, "OPT_UNDL_PX")," ")</f>
        <v/>
      </c>
      <c r="Q1111" s="7">
        <f>IF(ISNUMBER(N1111),+G1111*_xll.BDP($C1111, "PX_POS_MULT_FACTOR")*P1111/K1111," ")</f>
        <v/>
      </c>
      <c r="R1111" s="8">
        <f>IF(OR($A1111="TUA",$A1111="TYA"),"",IF(ISNUMBER(_xll.BDP($C1111,"DUR_ADJ_OAS_MID")),_xll.BDP($C1111,"DUR_ADJ_OAS_MID"),IF(ISNUMBER(_xll.BDP($E1111&amp;" ISIN","DUR_ADJ_OAS_MID")),_xll.BDP($E1111&amp;" ISIN","DUR_ADJ_OAS_MID")," ")))</f>
        <v/>
      </c>
      <c r="S1111" s="7">
        <f>IF(ISNUMBER(N1111),Q1111*N1111,IF(ISNUMBER(R1111),J1111*R1111," "))</f>
        <v/>
      </c>
      <c r="T1111" t="inlineStr">
        <is>
          <t>92262D101</t>
        </is>
      </c>
      <c r="U1111" t="inlineStr">
        <is>
          <t>Equity</t>
        </is>
      </c>
      <c r="AG1111" t="n">
        <v>0.011679</v>
      </c>
    </row>
    <row r="1112">
      <c r="A1112" t="inlineStr">
        <is>
          <t>LITL</t>
        </is>
      </c>
      <c r="B1112" t="inlineStr">
        <is>
          <t>VICTORIAS SECRET + CO USD 0.01</t>
        </is>
      </c>
      <c r="C1112" t="inlineStr">
        <is>
          <t>VSCO</t>
        </is>
      </c>
      <c r="D1112" t="inlineStr">
        <is>
          <t>BNNTGH3</t>
        </is>
      </c>
      <c r="E1112" t="inlineStr">
        <is>
          <t>US9264001028</t>
        </is>
      </c>
      <c r="F1112" t="inlineStr">
        <is>
          <t>926400102</t>
        </is>
      </c>
      <c r="G1112" s="1" t="n">
        <v>927</v>
      </c>
      <c r="H1112" s="1" t="n">
        <v>54.27</v>
      </c>
      <c r="I1112" s="2" t="n">
        <v>50308.29</v>
      </c>
      <c r="J1112" s="3" t="n">
        <v>0.008298460000000001</v>
      </c>
      <c r="K1112" s="4" t="n">
        <v>6062367</v>
      </c>
      <c r="L1112" s="5" t="n">
        <v>200001</v>
      </c>
      <c r="M1112" s="6" t="n">
        <v>30.31168344</v>
      </c>
      <c r="N1112" s="7">
        <f>IF(ISNUMBER(_xll.BDP($C1112, "DELTA_MID")),_xll.BDP($C1112, "DELTA_MID")," ")</f>
        <v/>
      </c>
      <c r="O1112" s="7">
        <f>IF(ISNUMBER(N1112),_xll.BDP($C1112, "OPT_UNDL_TICKER"),"")</f>
        <v/>
      </c>
      <c r="P1112" s="8">
        <f>IF(ISNUMBER(N1112),_xll.BDP($C1112, "OPT_UNDL_PX")," ")</f>
        <v/>
      </c>
      <c r="Q1112" s="7">
        <f>IF(ISNUMBER(N1112),+G1112*_xll.BDP($C1112, "PX_POS_MULT_FACTOR")*P1112/K1112," ")</f>
        <v/>
      </c>
      <c r="R1112" s="8">
        <f>IF(OR($A1112="TUA",$A1112="TYA"),"",IF(ISNUMBER(_xll.BDP($C1112,"DUR_ADJ_OAS_MID")),_xll.BDP($C1112,"DUR_ADJ_OAS_MID"),IF(ISNUMBER(_xll.BDP($E1112&amp;" ISIN","DUR_ADJ_OAS_MID")),_xll.BDP($E1112&amp;" ISIN","DUR_ADJ_OAS_MID")," ")))</f>
        <v/>
      </c>
      <c r="S1112" s="7">
        <f>IF(ISNUMBER(N1112),Q1112*N1112,IF(ISNUMBER(R1112),J1112*R1112," "))</f>
        <v/>
      </c>
      <c r="T1112" t="inlineStr">
        <is>
          <t>926400102</t>
        </is>
      </c>
      <c r="U1112" t="inlineStr">
        <is>
          <t>Equity</t>
        </is>
      </c>
      <c r="AG1112" t="n">
        <v>0.011679</v>
      </c>
    </row>
    <row r="1113">
      <c r="A1113" t="inlineStr">
        <is>
          <t>LITL</t>
        </is>
      </c>
      <c r="B1113" t="inlineStr">
        <is>
          <t>VTEX USD 0.0001</t>
        </is>
      </c>
      <c r="C1113" t="inlineStr">
        <is>
          <t>VTEX</t>
        </is>
      </c>
      <c r="D1113" t="inlineStr">
        <is>
          <t>BNLYJD7</t>
        </is>
      </c>
      <c r="E1113" t="inlineStr">
        <is>
          <t>KYG9470A1022</t>
        </is>
      </c>
      <c r="F1113" t="inlineStr">
        <is>
          <t>G9470A102</t>
        </is>
      </c>
      <c r="G1113" s="1" t="n">
        <v>9231</v>
      </c>
      <c r="H1113" s="1" t="n">
        <v>3.73</v>
      </c>
      <c r="I1113" s="2" t="n">
        <v>34431.63</v>
      </c>
      <c r="J1113" s="3" t="n">
        <v>0.00567957</v>
      </c>
      <c r="K1113" s="4" t="n">
        <v>6062367</v>
      </c>
      <c r="L1113" s="5" t="n">
        <v>200001</v>
      </c>
      <c r="M1113" s="6" t="n">
        <v>30.31168344</v>
      </c>
      <c r="N1113" s="7">
        <f>IF(ISNUMBER(_xll.BDP($C1113, "DELTA_MID")),_xll.BDP($C1113, "DELTA_MID")," ")</f>
        <v/>
      </c>
      <c r="O1113" s="7">
        <f>IF(ISNUMBER(N1113),_xll.BDP($C1113, "OPT_UNDL_TICKER"),"")</f>
        <v/>
      </c>
      <c r="P1113" s="8">
        <f>IF(ISNUMBER(N1113),_xll.BDP($C1113, "OPT_UNDL_PX")," ")</f>
        <v/>
      </c>
      <c r="Q1113" s="7">
        <f>IF(ISNUMBER(N1113),+G1113*_xll.BDP($C1113, "PX_POS_MULT_FACTOR")*P1113/K1113," ")</f>
        <v/>
      </c>
      <c r="R1113" s="8">
        <f>IF(OR($A1113="TUA",$A1113="TYA"),"",IF(ISNUMBER(_xll.BDP($C1113,"DUR_ADJ_OAS_MID")),_xll.BDP($C1113,"DUR_ADJ_OAS_MID"),IF(ISNUMBER(_xll.BDP($E1113&amp;" ISIN","DUR_ADJ_OAS_MID")),_xll.BDP($E1113&amp;" ISIN","DUR_ADJ_OAS_MID")," ")))</f>
        <v/>
      </c>
      <c r="S1113" s="7">
        <f>IF(ISNUMBER(N1113),Q1113*N1113,IF(ISNUMBER(R1113),J1113*R1113," "))</f>
        <v/>
      </c>
      <c r="T1113" t="inlineStr">
        <is>
          <t>G9470A102</t>
        </is>
      </c>
      <c r="U1113" t="inlineStr">
        <is>
          <t>Equity</t>
        </is>
      </c>
      <c r="AG1113" t="n">
        <v>0.011679</v>
      </c>
    </row>
    <row r="1114">
      <c r="A1114" t="inlineStr">
        <is>
          <t>LITL</t>
        </is>
      </c>
      <c r="B1114" t="inlineStr">
        <is>
          <t>BRISTOW GROUP INC DEL NEW USD 0.01</t>
        </is>
      </c>
      <c r="C1114" t="inlineStr">
        <is>
          <t>VTOL</t>
        </is>
      </c>
      <c r="D1114" t="inlineStr">
        <is>
          <t>BMBT0Z4</t>
        </is>
      </c>
      <c r="E1114" t="inlineStr">
        <is>
          <t>US11040G1031</t>
        </is>
      </c>
      <c r="F1114" t="inlineStr">
        <is>
          <t>11040G103</t>
        </is>
      </c>
      <c r="G1114" s="1" t="n">
        <v>1021</v>
      </c>
      <c r="H1114" s="1" t="n">
        <v>36.34</v>
      </c>
      <c r="I1114" s="2" t="n">
        <v>37103.14</v>
      </c>
      <c r="J1114" s="3" t="n">
        <v>0.00612024</v>
      </c>
      <c r="K1114" s="4" t="n">
        <v>6062367</v>
      </c>
      <c r="L1114" s="5" t="n">
        <v>200001</v>
      </c>
      <c r="M1114" s="6" t="n">
        <v>30.31168344</v>
      </c>
      <c r="N1114" s="7">
        <f>IF(ISNUMBER(_xll.BDP($C1114, "DELTA_MID")),_xll.BDP($C1114, "DELTA_MID")," ")</f>
        <v/>
      </c>
      <c r="O1114" s="7">
        <f>IF(ISNUMBER(N1114),_xll.BDP($C1114, "OPT_UNDL_TICKER"),"")</f>
        <v/>
      </c>
      <c r="P1114" s="8">
        <f>IF(ISNUMBER(N1114),_xll.BDP($C1114, "OPT_UNDL_PX")," ")</f>
        <v/>
      </c>
      <c r="Q1114" s="7">
        <f>IF(ISNUMBER(N1114),+G1114*_xll.BDP($C1114, "PX_POS_MULT_FACTOR")*P1114/K1114," ")</f>
        <v/>
      </c>
      <c r="R1114" s="8">
        <f>IF(OR($A1114="TUA",$A1114="TYA"),"",IF(ISNUMBER(_xll.BDP($C1114,"DUR_ADJ_OAS_MID")),_xll.BDP($C1114,"DUR_ADJ_OAS_MID"),IF(ISNUMBER(_xll.BDP($E1114&amp;" ISIN","DUR_ADJ_OAS_MID")),_xll.BDP($E1114&amp;" ISIN","DUR_ADJ_OAS_MID")," ")))</f>
        <v/>
      </c>
      <c r="S1114" s="7">
        <f>IF(ISNUMBER(N1114),Q1114*N1114,IF(ISNUMBER(R1114),J1114*R1114," "))</f>
        <v/>
      </c>
      <c r="T1114" t="inlineStr">
        <is>
          <t>11040G103</t>
        </is>
      </c>
      <c r="U1114" t="inlineStr">
        <is>
          <t>Equity</t>
        </is>
      </c>
      <c r="AG1114" t="n">
        <v>0.011679</v>
      </c>
    </row>
    <row r="1115">
      <c r="A1115" t="inlineStr">
        <is>
          <t>LITL</t>
        </is>
      </c>
      <c r="B1115" t="inlineStr">
        <is>
          <t>WILLIS LEASE FIN CORP USD 0.01</t>
        </is>
      </c>
      <c r="C1115" t="inlineStr">
        <is>
          <t>WLFC</t>
        </is>
      </c>
      <c r="D1115" t="inlineStr">
        <is>
          <t>2036779</t>
        </is>
      </c>
      <c r="E1115" t="inlineStr">
        <is>
          <t>US9706461053</t>
        </is>
      </c>
      <c r="F1115" t="inlineStr">
        <is>
          <t>970646105</t>
        </is>
      </c>
      <c r="G1115" s="1" t="n">
        <v>312</v>
      </c>
      <c r="H1115" s="1" t="n">
        <v>136.4</v>
      </c>
      <c r="I1115" s="2" t="n">
        <v>42556.8</v>
      </c>
      <c r="J1115" s="3" t="n">
        <v>0.00701983</v>
      </c>
      <c r="K1115" s="4" t="n">
        <v>6062367</v>
      </c>
      <c r="L1115" s="5" t="n">
        <v>200001</v>
      </c>
      <c r="M1115" s="6" t="n">
        <v>30.31168344</v>
      </c>
      <c r="N1115" s="7">
        <f>IF(ISNUMBER(_xll.BDP($C1115, "DELTA_MID")),_xll.BDP($C1115, "DELTA_MID")," ")</f>
        <v/>
      </c>
      <c r="O1115" s="7">
        <f>IF(ISNUMBER(N1115),_xll.BDP($C1115, "OPT_UNDL_TICKER"),"")</f>
        <v/>
      </c>
      <c r="P1115" s="8">
        <f>IF(ISNUMBER(N1115),_xll.BDP($C1115, "OPT_UNDL_PX")," ")</f>
        <v/>
      </c>
      <c r="Q1115" s="7">
        <f>IF(ISNUMBER(N1115),+G1115*_xll.BDP($C1115, "PX_POS_MULT_FACTOR")*P1115/K1115," ")</f>
        <v/>
      </c>
      <c r="R1115" s="8">
        <f>IF(OR($A1115="TUA",$A1115="TYA"),"",IF(ISNUMBER(_xll.BDP($C1115,"DUR_ADJ_OAS_MID")),_xll.BDP($C1115,"DUR_ADJ_OAS_MID"),IF(ISNUMBER(_xll.BDP($E1115&amp;" ISIN","DUR_ADJ_OAS_MID")),_xll.BDP($E1115&amp;" ISIN","DUR_ADJ_OAS_MID")," ")))</f>
        <v/>
      </c>
      <c r="S1115" s="7">
        <f>IF(ISNUMBER(N1115),Q1115*N1115,IF(ISNUMBER(R1115),J1115*R1115," "))</f>
        <v/>
      </c>
      <c r="T1115" t="inlineStr">
        <is>
          <t>970646105</t>
        </is>
      </c>
      <c r="U1115" t="inlineStr">
        <is>
          <t>Equity</t>
        </is>
      </c>
      <c r="AG1115" t="n">
        <v>0.011679</v>
      </c>
    </row>
    <row r="1116">
      <c r="A1116" t="inlineStr">
        <is>
          <t>LITL</t>
        </is>
      </c>
      <c r="B1116" t="inlineStr">
        <is>
          <t>WILEY JOHN CLASS A COM USD 1</t>
        </is>
      </c>
      <c r="C1116" t="inlineStr">
        <is>
          <t>WLY</t>
        </is>
      </c>
      <c r="D1116" t="inlineStr">
        <is>
          <t>2965668</t>
        </is>
      </c>
      <c r="E1116" t="inlineStr">
        <is>
          <t>US9682232064</t>
        </is>
      </c>
      <c r="F1116" t="inlineStr">
        <is>
          <t>968223206</t>
        </is>
      </c>
      <c r="G1116" s="1" t="n">
        <v>1054</v>
      </c>
      <c r="H1116" s="1" t="n">
        <v>31.31</v>
      </c>
      <c r="I1116" s="2" t="n">
        <v>33000.74</v>
      </c>
      <c r="J1116" s="3" t="n">
        <v>0.00544354</v>
      </c>
      <c r="K1116" s="4" t="n">
        <v>6062367</v>
      </c>
      <c r="L1116" s="5" t="n">
        <v>200001</v>
      </c>
      <c r="M1116" s="6" t="n">
        <v>30.31168344</v>
      </c>
      <c r="N1116" s="7">
        <f>IF(ISNUMBER(_xll.BDP($C1116, "DELTA_MID")),_xll.BDP($C1116, "DELTA_MID")," ")</f>
        <v/>
      </c>
      <c r="O1116" s="7">
        <f>IF(ISNUMBER(N1116),_xll.BDP($C1116, "OPT_UNDL_TICKER"),"")</f>
        <v/>
      </c>
      <c r="P1116" s="8">
        <f>IF(ISNUMBER(N1116),_xll.BDP($C1116, "OPT_UNDL_PX")," ")</f>
        <v/>
      </c>
      <c r="Q1116" s="7">
        <f>IF(ISNUMBER(N1116),+G1116*_xll.BDP($C1116, "PX_POS_MULT_FACTOR")*P1116/K1116," ")</f>
        <v/>
      </c>
      <c r="R1116" s="8">
        <f>IF(OR($A1116="TUA",$A1116="TYA"),"",IF(ISNUMBER(_xll.BDP($C1116,"DUR_ADJ_OAS_MID")),_xll.BDP($C1116,"DUR_ADJ_OAS_MID"),IF(ISNUMBER(_xll.BDP($E1116&amp;" ISIN","DUR_ADJ_OAS_MID")),_xll.BDP($E1116&amp;" ISIN","DUR_ADJ_OAS_MID")," ")))</f>
        <v/>
      </c>
      <c r="S1116" s="7">
        <f>IF(ISNUMBER(N1116),Q1116*N1116,IF(ISNUMBER(R1116),J1116*R1116," "))</f>
        <v/>
      </c>
      <c r="T1116" t="inlineStr">
        <is>
          <t>968223206</t>
        </is>
      </c>
      <c r="U1116" t="inlineStr">
        <is>
          <t>Equity</t>
        </is>
      </c>
      <c r="AG1116" t="n">
        <v>0.011679</v>
      </c>
    </row>
    <row r="1117">
      <c r="A1117" t="inlineStr">
        <is>
          <t>LITL</t>
        </is>
      </c>
      <c r="B1117" t="inlineStr">
        <is>
          <t>WHITESTONE SBI COM USD0.001 CL  B</t>
        </is>
      </c>
      <c r="C1117" t="inlineStr">
        <is>
          <t>WSR</t>
        </is>
      </c>
      <c r="D1117" t="inlineStr">
        <is>
          <t>B6452T5</t>
        </is>
      </c>
      <c r="E1117" t="inlineStr">
        <is>
          <t>US9660842041</t>
        </is>
      </c>
      <c r="F1117" t="inlineStr">
        <is>
          <t>966084204</t>
        </is>
      </c>
      <c r="G1117" s="1" t="n">
        <v>2883</v>
      </c>
      <c r="H1117" s="1" t="n">
        <v>13.7</v>
      </c>
      <c r="I1117" s="2" t="n">
        <v>39497.1</v>
      </c>
      <c r="J1117" s="3" t="n">
        <v>0.00651513</v>
      </c>
      <c r="K1117" s="4" t="n">
        <v>6062367</v>
      </c>
      <c r="L1117" s="5" t="n">
        <v>200001</v>
      </c>
      <c r="M1117" s="6" t="n">
        <v>30.31168344</v>
      </c>
      <c r="N1117" s="7">
        <f>IF(ISNUMBER(_xll.BDP($C1117, "DELTA_MID")),_xll.BDP($C1117, "DELTA_MID")," ")</f>
        <v/>
      </c>
      <c r="O1117" s="7">
        <f>IF(ISNUMBER(N1117),_xll.BDP($C1117, "OPT_UNDL_TICKER"),"")</f>
        <v/>
      </c>
      <c r="P1117" s="8">
        <f>IF(ISNUMBER(N1117),_xll.BDP($C1117, "OPT_UNDL_PX")," ")</f>
        <v/>
      </c>
      <c r="Q1117" s="7">
        <f>IF(ISNUMBER(N1117),+G1117*_xll.BDP($C1117, "PX_POS_MULT_FACTOR")*P1117/K1117," ")</f>
        <v/>
      </c>
      <c r="R1117" s="8">
        <f>IF(OR($A1117="TUA",$A1117="TYA"),"",IF(ISNUMBER(_xll.BDP($C1117,"DUR_ADJ_OAS_MID")),_xll.BDP($C1117,"DUR_ADJ_OAS_MID"),IF(ISNUMBER(_xll.BDP($E1117&amp;" ISIN","DUR_ADJ_OAS_MID")),_xll.BDP($E1117&amp;" ISIN","DUR_ADJ_OAS_MID")," ")))</f>
        <v/>
      </c>
      <c r="S1117" s="7">
        <f>IF(ISNUMBER(N1117),Q1117*N1117,IF(ISNUMBER(R1117),J1117*R1117," "))</f>
        <v/>
      </c>
      <c r="T1117" t="inlineStr">
        <is>
          <t>966084204</t>
        </is>
      </c>
      <c r="U1117" t="inlineStr">
        <is>
          <t>Equity</t>
        </is>
      </c>
      <c r="AG1117" t="n">
        <v>0.011679</v>
      </c>
    </row>
    <row r="1118">
      <c r="A1118" t="inlineStr">
        <is>
          <t>LITL</t>
        </is>
      </c>
      <c r="B1118" t="inlineStr">
        <is>
          <t>WEST BANCORPORATION INC NPV</t>
        </is>
      </c>
      <c r="C1118" t="inlineStr">
        <is>
          <t>WTBA</t>
        </is>
      </c>
      <c r="D1118" t="inlineStr">
        <is>
          <t>2408840</t>
        </is>
      </c>
      <c r="E1118" t="inlineStr">
        <is>
          <t>US95123P1066</t>
        </is>
      </c>
      <c r="F1118" t="inlineStr">
        <is>
          <t>95123P106</t>
        </is>
      </c>
      <c r="G1118" s="1" t="n">
        <v>1724</v>
      </c>
      <c r="H1118" s="1" t="n">
        <v>22.71</v>
      </c>
      <c r="I1118" s="2" t="n">
        <v>39152.04</v>
      </c>
      <c r="J1118" s="3" t="n">
        <v>0.00645821</v>
      </c>
      <c r="K1118" s="4" t="n">
        <v>6062367</v>
      </c>
      <c r="L1118" s="5" t="n">
        <v>200001</v>
      </c>
      <c r="M1118" s="6" t="n">
        <v>30.31168344</v>
      </c>
      <c r="N1118" s="7">
        <f>IF(ISNUMBER(_xll.BDP($C1118, "DELTA_MID")),_xll.BDP($C1118, "DELTA_MID")," ")</f>
        <v/>
      </c>
      <c r="O1118" s="7">
        <f>IF(ISNUMBER(N1118),_xll.BDP($C1118, "OPT_UNDL_TICKER"),"")</f>
        <v/>
      </c>
      <c r="P1118" s="8">
        <f>IF(ISNUMBER(N1118),_xll.BDP($C1118, "OPT_UNDL_PX")," ")</f>
        <v/>
      </c>
      <c r="Q1118" s="7">
        <f>IF(ISNUMBER(N1118),+G1118*_xll.BDP($C1118, "PX_POS_MULT_FACTOR")*P1118/K1118," ")</f>
        <v/>
      </c>
      <c r="R1118" s="8">
        <f>IF(OR($A1118="TUA",$A1118="TYA"),"",IF(ISNUMBER(_xll.BDP($C1118,"DUR_ADJ_OAS_MID")),_xll.BDP($C1118,"DUR_ADJ_OAS_MID"),IF(ISNUMBER(_xll.BDP($E1118&amp;" ISIN","DUR_ADJ_OAS_MID")),_xll.BDP($E1118&amp;" ISIN","DUR_ADJ_OAS_MID")," ")))</f>
        <v/>
      </c>
      <c r="S1118" s="7">
        <f>IF(ISNUMBER(N1118),Q1118*N1118,IF(ISNUMBER(R1118),J1118*R1118," "))</f>
        <v/>
      </c>
      <c r="T1118" t="inlineStr">
        <is>
          <t>95123P106</t>
        </is>
      </c>
      <c r="U1118" t="inlineStr">
        <is>
          <t>Equity</t>
        </is>
      </c>
      <c r="AG1118" t="n">
        <v>0.011679</v>
      </c>
    </row>
    <row r="1119">
      <c r="A1119" t="inlineStr">
        <is>
          <t>LITL</t>
        </is>
      </c>
      <c r="B1119" t="inlineStr">
        <is>
          <t>ZEVRA THERAPEUTICS INC USD 0.0001</t>
        </is>
      </c>
      <c r="C1119" t="inlineStr">
        <is>
          <t>ZVRA</t>
        </is>
      </c>
      <c r="D1119" t="inlineStr">
        <is>
          <t>BLFBZ32</t>
        </is>
      </c>
      <c r="E1119" t="inlineStr">
        <is>
          <t>US4884452065</t>
        </is>
      </c>
      <c r="F1119" t="inlineStr">
        <is>
          <t>488445206</t>
        </is>
      </c>
      <c r="G1119" s="1" t="n">
        <v>4544</v>
      </c>
      <c r="H1119" s="1" t="n">
        <v>8.640000000000001</v>
      </c>
      <c r="I1119" s="2" t="n">
        <v>39260.16</v>
      </c>
      <c r="J1119" s="3" t="n">
        <v>0.00647604</v>
      </c>
      <c r="K1119" s="4" t="n">
        <v>6062367</v>
      </c>
      <c r="L1119" s="5" t="n">
        <v>200001</v>
      </c>
      <c r="M1119" s="6" t="n">
        <v>30.31168344</v>
      </c>
      <c r="N1119" s="7">
        <f>IF(ISNUMBER(_xll.BDP($C1119, "DELTA_MID")),_xll.BDP($C1119, "DELTA_MID")," ")</f>
        <v/>
      </c>
      <c r="O1119" s="7">
        <f>IF(ISNUMBER(N1119),_xll.BDP($C1119, "OPT_UNDL_TICKER"),"")</f>
        <v/>
      </c>
      <c r="P1119" s="8">
        <f>IF(ISNUMBER(N1119),_xll.BDP($C1119, "OPT_UNDL_PX")," ")</f>
        <v/>
      </c>
      <c r="Q1119" s="7">
        <f>IF(ISNUMBER(N1119),+G1119*_xll.BDP($C1119, "PX_POS_MULT_FACTOR")*P1119/K1119," ")</f>
        <v/>
      </c>
      <c r="R1119" s="8">
        <f>IF(OR($A1119="TUA",$A1119="TYA"),"",IF(ISNUMBER(_xll.BDP($C1119,"DUR_ADJ_OAS_MID")),_xll.BDP($C1119,"DUR_ADJ_OAS_MID"),IF(ISNUMBER(_xll.BDP($E1119&amp;" ISIN","DUR_ADJ_OAS_MID")),_xll.BDP($E1119&amp;" ISIN","DUR_ADJ_OAS_MID")," ")))</f>
        <v/>
      </c>
      <c r="S1119" s="7">
        <f>IF(ISNUMBER(N1119),Q1119*N1119,IF(ISNUMBER(R1119),J1119*R1119," "))</f>
        <v/>
      </c>
      <c r="T1119" t="inlineStr">
        <is>
          <t>488445206</t>
        </is>
      </c>
      <c r="U1119" t="inlineStr">
        <is>
          <t>Equity</t>
        </is>
      </c>
      <c r="AG1119" t="n">
        <v>0.011679</v>
      </c>
    </row>
    <row r="1120">
      <c r="A1120" t="inlineStr">
        <is>
          <t>LITL</t>
        </is>
      </c>
      <c r="B1120" t="inlineStr">
        <is>
          <t>SPXW US 01/02/26 C6885 Index</t>
        </is>
      </c>
      <c r="C1120" t="inlineStr">
        <is>
          <t>SPXW US 01/02/26 C6885 Index</t>
        </is>
      </c>
      <c r="F1120" t="inlineStr">
        <is>
          <t>01YY1Y8S9</t>
        </is>
      </c>
      <c r="G1120" s="1" t="n">
        <v>1</v>
      </c>
      <c r="H1120" s="1" t="n">
        <v>68.5</v>
      </c>
      <c r="I1120" s="2" t="n">
        <v>6850</v>
      </c>
      <c r="J1120" s="3" t="n">
        <v>0.00112992</v>
      </c>
      <c r="K1120" s="4" t="n">
        <v>6062367</v>
      </c>
      <c r="L1120" s="5" t="n">
        <v>200001</v>
      </c>
      <c r="M1120" s="6" t="n">
        <v>30.31168344</v>
      </c>
      <c r="N1120" s="7">
        <f>IF(ISNUMBER(_xll.BDP($C1120, "DELTA_MID")),_xll.BDP($C1120, "DELTA_MID")," ")</f>
        <v/>
      </c>
      <c r="O1120" s="7">
        <f>IF(ISNUMBER(N1120),_xll.BDP($C1120, "OPT_UNDL_TICKER"),"")</f>
        <v/>
      </c>
      <c r="P1120" s="8">
        <f>IF(ISNUMBER(N1120),_xll.BDP($C1120, "OPT_UNDL_PX")," ")</f>
        <v/>
      </c>
      <c r="Q1120" s="7">
        <f>IF(ISNUMBER(N1120),+G1120*_xll.BDP($C1120, "PX_POS_MULT_FACTOR")*P1120/K1120," ")</f>
        <v/>
      </c>
      <c r="R1120" s="8">
        <f>IF(OR($A1120="TUA",$A1120="TYA"),"",IF(ISNUMBER(_xll.BDP($C1120,"DUR_ADJ_OAS_MID")),_xll.BDP($C1120,"DUR_ADJ_OAS_MID"),IF(ISNUMBER(_xll.BDP($E1120&amp;" ISIN","DUR_ADJ_OAS_MID")),_xll.BDP($E1120&amp;" ISIN","DUR_ADJ_OAS_MID")," ")))</f>
        <v/>
      </c>
      <c r="S1120" s="7">
        <f>IF(ISNUMBER(N1120),Q1120*N1120,IF(ISNUMBER(R1120),J1120*R1120," "))</f>
        <v/>
      </c>
      <c r="T1120" t="inlineStr">
        <is>
          <t>01YY1Y8S9</t>
        </is>
      </c>
      <c r="U1120" t="inlineStr">
        <is>
          <t>Option</t>
        </is>
      </c>
      <c r="AG1120" t="n">
        <v>0.011679</v>
      </c>
    </row>
    <row r="1121">
      <c r="A1121" t="inlineStr">
        <is>
          <t>LITL</t>
        </is>
      </c>
      <c r="B1121" t="inlineStr">
        <is>
          <t>SPXW US 12/26/25 C6950 Index</t>
        </is>
      </c>
      <c r="C1121" t="inlineStr">
        <is>
          <t>SPXW US 12/26/25 C6950 Index</t>
        </is>
      </c>
      <c r="F1121" t="inlineStr">
        <is>
          <t>01Y2LS3T7</t>
        </is>
      </c>
      <c r="G1121" s="1" t="n">
        <v>18</v>
      </c>
      <c r="H1121" s="1" t="n">
        <v>2.475</v>
      </c>
      <c r="I1121" s="2" t="n">
        <v>4455</v>
      </c>
      <c r="J1121" s="3" t="n">
        <v>0.00073486</v>
      </c>
      <c r="K1121" s="4" t="n">
        <v>6062367</v>
      </c>
      <c r="L1121" s="5" t="n">
        <v>200001</v>
      </c>
      <c r="M1121" s="6" t="n">
        <v>30.31168344</v>
      </c>
      <c r="N1121" s="7">
        <f>IF(ISNUMBER(_xll.BDP($C1121, "DELTA_MID")),_xll.BDP($C1121, "DELTA_MID")," ")</f>
        <v/>
      </c>
      <c r="O1121" s="7">
        <f>IF(ISNUMBER(N1121),_xll.BDP($C1121, "OPT_UNDL_TICKER"),"")</f>
        <v/>
      </c>
      <c r="P1121" s="8">
        <f>IF(ISNUMBER(N1121),_xll.BDP($C1121, "OPT_UNDL_PX")," ")</f>
        <v/>
      </c>
      <c r="Q1121" s="7">
        <f>IF(ISNUMBER(N1121),+G1121*_xll.BDP($C1121, "PX_POS_MULT_FACTOR")*P1121/K1121," ")</f>
        <v/>
      </c>
      <c r="R1121" s="8">
        <f>IF(OR($A1121="TUA",$A1121="TYA"),"",IF(ISNUMBER(_xll.BDP($C1121,"DUR_ADJ_OAS_MID")),_xll.BDP($C1121,"DUR_ADJ_OAS_MID"),IF(ISNUMBER(_xll.BDP($E1121&amp;" ISIN","DUR_ADJ_OAS_MID")),_xll.BDP($E1121&amp;" ISIN","DUR_ADJ_OAS_MID")," ")))</f>
        <v/>
      </c>
      <c r="S1121" s="7">
        <f>IF(ISNUMBER(N1121),Q1121*N1121,IF(ISNUMBER(R1121),J1121*R1121," "))</f>
        <v/>
      </c>
      <c r="T1121" t="inlineStr">
        <is>
          <t>01Y2LS3T7</t>
        </is>
      </c>
      <c r="U1121" t="inlineStr">
        <is>
          <t>Option</t>
        </is>
      </c>
      <c r="AG1121" t="n">
        <v>0.011679</v>
      </c>
    </row>
    <row r="1122">
      <c r="A1122" t="inlineStr">
        <is>
          <t>LITL</t>
        </is>
      </c>
      <c r="B1122" t="inlineStr">
        <is>
          <t>SPXW US 12/26/25 P6910 Index</t>
        </is>
      </c>
      <c r="C1122" t="inlineStr">
        <is>
          <t>SPXW US 12/26/25 P6910 Index</t>
        </is>
      </c>
      <c r="F1122" t="inlineStr">
        <is>
          <t>01Y598YB4</t>
        </is>
      </c>
      <c r="G1122" s="1" t="n">
        <v>4</v>
      </c>
      <c r="H1122" s="1" t="n">
        <v>3.8</v>
      </c>
      <c r="I1122" s="2" t="n">
        <v>1520</v>
      </c>
      <c r="J1122" s="3" t="n">
        <v>0.00025073</v>
      </c>
      <c r="K1122" s="4" t="n">
        <v>6062367</v>
      </c>
      <c r="L1122" s="5" t="n">
        <v>200001</v>
      </c>
      <c r="M1122" s="6" t="n">
        <v>30.31168344</v>
      </c>
      <c r="N1122" s="7">
        <f>IF(ISNUMBER(_xll.BDP($C1122, "DELTA_MID")),_xll.BDP($C1122, "DELTA_MID")," ")</f>
        <v/>
      </c>
      <c r="O1122" s="7">
        <f>IF(ISNUMBER(N1122),_xll.BDP($C1122, "OPT_UNDL_TICKER"),"")</f>
        <v/>
      </c>
      <c r="P1122" s="8">
        <f>IF(ISNUMBER(N1122),_xll.BDP($C1122, "OPT_UNDL_PX")," ")</f>
        <v/>
      </c>
      <c r="Q1122" s="7">
        <f>IF(ISNUMBER(N1122),+G1122*_xll.BDP($C1122, "PX_POS_MULT_FACTOR")*P1122/K1122," ")</f>
        <v/>
      </c>
      <c r="R1122" s="8">
        <f>IF(OR($A1122="TUA",$A1122="TYA"),"",IF(ISNUMBER(_xll.BDP($C1122,"DUR_ADJ_OAS_MID")),_xll.BDP($C1122,"DUR_ADJ_OAS_MID"),IF(ISNUMBER(_xll.BDP($E1122&amp;" ISIN","DUR_ADJ_OAS_MID")),_xll.BDP($E1122&amp;" ISIN","DUR_ADJ_OAS_MID")," ")))</f>
        <v/>
      </c>
      <c r="S1122" s="7">
        <f>IF(ISNUMBER(N1122),Q1122*N1122,IF(ISNUMBER(R1122),J1122*R1122," "))</f>
        <v/>
      </c>
      <c r="T1122" t="inlineStr">
        <is>
          <t>01Y598YB4</t>
        </is>
      </c>
      <c r="U1122" t="inlineStr">
        <is>
          <t>Option</t>
        </is>
      </c>
      <c r="AG1122" t="n">
        <v>0.011679</v>
      </c>
    </row>
    <row r="1123">
      <c r="A1123" t="inlineStr">
        <is>
          <t>LITL</t>
        </is>
      </c>
      <c r="B1123" t="inlineStr">
        <is>
          <t>SPXW US 12/29/25 C6955 Index</t>
        </is>
      </c>
      <c r="C1123" t="inlineStr">
        <is>
          <t>SPXW US 12/29/25 C6955 Index</t>
        </is>
      </c>
      <c r="F1123" t="inlineStr">
        <is>
          <t>01YZQQ5T7</t>
        </is>
      </c>
      <c r="G1123" s="1" t="n">
        <v>4</v>
      </c>
      <c r="H1123" s="1" t="n">
        <v>5.35</v>
      </c>
      <c r="I1123" s="2" t="n">
        <v>2140</v>
      </c>
      <c r="J1123" s="3" t="n">
        <v>0.000353</v>
      </c>
      <c r="K1123" s="4" t="n">
        <v>6062367</v>
      </c>
      <c r="L1123" s="5" t="n">
        <v>200001</v>
      </c>
      <c r="M1123" s="6" t="n">
        <v>30.31168344</v>
      </c>
      <c r="N1123" s="7">
        <f>IF(ISNUMBER(_xll.BDP($C1123, "DELTA_MID")),_xll.BDP($C1123, "DELTA_MID")," ")</f>
        <v/>
      </c>
      <c r="O1123" s="7">
        <f>IF(ISNUMBER(N1123),_xll.BDP($C1123, "OPT_UNDL_TICKER"),"")</f>
        <v/>
      </c>
      <c r="P1123" s="8">
        <f>IF(ISNUMBER(N1123),_xll.BDP($C1123, "OPT_UNDL_PX")," ")</f>
        <v/>
      </c>
      <c r="Q1123" s="7">
        <f>IF(ISNUMBER(N1123),+G1123*_xll.BDP($C1123, "PX_POS_MULT_FACTOR")*P1123/K1123," ")</f>
        <v/>
      </c>
      <c r="R1123" s="8">
        <f>IF(OR($A1123="TUA",$A1123="TYA"),"",IF(ISNUMBER(_xll.BDP($C1123,"DUR_ADJ_OAS_MID")),_xll.BDP($C1123,"DUR_ADJ_OAS_MID"),IF(ISNUMBER(_xll.BDP($E1123&amp;" ISIN","DUR_ADJ_OAS_MID")),_xll.BDP($E1123&amp;" ISIN","DUR_ADJ_OAS_MID")," ")))</f>
        <v/>
      </c>
      <c r="S1123" s="7">
        <f>IF(ISNUMBER(N1123),Q1123*N1123,IF(ISNUMBER(R1123),J1123*R1123," "))</f>
        <v/>
      </c>
      <c r="T1123" t="inlineStr">
        <is>
          <t>01YZQQ5T7</t>
        </is>
      </c>
      <c r="U1123" t="inlineStr">
        <is>
          <t>Option</t>
        </is>
      </c>
      <c r="AG1123" t="n">
        <v>0.011679</v>
      </c>
    </row>
    <row r="1124">
      <c r="A1124" t="inlineStr">
        <is>
          <t>LITL</t>
        </is>
      </c>
      <c r="B1124" t="inlineStr">
        <is>
          <t>SPXW US 12/31/25 C6925 Index</t>
        </is>
      </c>
      <c r="C1124" t="inlineStr">
        <is>
          <t>SPXW US 12/31/25 C6925 Index</t>
        </is>
      </c>
      <c r="F1124" t="inlineStr">
        <is>
          <t>01W71ZTR7</t>
        </is>
      </c>
      <c r="G1124" s="1" t="n">
        <v>4</v>
      </c>
      <c r="H1124" s="1" t="n">
        <v>33.1</v>
      </c>
      <c r="I1124" s="2" t="n">
        <v>13240</v>
      </c>
      <c r="J1124" s="3" t="n">
        <v>0.00218397</v>
      </c>
      <c r="K1124" s="4" t="n">
        <v>6062367</v>
      </c>
      <c r="L1124" s="5" t="n">
        <v>200001</v>
      </c>
      <c r="M1124" s="6" t="n">
        <v>30.31168344</v>
      </c>
      <c r="N1124" s="7">
        <f>IF(ISNUMBER(_xll.BDP($C1124, "DELTA_MID")),_xll.BDP($C1124, "DELTA_MID")," ")</f>
        <v/>
      </c>
      <c r="O1124" s="7">
        <f>IF(ISNUMBER(N1124),_xll.BDP($C1124, "OPT_UNDL_TICKER"),"")</f>
        <v/>
      </c>
      <c r="P1124" s="8">
        <f>IF(ISNUMBER(N1124),_xll.BDP($C1124, "OPT_UNDL_PX")," ")</f>
        <v/>
      </c>
      <c r="Q1124" s="7">
        <f>IF(ISNUMBER(N1124),+G1124*_xll.BDP($C1124, "PX_POS_MULT_FACTOR")*P1124/K1124," ")</f>
        <v/>
      </c>
      <c r="R1124" s="8">
        <f>IF(OR($A1124="TUA",$A1124="TYA"),"",IF(ISNUMBER(_xll.BDP($C1124,"DUR_ADJ_OAS_MID")),_xll.BDP($C1124,"DUR_ADJ_OAS_MID"),IF(ISNUMBER(_xll.BDP($E1124&amp;" ISIN","DUR_ADJ_OAS_MID")),_xll.BDP($E1124&amp;" ISIN","DUR_ADJ_OAS_MID")," ")))</f>
        <v/>
      </c>
      <c r="S1124" s="7">
        <f>IF(ISNUMBER(N1124),Q1124*N1124,IF(ISNUMBER(R1124),J1124*R1124," "))</f>
        <v/>
      </c>
      <c r="T1124" t="inlineStr">
        <is>
          <t>01W71ZTR7</t>
        </is>
      </c>
      <c r="U1124" t="inlineStr">
        <is>
          <t>Option</t>
        </is>
      </c>
      <c r="AG1124" t="n">
        <v>0.011679</v>
      </c>
    </row>
    <row r="1125">
      <c r="A1125" t="inlineStr">
        <is>
          <t>LITL</t>
        </is>
      </c>
      <c r="B1125" t="inlineStr">
        <is>
          <t>SPXW US 12/31/25 C7000 Index</t>
        </is>
      </c>
      <c r="C1125" t="inlineStr">
        <is>
          <t>SPXW US 12/31/25 C7000 Index</t>
        </is>
      </c>
      <c r="F1125" t="inlineStr">
        <is>
          <t>01RG26GK3</t>
        </is>
      </c>
      <c r="G1125" s="1" t="n">
        <v>12</v>
      </c>
      <c r="H1125" s="1" t="n">
        <v>3.25</v>
      </c>
      <c r="I1125" s="2" t="n">
        <v>3900</v>
      </c>
      <c r="J1125" s="3" t="n">
        <v>0.00064331</v>
      </c>
      <c r="K1125" s="4" t="n">
        <v>6062367</v>
      </c>
      <c r="L1125" s="5" t="n">
        <v>200001</v>
      </c>
      <c r="M1125" s="6" t="n">
        <v>30.31168344</v>
      </c>
      <c r="N1125" s="7">
        <f>IF(ISNUMBER(_xll.BDP($C1125, "DELTA_MID")),_xll.BDP($C1125, "DELTA_MID")," ")</f>
        <v/>
      </c>
      <c r="O1125" s="7">
        <f>IF(ISNUMBER(N1125),_xll.BDP($C1125, "OPT_UNDL_TICKER"),"")</f>
        <v/>
      </c>
      <c r="P1125" s="8">
        <f>IF(ISNUMBER(N1125),_xll.BDP($C1125, "OPT_UNDL_PX")," ")</f>
        <v/>
      </c>
      <c r="Q1125" s="7">
        <f>IF(ISNUMBER(N1125),+G1125*_xll.BDP($C1125, "PX_POS_MULT_FACTOR")*P1125/K1125," ")</f>
        <v/>
      </c>
      <c r="R1125" s="8">
        <f>IF(OR($A1125="TUA",$A1125="TYA"),"",IF(ISNUMBER(_xll.BDP($C1125,"DUR_ADJ_OAS_MID")),_xll.BDP($C1125,"DUR_ADJ_OAS_MID"),IF(ISNUMBER(_xll.BDP($E1125&amp;" ISIN","DUR_ADJ_OAS_MID")),_xll.BDP($E1125&amp;" ISIN","DUR_ADJ_OAS_MID")," ")))</f>
        <v/>
      </c>
      <c r="S1125" s="7">
        <f>IF(ISNUMBER(N1125),Q1125*N1125,IF(ISNUMBER(R1125),J1125*R1125," "))</f>
        <v/>
      </c>
      <c r="T1125" t="inlineStr">
        <is>
          <t>01RG26GK3</t>
        </is>
      </c>
      <c r="U1125" t="inlineStr">
        <is>
          <t>Option</t>
        </is>
      </c>
      <c r="AG1125" t="n">
        <v>0.011679</v>
      </c>
    </row>
    <row r="1126">
      <c r="A1126" t="inlineStr">
        <is>
          <t>LITL</t>
        </is>
      </c>
      <c r="B1126" t="inlineStr">
        <is>
          <t>Cash</t>
        </is>
      </c>
      <c r="C1126" t="inlineStr">
        <is>
          <t>Cash</t>
        </is>
      </c>
      <c r="G1126" s="1" t="n">
        <v>4733.11</v>
      </c>
      <c r="H1126" s="1" t="n">
        <v>1</v>
      </c>
      <c r="I1126" s="2" t="n">
        <v>4733.11</v>
      </c>
      <c r="J1126" s="3" t="n">
        <v>0.00078074</v>
      </c>
      <c r="K1126" s="4" t="n">
        <v>6062367</v>
      </c>
      <c r="L1126" s="5" t="n">
        <v>200001</v>
      </c>
      <c r="M1126" s="6" t="n">
        <v>30.31168344</v>
      </c>
      <c r="N1126" s="7">
        <f>IF(ISNUMBER(_xll.BDP($C1126, "DELTA_MID")),_xll.BDP($C1126, "DELTA_MID")," ")</f>
        <v/>
      </c>
      <c r="O1126" s="7">
        <f>IF(ISNUMBER(N1126),_xll.BDP($C1126, "OPT_UNDL_TICKER"),"")</f>
        <v/>
      </c>
      <c r="P1126" s="8">
        <f>IF(ISNUMBER(N1126),_xll.BDP($C1126, "OPT_UNDL_PX")," ")</f>
        <v/>
      </c>
      <c r="Q1126" s="7">
        <f>IF(ISNUMBER(N1126),+G1126*_xll.BDP($C1126, "PX_POS_MULT_FACTOR")*P1126/K1126," ")</f>
        <v/>
      </c>
      <c r="R1126" s="8">
        <f>IF(OR($A1126="TUA",$A1126="TYA"),"",IF(ISNUMBER(_xll.BDP($C1126,"DUR_ADJ_OAS_MID")),_xll.BDP($C1126,"DUR_ADJ_OAS_MID"),IF(ISNUMBER(_xll.BDP($E1126&amp;" ISIN","DUR_ADJ_OAS_MID")),_xll.BDP($E1126&amp;" ISIN","DUR_ADJ_OAS_MID")," ")))</f>
        <v/>
      </c>
      <c r="S1126" s="7">
        <f>IF(ISNUMBER(N1126),Q1126*N1126,IF(ISNUMBER(R1126),J1126*R1126," "))</f>
        <v/>
      </c>
      <c r="T1126" t="inlineStr">
        <is>
          <t>Cash</t>
        </is>
      </c>
      <c r="U1126" t="inlineStr">
        <is>
          <t>Cash</t>
        </is>
      </c>
      <c r="AG1126" t="n">
        <v>0.011679</v>
      </c>
    </row>
    <row r="1127">
      <c r="N1127" s="7">
        <f>IF(ISNUMBER(_xll.BDP($C1127, "DELTA_MID")),_xll.BDP($C1127, "DELTA_MID")," ")</f>
        <v/>
      </c>
      <c r="O1127" s="7">
        <f>IF(ISNUMBER(N1127),_xll.BDP($C1127, "OPT_UNDL_TICKER"),"")</f>
        <v/>
      </c>
      <c r="P1127" s="8">
        <f>IF(ISNUMBER(N1127),_xll.BDP($C1127, "OPT_UNDL_PX")," ")</f>
        <v/>
      </c>
      <c r="Q1127" s="7">
        <f>IF(ISNUMBER(N1127),+G1127*_xll.BDP($C1127, "PX_POS_MULT_FACTOR")*P1127/K1127," ")</f>
        <v/>
      </c>
      <c r="R1127" s="8">
        <f>IF(OR($A1127="TUA",$A1127="TYA"),"",IF(ISNUMBER(_xll.BDP($C1127,"DUR_ADJ_OAS_MID")),_xll.BDP($C1127,"DUR_ADJ_OAS_MID"),IF(ISNUMBER(_xll.BDP($E1127&amp;" ISIN","DUR_ADJ_OAS_MID")),_xll.BDP($E1127&amp;" ISIN","DUR_ADJ_OAS_MID")," ")))</f>
        <v/>
      </c>
      <c r="S1127" s="7">
        <f>IF(ISNUMBER(N1127),Q1127*N1127,IF(ISNUMBER(R1127),J1127*R1127," "))</f>
        <v/>
      </c>
    </row>
    <row r="1128">
      <c r="A1128" t="inlineStr">
        <is>
          <t>MAXI</t>
        </is>
      </c>
      <c r="B1128" t="inlineStr">
        <is>
          <t>ISHARES BITCOIN TRUST</t>
        </is>
      </c>
      <c r="C1128" t="inlineStr">
        <is>
          <t>IBIT</t>
        </is>
      </c>
      <c r="D1128" t="inlineStr">
        <is>
          <t>BQ9CHK7</t>
        </is>
      </c>
      <c r="E1128" t="inlineStr">
        <is>
          <t>US46438F1012</t>
        </is>
      </c>
      <c r="F1128" t="inlineStr">
        <is>
          <t>46438F101</t>
        </is>
      </c>
      <c r="G1128" s="1" t="n">
        <v>849000</v>
      </c>
      <c r="H1128" s="1" t="n">
        <v>49.46</v>
      </c>
      <c r="I1128" s="2" t="n">
        <v>41991540</v>
      </c>
      <c r="J1128" s="3" t="n">
        <v>0.9239187</v>
      </c>
      <c r="K1128" s="4" t="n">
        <v>45449388.48</v>
      </c>
      <c r="L1128" s="5" t="n">
        <v>3100001</v>
      </c>
      <c r="M1128" s="6" t="n">
        <v>14.66108833</v>
      </c>
      <c r="N1128" s="7">
        <f>IF(ISNUMBER(_xll.BDP($C1128, "DELTA_MID")),_xll.BDP($C1128, "DELTA_MID")," ")</f>
        <v/>
      </c>
      <c r="O1128" s="7">
        <f>IF(ISNUMBER(N1128),_xll.BDP($C1128, "OPT_UNDL_TICKER"),"")</f>
        <v/>
      </c>
      <c r="P1128" s="8">
        <f>IF(ISNUMBER(N1128),_xll.BDP($C1128, "OPT_UNDL_PX")," ")</f>
        <v/>
      </c>
      <c r="Q1128" s="7">
        <f>IF(ISNUMBER(N1128),+G1128*_xll.BDP($C1128, "PX_POS_MULT_FACTOR")*P1128/K1128," ")</f>
        <v/>
      </c>
      <c r="R1128" s="8">
        <f>IF(OR($A1128="TUA",$A1128="TYA"),"",IF(ISNUMBER(_xll.BDP($C1128,"DUR_ADJ_OAS_MID")),_xll.BDP($C1128,"DUR_ADJ_OAS_MID"),IF(ISNUMBER(_xll.BDP($E1128&amp;" ISIN","DUR_ADJ_OAS_MID")),_xll.BDP($E1128&amp;" ISIN","DUR_ADJ_OAS_MID")," ")))</f>
        <v/>
      </c>
      <c r="S1128" s="7">
        <f>IF(ISNUMBER(N1128),Q1128*N1128,IF(ISNUMBER(R1128),J1128*R1128," "))</f>
        <v/>
      </c>
      <c r="T1128" t="inlineStr">
        <is>
          <t>46438F101</t>
        </is>
      </c>
      <c r="U1128" t="inlineStr">
        <is>
          <t>Fund</t>
        </is>
      </c>
      <c r="AG1128" t="n">
        <v>0.021069</v>
      </c>
    </row>
    <row r="1129">
      <c r="A1129" t="inlineStr">
        <is>
          <t>MAXI</t>
        </is>
      </c>
      <c r="B1129" t="inlineStr">
        <is>
          <t>IBIT US 01/02/26 C48 Equity</t>
        </is>
      </c>
      <c r="C1129" t="inlineStr">
        <is>
          <t>IBIT 01/02/26 C48 Equity</t>
        </is>
      </c>
      <c r="F1129" t="inlineStr">
        <is>
          <t>01YK0YRV0</t>
        </is>
      </c>
      <c r="G1129" s="1" t="n">
        <v>6000</v>
      </c>
      <c r="H1129" s="1" t="n">
        <v>2.13</v>
      </c>
      <c r="I1129" s="2" t="n">
        <v>1278000</v>
      </c>
      <c r="J1129" s="3" t="n">
        <v>0.02811919</v>
      </c>
      <c r="K1129" s="4" t="n">
        <v>45449388.48</v>
      </c>
      <c r="L1129" s="5" t="n">
        <v>3100001</v>
      </c>
      <c r="M1129" s="6" t="n">
        <v>14.66108833</v>
      </c>
      <c r="N1129" s="7">
        <f>IF(ISNUMBER(_xll.BDP($C1129, "DELTA_MID")),_xll.BDP($C1129, "DELTA_MID")," ")</f>
        <v/>
      </c>
      <c r="O1129" s="7">
        <f>IF(ISNUMBER(N1129),_xll.BDP($C1129, "OPT_UNDL_TICKER"),"")</f>
        <v/>
      </c>
      <c r="P1129" s="8">
        <f>IF(ISNUMBER(N1129),_xll.BDP($C1129, "OPT_UNDL_PX")," ")</f>
        <v/>
      </c>
      <c r="Q1129" s="7">
        <f>IF(ISNUMBER(N1129),+G1129*_xll.BDP($C1129, "PX_POS_MULT_FACTOR")*P1129/K1129," ")</f>
        <v/>
      </c>
      <c r="R1129" s="8">
        <f>IF(OR($A1129="TUA",$A1129="TYA"),"",IF(ISNUMBER(_xll.BDP($C1129,"DUR_ADJ_OAS_MID")),_xll.BDP($C1129,"DUR_ADJ_OAS_MID"),IF(ISNUMBER(_xll.BDP($E1129&amp;" ISIN","DUR_ADJ_OAS_MID")),_xll.BDP($E1129&amp;" ISIN","DUR_ADJ_OAS_MID")," ")))</f>
        <v/>
      </c>
      <c r="S1129" s="7">
        <f>IF(ISNUMBER(N1129),Q1129*N1129,IF(ISNUMBER(R1129),J1129*R1129," "))</f>
        <v/>
      </c>
      <c r="T1129" t="inlineStr">
        <is>
          <t>01YK0YRV0</t>
        </is>
      </c>
      <c r="U1129" t="inlineStr">
        <is>
          <t>Option</t>
        </is>
      </c>
      <c r="AG1129" t="n">
        <v>0.021069</v>
      </c>
    </row>
    <row r="1130">
      <c r="A1130" t="inlineStr">
        <is>
          <t>MAXI</t>
        </is>
      </c>
      <c r="B1130" t="inlineStr">
        <is>
          <t>SPXW US 01/02/26 C6885 Index</t>
        </is>
      </c>
      <c r="C1130" t="inlineStr">
        <is>
          <t>SPXW US 01/02/26 C6885 Index</t>
        </is>
      </c>
      <c r="F1130" t="inlineStr">
        <is>
          <t>01YY1Y8S9</t>
        </is>
      </c>
      <c r="G1130" s="1" t="n">
        <v>36</v>
      </c>
      <c r="H1130" s="1" t="n">
        <v>68.5</v>
      </c>
      <c r="I1130" s="2" t="n">
        <v>246600</v>
      </c>
      <c r="J1130" s="3" t="n">
        <v>0.00542582</v>
      </c>
      <c r="K1130" s="4" t="n">
        <v>45449388.48</v>
      </c>
      <c r="L1130" s="5" t="n">
        <v>3100001</v>
      </c>
      <c r="M1130" s="6" t="n">
        <v>14.66108833</v>
      </c>
      <c r="N1130" s="7">
        <f>IF(ISNUMBER(_xll.BDP($C1130, "DELTA_MID")),_xll.BDP($C1130, "DELTA_MID")," ")</f>
        <v/>
      </c>
      <c r="O1130" s="7">
        <f>IF(ISNUMBER(N1130),_xll.BDP($C1130, "OPT_UNDL_TICKER"),"")</f>
        <v/>
      </c>
      <c r="P1130" s="8">
        <f>IF(ISNUMBER(N1130),_xll.BDP($C1130, "OPT_UNDL_PX")," ")</f>
        <v/>
      </c>
      <c r="Q1130" s="7">
        <f>IF(ISNUMBER(N1130),+G1130*_xll.BDP($C1130, "PX_POS_MULT_FACTOR")*P1130/K1130," ")</f>
        <v/>
      </c>
      <c r="R1130" s="8">
        <f>IF(OR($A1130="TUA",$A1130="TYA"),"",IF(ISNUMBER(_xll.BDP($C1130,"DUR_ADJ_OAS_MID")),_xll.BDP($C1130,"DUR_ADJ_OAS_MID"),IF(ISNUMBER(_xll.BDP($E1130&amp;" ISIN","DUR_ADJ_OAS_MID")),_xll.BDP($E1130&amp;" ISIN","DUR_ADJ_OAS_MID")," ")))</f>
        <v/>
      </c>
      <c r="S1130" s="7">
        <f>IF(ISNUMBER(N1130),Q1130*N1130,IF(ISNUMBER(R1130),J1130*R1130," "))</f>
        <v/>
      </c>
      <c r="T1130" t="inlineStr">
        <is>
          <t>01YY1Y8S9</t>
        </is>
      </c>
      <c r="U1130" t="inlineStr">
        <is>
          <t>Option</t>
        </is>
      </c>
      <c r="AG1130" t="n">
        <v>0.021069</v>
      </c>
    </row>
    <row r="1131">
      <c r="A1131" t="inlineStr">
        <is>
          <t>MAXI</t>
        </is>
      </c>
      <c r="B1131" t="inlineStr">
        <is>
          <t>SPXW US 12/26/25 C6950 Index</t>
        </is>
      </c>
      <c r="C1131" t="inlineStr">
        <is>
          <t>SPXW US 12/26/25 C6950 Index</t>
        </is>
      </c>
      <c r="F1131" t="inlineStr">
        <is>
          <t>01Y2LS3T7</t>
        </is>
      </c>
      <c r="G1131" s="1" t="n">
        <v>462</v>
      </c>
      <c r="H1131" s="1" t="n">
        <v>2.475</v>
      </c>
      <c r="I1131" s="2" t="n">
        <v>114345</v>
      </c>
      <c r="J1131" s="3" t="n">
        <v>0.00251588</v>
      </c>
      <c r="K1131" s="4" t="n">
        <v>45449388.48</v>
      </c>
      <c r="L1131" s="5" t="n">
        <v>3100001</v>
      </c>
      <c r="M1131" s="6" t="n">
        <v>14.66108833</v>
      </c>
      <c r="N1131" s="7">
        <f>IF(ISNUMBER(_xll.BDP($C1131, "DELTA_MID")),_xll.BDP($C1131, "DELTA_MID")," ")</f>
        <v/>
      </c>
      <c r="O1131" s="7">
        <f>IF(ISNUMBER(N1131),_xll.BDP($C1131, "OPT_UNDL_TICKER"),"")</f>
        <v/>
      </c>
      <c r="P1131" s="8">
        <f>IF(ISNUMBER(N1131),_xll.BDP($C1131, "OPT_UNDL_PX")," ")</f>
        <v/>
      </c>
      <c r="Q1131" s="7">
        <f>IF(ISNUMBER(N1131),+G1131*_xll.BDP($C1131, "PX_POS_MULT_FACTOR")*P1131/K1131," ")</f>
        <v/>
      </c>
      <c r="R1131" s="8">
        <f>IF(OR($A1131="TUA",$A1131="TYA"),"",IF(ISNUMBER(_xll.BDP($C1131,"DUR_ADJ_OAS_MID")),_xll.BDP($C1131,"DUR_ADJ_OAS_MID"),IF(ISNUMBER(_xll.BDP($E1131&amp;" ISIN","DUR_ADJ_OAS_MID")),_xll.BDP($E1131&amp;" ISIN","DUR_ADJ_OAS_MID")," ")))</f>
        <v/>
      </c>
      <c r="S1131" s="7">
        <f>IF(ISNUMBER(N1131),Q1131*N1131,IF(ISNUMBER(R1131),J1131*R1131," "))</f>
        <v/>
      </c>
      <c r="T1131" t="inlineStr">
        <is>
          <t>01Y2LS3T7</t>
        </is>
      </c>
      <c r="U1131" t="inlineStr">
        <is>
          <t>Option</t>
        </is>
      </c>
      <c r="AG1131" t="n">
        <v>0.021069</v>
      </c>
    </row>
    <row r="1132">
      <c r="A1132" t="inlineStr">
        <is>
          <t>MAXI</t>
        </is>
      </c>
      <c r="B1132" t="inlineStr">
        <is>
          <t>SPXW US 12/26/25 P6910 Index</t>
        </is>
      </c>
      <c r="C1132" t="inlineStr">
        <is>
          <t>SPXW US 12/26/25 P6910 Index</t>
        </is>
      </c>
      <c r="F1132" t="inlineStr">
        <is>
          <t>01Y598YB4</t>
        </is>
      </c>
      <c r="G1132" s="1" t="n">
        <v>109</v>
      </c>
      <c r="H1132" s="1" t="n">
        <v>3.8</v>
      </c>
      <c r="I1132" s="2" t="n">
        <v>41420</v>
      </c>
      <c r="J1132" s="3" t="n">
        <v>0.00091134</v>
      </c>
      <c r="K1132" s="4" t="n">
        <v>45449388.48</v>
      </c>
      <c r="L1132" s="5" t="n">
        <v>3100001</v>
      </c>
      <c r="M1132" s="6" t="n">
        <v>14.66108833</v>
      </c>
      <c r="N1132" s="7">
        <f>IF(ISNUMBER(_xll.BDP($C1132, "DELTA_MID")),_xll.BDP($C1132, "DELTA_MID")," ")</f>
        <v/>
      </c>
      <c r="O1132" s="7">
        <f>IF(ISNUMBER(N1132),_xll.BDP($C1132, "OPT_UNDL_TICKER"),"")</f>
        <v/>
      </c>
      <c r="P1132" s="8">
        <f>IF(ISNUMBER(N1132),_xll.BDP($C1132, "OPT_UNDL_PX")," ")</f>
        <v/>
      </c>
      <c r="Q1132" s="7">
        <f>IF(ISNUMBER(N1132),+G1132*_xll.BDP($C1132, "PX_POS_MULT_FACTOR")*P1132/K1132," ")</f>
        <v/>
      </c>
      <c r="R1132" s="8">
        <f>IF(OR($A1132="TUA",$A1132="TYA"),"",IF(ISNUMBER(_xll.BDP($C1132,"DUR_ADJ_OAS_MID")),_xll.BDP($C1132,"DUR_ADJ_OAS_MID"),IF(ISNUMBER(_xll.BDP($E1132&amp;" ISIN","DUR_ADJ_OAS_MID")),_xll.BDP($E1132&amp;" ISIN","DUR_ADJ_OAS_MID")," ")))</f>
        <v/>
      </c>
      <c r="S1132" s="7">
        <f>IF(ISNUMBER(N1132),Q1132*N1132,IF(ISNUMBER(R1132),J1132*R1132," "))</f>
        <v/>
      </c>
      <c r="T1132" t="inlineStr">
        <is>
          <t>01Y598YB4</t>
        </is>
      </c>
      <c r="U1132" t="inlineStr">
        <is>
          <t>Option</t>
        </is>
      </c>
      <c r="AG1132" t="n">
        <v>0.021069</v>
      </c>
    </row>
    <row r="1133">
      <c r="A1133" t="inlineStr">
        <is>
          <t>MAXI</t>
        </is>
      </c>
      <c r="B1133" t="inlineStr">
        <is>
          <t>SPXW US 12/29/25 C6955 Index</t>
        </is>
      </c>
      <c r="C1133" t="inlineStr">
        <is>
          <t>SPXW US 12/29/25 C6955 Index</t>
        </is>
      </c>
      <c r="F1133" t="inlineStr">
        <is>
          <t>01YZQQ5T7</t>
        </is>
      </c>
      <c r="G1133" s="1" t="n">
        <v>121</v>
      </c>
      <c r="H1133" s="1" t="n">
        <v>5.35</v>
      </c>
      <c r="I1133" s="2" t="n">
        <v>64735</v>
      </c>
      <c r="J1133" s="3" t="n">
        <v>0.00142433</v>
      </c>
      <c r="K1133" s="4" t="n">
        <v>45449388.48</v>
      </c>
      <c r="L1133" s="5" t="n">
        <v>3100001</v>
      </c>
      <c r="M1133" s="6" t="n">
        <v>14.66108833</v>
      </c>
      <c r="N1133" s="7">
        <f>IF(ISNUMBER(_xll.BDP($C1133, "DELTA_MID")),_xll.BDP($C1133, "DELTA_MID")," ")</f>
        <v/>
      </c>
      <c r="O1133" s="7">
        <f>IF(ISNUMBER(N1133),_xll.BDP($C1133, "OPT_UNDL_TICKER"),"")</f>
        <v/>
      </c>
      <c r="P1133" s="8">
        <f>IF(ISNUMBER(N1133),_xll.BDP($C1133, "OPT_UNDL_PX")," ")</f>
        <v/>
      </c>
      <c r="Q1133" s="7">
        <f>IF(ISNUMBER(N1133),+G1133*_xll.BDP($C1133, "PX_POS_MULT_FACTOR")*P1133/K1133," ")</f>
        <v/>
      </c>
      <c r="R1133" s="8">
        <f>IF(OR($A1133="TUA",$A1133="TYA"),"",IF(ISNUMBER(_xll.BDP($C1133,"DUR_ADJ_OAS_MID")),_xll.BDP($C1133,"DUR_ADJ_OAS_MID"),IF(ISNUMBER(_xll.BDP($E1133&amp;" ISIN","DUR_ADJ_OAS_MID")),_xll.BDP($E1133&amp;" ISIN","DUR_ADJ_OAS_MID")," ")))</f>
        <v/>
      </c>
      <c r="S1133" s="7">
        <f>IF(ISNUMBER(N1133),Q1133*N1133,IF(ISNUMBER(R1133),J1133*R1133," "))</f>
        <v/>
      </c>
      <c r="T1133" t="inlineStr">
        <is>
          <t>01YZQQ5T7</t>
        </is>
      </c>
      <c r="U1133" t="inlineStr">
        <is>
          <t>Option</t>
        </is>
      </c>
      <c r="AG1133" t="n">
        <v>0.021069</v>
      </c>
    </row>
    <row r="1134">
      <c r="A1134" t="inlineStr">
        <is>
          <t>MAXI</t>
        </is>
      </c>
      <c r="B1134" t="inlineStr">
        <is>
          <t>SPXW US 12/31/25 C6925 Index</t>
        </is>
      </c>
      <c r="C1134" t="inlineStr">
        <is>
          <t>SPXW US 12/31/25 C6925 Index</t>
        </is>
      </c>
      <c r="F1134" t="inlineStr">
        <is>
          <t>01W71ZTR7</t>
        </is>
      </c>
      <c r="G1134" s="1" t="n">
        <v>113</v>
      </c>
      <c r="H1134" s="1" t="n">
        <v>33.1</v>
      </c>
      <c r="I1134" s="2" t="n">
        <v>374030</v>
      </c>
      <c r="J1134" s="3" t="n">
        <v>0.00822959</v>
      </c>
      <c r="K1134" s="4" t="n">
        <v>45449388.48</v>
      </c>
      <c r="L1134" s="5" t="n">
        <v>3100001</v>
      </c>
      <c r="M1134" s="6" t="n">
        <v>14.66108833</v>
      </c>
      <c r="N1134" s="7">
        <f>IF(ISNUMBER(_xll.BDP($C1134, "DELTA_MID")),_xll.BDP($C1134, "DELTA_MID")," ")</f>
        <v/>
      </c>
      <c r="O1134" s="7">
        <f>IF(ISNUMBER(N1134),_xll.BDP($C1134, "OPT_UNDL_TICKER"),"")</f>
        <v/>
      </c>
      <c r="P1134" s="8">
        <f>IF(ISNUMBER(N1134),_xll.BDP($C1134, "OPT_UNDL_PX")," ")</f>
        <v/>
      </c>
      <c r="Q1134" s="7">
        <f>IF(ISNUMBER(N1134),+G1134*_xll.BDP($C1134, "PX_POS_MULT_FACTOR")*P1134/K1134," ")</f>
        <v/>
      </c>
      <c r="R1134" s="8">
        <f>IF(OR($A1134="TUA",$A1134="TYA"),"",IF(ISNUMBER(_xll.BDP($C1134,"DUR_ADJ_OAS_MID")),_xll.BDP($C1134,"DUR_ADJ_OAS_MID"),IF(ISNUMBER(_xll.BDP($E1134&amp;" ISIN","DUR_ADJ_OAS_MID")),_xll.BDP($E1134&amp;" ISIN","DUR_ADJ_OAS_MID")," ")))</f>
        <v/>
      </c>
      <c r="S1134" s="7">
        <f>IF(ISNUMBER(N1134),Q1134*N1134,IF(ISNUMBER(R1134),J1134*R1134," "))</f>
        <v/>
      </c>
      <c r="T1134" t="inlineStr">
        <is>
          <t>01W71ZTR7</t>
        </is>
      </c>
      <c r="U1134" t="inlineStr">
        <is>
          <t>Option</t>
        </is>
      </c>
      <c r="AG1134" t="n">
        <v>0.021069</v>
      </c>
    </row>
    <row r="1135">
      <c r="A1135" t="inlineStr">
        <is>
          <t>MAXI</t>
        </is>
      </c>
      <c r="B1135" t="inlineStr">
        <is>
          <t>SPXW US 12/31/25 C7000 Index</t>
        </is>
      </c>
      <c r="C1135" t="inlineStr">
        <is>
          <t>SPXW US 12/31/25 C7000 Index</t>
        </is>
      </c>
      <c r="F1135" t="inlineStr">
        <is>
          <t>01RG26GK3</t>
        </is>
      </c>
      <c r="G1135" s="1" t="n">
        <v>342</v>
      </c>
      <c r="H1135" s="1" t="n">
        <v>3.25</v>
      </c>
      <c r="I1135" s="2" t="n">
        <v>111150</v>
      </c>
      <c r="J1135" s="3" t="n">
        <v>0.00244558</v>
      </c>
      <c r="K1135" s="4" t="n">
        <v>45449388.48</v>
      </c>
      <c r="L1135" s="5" t="n">
        <v>3100001</v>
      </c>
      <c r="M1135" s="6" t="n">
        <v>14.66108833</v>
      </c>
      <c r="N1135" s="7">
        <f>IF(ISNUMBER(_xll.BDP($C1135, "DELTA_MID")),_xll.BDP($C1135, "DELTA_MID")," ")</f>
        <v/>
      </c>
      <c r="O1135" s="7">
        <f>IF(ISNUMBER(N1135),_xll.BDP($C1135, "OPT_UNDL_TICKER"),"")</f>
        <v/>
      </c>
      <c r="P1135" s="8">
        <f>IF(ISNUMBER(N1135),_xll.BDP($C1135, "OPT_UNDL_PX")," ")</f>
        <v/>
      </c>
      <c r="Q1135" s="7">
        <f>IF(ISNUMBER(N1135),+G1135*_xll.BDP($C1135, "PX_POS_MULT_FACTOR")*P1135/K1135," ")</f>
        <v/>
      </c>
      <c r="R1135" s="8">
        <f>IF(OR($A1135="TUA",$A1135="TYA"),"",IF(ISNUMBER(_xll.BDP($C1135,"DUR_ADJ_OAS_MID")),_xll.BDP($C1135,"DUR_ADJ_OAS_MID"),IF(ISNUMBER(_xll.BDP($E1135&amp;" ISIN","DUR_ADJ_OAS_MID")),_xll.BDP($E1135&amp;" ISIN","DUR_ADJ_OAS_MID")," ")))</f>
        <v/>
      </c>
      <c r="S1135" s="7">
        <f>IF(ISNUMBER(N1135),Q1135*N1135,IF(ISNUMBER(R1135),J1135*R1135," "))</f>
        <v/>
      </c>
      <c r="T1135" t="inlineStr">
        <is>
          <t>01RG26GK3</t>
        </is>
      </c>
      <c r="U1135" t="inlineStr">
        <is>
          <t>Option</t>
        </is>
      </c>
      <c r="AG1135" t="n">
        <v>0.021069</v>
      </c>
    </row>
    <row r="1136">
      <c r="A1136" t="inlineStr">
        <is>
          <t>MAXI</t>
        </is>
      </c>
      <c r="B1136" t="inlineStr">
        <is>
          <t>Cash</t>
        </is>
      </c>
      <c r="C1136" t="inlineStr">
        <is>
          <t>Cash</t>
        </is>
      </c>
      <c r="G1136" s="1" t="n">
        <v>1227568.48</v>
      </c>
      <c r="H1136" s="1" t="n">
        <v>1</v>
      </c>
      <c r="I1136" s="2" t="n">
        <v>1227568.48</v>
      </c>
      <c r="J1136" s="3" t="n">
        <v>0.02700957</v>
      </c>
      <c r="K1136" s="4" t="n">
        <v>45449388.48</v>
      </c>
      <c r="L1136" s="5" t="n">
        <v>3100001</v>
      </c>
      <c r="M1136" s="6" t="n">
        <v>14.66108833</v>
      </c>
      <c r="N1136" s="7">
        <f>IF(ISNUMBER(_xll.BDP($C1136, "DELTA_MID")),_xll.BDP($C1136, "DELTA_MID")," ")</f>
        <v/>
      </c>
      <c r="O1136" s="7">
        <f>IF(ISNUMBER(N1136),_xll.BDP($C1136, "OPT_UNDL_TICKER"),"")</f>
        <v/>
      </c>
      <c r="P1136" s="8">
        <f>IF(ISNUMBER(N1136),_xll.BDP($C1136, "OPT_UNDL_PX")," ")</f>
        <v/>
      </c>
      <c r="Q1136" s="7">
        <f>IF(ISNUMBER(N1136),+G1136*_xll.BDP($C1136, "PX_POS_MULT_FACTOR")*P1136/K1136," ")</f>
        <v/>
      </c>
      <c r="R1136" s="8">
        <f>IF(OR($A1136="TUA",$A1136="TYA"),"",IF(ISNUMBER(_xll.BDP($C1136,"DUR_ADJ_OAS_MID")),_xll.BDP($C1136,"DUR_ADJ_OAS_MID"),IF(ISNUMBER(_xll.BDP($E1136&amp;" ISIN","DUR_ADJ_OAS_MID")),_xll.BDP($E1136&amp;" ISIN","DUR_ADJ_OAS_MID")," ")))</f>
        <v/>
      </c>
      <c r="S1136" s="7">
        <f>IF(ISNUMBER(N1136),Q1136*N1136,IF(ISNUMBER(R1136),J1136*R1136," "))</f>
        <v/>
      </c>
      <c r="T1136" t="inlineStr">
        <is>
          <t>Cash</t>
        </is>
      </c>
      <c r="U1136" t="inlineStr">
        <is>
          <t>Cash</t>
        </is>
      </c>
      <c r="AG1136" t="n">
        <v>0.021069</v>
      </c>
    </row>
    <row r="1137">
      <c r="N1137" s="7">
        <f>IF(ISNUMBER(_xll.BDP($C1137, "DELTA_MID")),_xll.BDP($C1137, "DELTA_MID")," ")</f>
        <v/>
      </c>
      <c r="O1137" s="7">
        <f>IF(ISNUMBER(N1137),_xll.BDP($C1137, "OPT_UNDL_TICKER"),"")</f>
        <v/>
      </c>
      <c r="P1137" s="8">
        <f>IF(ISNUMBER(N1137),_xll.BDP($C1137, "OPT_UNDL_PX")," ")</f>
        <v/>
      </c>
      <c r="Q1137" s="7">
        <f>IF(ISNUMBER(N1137),+G1137*_xll.BDP($C1137, "PX_POS_MULT_FACTOR")*P1137/K1137," ")</f>
        <v/>
      </c>
      <c r="R1137" s="8">
        <f>IF(OR($A1137="TUA",$A1137="TYA"),"",IF(ISNUMBER(_xll.BDP($C1137,"DUR_ADJ_OAS_MID")),_xll.BDP($C1137,"DUR_ADJ_OAS_MID"),IF(ISNUMBER(_xll.BDP($E1137&amp;" ISIN","DUR_ADJ_OAS_MID")),_xll.BDP($E1137&amp;" ISIN","DUR_ADJ_OAS_MID")," ")))</f>
        <v/>
      </c>
      <c r="S1137" s="7">
        <f>IF(ISNUMBER(N1137),Q1137*N1137,IF(ISNUMBER(R1137),J1137*R1137," "))</f>
        <v/>
      </c>
    </row>
    <row r="1138">
      <c r="A1138" t="inlineStr">
        <is>
          <t>MTBA</t>
        </is>
      </c>
      <c r="B1138" t="inlineStr">
        <is>
          <t>FNCL 5 1/26 Mtge</t>
        </is>
      </c>
      <c r="C1138" t="inlineStr">
        <is>
          <t>FNCL 5 1/26 Mtge</t>
        </is>
      </c>
      <c r="D1138" t="inlineStr">
        <is>
          <t>2216504</t>
        </is>
      </c>
      <c r="E1138" t="inlineStr">
        <is>
          <t>US01F0506190</t>
        </is>
      </c>
      <c r="F1138" t="inlineStr">
        <is>
          <t>01F050619</t>
        </is>
      </c>
      <c r="G1138" s="1" t="n">
        <v>470000000</v>
      </c>
      <c r="H1138" s="1" t="n">
        <v>99.845845</v>
      </c>
      <c r="I1138" s="2" t="n">
        <v>469275471.5</v>
      </c>
      <c r="J1138" s="3" t="n">
        <v>0.28008259</v>
      </c>
      <c r="K1138" s="4" t="n">
        <v>1675489625.4</v>
      </c>
      <c r="L1138" s="5" t="n">
        <v>33250001</v>
      </c>
      <c r="M1138" s="6" t="n">
        <v>50.39066391</v>
      </c>
      <c r="N1138" s="7">
        <f>IF(ISNUMBER(_xll.BDP($C1138, "DELTA_MID")),_xll.BDP($C1138, "DELTA_MID")," ")</f>
        <v/>
      </c>
      <c r="O1138" s="7">
        <f>IF(ISNUMBER(N1138),_xll.BDP($C1138, "OPT_UNDL_TICKER"),"")</f>
        <v/>
      </c>
      <c r="P1138" s="8">
        <f>IF(ISNUMBER(N1138),_xll.BDP($C1138, "OPT_UNDL_PX")," ")</f>
        <v/>
      </c>
      <c r="Q1138" s="7">
        <f>IF(ISNUMBER(N1138),+G1138*_xll.BDP($C1138, "PX_POS_MULT_FACTOR")*P1138/K1138," ")</f>
        <v/>
      </c>
      <c r="R1138" s="8">
        <f>IF(OR($A1138="TUA",$A1138="TYA"),"",IF(ISNUMBER(_xll.BDP($C1138,"DUR_ADJ_OAS_MID")),_xll.BDP($C1138,"DUR_ADJ_OAS_MID"),IF(ISNUMBER(_xll.BDP($E1138&amp;" ISIN","DUR_ADJ_OAS_MID")),_xll.BDP($E1138&amp;" ISIN","DUR_ADJ_OAS_MID")," ")))</f>
        <v/>
      </c>
      <c r="S1138" s="7">
        <f>IF(ISNUMBER(N1138),Q1138*N1138,IF(ISNUMBER(R1138),J1138*R1138," "))</f>
        <v/>
      </c>
      <c r="T1138" t="inlineStr">
        <is>
          <t>01F050619</t>
        </is>
      </c>
      <c r="U1138" t="inlineStr">
        <is>
          <t>Bond</t>
        </is>
      </c>
      <c r="AG1138" t="n">
        <v>5.9e-05</v>
      </c>
    </row>
    <row r="1139">
      <c r="A1139" t="inlineStr">
        <is>
          <t>MTBA</t>
        </is>
      </c>
      <c r="B1139" t="inlineStr">
        <is>
          <t>FNCL 5.5 1/26 Mtge</t>
        </is>
      </c>
      <c r="C1139" t="inlineStr">
        <is>
          <t>FNCL 5.5 1/26 Mtge</t>
        </is>
      </c>
      <c r="E1139" t="inlineStr">
        <is>
          <t>US01F0526156</t>
        </is>
      </c>
      <c r="F1139" t="inlineStr">
        <is>
          <t>01F052615</t>
        </is>
      </c>
      <c r="G1139" s="1" t="n">
        <v>1147500000</v>
      </c>
      <c r="H1139" s="1" t="n">
        <v>101.398564</v>
      </c>
      <c r="I1139" s="2" t="n">
        <v>1163548521.9</v>
      </c>
      <c r="J1139" s="3" t="n">
        <v>0.69445284</v>
      </c>
      <c r="K1139" s="4" t="n">
        <v>1675489625.4</v>
      </c>
      <c r="L1139" s="5" t="n">
        <v>33250001</v>
      </c>
      <c r="M1139" s="6" t="n">
        <v>50.39066391</v>
      </c>
      <c r="N1139" s="7">
        <f>IF(ISNUMBER(_xll.BDP($C1139, "DELTA_MID")),_xll.BDP($C1139, "DELTA_MID")," ")</f>
        <v/>
      </c>
      <c r="O1139" s="7">
        <f>IF(ISNUMBER(N1139),_xll.BDP($C1139, "OPT_UNDL_TICKER"),"")</f>
        <v/>
      </c>
      <c r="P1139" s="8">
        <f>IF(ISNUMBER(N1139),_xll.BDP($C1139, "OPT_UNDL_PX")," ")</f>
        <v/>
      </c>
      <c r="Q1139" s="7">
        <f>IF(ISNUMBER(N1139),+G1139*_xll.BDP($C1139, "PX_POS_MULT_FACTOR")*P1139/K1139," ")</f>
        <v/>
      </c>
      <c r="R1139" s="8">
        <f>IF(OR($A1139="TUA",$A1139="TYA"),"",IF(ISNUMBER(_xll.BDP($C1139,"DUR_ADJ_OAS_MID")),_xll.BDP($C1139,"DUR_ADJ_OAS_MID"),IF(ISNUMBER(_xll.BDP($E1139&amp;" ISIN","DUR_ADJ_OAS_MID")),_xll.BDP($E1139&amp;" ISIN","DUR_ADJ_OAS_MID")," ")))</f>
        <v/>
      </c>
      <c r="S1139" s="7">
        <f>IF(ISNUMBER(N1139),Q1139*N1139,IF(ISNUMBER(R1139),J1139*R1139," "))</f>
        <v/>
      </c>
      <c r="T1139" t="inlineStr">
        <is>
          <t>01F052615</t>
        </is>
      </c>
      <c r="U1139" t="inlineStr">
        <is>
          <t>Bond</t>
        </is>
      </c>
      <c r="AG1139" t="n">
        <v>5.9e-05</v>
      </c>
    </row>
    <row r="1140">
      <c r="A1140" t="inlineStr">
        <is>
          <t>MTBA</t>
        </is>
      </c>
      <c r="B1140" t="inlineStr">
        <is>
          <t>FNCL 6 1/26 Mtge</t>
        </is>
      </c>
      <c r="C1140" t="inlineStr">
        <is>
          <t>FNCL 6 1/26 Mtge</t>
        </is>
      </c>
      <c r="E1140" t="inlineStr">
        <is>
          <t>US01F0606180</t>
        </is>
      </c>
      <c r="F1140" t="inlineStr">
        <is>
          <t>01F060618</t>
        </is>
      </c>
      <c r="G1140" s="1" t="n">
        <v>28750000</v>
      </c>
      <c r="H1140" s="1" t="n">
        <v>102.627882</v>
      </c>
      <c r="I1140" s="2" t="n">
        <v>29505516.07</v>
      </c>
      <c r="J1140" s="3" t="n">
        <v>0.01761009</v>
      </c>
      <c r="K1140" s="4" t="n">
        <v>1675489625.4</v>
      </c>
      <c r="L1140" s="5" t="n">
        <v>33250001</v>
      </c>
      <c r="M1140" s="6" t="n">
        <v>50.39066391</v>
      </c>
      <c r="N1140" s="7">
        <f>IF(ISNUMBER(_xll.BDP($C1140, "DELTA_MID")),_xll.BDP($C1140, "DELTA_MID")," ")</f>
        <v/>
      </c>
      <c r="O1140" s="7">
        <f>IF(ISNUMBER(N1140),_xll.BDP($C1140, "OPT_UNDL_TICKER"),"")</f>
        <v/>
      </c>
      <c r="P1140" s="8">
        <f>IF(ISNUMBER(N1140),_xll.BDP($C1140, "OPT_UNDL_PX")," ")</f>
        <v/>
      </c>
      <c r="Q1140" s="7">
        <f>IF(ISNUMBER(N1140),+G1140*_xll.BDP($C1140, "PX_POS_MULT_FACTOR")*P1140/K1140," ")</f>
        <v/>
      </c>
      <c r="R1140" s="8">
        <f>IF(OR($A1140="TUA",$A1140="TYA"),"",IF(ISNUMBER(_xll.BDP($C1140,"DUR_ADJ_OAS_MID")),_xll.BDP($C1140,"DUR_ADJ_OAS_MID"),IF(ISNUMBER(_xll.BDP($E1140&amp;" ISIN","DUR_ADJ_OAS_MID")),_xll.BDP($E1140&amp;" ISIN","DUR_ADJ_OAS_MID")," ")))</f>
        <v/>
      </c>
      <c r="S1140" s="7">
        <f>IF(ISNUMBER(N1140),Q1140*N1140,IF(ISNUMBER(R1140),J1140*R1140," "))</f>
        <v/>
      </c>
      <c r="T1140" t="inlineStr">
        <is>
          <t>01F060618</t>
        </is>
      </c>
      <c r="U1140" t="inlineStr">
        <is>
          <t>Bond</t>
        </is>
      </c>
      <c r="AG1140" t="n">
        <v>5.9e-05</v>
      </c>
    </row>
    <row r="1141">
      <c r="A1141" t="inlineStr">
        <is>
          <t>MTBA</t>
        </is>
      </c>
      <c r="B1141" t="inlineStr">
        <is>
          <t>SIMPLIFY E GOVT MONEY MKT ETF</t>
        </is>
      </c>
      <c r="C1141" t="inlineStr">
        <is>
          <t>SBIL</t>
        </is>
      </c>
      <c r="D1141" t="inlineStr">
        <is>
          <t>BNVVNP8</t>
        </is>
      </c>
      <c r="E1141" t="inlineStr">
        <is>
          <t>US82889N2696</t>
        </is>
      </c>
      <c r="F1141" t="inlineStr">
        <is>
          <t>82889N269</t>
        </is>
      </c>
      <c r="G1141" s="1" t="n">
        <v>14832000</v>
      </c>
      <c r="H1141" s="1" t="n">
        <v>100.045</v>
      </c>
      <c r="I1141" s="2" t="n">
        <v>1483867440</v>
      </c>
      <c r="J1141" s="3" t="n">
        <v>0.88563213</v>
      </c>
      <c r="K1141" s="4" t="n">
        <v>1675489625.4</v>
      </c>
      <c r="L1141" s="5" t="n">
        <v>33250001</v>
      </c>
      <c r="M1141" s="6" t="n">
        <v>50.39066391</v>
      </c>
      <c r="N1141" s="7">
        <f>IF(ISNUMBER(_xll.BDP($C1141, "DELTA_MID")),_xll.BDP($C1141, "DELTA_MID")," ")</f>
        <v/>
      </c>
      <c r="O1141" s="7">
        <f>IF(ISNUMBER(N1141),_xll.BDP($C1141, "OPT_UNDL_TICKER"),"")</f>
        <v/>
      </c>
      <c r="P1141" s="8">
        <f>IF(ISNUMBER(N1141),_xll.BDP($C1141, "OPT_UNDL_PX")," ")</f>
        <v/>
      </c>
      <c r="Q1141" s="7">
        <f>IF(ISNUMBER(N1141),+G1141*_xll.BDP($C1141, "PX_POS_MULT_FACTOR")*P1141/K1141," ")</f>
        <v/>
      </c>
      <c r="R1141" s="8">
        <f>IF(OR($A1141="TUA",$A1141="TYA"),"",IF(ISNUMBER(_xll.BDP($C1141,"DUR_ADJ_OAS_MID")),_xll.BDP($C1141,"DUR_ADJ_OAS_MID"),IF(ISNUMBER(_xll.BDP($E1141&amp;" ISIN","DUR_ADJ_OAS_MID")),_xll.BDP($E1141&amp;" ISIN","DUR_ADJ_OAS_MID")," ")))</f>
        <v/>
      </c>
      <c r="S1141" s="7">
        <f>IF(ISNUMBER(N1141),Q1141*N1141,IF(ISNUMBER(R1141),J1141*R1141," "))</f>
        <v/>
      </c>
      <c r="T1141" t="inlineStr">
        <is>
          <t>82889N269</t>
        </is>
      </c>
      <c r="U1141" t="inlineStr">
        <is>
          <t>Fund</t>
        </is>
      </c>
      <c r="AG1141" t="n">
        <v>5.9e-05</v>
      </c>
    </row>
    <row r="1142">
      <c r="A1142" t="inlineStr">
        <is>
          <t>MTBA</t>
        </is>
      </c>
      <c r="B1142" t="inlineStr">
        <is>
          <t>B 02/24/26 Govt</t>
        </is>
      </c>
      <c r="C1142" t="inlineStr">
        <is>
          <t>B 02/24/26 Govt</t>
        </is>
      </c>
      <c r="D1142" t="inlineStr">
        <is>
          <t>BMGDMQ6</t>
        </is>
      </c>
      <c r="E1142" t="inlineStr">
        <is>
          <t>US912797SS76</t>
        </is>
      </c>
      <c r="F1142" t="inlineStr">
        <is>
          <t>912797SS7</t>
        </is>
      </c>
      <c r="G1142" s="1" t="n">
        <v>32000000</v>
      </c>
      <c r="H1142" s="1" t="n">
        <v>99.414306</v>
      </c>
      <c r="I1142" s="2" t="n">
        <v>31812577.92</v>
      </c>
      <c r="J1142" s="3" t="n">
        <v>0.01898703</v>
      </c>
      <c r="K1142" s="4" t="n">
        <v>1675489625.4</v>
      </c>
      <c r="L1142" s="5" t="n">
        <v>33250001</v>
      </c>
      <c r="M1142" s="6" t="n">
        <v>50.39066391</v>
      </c>
      <c r="N1142" s="7">
        <f>IF(ISNUMBER(_xll.BDP($C1142, "DELTA_MID")),_xll.BDP($C1142, "DELTA_MID")," ")</f>
        <v/>
      </c>
      <c r="O1142" s="7">
        <f>IF(ISNUMBER(N1142),_xll.BDP($C1142, "OPT_UNDL_TICKER"),"")</f>
        <v/>
      </c>
      <c r="P1142" s="8">
        <f>IF(ISNUMBER(N1142),_xll.BDP($C1142, "OPT_UNDL_PX")," ")</f>
        <v/>
      </c>
      <c r="Q1142" s="7">
        <f>IF(ISNUMBER(N1142),+G1142*_xll.BDP($C1142, "PX_POS_MULT_FACTOR")*P1142/K1142," ")</f>
        <v/>
      </c>
      <c r="R1142" s="8">
        <f>IF(OR($A1142="TUA",$A1142="TYA"),"",IF(ISNUMBER(_xll.BDP($C1142,"DUR_ADJ_OAS_MID")),_xll.BDP($C1142,"DUR_ADJ_OAS_MID"),IF(ISNUMBER(_xll.BDP($E1142&amp;" ISIN","DUR_ADJ_OAS_MID")),_xll.BDP($E1142&amp;" ISIN","DUR_ADJ_OAS_MID")," ")))</f>
        <v/>
      </c>
      <c r="S1142" s="7">
        <f>IF(ISNUMBER(N1142),Q1142*N1142,IF(ISNUMBER(R1142),J1142*R1142," "))</f>
        <v/>
      </c>
      <c r="T1142" t="inlineStr">
        <is>
          <t>912797SS7</t>
        </is>
      </c>
      <c r="U1142" t="inlineStr">
        <is>
          <t>Treasury Bill</t>
        </is>
      </c>
      <c r="AG1142" t="n">
        <v>5.9e-05</v>
      </c>
    </row>
    <row r="1143">
      <c r="A1143" t="inlineStr">
        <is>
          <t>MTBA</t>
        </is>
      </c>
      <c r="B1143" t="inlineStr">
        <is>
          <t>B 04/21/26 Govt</t>
        </is>
      </c>
      <c r="C1143" t="inlineStr">
        <is>
          <t>B 04/21/26 Govt</t>
        </is>
      </c>
      <c r="D1143" t="inlineStr">
        <is>
          <t>BW7ZWK5</t>
        </is>
      </c>
      <c r="E1143" t="inlineStr">
        <is>
          <t>US912797TJ68</t>
        </is>
      </c>
      <c r="F1143" t="inlineStr">
        <is>
          <t>912797TJ6</t>
        </is>
      </c>
      <c r="G1143" s="1" t="n">
        <v>80000000</v>
      </c>
      <c r="H1143" s="1" t="n">
        <v>98.85490299999999</v>
      </c>
      <c r="I1143" s="2" t="n">
        <v>79083922.40000001</v>
      </c>
      <c r="J1143" s="3" t="n">
        <v>0.04720048</v>
      </c>
      <c r="K1143" s="4" t="n">
        <v>1675489625.4</v>
      </c>
      <c r="L1143" s="5" t="n">
        <v>33250001</v>
      </c>
      <c r="M1143" s="6" t="n">
        <v>50.39066391</v>
      </c>
      <c r="N1143" s="7">
        <f>IF(ISNUMBER(_xll.BDP($C1143, "DELTA_MID")),_xll.BDP($C1143, "DELTA_MID")," ")</f>
        <v/>
      </c>
      <c r="O1143" s="7">
        <f>IF(ISNUMBER(N1143),_xll.BDP($C1143, "OPT_UNDL_TICKER"),"")</f>
        <v/>
      </c>
      <c r="P1143" s="8">
        <f>IF(ISNUMBER(N1143),_xll.BDP($C1143, "OPT_UNDL_PX")," ")</f>
        <v/>
      </c>
      <c r="Q1143" s="7">
        <f>IF(ISNUMBER(N1143),+G1143*_xll.BDP($C1143, "PX_POS_MULT_FACTOR")*P1143/K1143," ")</f>
        <v/>
      </c>
      <c r="R1143" s="8">
        <f>IF(OR($A1143="TUA",$A1143="TYA"),"",IF(ISNUMBER(_xll.BDP($C1143,"DUR_ADJ_OAS_MID")),_xll.BDP($C1143,"DUR_ADJ_OAS_MID"),IF(ISNUMBER(_xll.BDP($E1143&amp;" ISIN","DUR_ADJ_OAS_MID")),_xll.BDP($E1143&amp;" ISIN","DUR_ADJ_OAS_MID")," ")))</f>
        <v/>
      </c>
      <c r="S1143" s="7">
        <f>IF(ISNUMBER(N1143),Q1143*N1143,IF(ISNUMBER(R1143),J1143*R1143," "))</f>
        <v/>
      </c>
      <c r="T1143" t="inlineStr">
        <is>
          <t>912797TJ6</t>
        </is>
      </c>
      <c r="U1143" t="inlineStr">
        <is>
          <t>Treasury Bill</t>
        </is>
      </c>
      <c r="AG1143" t="n">
        <v>5.9e-05</v>
      </c>
    </row>
    <row r="1144">
      <c r="A1144" t="inlineStr">
        <is>
          <t>MTBA</t>
        </is>
      </c>
      <c r="B1144" t="inlineStr">
        <is>
          <t>B 3/31/26 Govt</t>
        </is>
      </c>
      <c r="C1144" t="inlineStr">
        <is>
          <t>B 3/31/26 Govt</t>
        </is>
      </c>
      <c r="D1144" t="inlineStr">
        <is>
          <t>BR115D8</t>
        </is>
      </c>
      <c r="E1144" t="inlineStr">
        <is>
          <t>US912797TB33</t>
        </is>
      </c>
      <c r="F1144" t="inlineStr">
        <is>
          <t>912797TB3</t>
        </is>
      </c>
      <c r="G1144" s="1" t="n">
        <v>73500000</v>
      </c>
      <c r="H1144" s="1" t="n">
        <v>99.06622900000001</v>
      </c>
      <c r="I1144" s="2" t="n">
        <v>72813678.31</v>
      </c>
      <c r="J1144" s="3" t="n">
        <v>0.04345815</v>
      </c>
      <c r="K1144" s="4" t="n">
        <v>1675489625.4</v>
      </c>
      <c r="L1144" s="5" t="n">
        <v>33250001</v>
      </c>
      <c r="M1144" s="6" t="n">
        <v>50.39066391</v>
      </c>
      <c r="N1144" s="7">
        <f>IF(ISNUMBER(_xll.BDP($C1144, "DELTA_MID")),_xll.BDP($C1144, "DELTA_MID")," ")</f>
        <v/>
      </c>
      <c r="O1144" s="7">
        <f>IF(ISNUMBER(N1144),_xll.BDP($C1144, "OPT_UNDL_TICKER"),"")</f>
        <v/>
      </c>
      <c r="P1144" s="8">
        <f>IF(ISNUMBER(N1144),_xll.BDP($C1144, "OPT_UNDL_PX")," ")</f>
        <v/>
      </c>
      <c r="Q1144" s="7">
        <f>IF(ISNUMBER(N1144),+G1144*_xll.BDP($C1144, "PX_POS_MULT_FACTOR")*P1144/K1144," ")</f>
        <v/>
      </c>
      <c r="R1144" s="8">
        <f>IF(OR($A1144="TUA",$A1144="TYA"),"",IF(ISNUMBER(_xll.BDP($C1144,"DUR_ADJ_OAS_MID")),_xll.BDP($C1144,"DUR_ADJ_OAS_MID"),IF(ISNUMBER(_xll.BDP($E1144&amp;" ISIN","DUR_ADJ_OAS_MID")),_xll.BDP($E1144&amp;" ISIN","DUR_ADJ_OAS_MID")," ")))</f>
        <v/>
      </c>
      <c r="S1144" s="7">
        <f>IF(ISNUMBER(N1144),Q1144*N1144,IF(ISNUMBER(R1144),J1144*R1144," "))</f>
        <v/>
      </c>
      <c r="T1144" t="inlineStr">
        <is>
          <t>912797TB3</t>
        </is>
      </c>
      <c r="U1144" t="inlineStr">
        <is>
          <t>Treasury Bill</t>
        </is>
      </c>
      <c r="AG1144" t="n">
        <v>5.9e-05</v>
      </c>
    </row>
    <row r="1145">
      <c r="A1145" t="inlineStr">
        <is>
          <t>MTBA</t>
        </is>
      </c>
      <c r="B1145" t="inlineStr">
        <is>
          <t>Cash</t>
        </is>
      </c>
      <c r="C1145" t="inlineStr">
        <is>
          <t>Cash</t>
        </is>
      </c>
      <c r="G1145" s="1" t="n">
        <v>7912006.76999998</v>
      </c>
      <c r="H1145" s="1" t="n">
        <v>1</v>
      </c>
      <c r="I1145" s="2" t="n">
        <v>7912006.76999998</v>
      </c>
      <c r="J1145" s="3" t="n">
        <v>0.00472221</v>
      </c>
      <c r="K1145" s="4" t="n">
        <v>1675489625.4</v>
      </c>
      <c r="L1145" s="5" t="n">
        <v>33250001</v>
      </c>
      <c r="M1145" s="6" t="n">
        <v>50.39066391</v>
      </c>
      <c r="N1145" s="7">
        <f>IF(ISNUMBER(_xll.BDP($C1145, "DELTA_MID")),_xll.BDP($C1145, "DELTA_MID")," ")</f>
        <v/>
      </c>
      <c r="O1145" s="7">
        <f>IF(ISNUMBER(N1145),_xll.BDP($C1145, "OPT_UNDL_TICKER"),"")</f>
        <v/>
      </c>
      <c r="P1145" s="8">
        <f>IF(ISNUMBER(N1145),_xll.BDP($C1145, "OPT_UNDL_PX")," ")</f>
        <v/>
      </c>
      <c r="Q1145" s="7">
        <f>IF(ISNUMBER(N1145),+G1145*_xll.BDP($C1145, "PX_POS_MULT_FACTOR")*P1145/K1145," ")</f>
        <v/>
      </c>
      <c r="R1145" s="8">
        <f>IF(OR($A1145="TUA",$A1145="TYA"),"",IF(ISNUMBER(_xll.BDP($C1145,"DUR_ADJ_OAS_MID")),_xll.BDP($C1145,"DUR_ADJ_OAS_MID"),IF(ISNUMBER(_xll.BDP($E1145&amp;" ISIN","DUR_ADJ_OAS_MID")),_xll.BDP($E1145&amp;" ISIN","DUR_ADJ_OAS_MID")," ")))</f>
        <v/>
      </c>
      <c r="S1145" s="7">
        <f>IF(ISNUMBER(N1145),Q1145*N1145,IF(ISNUMBER(R1145),J1145*R1145," "))</f>
        <v/>
      </c>
      <c r="T1145" t="inlineStr">
        <is>
          <t>Cash</t>
        </is>
      </c>
      <c r="U1145" t="inlineStr">
        <is>
          <t>Cash</t>
        </is>
      </c>
      <c r="AG1145" t="n">
        <v>5.9e-05</v>
      </c>
    </row>
    <row r="1146">
      <c r="N1146" s="7">
        <f>IF(ISNUMBER(_xll.BDP($C1146, "DELTA_MID")),_xll.BDP($C1146, "DELTA_MID")," ")</f>
        <v/>
      </c>
      <c r="O1146" s="7">
        <f>IF(ISNUMBER(N1146),_xll.BDP($C1146, "OPT_UNDL_TICKER"),"")</f>
        <v/>
      </c>
      <c r="P1146" s="8">
        <f>IF(ISNUMBER(N1146),_xll.BDP($C1146, "OPT_UNDL_PX")," ")</f>
        <v/>
      </c>
      <c r="Q1146" s="7">
        <f>IF(ISNUMBER(N1146),+G1146*_xll.BDP($C1146, "PX_POS_MULT_FACTOR")*P1146/K1146," ")</f>
        <v/>
      </c>
      <c r="R1146" s="8">
        <f>IF(OR($A1146="TUA",$A1146="TYA"),"",IF(ISNUMBER(_xll.BDP($C1146,"DUR_ADJ_OAS_MID")),_xll.BDP($C1146,"DUR_ADJ_OAS_MID"),IF(ISNUMBER(_xll.BDP($E1146&amp;" ISIN","DUR_ADJ_OAS_MID")),_xll.BDP($E1146&amp;" ISIN","DUR_ADJ_OAS_MID")," ")))</f>
        <v/>
      </c>
      <c r="S1146" s="7">
        <f>IF(ISNUMBER(N1146),Q1146*N1146,IF(ISNUMBER(R1146),J1146*R1146," "))</f>
        <v/>
      </c>
    </row>
    <row r="1147">
      <c r="A1147" t="inlineStr">
        <is>
          <t>NMB</t>
        </is>
      </c>
      <c r="B1147" t="inlineStr">
        <is>
          <t>SPXW US 01/02/26 C6885 Index</t>
        </is>
      </c>
      <c r="C1147" t="inlineStr">
        <is>
          <t>SPXW US 01/02/26 C6885 Index</t>
        </is>
      </c>
      <c r="F1147" t="inlineStr">
        <is>
          <t>01YY1Y8S9</t>
        </is>
      </c>
      <c r="G1147" s="1" t="n">
        <v>9</v>
      </c>
      <c r="H1147" s="1" t="n">
        <v>68.5</v>
      </c>
      <c r="I1147" s="2" t="n">
        <v>61650</v>
      </c>
      <c r="J1147" s="3" t="n">
        <v>0.00132718</v>
      </c>
      <c r="K1147" s="4" t="n">
        <v>46451875.13</v>
      </c>
      <c r="L1147" s="5" t="n">
        <v>1850001</v>
      </c>
      <c r="M1147" s="6" t="n">
        <v>25.10910812</v>
      </c>
      <c r="N1147" s="7">
        <f>IF(ISNUMBER(_xll.BDP($C1147, "DELTA_MID")),_xll.BDP($C1147, "DELTA_MID")," ")</f>
        <v/>
      </c>
      <c r="O1147" s="7">
        <f>IF(ISNUMBER(N1147),_xll.BDP($C1147, "OPT_UNDL_TICKER"),"")</f>
        <v/>
      </c>
      <c r="P1147" s="8">
        <f>IF(ISNUMBER(N1147),_xll.BDP($C1147, "OPT_UNDL_PX")," ")</f>
        <v/>
      </c>
      <c r="Q1147" s="7">
        <f>IF(ISNUMBER(N1147),+G1147*_xll.BDP($C1147, "PX_POS_MULT_FACTOR")*P1147/K1147," ")</f>
        <v/>
      </c>
      <c r="R1147" s="8">
        <f>IF(OR($A1147="TUA",$A1147="TYA"),"",IF(ISNUMBER(_xll.BDP($C1147,"DUR_ADJ_OAS_MID")),_xll.BDP($C1147,"DUR_ADJ_OAS_MID"),IF(ISNUMBER(_xll.BDP($E1147&amp;" ISIN","DUR_ADJ_OAS_MID")),_xll.BDP($E1147&amp;" ISIN","DUR_ADJ_OAS_MID")," ")))</f>
        <v/>
      </c>
      <c r="S1147" s="7">
        <f>IF(ISNUMBER(N1147),Q1147*N1147,IF(ISNUMBER(R1147),J1147*R1147," "))</f>
        <v/>
      </c>
      <c r="T1147" t="inlineStr">
        <is>
          <t>01YY1Y8S9</t>
        </is>
      </c>
      <c r="U1147" t="inlineStr">
        <is>
          <t>Option</t>
        </is>
      </c>
      <c r="AG1147" t="n">
        <v>0.009487000000000001</v>
      </c>
    </row>
    <row r="1148">
      <c r="A1148" t="inlineStr">
        <is>
          <t>NMB</t>
        </is>
      </c>
      <c r="B1148" t="inlineStr">
        <is>
          <t>SPXW US 12/26/25 C6950 Index</t>
        </is>
      </c>
      <c r="C1148" t="inlineStr">
        <is>
          <t>SPXW US 12/26/25 C6950 Index</t>
        </is>
      </c>
      <c r="F1148" t="inlineStr">
        <is>
          <t>01Y2LS3T7</t>
        </is>
      </c>
      <c r="G1148" s="1" t="n">
        <v>129</v>
      </c>
      <c r="H1148" s="1" t="n">
        <v>2.475</v>
      </c>
      <c r="I1148" s="2" t="n">
        <v>31927.5</v>
      </c>
      <c r="J1148" s="3" t="n">
        <v>0.0006873200000000001</v>
      </c>
      <c r="K1148" s="4" t="n">
        <v>46451875.13</v>
      </c>
      <c r="L1148" s="5" t="n">
        <v>1850001</v>
      </c>
      <c r="M1148" s="6" t="n">
        <v>25.10910812</v>
      </c>
      <c r="N1148" s="7">
        <f>IF(ISNUMBER(_xll.BDP($C1148, "DELTA_MID")),_xll.BDP($C1148, "DELTA_MID")," ")</f>
        <v/>
      </c>
      <c r="O1148" s="7">
        <f>IF(ISNUMBER(N1148),_xll.BDP($C1148, "OPT_UNDL_TICKER"),"")</f>
        <v/>
      </c>
      <c r="P1148" s="8">
        <f>IF(ISNUMBER(N1148),_xll.BDP($C1148, "OPT_UNDL_PX")," ")</f>
        <v/>
      </c>
      <c r="Q1148" s="7">
        <f>IF(ISNUMBER(N1148),+G1148*_xll.BDP($C1148, "PX_POS_MULT_FACTOR")*P1148/K1148," ")</f>
        <v/>
      </c>
      <c r="R1148" s="8">
        <f>IF(OR($A1148="TUA",$A1148="TYA"),"",IF(ISNUMBER(_xll.BDP($C1148,"DUR_ADJ_OAS_MID")),_xll.BDP($C1148,"DUR_ADJ_OAS_MID"),IF(ISNUMBER(_xll.BDP($E1148&amp;" ISIN","DUR_ADJ_OAS_MID")),_xll.BDP($E1148&amp;" ISIN","DUR_ADJ_OAS_MID")," ")))</f>
        <v/>
      </c>
      <c r="S1148" s="7">
        <f>IF(ISNUMBER(N1148),Q1148*N1148,IF(ISNUMBER(R1148),J1148*R1148," "))</f>
        <v/>
      </c>
      <c r="T1148" t="inlineStr">
        <is>
          <t>01Y2LS3T7</t>
        </is>
      </c>
      <c r="U1148" t="inlineStr">
        <is>
          <t>Option</t>
        </is>
      </c>
      <c r="AG1148" t="n">
        <v>0.009487000000000001</v>
      </c>
    </row>
    <row r="1149">
      <c r="A1149" t="inlineStr">
        <is>
          <t>NMB</t>
        </is>
      </c>
      <c r="B1149" t="inlineStr">
        <is>
          <t>SPXW US 12/26/25 P6910 Index</t>
        </is>
      </c>
      <c r="C1149" t="inlineStr">
        <is>
          <t>SPXW US 12/26/25 P6910 Index</t>
        </is>
      </c>
      <c r="F1149" t="inlineStr">
        <is>
          <t>01Y598YB4</t>
        </is>
      </c>
      <c r="G1149" s="1" t="n">
        <v>28</v>
      </c>
      <c r="H1149" s="1" t="n">
        <v>3.8</v>
      </c>
      <c r="I1149" s="2" t="n">
        <v>10640</v>
      </c>
      <c r="J1149" s="3" t="n">
        <v>0.00022905</v>
      </c>
      <c r="K1149" s="4" t="n">
        <v>46451875.13</v>
      </c>
      <c r="L1149" s="5" t="n">
        <v>1850001</v>
      </c>
      <c r="M1149" s="6" t="n">
        <v>25.10910812</v>
      </c>
      <c r="N1149" s="7">
        <f>IF(ISNUMBER(_xll.BDP($C1149, "DELTA_MID")),_xll.BDP($C1149, "DELTA_MID")," ")</f>
        <v/>
      </c>
      <c r="O1149" s="7">
        <f>IF(ISNUMBER(N1149),_xll.BDP($C1149, "OPT_UNDL_TICKER"),"")</f>
        <v/>
      </c>
      <c r="P1149" s="8">
        <f>IF(ISNUMBER(N1149),_xll.BDP($C1149, "OPT_UNDL_PX")," ")</f>
        <v/>
      </c>
      <c r="Q1149" s="7">
        <f>IF(ISNUMBER(N1149),+G1149*_xll.BDP($C1149, "PX_POS_MULT_FACTOR")*P1149/K1149," ")</f>
        <v/>
      </c>
      <c r="R1149" s="8">
        <f>IF(OR($A1149="TUA",$A1149="TYA"),"",IF(ISNUMBER(_xll.BDP($C1149,"DUR_ADJ_OAS_MID")),_xll.BDP($C1149,"DUR_ADJ_OAS_MID"),IF(ISNUMBER(_xll.BDP($E1149&amp;" ISIN","DUR_ADJ_OAS_MID")),_xll.BDP($E1149&amp;" ISIN","DUR_ADJ_OAS_MID")," ")))</f>
        <v/>
      </c>
      <c r="S1149" s="7">
        <f>IF(ISNUMBER(N1149),Q1149*N1149,IF(ISNUMBER(R1149),J1149*R1149," "))</f>
        <v/>
      </c>
      <c r="T1149" t="inlineStr">
        <is>
          <t>01Y598YB4</t>
        </is>
      </c>
      <c r="U1149" t="inlineStr">
        <is>
          <t>Option</t>
        </is>
      </c>
      <c r="AG1149" t="n">
        <v>0.009487000000000001</v>
      </c>
    </row>
    <row r="1150">
      <c r="A1150" t="inlineStr">
        <is>
          <t>NMB</t>
        </is>
      </c>
      <c r="B1150" t="inlineStr">
        <is>
          <t>SPXW US 12/29/25 C6955 Index</t>
        </is>
      </c>
      <c r="C1150" t="inlineStr">
        <is>
          <t>SPXW US 12/29/25 C6955 Index</t>
        </is>
      </c>
      <c r="F1150" t="inlineStr">
        <is>
          <t>01YZQQ5T7</t>
        </is>
      </c>
      <c r="G1150" s="1" t="n">
        <v>31</v>
      </c>
      <c r="H1150" s="1" t="n">
        <v>5.35</v>
      </c>
      <c r="I1150" s="2" t="n">
        <v>16585</v>
      </c>
      <c r="J1150" s="3" t="n">
        <v>0.00035704</v>
      </c>
      <c r="K1150" s="4" t="n">
        <v>46451875.13</v>
      </c>
      <c r="L1150" s="5" t="n">
        <v>1850001</v>
      </c>
      <c r="M1150" s="6" t="n">
        <v>25.10910812</v>
      </c>
      <c r="N1150" s="7">
        <f>IF(ISNUMBER(_xll.BDP($C1150, "DELTA_MID")),_xll.BDP($C1150, "DELTA_MID")," ")</f>
        <v/>
      </c>
      <c r="O1150" s="7">
        <f>IF(ISNUMBER(N1150),_xll.BDP($C1150, "OPT_UNDL_TICKER"),"")</f>
        <v/>
      </c>
      <c r="P1150" s="8">
        <f>IF(ISNUMBER(N1150),_xll.BDP($C1150, "OPT_UNDL_PX")," ")</f>
        <v/>
      </c>
      <c r="Q1150" s="7">
        <f>IF(ISNUMBER(N1150),+G1150*_xll.BDP($C1150, "PX_POS_MULT_FACTOR")*P1150/K1150," ")</f>
        <v/>
      </c>
      <c r="R1150" s="8">
        <f>IF(OR($A1150="TUA",$A1150="TYA"),"",IF(ISNUMBER(_xll.BDP($C1150,"DUR_ADJ_OAS_MID")),_xll.BDP($C1150,"DUR_ADJ_OAS_MID"),IF(ISNUMBER(_xll.BDP($E1150&amp;" ISIN","DUR_ADJ_OAS_MID")),_xll.BDP($E1150&amp;" ISIN","DUR_ADJ_OAS_MID")," ")))</f>
        <v/>
      </c>
      <c r="S1150" s="7">
        <f>IF(ISNUMBER(N1150),Q1150*N1150,IF(ISNUMBER(R1150),J1150*R1150," "))</f>
        <v/>
      </c>
      <c r="T1150" t="inlineStr">
        <is>
          <t>01YZQQ5T7</t>
        </is>
      </c>
      <c r="U1150" t="inlineStr">
        <is>
          <t>Option</t>
        </is>
      </c>
      <c r="AG1150" t="n">
        <v>0.009487000000000001</v>
      </c>
    </row>
    <row r="1151">
      <c r="A1151" t="inlineStr">
        <is>
          <t>NMB</t>
        </is>
      </c>
      <c r="B1151" t="inlineStr">
        <is>
          <t>SPXW US 12/31/25 C6925 Index</t>
        </is>
      </c>
      <c r="C1151" t="inlineStr">
        <is>
          <t>SPXW US 12/31/25 C6925 Index</t>
        </is>
      </c>
      <c r="F1151" t="inlineStr">
        <is>
          <t>01W71ZTR7</t>
        </is>
      </c>
      <c r="G1151" s="1" t="n">
        <v>31</v>
      </c>
      <c r="H1151" s="1" t="n">
        <v>33.1</v>
      </c>
      <c r="I1151" s="2" t="n">
        <v>102610</v>
      </c>
      <c r="J1151" s="3" t="n">
        <v>0.00220895</v>
      </c>
      <c r="K1151" s="4" t="n">
        <v>46451875.13</v>
      </c>
      <c r="L1151" s="5" t="n">
        <v>1850001</v>
      </c>
      <c r="M1151" s="6" t="n">
        <v>25.10910812</v>
      </c>
      <c r="N1151" s="7">
        <f>IF(ISNUMBER(_xll.BDP($C1151, "DELTA_MID")),_xll.BDP($C1151, "DELTA_MID")," ")</f>
        <v/>
      </c>
      <c r="O1151" s="7">
        <f>IF(ISNUMBER(N1151),_xll.BDP($C1151, "OPT_UNDL_TICKER"),"")</f>
        <v/>
      </c>
      <c r="P1151" s="8">
        <f>IF(ISNUMBER(N1151),_xll.BDP($C1151, "OPT_UNDL_PX")," ")</f>
        <v/>
      </c>
      <c r="Q1151" s="7">
        <f>IF(ISNUMBER(N1151),+G1151*_xll.BDP($C1151, "PX_POS_MULT_FACTOR")*P1151/K1151," ")</f>
        <v/>
      </c>
      <c r="R1151" s="8">
        <f>IF(OR($A1151="TUA",$A1151="TYA"),"",IF(ISNUMBER(_xll.BDP($C1151,"DUR_ADJ_OAS_MID")),_xll.BDP($C1151,"DUR_ADJ_OAS_MID"),IF(ISNUMBER(_xll.BDP($E1151&amp;" ISIN","DUR_ADJ_OAS_MID")),_xll.BDP($E1151&amp;" ISIN","DUR_ADJ_OAS_MID")," ")))</f>
        <v/>
      </c>
      <c r="S1151" s="7">
        <f>IF(ISNUMBER(N1151),Q1151*N1151,IF(ISNUMBER(R1151),J1151*R1151," "))</f>
        <v/>
      </c>
      <c r="T1151" t="inlineStr">
        <is>
          <t>01W71ZTR7</t>
        </is>
      </c>
      <c r="U1151" t="inlineStr">
        <is>
          <t>Option</t>
        </is>
      </c>
      <c r="AG1151" t="n">
        <v>0.009487000000000001</v>
      </c>
    </row>
    <row r="1152">
      <c r="A1152" t="inlineStr">
        <is>
          <t>NMB</t>
        </is>
      </c>
      <c r="B1152" t="inlineStr">
        <is>
          <t>SPXW US 12/31/25 C7000 Index</t>
        </is>
      </c>
      <c r="C1152" t="inlineStr">
        <is>
          <t>SPXW US 12/31/25 C7000 Index</t>
        </is>
      </c>
      <c r="F1152" t="inlineStr">
        <is>
          <t>01RG26GK3</t>
        </is>
      </c>
      <c r="G1152" s="1" t="n">
        <v>93</v>
      </c>
      <c r="H1152" s="1" t="n">
        <v>3.25</v>
      </c>
      <c r="I1152" s="2" t="n">
        <v>30225</v>
      </c>
      <c r="J1152" s="3" t="n">
        <v>0.00065067</v>
      </c>
      <c r="K1152" s="4" t="n">
        <v>46451875.13</v>
      </c>
      <c r="L1152" s="5" t="n">
        <v>1850001</v>
      </c>
      <c r="M1152" s="6" t="n">
        <v>25.10910812</v>
      </c>
      <c r="N1152" s="7">
        <f>IF(ISNUMBER(_xll.BDP($C1152, "DELTA_MID")),_xll.BDP($C1152, "DELTA_MID")," ")</f>
        <v/>
      </c>
      <c r="O1152" s="7">
        <f>IF(ISNUMBER(N1152),_xll.BDP($C1152, "OPT_UNDL_TICKER"),"")</f>
        <v/>
      </c>
      <c r="P1152" s="8">
        <f>IF(ISNUMBER(N1152),_xll.BDP($C1152, "OPT_UNDL_PX")," ")</f>
        <v/>
      </c>
      <c r="Q1152" s="7">
        <f>IF(ISNUMBER(N1152),+G1152*_xll.BDP($C1152, "PX_POS_MULT_FACTOR")*P1152/K1152," ")</f>
        <v/>
      </c>
      <c r="R1152" s="8">
        <f>IF(OR($A1152="TUA",$A1152="TYA"),"",IF(ISNUMBER(_xll.BDP($C1152,"DUR_ADJ_OAS_MID")),_xll.BDP($C1152,"DUR_ADJ_OAS_MID"),IF(ISNUMBER(_xll.BDP($E1152&amp;" ISIN","DUR_ADJ_OAS_MID")),_xll.BDP($E1152&amp;" ISIN","DUR_ADJ_OAS_MID")," ")))</f>
        <v/>
      </c>
      <c r="S1152" s="7">
        <f>IF(ISNUMBER(N1152),Q1152*N1152,IF(ISNUMBER(R1152),J1152*R1152," "))</f>
        <v/>
      </c>
      <c r="T1152" t="inlineStr">
        <is>
          <t>01RG26GK3</t>
        </is>
      </c>
      <c r="U1152" t="inlineStr">
        <is>
          <t>Option</t>
        </is>
      </c>
      <c r="AG1152" t="n">
        <v>0.009487000000000001</v>
      </c>
    </row>
    <row r="1153">
      <c r="A1153" t="inlineStr">
        <is>
          <t>NMB</t>
        </is>
      </c>
      <c r="B1153" t="inlineStr">
        <is>
          <t>CHICAGO ILL O HARE INTL 5.5 01JAN55</t>
        </is>
      </c>
      <c r="C1153" t="inlineStr">
        <is>
          <t>CHITRN</t>
        </is>
      </c>
      <c r="D1153" t="inlineStr">
        <is>
          <t>9AAVPJ1</t>
        </is>
      </c>
      <c r="E1153" t="inlineStr">
        <is>
          <t>US167591AE63</t>
        </is>
      </c>
      <c r="F1153" t="inlineStr">
        <is>
          <t>167591AE6</t>
        </is>
      </c>
      <c r="G1153" s="1" t="n">
        <v>1500000</v>
      </c>
      <c r="H1153" s="1" t="n">
        <v>104.85010111</v>
      </c>
      <c r="I1153" s="2" t="n">
        <v>1572751.52</v>
      </c>
      <c r="J1153" s="3" t="n">
        <v>0.03385765</v>
      </c>
      <c r="K1153" s="4" t="n">
        <v>46451875.13</v>
      </c>
      <c r="L1153" s="5" t="n">
        <v>1850001</v>
      </c>
      <c r="M1153" s="6" t="n">
        <v>25.10910812</v>
      </c>
      <c r="N1153" s="7">
        <f>IF(ISNUMBER(_xll.BDP($C1153, "DELTA_MID")),_xll.BDP($C1153, "DELTA_MID")," ")</f>
        <v/>
      </c>
      <c r="O1153" s="7">
        <f>IF(ISNUMBER(N1153),_xll.BDP($C1153, "OPT_UNDL_TICKER"),"")</f>
        <v/>
      </c>
      <c r="P1153" s="8">
        <f>IF(ISNUMBER(N1153),_xll.BDP($C1153, "OPT_UNDL_PX")," ")</f>
        <v/>
      </c>
      <c r="Q1153" s="7">
        <f>IF(ISNUMBER(N1153),+G1153*_xll.BDP($C1153, "PX_POS_MULT_FACTOR")*P1153/K1153," ")</f>
        <v/>
      </c>
      <c r="R1153" s="8">
        <f>IF(OR($A1153="TUA",$A1153="TYA"),"",IF(ISNUMBER(_xll.BDP($C1153,"DUR_ADJ_OAS_MID")),_xll.BDP($C1153,"DUR_ADJ_OAS_MID"),IF(ISNUMBER(_xll.BDP($E1153&amp;" ISIN","DUR_ADJ_OAS_MID")),_xll.BDP($E1153&amp;" ISIN","DUR_ADJ_OAS_MID")," ")))</f>
        <v/>
      </c>
      <c r="S1153" s="7">
        <f>IF(ISNUMBER(N1153),Q1153*N1153,IF(ISNUMBER(R1153),J1153*R1153," "))</f>
        <v/>
      </c>
      <c r="T1153" t="inlineStr">
        <is>
          <t>167591AE6</t>
        </is>
      </c>
      <c r="U1153" t="inlineStr">
        <is>
          <t>Bond</t>
        </is>
      </c>
      <c r="AG1153" t="n">
        <v>0.009487000000000001</v>
      </c>
    </row>
    <row r="1154">
      <c r="A1154" t="inlineStr">
        <is>
          <t>NMB</t>
        </is>
      </c>
      <c r="B1154" t="inlineStr">
        <is>
          <t>CARROLLTON TEX FMRS BRH 4.0 15FEB53</t>
        </is>
      </c>
      <c r="C1154" t="inlineStr">
        <is>
          <t>CLTSCD</t>
        </is>
      </c>
      <c r="D1154" t="inlineStr">
        <is>
          <t>BPSL496</t>
        </is>
      </c>
      <c r="E1154" t="inlineStr">
        <is>
          <t>US145628R708</t>
        </is>
      </c>
      <c r="F1154" t="inlineStr">
        <is>
          <t>145628R70</t>
        </is>
      </c>
      <c r="G1154" s="1" t="n">
        <v>1000000</v>
      </c>
      <c r="H1154" s="1" t="n">
        <v>93.44244556</v>
      </c>
      <c r="I1154" s="2" t="n">
        <v>934424.46</v>
      </c>
      <c r="J1154" s="3" t="n">
        <v>0.02011597</v>
      </c>
      <c r="K1154" s="4" t="n">
        <v>46451875.13</v>
      </c>
      <c r="L1154" s="5" t="n">
        <v>1850001</v>
      </c>
      <c r="M1154" s="6" t="n">
        <v>25.10910812</v>
      </c>
      <c r="N1154" s="7">
        <f>IF(ISNUMBER(_xll.BDP($C1154, "DELTA_MID")),_xll.BDP($C1154, "DELTA_MID")," ")</f>
        <v/>
      </c>
      <c r="O1154" s="7">
        <f>IF(ISNUMBER(N1154),_xll.BDP($C1154, "OPT_UNDL_TICKER"),"")</f>
        <v/>
      </c>
      <c r="P1154" s="8">
        <f>IF(ISNUMBER(N1154),_xll.BDP($C1154, "OPT_UNDL_PX")," ")</f>
        <v/>
      </c>
      <c r="Q1154" s="7">
        <f>IF(ISNUMBER(N1154),+G1154*_xll.BDP($C1154, "PX_POS_MULT_FACTOR")*P1154/K1154," ")</f>
        <v/>
      </c>
      <c r="R1154" s="8">
        <f>IF(OR($A1154="TUA",$A1154="TYA"),"",IF(ISNUMBER(_xll.BDP($C1154,"DUR_ADJ_OAS_MID")),_xll.BDP($C1154,"DUR_ADJ_OAS_MID"),IF(ISNUMBER(_xll.BDP($E1154&amp;" ISIN","DUR_ADJ_OAS_MID")),_xll.BDP($E1154&amp;" ISIN","DUR_ADJ_OAS_MID")," ")))</f>
        <v/>
      </c>
      <c r="S1154" s="7">
        <f>IF(ISNUMBER(N1154),Q1154*N1154,IF(ISNUMBER(R1154),J1154*R1154," "))</f>
        <v/>
      </c>
      <c r="T1154" t="inlineStr">
        <is>
          <t>145628R70</t>
        </is>
      </c>
      <c r="U1154" t="inlineStr">
        <is>
          <t>Bond</t>
        </is>
      </c>
      <c r="AG1154" t="n">
        <v>0.009487000000000001</v>
      </c>
    </row>
    <row r="1155">
      <c r="A1155" t="inlineStr">
        <is>
          <t>NMB</t>
        </is>
      </c>
      <c r="B1155" t="inlineStr">
        <is>
          <t>COLORADO SPRINGS COLO 5.25 15NOV50</t>
        </is>
      </c>
      <c r="C1155" t="inlineStr">
        <is>
          <t>CSPUTL</t>
        </is>
      </c>
      <c r="D1155" t="inlineStr">
        <is>
          <t>9AAJTTS</t>
        </is>
      </c>
      <c r="E1155" t="inlineStr">
        <is>
          <t>US1966328B27</t>
        </is>
      </c>
      <c r="F1155" t="inlineStr">
        <is>
          <t>1966328B2</t>
        </is>
      </c>
      <c r="G1155" s="1" t="n">
        <v>1500000</v>
      </c>
      <c r="H1155" s="1" t="n">
        <v>108.07745667</v>
      </c>
      <c r="I1155" s="2" t="n">
        <v>1621161.85</v>
      </c>
      <c r="J1155" s="3" t="n">
        <v>0.03489982</v>
      </c>
      <c r="K1155" s="4" t="n">
        <v>46451875.13</v>
      </c>
      <c r="L1155" s="5" t="n">
        <v>1850001</v>
      </c>
      <c r="M1155" s="6" t="n">
        <v>25.10910812</v>
      </c>
      <c r="N1155" s="7">
        <f>IF(ISNUMBER(_xll.BDP($C1155, "DELTA_MID")),_xll.BDP($C1155, "DELTA_MID")," ")</f>
        <v/>
      </c>
      <c r="O1155" s="7">
        <f>IF(ISNUMBER(N1155),_xll.BDP($C1155, "OPT_UNDL_TICKER"),"")</f>
        <v/>
      </c>
      <c r="P1155" s="8">
        <f>IF(ISNUMBER(N1155),_xll.BDP($C1155, "OPT_UNDL_PX")," ")</f>
        <v/>
      </c>
      <c r="Q1155" s="7">
        <f>IF(ISNUMBER(N1155),+G1155*_xll.BDP($C1155, "PX_POS_MULT_FACTOR")*P1155/K1155," ")</f>
        <v/>
      </c>
      <c r="R1155" s="8">
        <f>IF(OR($A1155="TUA",$A1155="TYA"),"",IF(ISNUMBER(_xll.BDP($C1155,"DUR_ADJ_OAS_MID")),_xll.BDP($C1155,"DUR_ADJ_OAS_MID"),IF(ISNUMBER(_xll.BDP($E1155&amp;" ISIN","DUR_ADJ_OAS_MID")),_xll.BDP($E1155&amp;" ISIN","DUR_ADJ_OAS_MID")," ")))</f>
        <v/>
      </c>
      <c r="S1155" s="7">
        <f>IF(ISNUMBER(N1155),Q1155*N1155,IF(ISNUMBER(R1155),J1155*R1155," "))</f>
        <v/>
      </c>
      <c r="T1155" t="inlineStr">
        <is>
          <t>1966328B2</t>
        </is>
      </c>
      <c r="U1155" t="inlineStr">
        <is>
          <t>Bond</t>
        </is>
      </c>
      <c r="AG1155" t="n">
        <v>0.009487000000000001</v>
      </c>
    </row>
    <row r="1156">
      <c r="A1156" t="inlineStr">
        <is>
          <t>NMB</t>
        </is>
      </c>
      <c r="B1156" t="inlineStr">
        <is>
          <t>DALLAS FORT WORTH TEX 5.25 01NOV56</t>
        </is>
      </c>
      <c r="C1156" t="inlineStr">
        <is>
          <t>DALAPT</t>
        </is>
      </c>
      <c r="D1156" t="inlineStr">
        <is>
          <t>9AANTRR</t>
        </is>
      </c>
      <c r="E1156" t="inlineStr">
        <is>
          <t>US23503CFJ18</t>
        </is>
      </c>
      <c r="F1156" t="inlineStr">
        <is>
          <t>23503CFJ1</t>
        </is>
      </c>
      <c r="G1156" s="1" t="n">
        <v>2000000</v>
      </c>
      <c r="H1156" s="1" t="n">
        <v>106.19325333</v>
      </c>
      <c r="I1156" s="2" t="n">
        <v>2123865.07</v>
      </c>
      <c r="J1156" s="3" t="n">
        <v>0.04572184</v>
      </c>
      <c r="K1156" s="4" t="n">
        <v>46451875.13</v>
      </c>
      <c r="L1156" s="5" t="n">
        <v>1850001</v>
      </c>
      <c r="M1156" s="6" t="n">
        <v>25.10910812</v>
      </c>
      <c r="N1156" s="7">
        <f>IF(ISNUMBER(_xll.BDP($C1156, "DELTA_MID")),_xll.BDP($C1156, "DELTA_MID")," ")</f>
        <v/>
      </c>
      <c r="O1156" s="7">
        <f>IF(ISNUMBER(N1156),_xll.BDP($C1156, "OPT_UNDL_TICKER"),"")</f>
        <v/>
      </c>
      <c r="P1156" s="8">
        <f>IF(ISNUMBER(N1156),_xll.BDP($C1156, "OPT_UNDL_PX")," ")</f>
        <v/>
      </c>
      <c r="Q1156" s="7">
        <f>IF(ISNUMBER(N1156),+G1156*_xll.BDP($C1156, "PX_POS_MULT_FACTOR")*P1156/K1156," ")</f>
        <v/>
      </c>
      <c r="R1156" s="8">
        <f>IF(OR($A1156="TUA",$A1156="TYA"),"",IF(ISNUMBER(_xll.BDP($C1156,"DUR_ADJ_OAS_MID")),_xll.BDP($C1156,"DUR_ADJ_OAS_MID"),IF(ISNUMBER(_xll.BDP($E1156&amp;" ISIN","DUR_ADJ_OAS_MID")),_xll.BDP($E1156&amp;" ISIN","DUR_ADJ_OAS_MID")," ")))</f>
        <v/>
      </c>
      <c r="S1156" s="7">
        <f>IF(ISNUMBER(N1156),Q1156*N1156,IF(ISNUMBER(R1156),J1156*R1156," "))</f>
        <v/>
      </c>
      <c r="T1156" t="inlineStr">
        <is>
          <t>23503CFJ1</t>
        </is>
      </c>
      <c r="U1156" t="inlineStr">
        <is>
          <t>Bond</t>
        </is>
      </c>
      <c r="AG1156" t="n">
        <v>0.009487000000000001</v>
      </c>
    </row>
    <row r="1157">
      <c r="A1157" t="inlineStr">
        <is>
          <t>NMB</t>
        </is>
      </c>
      <c r="B1157" t="inlineStr">
        <is>
          <t>WASHINGTON D C MET AR 4.375 15JUL59</t>
        </is>
      </c>
      <c r="C1157" t="inlineStr">
        <is>
          <t>DCTTRN</t>
        </is>
      </c>
      <c r="D1157" t="inlineStr">
        <is>
          <t>9A9D54X</t>
        </is>
      </c>
      <c r="E1157" t="inlineStr">
        <is>
          <t>US93878YDY23</t>
        </is>
      </c>
      <c r="F1157" t="inlineStr">
        <is>
          <t>93878YDY2</t>
        </is>
      </c>
      <c r="G1157" s="1" t="n">
        <v>1000000</v>
      </c>
      <c r="H1157" s="1" t="n">
        <v>96.92116722</v>
      </c>
      <c r="I1157" s="2" t="n">
        <v>969211.67</v>
      </c>
      <c r="J1157" s="3" t="n">
        <v>0.02086486</v>
      </c>
      <c r="K1157" s="4" t="n">
        <v>46451875.13</v>
      </c>
      <c r="L1157" s="5" t="n">
        <v>1850001</v>
      </c>
      <c r="M1157" s="6" t="n">
        <v>25.10910812</v>
      </c>
      <c r="N1157" s="7">
        <f>IF(ISNUMBER(_xll.BDP($C1157, "DELTA_MID")),_xll.BDP($C1157, "DELTA_MID")," ")</f>
        <v/>
      </c>
      <c r="O1157" s="7">
        <f>IF(ISNUMBER(N1157),_xll.BDP($C1157, "OPT_UNDL_TICKER"),"")</f>
        <v/>
      </c>
      <c r="P1157" s="8">
        <f>IF(ISNUMBER(N1157),_xll.BDP($C1157, "OPT_UNDL_PX")," ")</f>
        <v/>
      </c>
      <c r="Q1157" s="7">
        <f>IF(ISNUMBER(N1157),+G1157*_xll.BDP($C1157, "PX_POS_MULT_FACTOR")*P1157/K1157," ")</f>
        <v/>
      </c>
      <c r="R1157" s="8">
        <f>IF(OR($A1157="TUA",$A1157="TYA"),"",IF(ISNUMBER(_xll.BDP($C1157,"DUR_ADJ_OAS_MID")),_xll.BDP($C1157,"DUR_ADJ_OAS_MID"),IF(ISNUMBER(_xll.BDP($E1157&amp;" ISIN","DUR_ADJ_OAS_MID")),_xll.BDP($E1157&amp;" ISIN","DUR_ADJ_OAS_MID")," ")))</f>
        <v/>
      </c>
      <c r="S1157" s="7">
        <f>IF(ISNUMBER(N1157),Q1157*N1157,IF(ISNUMBER(R1157),J1157*R1157," "))</f>
        <v/>
      </c>
      <c r="T1157" t="inlineStr">
        <is>
          <t>93878YDY2</t>
        </is>
      </c>
      <c r="U1157" t="inlineStr">
        <is>
          <t>Bond</t>
        </is>
      </c>
      <c r="AG1157" t="n">
        <v>0.009487000000000001</v>
      </c>
    </row>
    <row r="1158">
      <c r="A1158" t="inlineStr">
        <is>
          <t>NMB</t>
        </is>
      </c>
      <c r="B1158" t="inlineStr">
        <is>
          <t>FLORIDA ST TPK AUTH TPK 4.0 01JUL51</t>
        </is>
      </c>
      <c r="C1158" t="inlineStr">
        <is>
          <t>FLSTRN</t>
        </is>
      </c>
      <c r="D1158" t="inlineStr">
        <is>
          <t>9A9FO49</t>
        </is>
      </c>
      <c r="E1158" t="inlineStr">
        <is>
          <t>US343137UM59</t>
        </is>
      </c>
      <c r="F1158" t="inlineStr">
        <is>
          <t>343137UM5</t>
        </is>
      </c>
      <c r="G1158" s="1" t="n">
        <v>2000000</v>
      </c>
      <c r="H1158" s="1" t="n">
        <v>94.50655444</v>
      </c>
      <c r="I1158" s="2" t="n">
        <v>1890131.09</v>
      </c>
      <c r="J1158" s="3" t="n">
        <v>0.04069009</v>
      </c>
      <c r="K1158" s="4" t="n">
        <v>46451875.13</v>
      </c>
      <c r="L1158" s="5" t="n">
        <v>1850001</v>
      </c>
      <c r="M1158" s="6" t="n">
        <v>25.10910812</v>
      </c>
      <c r="N1158" s="7">
        <f>IF(ISNUMBER(_xll.BDP($C1158, "DELTA_MID")),_xll.BDP($C1158, "DELTA_MID")," ")</f>
        <v/>
      </c>
      <c r="O1158" s="7">
        <f>IF(ISNUMBER(N1158),_xll.BDP($C1158, "OPT_UNDL_TICKER"),"")</f>
        <v/>
      </c>
      <c r="P1158" s="8">
        <f>IF(ISNUMBER(N1158),_xll.BDP($C1158, "OPT_UNDL_PX")," ")</f>
        <v/>
      </c>
      <c r="Q1158" s="7">
        <f>IF(ISNUMBER(N1158),+G1158*_xll.BDP($C1158, "PX_POS_MULT_FACTOR")*P1158/K1158," ")</f>
        <v/>
      </c>
      <c r="R1158" s="8">
        <f>IF(OR($A1158="TUA",$A1158="TYA"),"",IF(ISNUMBER(_xll.BDP($C1158,"DUR_ADJ_OAS_MID")),_xll.BDP($C1158,"DUR_ADJ_OAS_MID"),IF(ISNUMBER(_xll.BDP($E1158&amp;" ISIN","DUR_ADJ_OAS_MID")),_xll.BDP($E1158&amp;" ISIN","DUR_ADJ_OAS_MID")," ")))</f>
        <v/>
      </c>
      <c r="S1158" s="7">
        <f>IF(ISNUMBER(N1158),Q1158*N1158,IF(ISNUMBER(R1158),J1158*R1158," "))</f>
        <v/>
      </c>
      <c r="T1158" t="inlineStr">
        <is>
          <t>343137UM5</t>
        </is>
      </c>
      <c r="U1158" t="inlineStr">
        <is>
          <t>Bond</t>
        </is>
      </c>
      <c r="AG1158" t="n">
        <v>0.009487000000000001</v>
      </c>
    </row>
    <row r="1159">
      <c r="A1159" t="inlineStr">
        <is>
          <t>NMB</t>
        </is>
      </c>
      <c r="B1159" t="inlineStr">
        <is>
          <t>GEORGETOWN TEX INDPT S 5.25 15FEB55</t>
        </is>
      </c>
      <c r="C1159" t="inlineStr">
        <is>
          <t>GGTSCD</t>
        </is>
      </c>
      <c r="D1159" t="inlineStr">
        <is>
          <t>9AAIO7G</t>
        </is>
      </c>
      <c r="E1159" t="inlineStr">
        <is>
          <t>US373046J695</t>
        </is>
      </c>
      <c r="F1159" t="inlineStr">
        <is>
          <t>373046J69</t>
        </is>
      </c>
      <c r="G1159" s="1" t="n">
        <v>2000000</v>
      </c>
      <c r="H1159" s="1" t="n">
        <v>108.24324</v>
      </c>
      <c r="I1159" s="2" t="n">
        <v>2164864.8</v>
      </c>
      <c r="J1159" s="3" t="n">
        <v>0.04660447</v>
      </c>
      <c r="K1159" s="4" t="n">
        <v>46451875.13</v>
      </c>
      <c r="L1159" s="5" t="n">
        <v>1850001</v>
      </c>
      <c r="M1159" s="6" t="n">
        <v>25.10910812</v>
      </c>
      <c r="N1159" s="7">
        <f>IF(ISNUMBER(_xll.BDP($C1159, "DELTA_MID")),_xll.BDP($C1159, "DELTA_MID")," ")</f>
        <v/>
      </c>
      <c r="O1159" s="7">
        <f>IF(ISNUMBER(N1159),_xll.BDP($C1159, "OPT_UNDL_TICKER"),"")</f>
        <v/>
      </c>
      <c r="P1159" s="8">
        <f>IF(ISNUMBER(N1159),_xll.BDP($C1159, "OPT_UNDL_PX")," ")</f>
        <v/>
      </c>
      <c r="Q1159" s="7">
        <f>IF(ISNUMBER(N1159),+G1159*_xll.BDP($C1159, "PX_POS_MULT_FACTOR")*P1159/K1159," ")</f>
        <v/>
      </c>
      <c r="R1159" s="8">
        <f>IF(OR($A1159="TUA",$A1159="TYA"),"",IF(ISNUMBER(_xll.BDP($C1159,"DUR_ADJ_OAS_MID")),_xll.BDP($C1159,"DUR_ADJ_OAS_MID"),IF(ISNUMBER(_xll.BDP($E1159&amp;" ISIN","DUR_ADJ_OAS_MID")),_xll.BDP($E1159&amp;" ISIN","DUR_ADJ_OAS_MID")," ")))</f>
        <v/>
      </c>
      <c r="S1159" s="7">
        <f>IF(ISNUMBER(N1159),Q1159*N1159,IF(ISNUMBER(R1159),J1159*R1159," "))</f>
        <v/>
      </c>
      <c r="T1159" t="inlineStr">
        <is>
          <t>373046J69</t>
        </is>
      </c>
      <c r="U1159" t="inlineStr">
        <is>
          <t>Bond</t>
        </is>
      </c>
      <c r="AG1159" t="n">
        <v>0.009487000000000001</v>
      </c>
    </row>
    <row r="1160">
      <c r="A1160" t="inlineStr">
        <is>
          <t>NMB</t>
        </is>
      </c>
      <c r="B1160" t="inlineStr">
        <is>
          <t>KING CNTY WASH SWR REV 5.0 01JAN56</t>
        </is>
      </c>
      <c r="C1160" t="inlineStr">
        <is>
          <t>KINUTL</t>
        </is>
      </c>
      <c r="D1160" t="inlineStr">
        <is>
          <t>9AAUW1Z</t>
        </is>
      </c>
      <c r="E1160" t="inlineStr">
        <is>
          <t>US495290JE97</t>
        </is>
      </c>
      <c r="F1160" t="inlineStr">
        <is>
          <t>495290JE9</t>
        </is>
      </c>
      <c r="G1160" s="1" t="n">
        <v>1460000</v>
      </c>
      <c r="H1160" s="1" t="n">
        <v>105.02472556</v>
      </c>
      <c r="I1160" s="2" t="n">
        <v>1533360.99</v>
      </c>
      <c r="J1160" s="3" t="n">
        <v>0.03300967</v>
      </c>
      <c r="K1160" s="4" t="n">
        <v>46451875.13</v>
      </c>
      <c r="L1160" s="5" t="n">
        <v>1850001</v>
      </c>
      <c r="M1160" s="6" t="n">
        <v>25.10910812</v>
      </c>
      <c r="N1160" s="7">
        <f>IF(ISNUMBER(_xll.BDP($C1160, "DELTA_MID")),_xll.BDP($C1160, "DELTA_MID")," ")</f>
        <v/>
      </c>
      <c r="O1160" s="7">
        <f>IF(ISNUMBER(N1160),_xll.BDP($C1160, "OPT_UNDL_TICKER"),"")</f>
        <v/>
      </c>
      <c r="P1160" s="8">
        <f>IF(ISNUMBER(N1160),_xll.BDP($C1160, "OPT_UNDL_PX")," ")</f>
        <v/>
      </c>
      <c r="Q1160" s="7">
        <f>IF(ISNUMBER(N1160),+G1160*_xll.BDP($C1160, "PX_POS_MULT_FACTOR")*P1160/K1160," ")</f>
        <v/>
      </c>
      <c r="R1160" s="8">
        <f>IF(OR($A1160="TUA",$A1160="TYA"),"",IF(ISNUMBER(_xll.BDP($C1160,"DUR_ADJ_OAS_MID")),_xll.BDP($C1160,"DUR_ADJ_OAS_MID"),IF(ISNUMBER(_xll.BDP($E1160&amp;" ISIN","DUR_ADJ_OAS_MID")),_xll.BDP($E1160&amp;" ISIN","DUR_ADJ_OAS_MID")," ")))</f>
        <v/>
      </c>
      <c r="S1160" s="7">
        <f>IF(ISNUMBER(N1160),Q1160*N1160,IF(ISNUMBER(R1160),J1160*R1160," "))</f>
        <v/>
      </c>
      <c r="T1160" t="inlineStr">
        <is>
          <t>495290JE9</t>
        </is>
      </c>
      <c r="U1160" t="inlineStr">
        <is>
          <t>Bond</t>
        </is>
      </c>
      <c r="AG1160" t="n">
        <v>0.009487000000000001</v>
      </c>
    </row>
    <row r="1161">
      <c r="A1161" t="inlineStr">
        <is>
          <t>NMB</t>
        </is>
      </c>
      <c r="B1161" t="inlineStr">
        <is>
          <t>LAMAR TEX CONS INDPT SC 4.0 15FEB54</t>
        </is>
      </c>
      <c r="C1161" t="inlineStr">
        <is>
          <t>LAMSCD</t>
        </is>
      </c>
      <c r="D1161" t="inlineStr">
        <is>
          <t>BPW7W30</t>
        </is>
      </c>
      <c r="E1161" t="inlineStr">
        <is>
          <t>US513174Q212</t>
        </is>
      </c>
      <c r="F1161" t="inlineStr">
        <is>
          <t>513174Q21</t>
        </is>
      </c>
      <c r="G1161" s="1" t="n">
        <v>2000000</v>
      </c>
      <c r="H1161" s="1" t="n">
        <v>93.59183556000001</v>
      </c>
      <c r="I1161" s="2" t="n">
        <v>1871836.71</v>
      </c>
      <c r="J1161" s="3" t="n">
        <v>0.04029626</v>
      </c>
      <c r="K1161" s="4" t="n">
        <v>46451875.13</v>
      </c>
      <c r="L1161" s="5" t="n">
        <v>1850001</v>
      </c>
      <c r="M1161" s="6" t="n">
        <v>25.10910812</v>
      </c>
      <c r="N1161" s="7">
        <f>IF(ISNUMBER(_xll.BDP($C1161, "DELTA_MID")),_xll.BDP($C1161, "DELTA_MID")," ")</f>
        <v/>
      </c>
      <c r="O1161" s="7">
        <f>IF(ISNUMBER(N1161),_xll.BDP($C1161, "OPT_UNDL_TICKER"),"")</f>
        <v/>
      </c>
      <c r="P1161" s="8">
        <f>IF(ISNUMBER(N1161),_xll.BDP($C1161, "OPT_UNDL_PX")," ")</f>
        <v/>
      </c>
      <c r="Q1161" s="7">
        <f>IF(ISNUMBER(N1161),+G1161*_xll.BDP($C1161, "PX_POS_MULT_FACTOR")*P1161/K1161," ")</f>
        <v/>
      </c>
      <c r="R1161" s="8">
        <f>IF(OR($A1161="TUA",$A1161="TYA"),"",IF(ISNUMBER(_xll.BDP($C1161,"DUR_ADJ_OAS_MID")),_xll.BDP($C1161,"DUR_ADJ_OAS_MID"),IF(ISNUMBER(_xll.BDP($E1161&amp;" ISIN","DUR_ADJ_OAS_MID")),_xll.BDP($E1161&amp;" ISIN","DUR_ADJ_OAS_MID")," ")))</f>
        <v/>
      </c>
      <c r="S1161" s="7">
        <f>IF(ISNUMBER(N1161),Q1161*N1161,IF(ISNUMBER(R1161),J1161*R1161," "))</f>
        <v/>
      </c>
      <c r="T1161" t="inlineStr">
        <is>
          <t>513174Q21</t>
        </is>
      </c>
      <c r="U1161" t="inlineStr">
        <is>
          <t>Bond</t>
        </is>
      </c>
      <c r="AG1161" t="n">
        <v>0.009487000000000001</v>
      </c>
    </row>
    <row r="1162">
      <c r="A1162" t="inlineStr">
        <is>
          <t>NMB</t>
        </is>
      </c>
      <c r="B1162" t="inlineStr">
        <is>
          <t>LONG BEACH CALIF UNI SC 4.0 01AUG53</t>
        </is>
      </c>
      <c r="C1162" t="inlineStr">
        <is>
          <t>LONSCD</t>
        </is>
      </c>
      <c r="D1162" t="inlineStr">
        <is>
          <t>BTZN0B7</t>
        </is>
      </c>
      <c r="E1162" t="inlineStr">
        <is>
          <t>US542433ZC47</t>
        </is>
      </c>
      <c r="F1162" t="inlineStr">
        <is>
          <t>542433ZC4</t>
        </is>
      </c>
      <c r="G1162" s="1" t="n">
        <v>2250000</v>
      </c>
      <c r="H1162" s="1" t="n">
        <v>95.96138111</v>
      </c>
      <c r="I1162" s="2" t="n">
        <v>2159131.07</v>
      </c>
      <c r="J1162" s="3" t="n">
        <v>0.04648103</v>
      </c>
      <c r="K1162" s="4" t="n">
        <v>46451875.13</v>
      </c>
      <c r="L1162" s="5" t="n">
        <v>1850001</v>
      </c>
      <c r="M1162" s="6" t="n">
        <v>25.10910812</v>
      </c>
      <c r="N1162" s="7">
        <f>IF(ISNUMBER(_xll.BDP($C1162, "DELTA_MID")),_xll.BDP($C1162, "DELTA_MID")," ")</f>
        <v/>
      </c>
      <c r="O1162" s="7">
        <f>IF(ISNUMBER(N1162),_xll.BDP($C1162, "OPT_UNDL_TICKER"),"")</f>
        <v/>
      </c>
      <c r="P1162" s="8">
        <f>IF(ISNUMBER(N1162),_xll.BDP($C1162, "OPT_UNDL_PX")," ")</f>
        <v/>
      </c>
      <c r="Q1162" s="7">
        <f>IF(ISNUMBER(N1162),+G1162*_xll.BDP($C1162, "PX_POS_MULT_FACTOR")*P1162/K1162," ")</f>
        <v/>
      </c>
      <c r="R1162" s="8">
        <f>IF(OR($A1162="TUA",$A1162="TYA"),"",IF(ISNUMBER(_xll.BDP($C1162,"DUR_ADJ_OAS_MID")),_xll.BDP($C1162,"DUR_ADJ_OAS_MID"),IF(ISNUMBER(_xll.BDP($E1162&amp;" ISIN","DUR_ADJ_OAS_MID")),_xll.BDP($E1162&amp;" ISIN","DUR_ADJ_OAS_MID")," ")))</f>
        <v/>
      </c>
      <c r="S1162" s="7">
        <f>IF(ISNUMBER(N1162),Q1162*N1162,IF(ISNUMBER(R1162),J1162*R1162," "))</f>
        <v/>
      </c>
      <c r="T1162" t="inlineStr">
        <is>
          <t>542433ZC4</t>
        </is>
      </c>
      <c r="U1162" t="inlineStr">
        <is>
          <t>Bond</t>
        </is>
      </c>
      <c r="AG1162" t="n">
        <v>0.009487000000000001</v>
      </c>
    </row>
    <row r="1163">
      <c r="A1163" t="inlineStr">
        <is>
          <t>NMB</t>
        </is>
      </c>
      <c r="B1163" t="inlineStr">
        <is>
          <t>LOS ANGELES CALIF DEPT 5.5 15MAY55</t>
        </is>
      </c>
      <c r="C1163" t="inlineStr">
        <is>
          <t>LOSAPT</t>
        </is>
      </c>
      <c r="D1163" t="inlineStr">
        <is>
          <t>9AA4UBX</t>
        </is>
      </c>
      <c r="E1163" t="inlineStr">
        <is>
          <t>US5444453D91</t>
        </is>
      </c>
      <c r="F1163" t="inlineStr">
        <is>
          <t>5444453D9</t>
        </is>
      </c>
      <c r="G1163" s="1" t="n">
        <v>1000000</v>
      </c>
      <c r="H1163" s="1" t="n">
        <v>107.15518889</v>
      </c>
      <c r="I1163" s="2" t="n">
        <v>1071551.89</v>
      </c>
      <c r="J1163" s="3" t="n">
        <v>0.023068</v>
      </c>
      <c r="K1163" s="4" t="n">
        <v>46451875.13</v>
      </c>
      <c r="L1163" s="5" t="n">
        <v>1850001</v>
      </c>
      <c r="M1163" s="6" t="n">
        <v>25.10910812</v>
      </c>
      <c r="N1163" s="7">
        <f>IF(ISNUMBER(_xll.BDP($C1163, "DELTA_MID")),_xll.BDP($C1163, "DELTA_MID")," ")</f>
        <v/>
      </c>
      <c r="O1163" s="7">
        <f>IF(ISNUMBER(N1163),_xll.BDP($C1163, "OPT_UNDL_TICKER"),"")</f>
        <v/>
      </c>
      <c r="P1163" s="8">
        <f>IF(ISNUMBER(N1163),_xll.BDP($C1163, "OPT_UNDL_PX")," ")</f>
        <v/>
      </c>
      <c r="Q1163" s="7">
        <f>IF(ISNUMBER(N1163),+G1163*_xll.BDP($C1163, "PX_POS_MULT_FACTOR")*P1163/K1163," ")</f>
        <v/>
      </c>
      <c r="R1163" s="8">
        <f>IF(OR($A1163="TUA",$A1163="TYA"),"",IF(ISNUMBER(_xll.BDP($C1163,"DUR_ADJ_OAS_MID")),_xll.BDP($C1163,"DUR_ADJ_OAS_MID"),IF(ISNUMBER(_xll.BDP($E1163&amp;" ISIN","DUR_ADJ_OAS_MID")),_xll.BDP($E1163&amp;" ISIN","DUR_ADJ_OAS_MID")," ")))</f>
        <v/>
      </c>
      <c r="S1163" s="7">
        <f>IF(ISNUMBER(N1163),Q1163*N1163,IF(ISNUMBER(R1163),J1163*R1163," "))</f>
        <v/>
      </c>
      <c r="T1163" t="inlineStr">
        <is>
          <t>5444453D9</t>
        </is>
      </c>
      <c r="U1163" t="inlineStr">
        <is>
          <t>Bond</t>
        </is>
      </c>
      <c r="AG1163" t="n">
        <v>0.009487000000000001</v>
      </c>
    </row>
    <row r="1164">
      <c r="A1164" t="inlineStr">
        <is>
          <t>NMB</t>
        </is>
      </c>
      <c r="B1164" t="inlineStr">
        <is>
          <t>LAS VEGAS VY NEV WTR D 5.25 01JUN55</t>
        </is>
      </c>
      <c r="C1164" t="inlineStr">
        <is>
          <t>LVVWTR</t>
        </is>
      </c>
      <c r="D1164" t="inlineStr">
        <is>
          <t>9AACER3</t>
        </is>
      </c>
      <c r="E1164" t="inlineStr">
        <is>
          <t>US517845TK98</t>
        </is>
      </c>
      <c r="F1164" t="inlineStr">
        <is>
          <t>517845TK9</t>
        </is>
      </c>
      <c r="G1164" s="1" t="n">
        <v>2000000</v>
      </c>
      <c r="H1164" s="1" t="n">
        <v>106.75658333</v>
      </c>
      <c r="I1164" s="2" t="n">
        <v>2135131.67</v>
      </c>
      <c r="J1164" s="3" t="n">
        <v>0.04596438</v>
      </c>
      <c r="K1164" s="4" t="n">
        <v>46451875.13</v>
      </c>
      <c r="L1164" s="5" t="n">
        <v>1850001</v>
      </c>
      <c r="M1164" s="6" t="n">
        <v>25.10910812</v>
      </c>
      <c r="N1164" s="7">
        <f>IF(ISNUMBER(_xll.BDP($C1164, "DELTA_MID")),_xll.BDP($C1164, "DELTA_MID")," ")</f>
        <v/>
      </c>
      <c r="O1164" s="7">
        <f>IF(ISNUMBER(N1164),_xll.BDP($C1164, "OPT_UNDL_TICKER"),"")</f>
        <v/>
      </c>
      <c r="P1164" s="8">
        <f>IF(ISNUMBER(N1164),_xll.BDP($C1164, "OPT_UNDL_PX")," ")</f>
        <v/>
      </c>
      <c r="Q1164" s="7">
        <f>IF(ISNUMBER(N1164),+G1164*_xll.BDP($C1164, "PX_POS_MULT_FACTOR")*P1164/K1164," ")</f>
        <v/>
      </c>
      <c r="R1164" s="8">
        <f>IF(OR($A1164="TUA",$A1164="TYA"),"",IF(ISNUMBER(_xll.BDP($C1164,"DUR_ADJ_OAS_MID")),_xll.BDP($C1164,"DUR_ADJ_OAS_MID"),IF(ISNUMBER(_xll.BDP($E1164&amp;" ISIN","DUR_ADJ_OAS_MID")),_xll.BDP($E1164&amp;" ISIN","DUR_ADJ_OAS_MID")," ")))</f>
        <v/>
      </c>
      <c r="S1164" s="7">
        <f>IF(ISNUMBER(N1164),Q1164*N1164,IF(ISNUMBER(R1164),J1164*R1164," "))</f>
        <v/>
      </c>
      <c r="T1164" t="inlineStr">
        <is>
          <t>517845TK9</t>
        </is>
      </c>
      <c r="U1164" t="inlineStr">
        <is>
          <t>Bond</t>
        </is>
      </c>
      <c r="AG1164" t="n">
        <v>0.009487000000000001</v>
      </c>
    </row>
    <row r="1165">
      <c r="A1165" t="inlineStr">
        <is>
          <t>NMB</t>
        </is>
      </c>
      <c r="B1165" t="inlineStr">
        <is>
          <t>MASSACHUSETTS ST 5.0 01DEC55</t>
        </is>
      </c>
      <c r="C1165" t="inlineStr">
        <is>
          <t>MAS</t>
        </is>
      </c>
      <c r="D1165" t="inlineStr">
        <is>
          <t>9AAY5CX</t>
        </is>
      </c>
      <c r="E1165" t="inlineStr">
        <is>
          <t>US57582TGG13</t>
        </is>
      </c>
      <c r="F1165" t="inlineStr">
        <is>
          <t>57582TGG1</t>
        </is>
      </c>
      <c r="G1165" s="1" t="n">
        <v>1000000</v>
      </c>
      <c r="H1165" s="1" t="n">
        <v>104.55185333</v>
      </c>
      <c r="I1165" s="2" t="n">
        <v>1045518.53</v>
      </c>
      <c r="J1165" s="3" t="n">
        <v>0.02250756</v>
      </c>
      <c r="K1165" s="4" t="n">
        <v>46451875.13</v>
      </c>
      <c r="L1165" s="5" t="n">
        <v>1850001</v>
      </c>
      <c r="M1165" s="6" t="n">
        <v>25.10910812</v>
      </c>
      <c r="N1165" s="7">
        <f>IF(ISNUMBER(_xll.BDP($C1165, "DELTA_MID")),_xll.BDP($C1165, "DELTA_MID")," ")</f>
        <v/>
      </c>
      <c r="O1165" s="7">
        <f>IF(ISNUMBER(N1165),_xll.BDP($C1165, "OPT_UNDL_TICKER"),"")</f>
        <v/>
      </c>
      <c r="P1165" s="8">
        <f>IF(ISNUMBER(N1165),_xll.BDP($C1165, "OPT_UNDL_PX")," ")</f>
        <v/>
      </c>
      <c r="Q1165" s="7">
        <f>IF(ISNUMBER(N1165),+G1165*_xll.BDP($C1165, "PX_POS_MULT_FACTOR")*P1165/K1165," ")</f>
        <v/>
      </c>
      <c r="R1165" s="8">
        <f>IF(OR($A1165="TUA",$A1165="TYA"),"",IF(ISNUMBER(_xll.BDP($C1165,"DUR_ADJ_OAS_MID")),_xll.BDP($C1165,"DUR_ADJ_OAS_MID"),IF(ISNUMBER(_xll.BDP($E1165&amp;" ISIN","DUR_ADJ_OAS_MID")),_xll.BDP($E1165&amp;" ISIN","DUR_ADJ_OAS_MID")," ")))</f>
        <v/>
      </c>
      <c r="S1165" s="7">
        <f>IF(ISNUMBER(N1165),Q1165*N1165,IF(ISNUMBER(R1165),J1165*R1165," "))</f>
        <v/>
      </c>
      <c r="T1165" t="inlineStr">
        <is>
          <t>57582TGG1</t>
        </is>
      </c>
      <c r="U1165" t="inlineStr">
        <is>
          <t>Bond</t>
        </is>
      </c>
      <c r="AG1165" t="n">
        <v>0.009487000000000001</v>
      </c>
    </row>
    <row r="1166">
      <c r="A1166" t="inlineStr">
        <is>
          <t>NMB</t>
        </is>
      </c>
      <c r="B1166" t="inlineStr">
        <is>
          <t>MASSACHUSETTS ST SCH BL 5.5 15FEB55</t>
        </is>
      </c>
      <c r="C1166" t="inlineStr">
        <is>
          <t>MASEDU</t>
        </is>
      </c>
      <c r="D1166" t="inlineStr">
        <is>
          <t>9AAN0B8</t>
        </is>
      </c>
      <c r="E1166" t="inlineStr">
        <is>
          <t>US576000E664</t>
        </is>
      </c>
      <c r="F1166" t="inlineStr">
        <is>
          <t>576000E66</t>
        </is>
      </c>
      <c r="G1166" s="1" t="n">
        <v>1700000</v>
      </c>
      <c r="H1166" s="1" t="n">
        <v>109.58728222</v>
      </c>
      <c r="I1166" s="2" t="n">
        <v>1862983.8</v>
      </c>
      <c r="J1166" s="3" t="n">
        <v>0.04010567</v>
      </c>
      <c r="K1166" s="4" t="n">
        <v>46451875.13</v>
      </c>
      <c r="L1166" s="5" t="n">
        <v>1850001</v>
      </c>
      <c r="M1166" s="6" t="n">
        <v>25.10910812</v>
      </c>
      <c r="N1166" s="7">
        <f>IF(ISNUMBER(_xll.BDP($C1166, "DELTA_MID")),_xll.BDP($C1166, "DELTA_MID")," ")</f>
        <v/>
      </c>
      <c r="O1166" s="7">
        <f>IF(ISNUMBER(N1166),_xll.BDP($C1166, "OPT_UNDL_TICKER"),"")</f>
        <v/>
      </c>
      <c r="P1166" s="8">
        <f>IF(ISNUMBER(N1166),_xll.BDP($C1166, "OPT_UNDL_PX")," ")</f>
        <v/>
      </c>
      <c r="Q1166" s="7">
        <f>IF(ISNUMBER(N1166),+G1166*_xll.BDP($C1166, "PX_POS_MULT_FACTOR")*P1166/K1166," ")</f>
        <v/>
      </c>
      <c r="R1166" s="8">
        <f>IF(OR($A1166="TUA",$A1166="TYA"),"",IF(ISNUMBER(_xll.BDP($C1166,"DUR_ADJ_OAS_MID")),_xll.BDP($C1166,"DUR_ADJ_OAS_MID"),IF(ISNUMBER(_xll.BDP($E1166&amp;" ISIN","DUR_ADJ_OAS_MID")),_xll.BDP($E1166&amp;" ISIN","DUR_ADJ_OAS_MID")," ")))</f>
        <v/>
      </c>
      <c r="S1166" s="7">
        <f>IF(ISNUMBER(N1166),Q1166*N1166,IF(ISNUMBER(R1166),J1166*R1166," "))</f>
        <v/>
      </c>
      <c r="T1166" t="inlineStr">
        <is>
          <t>576000E66</t>
        </is>
      </c>
      <c r="U1166" t="inlineStr">
        <is>
          <t>Bond</t>
        </is>
      </c>
      <c r="AG1166" t="n">
        <v>0.009487000000000001</v>
      </c>
    </row>
    <row r="1167">
      <c r="A1167" t="inlineStr">
        <is>
          <t>NMB</t>
        </is>
      </c>
      <c r="B1167" t="inlineStr">
        <is>
          <t>NORTH CARO 5.0 01JAN58</t>
        </is>
      </c>
      <c r="C1167" t="inlineStr">
        <is>
          <t>NCSTRN</t>
        </is>
      </c>
      <c r="D1167" t="inlineStr">
        <is>
          <t>BR1WDB5</t>
        </is>
      </c>
      <c r="E1167" t="inlineStr">
        <is>
          <t>US65830RDA41</t>
        </is>
      </c>
      <c r="F1167" t="inlineStr">
        <is>
          <t>65830RDA4</t>
        </is>
      </c>
      <c r="G1167" s="1" t="n">
        <v>2000000</v>
      </c>
      <c r="H1167" s="1" t="n">
        <v>104.52376556</v>
      </c>
      <c r="I1167" s="2" t="n">
        <v>2090475.31</v>
      </c>
      <c r="J1167" s="3" t="n">
        <v>0.04500303</v>
      </c>
      <c r="K1167" s="4" t="n">
        <v>46451875.13</v>
      </c>
      <c r="L1167" s="5" t="n">
        <v>1850001</v>
      </c>
      <c r="M1167" s="6" t="n">
        <v>25.10910812</v>
      </c>
      <c r="N1167" s="7">
        <f>IF(ISNUMBER(_xll.BDP($C1167, "DELTA_MID")),_xll.BDP($C1167, "DELTA_MID")," ")</f>
        <v/>
      </c>
      <c r="O1167" s="7">
        <f>IF(ISNUMBER(N1167),_xll.BDP($C1167, "OPT_UNDL_TICKER"),"")</f>
        <v/>
      </c>
      <c r="P1167" s="8">
        <f>IF(ISNUMBER(N1167),_xll.BDP($C1167, "OPT_UNDL_PX")," ")</f>
        <v/>
      </c>
      <c r="Q1167" s="7">
        <f>IF(ISNUMBER(N1167),+G1167*_xll.BDP($C1167, "PX_POS_MULT_FACTOR")*P1167/K1167," ")</f>
        <v/>
      </c>
      <c r="R1167" s="8">
        <f>IF(OR($A1167="TUA",$A1167="TYA"),"",IF(ISNUMBER(_xll.BDP($C1167,"DUR_ADJ_OAS_MID")),_xll.BDP($C1167,"DUR_ADJ_OAS_MID"),IF(ISNUMBER(_xll.BDP($E1167&amp;" ISIN","DUR_ADJ_OAS_MID")),_xll.BDP($E1167&amp;" ISIN","DUR_ADJ_OAS_MID")," ")))</f>
        <v/>
      </c>
      <c r="S1167" s="7">
        <f>IF(ISNUMBER(N1167),Q1167*N1167,IF(ISNUMBER(R1167),J1167*R1167," "))</f>
        <v/>
      </c>
      <c r="T1167" t="inlineStr">
        <is>
          <t>65830RDA4</t>
        </is>
      </c>
      <c r="U1167" t="inlineStr">
        <is>
          <t>Bond</t>
        </is>
      </c>
      <c r="AG1167" t="n">
        <v>0.009487000000000001</v>
      </c>
    </row>
    <row r="1168">
      <c r="A1168" t="inlineStr">
        <is>
          <t>NMB</t>
        </is>
      </c>
      <c r="B1168" t="inlineStr">
        <is>
          <t>NEW JERSEY ST TRANSN T 5.0 15JUN55</t>
        </is>
      </c>
      <c r="C1168" t="inlineStr">
        <is>
          <t>NJSTRN</t>
        </is>
      </c>
      <c r="D1168" t="inlineStr">
        <is>
          <t>BV972Z7</t>
        </is>
      </c>
      <c r="E1168" t="inlineStr">
        <is>
          <t>US64613CHS08</t>
        </is>
      </c>
      <c r="F1168" t="inlineStr">
        <is>
          <t>64613CHS0</t>
        </is>
      </c>
      <c r="G1168" s="1" t="n">
        <v>1500000</v>
      </c>
      <c r="H1168" s="1" t="n">
        <v>102.88930778</v>
      </c>
      <c r="I1168" s="2" t="n">
        <v>1543339.62</v>
      </c>
      <c r="J1168" s="3" t="n">
        <v>0.03322448</v>
      </c>
      <c r="K1168" s="4" t="n">
        <v>46451875.13</v>
      </c>
      <c r="L1168" s="5" t="n">
        <v>1850001</v>
      </c>
      <c r="M1168" s="6" t="n">
        <v>25.10910812</v>
      </c>
      <c r="N1168" s="7">
        <f>IF(ISNUMBER(_xll.BDP($C1168, "DELTA_MID")),_xll.BDP($C1168, "DELTA_MID")," ")</f>
        <v/>
      </c>
      <c r="O1168" s="7">
        <f>IF(ISNUMBER(N1168),_xll.BDP($C1168, "OPT_UNDL_TICKER"),"")</f>
        <v/>
      </c>
      <c r="P1168" s="8">
        <f>IF(ISNUMBER(N1168),_xll.BDP($C1168, "OPT_UNDL_PX")," ")</f>
        <v/>
      </c>
      <c r="Q1168" s="7">
        <f>IF(ISNUMBER(N1168),+G1168*_xll.BDP($C1168, "PX_POS_MULT_FACTOR")*P1168/K1168," ")</f>
        <v/>
      </c>
      <c r="R1168" s="8">
        <f>IF(OR($A1168="TUA",$A1168="TYA"),"",IF(ISNUMBER(_xll.BDP($C1168,"DUR_ADJ_OAS_MID")),_xll.BDP($C1168,"DUR_ADJ_OAS_MID"),IF(ISNUMBER(_xll.BDP($E1168&amp;" ISIN","DUR_ADJ_OAS_MID")),_xll.BDP($E1168&amp;" ISIN","DUR_ADJ_OAS_MID")," ")))</f>
        <v/>
      </c>
      <c r="S1168" s="7">
        <f>IF(ISNUMBER(N1168),Q1168*N1168,IF(ISNUMBER(R1168),J1168*R1168," "))</f>
        <v/>
      </c>
      <c r="T1168" t="inlineStr">
        <is>
          <t>64613CHS0</t>
        </is>
      </c>
      <c r="U1168" t="inlineStr">
        <is>
          <t>Bond</t>
        </is>
      </c>
      <c r="AG1168" t="n">
        <v>0.009487000000000001</v>
      </c>
    </row>
    <row r="1169">
      <c r="A1169" t="inlineStr">
        <is>
          <t>NMB</t>
        </is>
      </c>
      <c r="B1169" t="inlineStr">
        <is>
          <t>NORTHWEST TEX INDPT SCH 5.0 15FEB55</t>
        </is>
      </c>
      <c r="C1169" t="inlineStr">
        <is>
          <t>NWTSCD</t>
        </is>
      </c>
      <c r="D1169" t="inlineStr">
        <is>
          <t>BVBH114</t>
        </is>
      </c>
      <c r="E1169" t="inlineStr">
        <is>
          <t>US667826HF12</t>
        </is>
      </c>
      <c r="F1169" t="inlineStr">
        <is>
          <t>667826HF1</t>
        </is>
      </c>
      <c r="G1169" s="1" t="n">
        <v>1500000</v>
      </c>
      <c r="H1169" s="1" t="n">
        <v>105.42268444</v>
      </c>
      <c r="I1169" s="2" t="n">
        <v>1581340.27</v>
      </c>
      <c r="J1169" s="3" t="n">
        <v>0.03404255</v>
      </c>
      <c r="K1169" s="4" t="n">
        <v>46451875.13</v>
      </c>
      <c r="L1169" s="5" t="n">
        <v>1850001</v>
      </c>
      <c r="M1169" s="6" t="n">
        <v>25.10910812</v>
      </c>
      <c r="N1169" s="7">
        <f>IF(ISNUMBER(_xll.BDP($C1169, "DELTA_MID")),_xll.BDP($C1169, "DELTA_MID")," ")</f>
        <v/>
      </c>
      <c r="O1169" s="7">
        <f>IF(ISNUMBER(N1169),_xll.BDP($C1169, "OPT_UNDL_TICKER"),"")</f>
        <v/>
      </c>
      <c r="P1169" s="8">
        <f>IF(ISNUMBER(N1169),_xll.BDP($C1169, "OPT_UNDL_PX")," ")</f>
        <v/>
      </c>
      <c r="Q1169" s="7">
        <f>IF(ISNUMBER(N1169),+G1169*_xll.BDP($C1169, "PX_POS_MULT_FACTOR")*P1169/K1169," ")</f>
        <v/>
      </c>
      <c r="R1169" s="8">
        <f>IF(OR($A1169="TUA",$A1169="TYA"),"",IF(ISNUMBER(_xll.BDP($C1169,"DUR_ADJ_OAS_MID")),_xll.BDP($C1169,"DUR_ADJ_OAS_MID"),IF(ISNUMBER(_xll.BDP($E1169&amp;" ISIN","DUR_ADJ_OAS_MID")),_xll.BDP($E1169&amp;" ISIN","DUR_ADJ_OAS_MID")," ")))</f>
        <v/>
      </c>
      <c r="S1169" s="7">
        <f>IF(ISNUMBER(N1169),Q1169*N1169,IF(ISNUMBER(R1169),J1169*R1169," "))</f>
        <v/>
      </c>
      <c r="T1169" t="inlineStr">
        <is>
          <t>667826HF1</t>
        </is>
      </c>
      <c r="U1169" t="inlineStr">
        <is>
          <t>Bond</t>
        </is>
      </c>
      <c r="AG1169" t="n">
        <v>0.009487000000000001</v>
      </c>
    </row>
    <row r="1170">
      <c r="A1170" t="inlineStr">
        <is>
          <t>NMB</t>
        </is>
      </c>
      <c r="B1170" t="inlineStr">
        <is>
          <t>NEW YORK N Y CITY TRANS 3.0 01AUG48</t>
        </is>
      </c>
      <c r="C1170" t="inlineStr">
        <is>
          <t>NYCGEN</t>
        </is>
      </c>
      <c r="D1170" t="inlineStr">
        <is>
          <t>9A6SJFV</t>
        </is>
      </c>
      <c r="E1170" t="inlineStr">
        <is>
          <t>US64971XG517</t>
        </is>
      </c>
      <c r="F1170" t="inlineStr">
        <is>
          <t>64971XG51</t>
        </is>
      </c>
      <c r="G1170" s="1" t="n">
        <v>3000000</v>
      </c>
      <c r="H1170" s="1" t="n">
        <v>76.63866333</v>
      </c>
      <c r="I1170" s="2" t="n">
        <v>2299159.9</v>
      </c>
      <c r="J1170" s="3" t="n">
        <v>0.04949552</v>
      </c>
      <c r="K1170" s="4" t="n">
        <v>46451875.13</v>
      </c>
      <c r="L1170" s="5" t="n">
        <v>1850001</v>
      </c>
      <c r="M1170" s="6" t="n">
        <v>25.10910812</v>
      </c>
      <c r="N1170" s="7">
        <f>IF(ISNUMBER(_xll.BDP($C1170, "DELTA_MID")),_xll.BDP($C1170, "DELTA_MID")," ")</f>
        <v/>
      </c>
      <c r="O1170" s="7">
        <f>IF(ISNUMBER(N1170),_xll.BDP($C1170, "OPT_UNDL_TICKER"),"")</f>
        <v/>
      </c>
      <c r="P1170" s="8">
        <f>IF(ISNUMBER(N1170),_xll.BDP($C1170, "OPT_UNDL_PX")," ")</f>
        <v/>
      </c>
      <c r="Q1170" s="7">
        <f>IF(ISNUMBER(N1170),+G1170*_xll.BDP($C1170, "PX_POS_MULT_FACTOR")*P1170/K1170," ")</f>
        <v/>
      </c>
      <c r="R1170" s="8">
        <f>IF(OR($A1170="TUA",$A1170="TYA"),"",IF(ISNUMBER(_xll.BDP($C1170,"DUR_ADJ_OAS_MID")),_xll.BDP($C1170,"DUR_ADJ_OAS_MID"),IF(ISNUMBER(_xll.BDP($E1170&amp;" ISIN","DUR_ADJ_OAS_MID")),_xll.BDP($E1170&amp;" ISIN","DUR_ADJ_OAS_MID")," ")))</f>
        <v/>
      </c>
      <c r="S1170" s="7">
        <f>IF(ISNUMBER(N1170),Q1170*N1170,IF(ISNUMBER(R1170),J1170*R1170," "))</f>
        <v/>
      </c>
      <c r="T1170" t="inlineStr">
        <is>
          <t>64971XG51</t>
        </is>
      </c>
      <c r="U1170" t="inlineStr">
        <is>
          <t>Bond</t>
        </is>
      </c>
      <c r="AG1170" t="n">
        <v>0.009487000000000001</v>
      </c>
    </row>
    <row r="1171">
      <c r="A1171" t="inlineStr">
        <is>
          <t>NMB</t>
        </is>
      </c>
      <c r="B1171" t="inlineStr">
        <is>
          <t>NEW YORK N Y CITY TRAN 5.25 01MAY55</t>
        </is>
      </c>
      <c r="C1171" t="inlineStr">
        <is>
          <t>NYCGEN</t>
        </is>
      </c>
      <c r="D1171" t="inlineStr">
        <is>
          <t>9AASWLN</t>
        </is>
      </c>
      <c r="E1171" t="inlineStr">
        <is>
          <t>US64972JXS22</t>
        </is>
      </c>
      <c r="F1171" t="inlineStr">
        <is>
          <t>64972JXS2</t>
        </is>
      </c>
      <c r="G1171" s="1" t="n">
        <v>1500000</v>
      </c>
      <c r="H1171" s="1" t="n">
        <v>105.80144667</v>
      </c>
      <c r="I1171" s="2" t="n">
        <v>1587021.7</v>
      </c>
      <c r="J1171" s="3" t="n">
        <v>0.03416486</v>
      </c>
      <c r="K1171" s="4" t="n">
        <v>46451875.13</v>
      </c>
      <c r="L1171" s="5" t="n">
        <v>1850001</v>
      </c>
      <c r="M1171" s="6" t="n">
        <v>25.10910812</v>
      </c>
      <c r="N1171" s="7">
        <f>IF(ISNUMBER(_xll.BDP($C1171, "DELTA_MID")),_xll.BDP($C1171, "DELTA_MID")," ")</f>
        <v/>
      </c>
      <c r="O1171" s="7">
        <f>IF(ISNUMBER(N1171),_xll.BDP($C1171, "OPT_UNDL_TICKER"),"")</f>
        <v/>
      </c>
      <c r="P1171" s="8">
        <f>IF(ISNUMBER(N1171),_xll.BDP($C1171, "OPT_UNDL_PX")," ")</f>
        <v/>
      </c>
      <c r="Q1171" s="7">
        <f>IF(ISNUMBER(N1171),+G1171*_xll.BDP($C1171, "PX_POS_MULT_FACTOR")*P1171/K1171," ")</f>
        <v/>
      </c>
      <c r="R1171" s="8">
        <f>IF(OR($A1171="TUA",$A1171="TYA"),"",IF(ISNUMBER(_xll.BDP($C1171,"DUR_ADJ_OAS_MID")),_xll.BDP($C1171,"DUR_ADJ_OAS_MID"),IF(ISNUMBER(_xll.BDP($E1171&amp;" ISIN","DUR_ADJ_OAS_MID")),_xll.BDP($E1171&amp;" ISIN","DUR_ADJ_OAS_MID")," ")))</f>
        <v/>
      </c>
      <c r="S1171" s="7">
        <f>IF(ISNUMBER(N1171),Q1171*N1171,IF(ISNUMBER(R1171),J1171*R1171," "))</f>
        <v/>
      </c>
      <c r="T1171" t="inlineStr">
        <is>
          <t>64972JXS2</t>
        </is>
      </c>
      <c r="U1171" t="inlineStr">
        <is>
          <t>Bond</t>
        </is>
      </c>
      <c r="AG1171" t="n">
        <v>0.009487000000000001</v>
      </c>
    </row>
    <row r="1172">
      <c r="A1172" t="inlineStr">
        <is>
          <t>NMB</t>
        </is>
      </c>
      <c r="B1172" t="inlineStr">
        <is>
          <t>NEW YORK ST TWY AUTH ST 5.0 15MAR55</t>
        </is>
      </c>
      <c r="C1172" t="inlineStr">
        <is>
          <t>NYSTRN</t>
        </is>
      </c>
      <c r="D1172" t="inlineStr">
        <is>
          <t>9AAHI2D</t>
        </is>
      </c>
      <c r="E1172" t="inlineStr">
        <is>
          <t>US650028C270</t>
        </is>
      </c>
      <c r="F1172" t="inlineStr">
        <is>
          <t>650028C27</t>
        </is>
      </c>
      <c r="G1172" s="1" t="n">
        <v>2000000</v>
      </c>
      <c r="H1172" s="1" t="n">
        <v>105.26150111</v>
      </c>
      <c r="I1172" s="2" t="n">
        <v>2105230.02</v>
      </c>
      <c r="J1172" s="3" t="n">
        <v>0.04532067</v>
      </c>
      <c r="K1172" s="4" t="n">
        <v>46451875.13</v>
      </c>
      <c r="L1172" s="5" t="n">
        <v>1850001</v>
      </c>
      <c r="M1172" s="6" t="n">
        <v>25.10910812</v>
      </c>
      <c r="N1172" s="7">
        <f>IF(ISNUMBER(_xll.BDP($C1172, "DELTA_MID")),_xll.BDP($C1172, "DELTA_MID")," ")</f>
        <v/>
      </c>
      <c r="O1172" s="7">
        <f>IF(ISNUMBER(N1172),_xll.BDP($C1172, "OPT_UNDL_TICKER"),"")</f>
        <v/>
      </c>
      <c r="P1172" s="8">
        <f>IF(ISNUMBER(N1172),_xll.BDP($C1172, "OPT_UNDL_PX")," ")</f>
        <v/>
      </c>
      <c r="Q1172" s="7">
        <f>IF(ISNUMBER(N1172),+G1172*_xll.BDP($C1172, "PX_POS_MULT_FACTOR")*P1172/K1172," ")</f>
        <v/>
      </c>
      <c r="R1172" s="8">
        <f>IF(OR($A1172="TUA",$A1172="TYA"),"",IF(ISNUMBER(_xll.BDP($C1172,"DUR_ADJ_OAS_MID")),_xll.BDP($C1172,"DUR_ADJ_OAS_MID"),IF(ISNUMBER(_xll.BDP($E1172&amp;" ISIN","DUR_ADJ_OAS_MID")),_xll.BDP($E1172&amp;" ISIN","DUR_ADJ_OAS_MID")," ")))</f>
        <v/>
      </c>
      <c r="S1172" s="7">
        <f>IF(ISNUMBER(N1172),Q1172*N1172,IF(ISNUMBER(R1172),J1172*R1172," "))</f>
        <v/>
      </c>
      <c r="T1172" t="inlineStr">
        <is>
          <t>650028C27</t>
        </is>
      </c>
      <c r="U1172" t="inlineStr">
        <is>
          <t>Bond</t>
        </is>
      </c>
      <c r="AG1172" t="n">
        <v>0.009487000000000001</v>
      </c>
    </row>
    <row r="1173">
      <c r="A1173" t="inlineStr">
        <is>
          <t>NMB</t>
        </is>
      </c>
      <c r="B1173" t="inlineStr">
        <is>
          <t>PENNSYLVANIA ST HIGHER 5.5 15AUG55</t>
        </is>
      </c>
      <c r="C1173" t="inlineStr">
        <is>
          <t>PASHGR</t>
        </is>
      </c>
      <c r="D1173" t="inlineStr">
        <is>
          <t>9AAF4O8</t>
        </is>
      </c>
      <c r="E1173" t="inlineStr">
        <is>
          <t>US70917TTU50</t>
        </is>
      </c>
      <c r="F1173" t="inlineStr">
        <is>
          <t>70917TTU5</t>
        </is>
      </c>
      <c r="G1173" s="1" t="n">
        <v>2000000</v>
      </c>
      <c r="H1173" s="1" t="n">
        <v>110.44810889</v>
      </c>
      <c r="I1173" s="2" t="n">
        <v>2208962.18</v>
      </c>
      <c r="J1173" s="3" t="n">
        <v>0.04755378</v>
      </c>
      <c r="K1173" s="4" t="n">
        <v>46451875.13</v>
      </c>
      <c r="L1173" s="5" t="n">
        <v>1850001</v>
      </c>
      <c r="M1173" s="6" t="n">
        <v>25.10910812</v>
      </c>
      <c r="N1173" s="7">
        <f>IF(ISNUMBER(_xll.BDP($C1173, "DELTA_MID")),_xll.BDP($C1173, "DELTA_MID")," ")</f>
        <v/>
      </c>
      <c r="O1173" s="7">
        <f>IF(ISNUMBER(N1173),_xll.BDP($C1173, "OPT_UNDL_TICKER"),"")</f>
        <v/>
      </c>
      <c r="P1173" s="8">
        <f>IF(ISNUMBER(N1173),_xll.BDP($C1173, "OPT_UNDL_PX")," ")</f>
        <v/>
      </c>
      <c r="Q1173" s="7">
        <f>IF(ISNUMBER(N1173),+G1173*_xll.BDP($C1173, "PX_POS_MULT_FACTOR")*P1173/K1173," ")</f>
        <v/>
      </c>
      <c r="R1173" s="8">
        <f>IF(OR($A1173="TUA",$A1173="TYA"),"",IF(ISNUMBER(_xll.BDP($C1173,"DUR_ADJ_OAS_MID")),_xll.BDP($C1173,"DUR_ADJ_OAS_MID"),IF(ISNUMBER(_xll.BDP($E1173&amp;" ISIN","DUR_ADJ_OAS_MID")),_xll.BDP($E1173&amp;" ISIN","DUR_ADJ_OAS_MID")," ")))</f>
        <v/>
      </c>
      <c r="S1173" s="7">
        <f>IF(ISNUMBER(N1173),Q1173*N1173,IF(ISNUMBER(R1173),J1173*R1173," "))</f>
        <v/>
      </c>
      <c r="T1173" t="inlineStr">
        <is>
          <t>70917TTU5</t>
        </is>
      </c>
      <c r="U1173" t="inlineStr">
        <is>
          <t>Bond</t>
        </is>
      </c>
      <c r="AG1173" t="n">
        <v>0.009487000000000001</v>
      </c>
    </row>
    <row r="1174">
      <c r="A1174" t="inlineStr">
        <is>
          <t>NMB</t>
        </is>
      </c>
      <c r="B1174" t="inlineStr">
        <is>
          <t>PROSPER TEX INDPT SCH D 4.5 15FEB55</t>
        </is>
      </c>
      <c r="C1174" t="inlineStr">
        <is>
          <t>PSPSCD</t>
        </is>
      </c>
      <c r="D1174" t="inlineStr">
        <is>
          <t>9AAZPUD</t>
        </is>
      </c>
      <c r="E1174" t="inlineStr">
        <is>
          <t>US7436007F94</t>
        </is>
      </c>
      <c r="F1174" t="inlineStr">
        <is>
          <t>7436007F9</t>
        </is>
      </c>
      <c r="G1174" s="1" t="n">
        <v>1500000</v>
      </c>
      <c r="H1174" s="1" t="n">
        <v>97.84860999999999</v>
      </c>
      <c r="I1174" s="2" t="n">
        <v>1467729.15</v>
      </c>
      <c r="J1174" s="3" t="n">
        <v>0.03159677</v>
      </c>
      <c r="K1174" s="4" t="n">
        <v>46451875.13</v>
      </c>
      <c r="L1174" s="5" t="n">
        <v>1850001</v>
      </c>
      <c r="M1174" s="6" t="n">
        <v>25.10910812</v>
      </c>
      <c r="N1174" s="7">
        <f>IF(ISNUMBER(_xll.BDP($C1174, "DELTA_MID")),_xll.BDP($C1174, "DELTA_MID")," ")</f>
        <v/>
      </c>
      <c r="O1174" s="7">
        <f>IF(ISNUMBER(N1174),_xll.BDP($C1174, "OPT_UNDL_TICKER"),"")</f>
        <v/>
      </c>
      <c r="P1174" s="8">
        <f>IF(ISNUMBER(N1174),_xll.BDP($C1174, "OPT_UNDL_PX")," ")</f>
        <v/>
      </c>
      <c r="Q1174" s="7">
        <f>IF(ISNUMBER(N1174),+G1174*_xll.BDP($C1174, "PX_POS_MULT_FACTOR")*P1174/K1174," ")</f>
        <v/>
      </c>
      <c r="R1174" s="8">
        <f>IF(OR($A1174="TUA",$A1174="TYA"),"",IF(ISNUMBER(_xll.BDP($C1174,"DUR_ADJ_OAS_MID")),_xll.BDP($C1174,"DUR_ADJ_OAS_MID"),IF(ISNUMBER(_xll.BDP($E1174&amp;" ISIN","DUR_ADJ_OAS_MID")),_xll.BDP($E1174&amp;" ISIN","DUR_ADJ_OAS_MID")," ")))</f>
        <v/>
      </c>
      <c r="S1174" s="7">
        <f>IF(ISNUMBER(N1174),Q1174*N1174,IF(ISNUMBER(R1174),J1174*R1174," "))</f>
        <v/>
      </c>
      <c r="T1174" t="inlineStr">
        <is>
          <t>7436007F9</t>
        </is>
      </c>
      <c r="U1174" t="inlineStr">
        <is>
          <t>Bond</t>
        </is>
      </c>
      <c r="AG1174" t="n">
        <v>0.009487000000000001</v>
      </c>
    </row>
    <row r="1175">
      <c r="A1175" t="inlineStr">
        <is>
          <t>NMB</t>
        </is>
      </c>
      <c r="B1175" t="inlineStr">
        <is>
          <t>SALT RIV PROJ AGRIC IM 5.25 01JAN54</t>
        </is>
      </c>
      <c r="C1175" t="inlineStr">
        <is>
          <t>SALAGR</t>
        </is>
      </c>
      <c r="D1175" t="inlineStr">
        <is>
          <t>BVBQNK4</t>
        </is>
      </c>
      <c r="E1175" t="inlineStr">
        <is>
          <t>US79574CGL19</t>
        </is>
      </c>
      <c r="F1175" t="inlineStr">
        <is>
          <t>79574CGL1</t>
        </is>
      </c>
      <c r="G1175" s="1" t="n">
        <v>2000000</v>
      </c>
      <c r="H1175" s="1" t="n">
        <v>108.71681333</v>
      </c>
      <c r="I1175" s="2" t="n">
        <v>2174336.27</v>
      </c>
      <c r="J1175" s="3" t="n">
        <v>0.04680836</v>
      </c>
      <c r="K1175" s="4" t="n">
        <v>46451875.13</v>
      </c>
      <c r="L1175" s="5" t="n">
        <v>1850001</v>
      </c>
      <c r="M1175" s="6" t="n">
        <v>25.10910812</v>
      </c>
      <c r="N1175" s="7">
        <f>IF(ISNUMBER(_xll.BDP($C1175, "DELTA_MID")),_xll.BDP($C1175, "DELTA_MID")," ")</f>
        <v/>
      </c>
      <c r="O1175" s="7">
        <f>IF(ISNUMBER(N1175),_xll.BDP($C1175, "OPT_UNDL_TICKER"),"")</f>
        <v/>
      </c>
      <c r="P1175" s="8">
        <f>IF(ISNUMBER(N1175),_xll.BDP($C1175, "OPT_UNDL_PX")," ")</f>
        <v/>
      </c>
      <c r="Q1175" s="7">
        <f>IF(ISNUMBER(N1175),+G1175*_xll.BDP($C1175, "PX_POS_MULT_FACTOR")*P1175/K1175," ")</f>
        <v/>
      </c>
      <c r="R1175" s="8">
        <f>IF(OR($A1175="TUA",$A1175="TYA"),"",IF(ISNUMBER(_xll.BDP($C1175,"DUR_ADJ_OAS_MID")),_xll.BDP($C1175,"DUR_ADJ_OAS_MID"),IF(ISNUMBER(_xll.BDP($E1175&amp;" ISIN","DUR_ADJ_OAS_MID")),_xll.BDP($E1175&amp;" ISIN","DUR_ADJ_OAS_MID")," ")))</f>
        <v/>
      </c>
      <c r="S1175" s="7">
        <f>IF(ISNUMBER(N1175),Q1175*N1175,IF(ISNUMBER(R1175),J1175*R1175," "))</f>
        <v/>
      </c>
      <c r="T1175" t="inlineStr">
        <is>
          <t>79574CGL1</t>
        </is>
      </c>
      <c r="U1175" t="inlineStr">
        <is>
          <t>Bond</t>
        </is>
      </c>
      <c r="AG1175" t="n">
        <v>0.009487000000000001</v>
      </c>
    </row>
    <row r="1176">
      <c r="A1176" t="inlineStr">
        <is>
          <t>NMB</t>
        </is>
      </c>
      <c r="B1176" t="inlineStr">
        <is>
          <t>TRIBOROUGH BRDG + TUNL 4.0 15MAY57</t>
        </is>
      </c>
      <c r="C1176" t="inlineStr">
        <is>
          <t>TRITRN</t>
        </is>
      </c>
      <c r="D1176" t="inlineStr">
        <is>
          <t>BN7SCD4</t>
        </is>
      </c>
      <c r="E1176" t="inlineStr">
        <is>
          <t>US896035BF85</t>
        </is>
      </c>
      <c r="F1176" t="inlineStr">
        <is>
          <t>896035BF8</t>
        </is>
      </c>
      <c r="G1176" s="1" t="n">
        <v>1000000</v>
      </c>
      <c r="H1176" s="1" t="n">
        <v>90.48252556</v>
      </c>
      <c r="I1176" s="2" t="n">
        <v>904825.26</v>
      </c>
      <c r="J1176" s="3" t="n">
        <v>0.01947877</v>
      </c>
      <c r="K1176" s="4" t="n">
        <v>46451875.13</v>
      </c>
      <c r="L1176" s="5" t="n">
        <v>1850001</v>
      </c>
      <c r="M1176" s="6" t="n">
        <v>25.10910812</v>
      </c>
      <c r="N1176" s="7">
        <f>IF(ISNUMBER(_xll.BDP($C1176, "DELTA_MID")),_xll.BDP($C1176, "DELTA_MID")," ")</f>
        <v/>
      </c>
      <c r="O1176" s="7">
        <f>IF(ISNUMBER(N1176),_xll.BDP($C1176, "OPT_UNDL_TICKER"),"")</f>
        <v/>
      </c>
      <c r="P1176" s="8">
        <f>IF(ISNUMBER(N1176),_xll.BDP($C1176, "OPT_UNDL_PX")," ")</f>
        <v/>
      </c>
      <c r="Q1176" s="7">
        <f>IF(ISNUMBER(N1176),+G1176*_xll.BDP($C1176, "PX_POS_MULT_FACTOR")*P1176/K1176," ")</f>
        <v/>
      </c>
      <c r="R1176" s="8">
        <f>IF(OR($A1176="TUA",$A1176="TYA"),"",IF(ISNUMBER(_xll.BDP($C1176,"DUR_ADJ_OAS_MID")),_xll.BDP($C1176,"DUR_ADJ_OAS_MID"),IF(ISNUMBER(_xll.BDP($E1176&amp;" ISIN","DUR_ADJ_OAS_MID")),_xll.BDP($E1176&amp;" ISIN","DUR_ADJ_OAS_MID")," ")))</f>
        <v/>
      </c>
      <c r="S1176" s="7">
        <f>IF(ISNUMBER(N1176),Q1176*N1176,IF(ISNUMBER(R1176),J1176*R1176," "))</f>
        <v/>
      </c>
      <c r="T1176" t="inlineStr">
        <is>
          <t>896035BF8</t>
        </is>
      </c>
      <c r="U1176" t="inlineStr">
        <is>
          <t>Bond</t>
        </is>
      </c>
      <c r="AG1176" t="n">
        <v>0.009487000000000001</v>
      </c>
    </row>
    <row r="1177">
      <c r="A1177" t="inlineStr">
        <is>
          <t>NMB</t>
        </is>
      </c>
      <c r="B1177" t="inlineStr">
        <is>
          <t>TEXAS TRANSN FIN CORP S 5.5 01OCT55</t>
        </is>
      </c>
      <c r="C1177" t="inlineStr">
        <is>
          <t>TTFTRN</t>
        </is>
      </c>
      <c r="D1177" t="inlineStr">
        <is>
          <t>BVMNPF3</t>
        </is>
      </c>
      <c r="E1177" t="inlineStr">
        <is>
          <t>US88283PAP27</t>
        </is>
      </c>
      <c r="F1177" t="inlineStr">
        <is>
          <t>88283PAP2</t>
        </is>
      </c>
      <c r="G1177" s="1" t="n">
        <v>1000000</v>
      </c>
      <c r="H1177" s="1" t="n">
        <v>108.82926333</v>
      </c>
      <c r="I1177" s="2" t="n">
        <v>1088292.63</v>
      </c>
      <c r="J1177" s="3" t="n">
        <v>0.02342839</v>
      </c>
      <c r="K1177" s="4" t="n">
        <v>46451875.13</v>
      </c>
      <c r="L1177" s="5" t="n">
        <v>1850001</v>
      </c>
      <c r="M1177" s="6" t="n">
        <v>25.10910812</v>
      </c>
      <c r="N1177" s="7">
        <f>IF(ISNUMBER(_xll.BDP($C1177, "DELTA_MID")),_xll.BDP($C1177, "DELTA_MID")," ")</f>
        <v/>
      </c>
      <c r="O1177" s="7">
        <f>IF(ISNUMBER(N1177),_xll.BDP($C1177, "OPT_UNDL_TICKER"),"")</f>
        <v/>
      </c>
      <c r="P1177" s="8">
        <f>IF(ISNUMBER(N1177),_xll.BDP($C1177, "OPT_UNDL_PX")," ")</f>
        <v/>
      </c>
      <c r="Q1177" s="7">
        <f>IF(ISNUMBER(N1177),+G1177*_xll.BDP($C1177, "PX_POS_MULT_FACTOR")*P1177/K1177," ")</f>
        <v/>
      </c>
      <c r="R1177" s="8">
        <f>IF(OR($A1177="TUA",$A1177="TYA"),"",IF(ISNUMBER(_xll.BDP($C1177,"DUR_ADJ_OAS_MID")),_xll.BDP($C1177,"DUR_ADJ_OAS_MID"),IF(ISNUMBER(_xll.BDP($E1177&amp;" ISIN","DUR_ADJ_OAS_MID")),_xll.BDP($E1177&amp;" ISIN","DUR_ADJ_OAS_MID")," ")))</f>
        <v/>
      </c>
      <c r="S1177" s="7">
        <f>IF(ISNUMBER(N1177),Q1177*N1177,IF(ISNUMBER(R1177),J1177*R1177," "))</f>
        <v/>
      </c>
      <c r="T1177" t="inlineStr">
        <is>
          <t>88283PAP2</t>
        </is>
      </c>
      <c r="U1177" t="inlineStr">
        <is>
          <t>Bond</t>
        </is>
      </c>
      <c r="AG1177" t="n">
        <v>0.009487000000000001</v>
      </c>
    </row>
    <row r="1178">
      <c r="A1178" t="inlineStr">
        <is>
          <t>NMB</t>
        </is>
      </c>
      <c r="B1178" t="inlineStr">
        <is>
          <t>Cash</t>
        </is>
      </c>
      <c r="C1178" t="inlineStr">
        <is>
          <t>Cash</t>
        </is>
      </c>
      <c r="G1178" s="1" t="n">
        <v>4191600.21</v>
      </c>
      <c r="H1178" s="1" t="n">
        <v>1</v>
      </c>
      <c r="I1178" s="2" t="n">
        <v>4191600.21</v>
      </c>
      <c r="J1178" s="3" t="n">
        <v>0.09023533</v>
      </c>
      <c r="K1178" s="4" t="n">
        <v>46451875.13</v>
      </c>
      <c r="L1178" s="5" t="n">
        <v>1850001</v>
      </c>
      <c r="M1178" s="6" t="n">
        <v>25.10910812</v>
      </c>
      <c r="N1178" s="7">
        <f>IF(ISNUMBER(_xll.BDP($C1178, "DELTA_MID")),_xll.BDP($C1178, "DELTA_MID")," ")</f>
        <v/>
      </c>
      <c r="O1178" s="7">
        <f>IF(ISNUMBER(N1178),_xll.BDP($C1178, "OPT_UNDL_TICKER"),"")</f>
        <v/>
      </c>
      <c r="P1178" s="8">
        <f>IF(ISNUMBER(N1178),_xll.BDP($C1178, "OPT_UNDL_PX")," ")</f>
        <v/>
      </c>
      <c r="Q1178" s="7">
        <f>IF(ISNUMBER(N1178),+G1178*_xll.BDP($C1178, "PX_POS_MULT_FACTOR")*P1178/K1178," ")</f>
        <v/>
      </c>
      <c r="R1178" s="8">
        <f>IF(OR($A1178="TUA",$A1178="TYA"),"",IF(ISNUMBER(_xll.BDP($C1178,"DUR_ADJ_OAS_MID")),_xll.BDP($C1178,"DUR_ADJ_OAS_MID"),IF(ISNUMBER(_xll.BDP($E1178&amp;" ISIN","DUR_ADJ_OAS_MID")),_xll.BDP($E1178&amp;" ISIN","DUR_ADJ_OAS_MID")," ")))</f>
        <v/>
      </c>
      <c r="S1178" s="7">
        <f>IF(ISNUMBER(N1178),Q1178*N1178,IF(ISNUMBER(R1178),J1178*R1178," "))</f>
        <v/>
      </c>
      <c r="T1178" t="inlineStr">
        <is>
          <t>Cash</t>
        </is>
      </c>
      <c r="U1178" t="inlineStr">
        <is>
          <t>Cash</t>
        </is>
      </c>
      <c r="AG1178" t="n">
        <v>0.009487000000000001</v>
      </c>
    </row>
    <row r="1179">
      <c r="N1179" s="7">
        <f>IF(ISNUMBER(_xll.BDP($C1179, "DELTA_MID")),_xll.BDP($C1179, "DELTA_MID")," ")</f>
        <v/>
      </c>
      <c r="O1179" s="7">
        <f>IF(ISNUMBER(N1179),_xll.BDP($C1179, "OPT_UNDL_TICKER"),"")</f>
        <v/>
      </c>
      <c r="P1179" s="8">
        <f>IF(ISNUMBER(N1179),_xll.BDP($C1179, "OPT_UNDL_PX")," ")</f>
        <v/>
      </c>
      <c r="Q1179" s="7">
        <f>IF(ISNUMBER(N1179),+G1179*_xll.BDP($C1179, "PX_POS_MULT_FACTOR")*P1179/K1179," ")</f>
        <v/>
      </c>
      <c r="R1179" s="8">
        <f>IF(OR($A1179="TUA",$A1179="TYA"),"",IF(ISNUMBER(_xll.BDP($C1179,"DUR_ADJ_OAS_MID")),_xll.BDP($C1179,"DUR_ADJ_OAS_MID"),IF(ISNUMBER(_xll.BDP($E1179&amp;" ISIN","DUR_ADJ_OAS_MID")),_xll.BDP($E1179&amp;" ISIN","DUR_ADJ_OAS_MID")," ")))</f>
        <v/>
      </c>
      <c r="S1179" s="7">
        <f>IF(ISNUMBER(N1179),Q1179*N1179,IF(ISNUMBER(R1179),J1179*R1179," "))</f>
        <v/>
      </c>
    </row>
    <row r="1180">
      <c r="A1180" t="inlineStr">
        <is>
          <t>NXTI</t>
        </is>
      </c>
      <c r="B1180" t="inlineStr">
        <is>
          <t>AGILENT TECHNOLOGIES INC USD 0.01</t>
        </is>
      </c>
      <c r="C1180" t="inlineStr">
        <is>
          <t>A</t>
        </is>
      </c>
      <c r="D1180" t="inlineStr">
        <is>
          <t>2520153</t>
        </is>
      </c>
      <c r="E1180" t="inlineStr">
        <is>
          <t>US00846U1016</t>
        </is>
      </c>
      <c r="F1180" t="inlineStr">
        <is>
          <t>00846U101</t>
        </is>
      </c>
      <c r="G1180" s="1" t="n">
        <v>581</v>
      </c>
      <c r="H1180" s="1" t="n">
        <v>138.32</v>
      </c>
      <c r="I1180" s="2" t="n">
        <v>80363.92</v>
      </c>
      <c r="J1180" s="3" t="n">
        <v>0.00225416</v>
      </c>
      <c r="K1180" s="4" t="n">
        <v>35651353.15</v>
      </c>
      <c r="L1180" s="5" t="n">
        <v>1075001</v>
      </c>
      <c r="M1180" s="6" t="n">
        <v>33.16401859</v>
      </c>
      <c r="N1180" s="7">
        <f>IF(ISNUMBER(_xll.BDP($C1180, "DELTA_MID")),_xll.BDP($C1180, "DELTA_MID")," ")</f>
        <v/>
      </c>
      <c r="O1180" s="7">
        <f>IF(ISNUMBER(N1180),_xll.BDP($C1180, "OPT_UNDL_TICKER"),"")</f>
        <v/>
      </c>
      <c r="P1180" s="8">
        <f>IF(ISNUMBER(N1180),_xll.BDP($C1180, "OPT_UNDL_PX")," ")</f>
        <v/>
      </c>
      <c r="Q1180" s="7">
        <f>IF(ISNUMBER(N1180),+G1180*_xll.BDP($C1180, "PX_POS_MULT_FACTOR")*P1180/K1180," ")</f>
        <v/>
      </c>
      <c r="R1180" s="8">
        <f>IF(OR($A1180="TUA",$A1180="TYA"),"",IF(ISNUMBER(_xll.BDP($C1180,"DUR_ADJ_OAS_MID")),_xll.BDP($C1180,"DUR_ADJ_OAS_MID"),IF(ISNUMBER(_xll.BDP($E1180&amp;" ISIN","DUR_ADJ_OAS_MID")),_xll.BDP($E1180&amp;" ISIN","DUR_ADJ_OAS_MID")," ")))</f>
        <v/>
      </c>
      <c r="S1180" s="7">
        <f>IF(ISNUMBER(N1180),Q1180*N1180,IF(ISNUMBER(R1180),J1180*R1180," "))</f>
        <v/>
      </c>
      <c r="T1180" t="inlineStr">
        <is>
          <t>00846U101</t>
        </is>
      </c>
      <c r="U1180" t="inlineStr">
        <is>
          <t>Equity</t>
        </is>
      </c>
    </row>
    <row r="1181">
      <c r="A1181" t="inlineStr">
        <is>
          <t>NXTI</t>
        </is>
      </c>
      <c r="B1181" t="inlineStr">
        <is>
          <t>AIRBNB INC USD 0.0001</t>
        </is>
      </c>
      <c r="C1181" t="inlineStr">
        <is>
          <t>ABNB</t>
        </is>
      </c>
      <c r="D1181" t="inlineStr">
        <is>
          <t>BMGYYH4</t>
        </is>
      </c>
      <c r="E1181" t="inlineStr">
        <is>
          <t>US0090661010</t>
        </is>
      </c>
      <c r="F1181" t="inlineStr">
        <is>
          <t>009066101</t>
        </is>
      </c>
      <c r="G1181" s="1" t="n">
        <v>1048</v>
      </c>
      <c r="H1181" s="1" t="n">
        <v>136.78</v>
      </c>
      <c r="I1181" s="2" t="n">
        <v>143345.44</v>
      </c>
      <c r="J1181" s="3" t="n">
        <v>0.00402076</v>
      </c>
      <c r="K1181" s="4" t="n">
        <v>35651353.15</v>
      </c>
      <c r="L1181" s="5" t="n">
        <v>1075001</v>
      </c>
      <c r="M1181" s="6" t="n">
        <v>33.16401859</v>
      </c>
      <c r="N1181" s="7">
        <f>IF(ISNUMBER(_xll.BDP($C1181, "DELTA_MID")),_xll.BDP($C1181, "DELTA_MID")," ")</f>
        <v/>
      </c>
      <c r="O1181" s="7">
        <f>IF(ISNUMBER(N1181),_xll.BDP($C1181, "OPT_UNDL_TICKER"),"")</f>
        <v/>
      </c>
      <c r="P1181" s="8">
        <f>IF(ISNUMBER(N1181),_xll.BDP($C1181, "OPT_UNDL_PX")," ")</f>
        <v/>
      </c>
      <c r="Q1181" s="7">
        <f>IF(ISNUMBER(N1181),+G1181*_xll.BDP($C1181, "PX_POS_MULT_FACTOR")*P1181/K1181," ")</f>
        <v/>
      </c>
      <c r="R1181" s="8">
        <f>IF(OR($A1181="TUA",$A1181="TYA"),"",IF(ISNUMBER(_xll.BDP($C1181,"DUR_ADJ_OAS_MID")),_xll.BDP($C1181,"DUR_ADJ_OAS_MID"),IF(ISNUMBER(_xll.BDP($E1181&amp;" ISIN","DUR_ADJ_OAS_MID")),_xll.BDP($E1181&amp;" ISIN","DUR_ADJ_OAS_MID")," ")))</f>
        <v/>
      </c>
      <c r="S1181" s="7">
        <f>IF(ISNUMBER(N1181),Q1181*N1181,IF(ISNUMBER(R1181),J1181*R1181," "))</f>
        <v/>
      </c>
      <c r="T1181" t="inlineStr">
        <is>
          <t>009066101</t>
        </is>
      </c>
      <c r="U1181" t="inlineStr">
        <is>
          <t>Equity</t>
        </is>
      </c>
    </row>
    <row r="1182">
      <c r="A1182" t="inlineStr">
        <is>
          <t>NXTI</t>
        </is>
      </c>
      <c r="B1182" t="inlineStr">
        <is>
          <t>ARCH CAPIT COM USD0.01</t>
        </is>
      </c>
      <c r="C1182" t="inlineStr">
        <is>
          <t>ACGL</t>
        </is>
      </c>
      <c r="D1182" t="inlineStr">
        <is>
          <t>2740542</t>
        </is>
      </c>
      <c r="E1182" t="inlineStr">
        <is>
          <t>BMG0450A1053</t>
        </is>
      </c>
      <c r="F1182" t="inlineStr">
        <is>
          <t>G0450A105</t>
        </is>
      </c>
      <c r="G1182" s="1" t="n">
        <v>548</v>
      </c>
      <c r="H1182" s="1" t="n">
        <v>96.40000000000001</v>
      </c>
      <c r="I1182" s="2" t="n">
        <v>52827.2</v>
      </c>
      <c r="J1182" s="3" t="n">
        <v>0.00148177</v>
      </c>
      <c r="K1182" s="4" t="n">
        <v>35651353.15</v>
      </c>
      <c r="L1182" s="5" t="n">
        <v>1075001</v>
      </c>
      <c r="M1182" s="6" t="n">
        <v>33.16401859</v>
      </c>
      <c r="N1182" s="7">
        <f>IF(ISNUMBER(_xll.BDP($C1182, "DELTA_MID")),_xll.BDP($C1182, "DELTA_MID")," ")</f>
        <v/>
      </c>
      <c r="O1182" s="7">
        <f>IF(ISNUMBER(N1182),_xll.BDP($C1182, "OPT_UNDL_TICKER"),"")</f>
        <v/>
      </c>
      <c r="P1182" s="8">
        <f>IF(ISNUMBER(N1182),_xll.BDP($C1182, "OPT_UNDL_PX")," ")</f>
        <v/>
      </c>
      <c r="Q1182" s="7">
        <f>IF(ISNUMBER(N1182),+G1182*_xll.BDP($C1182, "PX_POS_MULT_FACTOR")*P1182/K1182," ")</f>
        <v/>
      </c>
      <c r="R1182" s="8">
        <f>IF(OR($A1182="TUA",$A1182="TYA"),"",IF(ISNUMBER(_xll.BDP($C1182,"DUR_ADJ_OAS_MID")),_xll.BDP($C1182,"DUR_ADJ_OAS_MID"),IF(ISNUMBER(_xll.BDP($E1182&amp;" ISIN","DUR_ADJ_OAS_MID")),_xll.BDP($E1182&amp;" ISIN","DUR_ADJ_OAS_MID")," ")))</f>
        <v/>
      </c>
      <c r="S1182" s="7">
        <f>IF(ISNUMBER(N1182),Q1182*N1182,IF(ISNUMBER(R1182),J1182*R1182," "))</f>
        <v/>
      </c>
      <c r="T1182" t="inlineStr">
        <is>
          <t>G0450A105</t>
        </is>
      </c>
      <c r="U1182" t="inlineStr">
        <is>
          <t>Equity</t>
        </is>
      </c>
    </row>
    <row r="1183">
      <c r="A1183" t="inlineStr">
        <is>
          <t>NXTI</t>
        </is>
      </c>
      <c r="B1183" t="inlineStr">
        <is>
          <t>AUTODESK I COM USD0.01</t>
        </is>
      </c>
      <c r="C1183" t="inlineStr">
        <is>
          <t>ADSK</t>
        </is>
      </c>
      <c r="D1183" t="inlineStr">
        <is>
          <t>2065159</t>
        </is>
      </c>
      <c r="E1183" t="inlineStr">
        <is>
          <t>US0527691069</t>
        </is>
      </c>
      <c r="F1183" t="inlineStr">
        <is>
          <t>052769106</t>
        </is>
      </c>
      <c r="G1183" s="1" t="n">
        <v>1122</v>
      </c>
      <c r="H1183" s="1" t="n">
        <v>298.21</v>
      </c>
      <c r="I1183" s="2" t="n">
        <v>334591.62</v>
      </c>
      <c r="J1183" s="3" t="n">
        <v>0.0093851</v>
      </c>
      <c r="K1183" s="4" t="n">
        <v>35651353.15</v>
      </c>
      <c r="L1183" s="5" t="n">
        <v>1075001</v>
      </c>
      <c r="M1183" s="6" t="n">
        <v>33.16401859</v>
      </c>
      <c r="N1183" s="7">
        <f>IF(ISNUMBER(_xll.BDP($C1183, "DELTA_MID")),_xll.BDP($C1183, "DELTA_MID")," ")</f>
        <v/>
      </c>
      <c r="O1183" s="7">
        <f>IF(ISNUMBER(N1183),_xll.BDP($C1183, "OPT_UNDL_TICKER"),"")</f>
        <v/>
      </c>
      <c r="P1183" s="8">
        <f>IF(ISNUMBER(N1183),_xll.BDP($C1183, "OPT_UNDL_PX")," ")</f>
        <v/>
      </c>
      <c r="Q1183" s="7">
        <f>IF(ISNUMBER(N1183),+G1183*_xll.BDP($C1183, "PX_POS_MULT_FACTOR")*P1183/K1183," ")</f>
        <v/>
      </c>
      <c r="R1183" s="8">
        <f>IF(OR($A1183="TUA",$A1183="TYA"),"",IF(ISNUMBER(_xll.BDP($C1183,"DUR_ADJ_OAS_MID")),_xll.BDP($C1183,"DUR_ADJ_OAS_MID"),IF(ISNUMBER(_xll.BDP($E1183&amp;" ISIN","DUR_ADJ_OAS_MID")),_xll.BDP($E1183&amp;" ISIN","DUR_ADJ_OAS_MID")," ")))</f>
        <v/>
      </c>
      <c r="S1183" s="7">
        <f>IF(ISNUMBER(N1183),Q1183*N1183,IF(ISNUMBER(R1183),J1183*R1183," "))</f>
        <v/>
      </c>
      <c r="T1183" t="inlineStr">
        <is>
          <t>052769106</t>
        </is>
      </c>
      <c r="U1183" t="inlineStr">
        <is>
          <t>Equity</t>
        </is>
      </c>
    </row>
    <row r="1184">
      <c r="A1184" t="inlineStr">
        <is>
          <t>NXTI</t>
        </is>
      </c>
      <c r="B1184" t="inlineStr">
        <is>
          <t>AFLAC INC USD 0.1</t>
        </is>
      </c>
      <c r="C1184" t="inlineStr">
        <is>
          <t>AFL</t>
        </is>
      </c>
      <c r="D1184" t="inlineStr">
        <is>
          <t>2026361</t>
        </is>
      </c>
      <c r="E1184" t="inlineStr">
        <is>
          <t>US0010551028</t>
        </is>
      </c>
      <c r="F1184" t="inlineStr">
        <is>
          <t>001055102</t>
        </is>
      </c>
      <c r="G1184" s="1" t="n">
        <v>799</v>
      </c>
      <c r="H1184" s="1" t="n">
        <v>110.62</v>
      </c>
      <c r="I1184" s="2" t="n">
        <v>88385.38</v>
      </c>
      <c r="J1184" s="3" t="n">
        <v>0.00247916</v>
      </c>
      <c r="K1184" s="4" t="n">
        <v>35651353.15</v>
      </c>
      <c r="L1184" s="5" t="n">
        <v>1075001</v>
      </c>
      <c r="M1184" s="6" t="n">
        <v>33.16401859</v>
      </c>
      <c r="N1184" s="7">
        <f>IF(ISNUMBER(_xll.BDP($C1184, "DELTA_MID")),_xll.BDP($C1184, "DELTA_MID")," ")</f>
        <v/>
      </c>
      <c r="O1184" s="7">
        <f>IF(ISNUMBER(N1184),_xll.BDP($C1184, "OPT_UNDL_TICKER"),"")</f>
        <v/>
      </c>
      <c r="P1184" s="8">
        <f>IF(ISNUMBER(N1184),_xll.BDP($C1184, "OPT_UNDL_PX")," ")</f>
        <v/>
      </c>
      <c r="Q1184" s="7">
        <f>IF(ISNUMBER(N1184),+G1184*_xll.BDP($C1184, "PX_POS_MULT_FACTOR")*P1184/K1184," ")</f>
        <v/>
      </c>
      <c r="R1184" s="8">
        <f>IF(OR($A1184="TUA",$A1184="TYA"),"",IF(ISNUMBER(_xll.BDP($C1184,"DUR_ADJ_OAS_MID")),_xll.BDP($C1184,"DUR_ADJ_OAS_MID"),IF(ISNUMBER(_xll.BDP($E1184&amp;" ISIN","DUR_ADJ_OAS_MID")),_xll.BDP($E1184&amp;" ISIN","DUR_ADJ_OAS_MID")," ")))</f>
        <v/>
      </c>
      <c r="S1184" s="7">
        <f>IF(ISNUMBER(N1184),Q1184*N1184,IF(ISNUMBER(R1184),J1184*R1184," "))</f>
        <v/>
      </c>
      <c r="T1184" t="inlineStr">
        <is>
          <t>001055102</t>
        </is>
      </c>
      <c r="U1184" t="inlineStr">
        <is>
          <t>Equity</t>
        </is>
      </c>
    </row>
    <row r="1185">
      <c r="A1185" t="inlineStr">
        <is>
          <t>NXTI</t>
        </is>
      </c>
      <c r="B1185" t="inlineStr">
        <is>
          <t>AFFIRM HLDGS INC USD 0.00001</t>
        </is>
      </c>
      <c r="C1185" t="inlineStr">
        <is>
          <t>AFRM</t>
        </is>
      </c>
      <c r="D1185" t="inlineStr">
        <is>
          <t>BMF9NM8</t>
        </is>
      </c>
      <c r="E1185" t="inlineStr">
        <is>
          <t>US00827B1061</t>
        </is>
      </c>
      <c r="F1185" t="inlineStr">
        <is>
          <t>00827B106</t>
        </is>
      </c>
      <c r="G1185" s="1" t="n">
        <v>533</v>
      </c>
      <c r="H1185" s="1" t="n">
        <v>75.98999999999999</v>
      </c>
      <c r="I1185" s="2" t="n">
        <v>40502.67</v>
      </c>
      <c r="J1185" s="3" t="n">
        <v>0.00113608</v>
      </c>
      <c r="K1185" s="4" t="n">
        <v>35651353.15</v>
      </c>
      <c r="L1185" s="5" t="n">
        <v>1075001</v>
      </c>
      <c r="M1185" s="6" t="n">
        <v>33.16401859</v>
      </c>
      <c r="N1185" s="7">
        <f>IF(ISNUMBER(_xll.BDP($C1185, "DELTA_MID")),_xll.BDP($C1185, "DELTA_MID")," ")</f>
        <v/>
      </c>
      <c r="O1185" s="7">
        <f>IF(ISNUMBER(N1185),_xll.BDP($C1185, "OPT_UNDL_TICKER"),"")</f>
        <v/>
      </c>
      <c r="P1185" s="8">
        <f>IF(ISNUMBER(N1185),_xll.BDP($C1185, "OPT_UNDL_PX")," ")</f>
        <v/>
      </c>
      <c r="Q1185" s="7">
        <f>IF(ISNUMBER(N1185),+G1185*_xll.BDP($C1185, "PX_POS_MULT_FACTOR")*P1185/K1185," ")</f>
        <v/>
      </c>
      <c r="R1185" s="8">
        <f>IF(OR($A1185="TUA",$A1185="TYA"),"",IF(ISNUMBER(_xll.BDP($C1185,"DUR_ADJ_OAS_MID")),_xll.BDP($C1185,"DUR_ADJ_OAS_MID"),IF(ISNUMBER(_xll.BDP($E1185&amp;" ISIN","DUR_ADJ_OAS_MID")),_xll.BDP($E1185&amp;" ISIN","DUR_ADJ_OAS_MID")," ")))</f>
        <v/>
      </c>
      <c r="S1185" s="7">
        <f>IF(ISNUMBER(N1185),Q1185*N1185,IF(ISNUMBER(R1185),J1185*R1185," "))</f>
        <v/>
      </c>
      <c r="T1185" t="inlineStr">
        <is>
          <t>00827B106</t>
        </is>
      </c>
      <c r="U1185" t="inlineStr">
        <is>
          <t>Equity</t>
        </is>
      </c>
    </row>
    <row r="1186">
      <c r="A1186" t="inlineStr">
        <is>
          <t>NXTI</t>
        </is>
      </c>
      <c r="B1186" t="inlineStr">
        <is>
          <t>AMERICAN INTL GROUP INC USD 2.5</t>
        </is>
      </c>
      <c r="C1186" t="inlineStr">
        <is>
          <t>AIG</t>
        </is>
      </c>
      <c r="D1186" t="inlineStr">
        <is>
          <t>2027342</t>
        </is>
      </c>
      <c r="E1186" t="inlineStr">
        <is>
          <t>US0268747849</t>
        </is>
      </c>
      <c r="F1186" t="inlineStr">
        <is>
          <t>026874784</t>
        </is>
      </c>
      <c r="G1186" s="1" t="n">
        <v>753</v>
      </c>
      <c r="H1186" s="1" t="n">
        <v>86.52</v>
      </c>
      <c r="I1186" s="2" t="n">
        <v>65149.56</v>
      </c>
      <c r="J1186" s="3" t="n">
        <v>0.00182741</v>
      </c>
      <c r="K1186" s="4" t="n">
        <v>35651353.15</v>
      </c>
      <c r="L1186" s="5" t="n">
        <v>1075001</v>
      </c>
      <c r="M1186" s="6" t="n">
        <v>33.16401859</v>
      </c>
      <c r="N1186" s="7">
        <f>IF(ISNUMBER(_xll.BDP($C1186, "DELTA_MID")),_xll.BDP($C1186, "DELTA_MID")," ")</f>
        <v/>
      </c>
      <c r="O1186" s="7">
        <f>IF(ISNUMBER(N1186),_xll.BDP($C1186, "OPT_UNDL_TICKER"),"")</f>
        <v/>
      </c>
      <c r="P1186" s="8">
        <f>IF(ISNUMBER(N1186),_xll.BDP($C1186, "OPT_UNDL_PX")," ")</f>
        <v/>
      </c>
      <c r="Q1186" s="7">
        <f>IF(ISNUMBER(N1186),+G1186*_xll.BDP($C1186, "PX_POS_MULT_FACTOR")*P1186/K1186," ")</f>
        <v/>
      </c>
      <c r="R1186" s="8">
        <f>IF(OR($A1186="TUA",$A1186="TYA"),"",IF(ISNUMBER(_xll.BDP($C1186,"DUR_ADJ_OAS_MID")),_xll.BDP($C1186,"DUR_ADJ_OAS_MID"),IF(ISNUMBER(_xll.BDP($E1186&amp;" ISIN","DUR_ADJ_OAS_MID")),_xll.BDP($E1186&amp;" ISIN","DUR_ADJ_OAS_MID")," ")))</f>
        <v/>
      </c>
      <c r="S1186" s="7">
        <f>IF(ISNUMBER(N1186),Q1186*N1186,IF(ISNUMBER(R1186),J1186*R1186," "))</f>
        <v/>
      </c>
      <c r="T1186" t="inlineStr">
        <is>
          <t>026874784</t>
        </is>
      </c>
      <c r="U1186" t="inlineStr">
        <is>
          <t>Equity</t>
        </is>
      </c>
    </row>
    <row r="1187">
      <c r="A1187" t="inlineStr">
        <is>
          <t>NXTI</t>
        </is>
      </c>
      <c r="B1187" t="inlineStr">
        <is>
          <t>GALLAGHER ARTHUR J + CO USD 1.0</t>
        </is>
      </c>
      <c r="C1187" t="inlineStr">
        <is>
          <t>AJG</t>
        </is>
      </c>
      <c r="D1187" t="inlineStr">
        <is>
          <t>2359506</t>
        </is>
      </c>
      <c r="E1187" t="inlineStr">
        <is>
          <t>US3635761097</t>
        </is>
      </c>
      <c r="F1187" t="inlineStr">
        <is>
          <t>363576109</t>
        </is>
      </c>
      <c r="G1187" s="1" t="n">
        <v>383</v>
      </c>
      <c r="H1187" s="1" t="n">
        <v>260.77</v>
      </c>
      <c r="I1187" s="2" t="n">
        <v>99874.91</v>
      </c>
      <c r="J1187" s="3" t="n">
        <v>0.00280143</v>
      </c>
      <c r="K1187" s="4" t="n">
        <v>35651353.15</v>
      </c>
      <c r="L1187" s="5" t="n">
        <v>1075001</v>
      </c>
      <c r="M1187" s="6" t="n">
        <v>33.16401859</v>
      </c>
      <c r="N1187" s="7">
        <f>IF(ISNUMBER(_xll.BDP($C1187, "DELTA_MID")),_xll.BDP($C1187, "DELTA_MID")," ")</f>
        <v/>
      </c>
      <c r="O1187" s="7">
        <f>IF(ISNUMBER(N1187),_xll.BDP($C1187, "OPT_UNDL_TICKER"),"")</f>
        <v/>
      </c>
      <c r="P1187" s="8">
        <f>IF(ISNUMBER(N1187),_xll.BDP($C1187, "OPT_UNDL_PX")," ")</f>
        <v/>
      </c>
      <c r="Q1187" s="7">
        <f>IF(ISNUMBER(N1187),+G1187*_xll.BDP($C1187, "PX_POS_MULT_FACTOR")*P1187/K1187," ")</f>
        <v/>
      </c>
      <c r="R1187" s="8">
        <f>IF(OR($A1187="TUA",$A1187="TYA"),"",IF(ISNUMBER(_xll.BDP($C1187,"DUR_ADJ_OAS_MID")),_xll.BDP($C1187,"DUR_ADJ_OAS_MID"),IF(ISNUMBER(_xll.BDP($E1187&amp;" ISIN","DUR_ADJ_OAS_MID")),_xll.BDP($E1187&amp;" ISIN","DUR_ADJ_OAS_MID")," ")))</f>
        <v/>
      </c>
      <c r="S1187" s="7">
        <f>IF(ISNUMBER(N1187),Q1187*N1187,IF(ISNUMBER(R1187),J1187*R1187," "))</f>
        <v/>
      </c>
      <c r="T1187" t="inlineStr">
        <is>
          <t>363576109</t>
        </is>
      </c>
      <c r="U1187" t="inlineStr">
        <is>
          <t>Equity</t>
        </is>
      </c>
    </row>
    <row r="1188">
      <c r="A1188" t="inlineStr">
        <is>
          <t>NXTI</t>
        </is>
      </c>
      <c r="B1188" t="inlineStr">
        <is>
          <t>ALLSTATE CORP USD 0.01</t>
        </is>
      </c>
      <c r="C1188" t="inlineStr">
        <is>
          <t>ALL</t>
        </is>
      </c>
      <c r="D1188" t="inlineStr">
        <is>
          <t>2019952</t>
        </is>
      </c>
      <c r="E1188" t="inlineStr">
        <is>
          <t>US0200021014</t>
        </is>
      </c>
      <c r="F1188" t="inlineStr">
        <is>
          <t>020002101</t>
        </is>
      </c>
      <c r="G1188" s="1" t="n">
        <v>398</v>
      </c>
      <c r="H1188" s="1" t="n">
        <v>209.05</v>
      </c>
      <c r="I1188" s="2" t="n">
        <v>83201.89999999999</v>
      </c>
      <c r="J1188" s="3" t="n">
        <v>0.00233377</v>
      </c>
      <c r="K1188" s="4" t="n">
        <v>35651353.15</v>
      </c>
      <c r="L1188" s="5" t="n">
        <v>1075001</v>
      </c>
      <c r="M1188" s="6" t="n">
        <v>33.16401859</v>
      </c>
      <c r="N1188" s="7">
        <f>IF(ISNUMBER(_xll.BDP($C1188, "DELTA_MID")),_xll.BDP($C1188, "DELTA_MID")," ")</f>
        <v/>
      </c>
      <c r="O1188" s="7">
        <f>IF(ISNUMBER(N1188),_xll.BDP($C1188, "OPT_UNDL_TICKER"),"")</f>
        <v/>
      </c>
      <c r="P1188" s="8">
        <f>IF(ISNUMBER(N1188),_xll.BDP($C1188, "OPT_UNDL_PX")," ")</f>
        <v/>
      </c>
      <c r="Q1188" s="7">
        <f>IF(ISNUMBER(N1188),+G1188*_xll.BDP($C1188, "PX_POS_MULT_FACTOR")*P1188/K1188," ")</f>
        <v/>
      </c>
      <c r="R1188" s="8">
        <f>IF(OR($A1188="TUA",$A1188="TYA"),"",IF(ISNUMBER(_xll.BDP($C1188,"DUR_ADJ_OAS_MID")),_xll.BDP($C1188,"DUR_ADJ_OAS_MID"),IF(ISNUMBER(_xll.BDP($E1188&amp;" ISIN","DUR_ADJ_OAS_MID")),_xll.BDP($E1188&amp;" ISIN","DUR_ADJ_OAS_MID")," ")))</f>
        <v/>
      </c>
      <c r="S1188" s="7">
        <f>IF(ISNUMBER(N1188),Q1188*N1188,IF(ISNUMBER(R1188),J1188*R1188," "))</f>
        <v/>
      </c>
      <c r="T1188" t="inlineStr">
        <is>
          <t>020002101</t>
        </is>
      </c>
      <c r="U1188" t="inlineStr">
        <is>
          <t>Equity</t>
        </is>
      </c>
    </row>
    <row r="1189">
      <c r="A1189" t="inlineStr">
        <is>
          <t>NXTI</t>
        </is>
      </c>
      <c r="B1189" t="inlineStr">
        <is>
          <t>ALNYLAM PHARMACEUTICALS IN USD 0.01</t>
        </is>
      </c>
      <c r="C1189" t="inlineStr">
        <is>
          <t>ALNY</t>
        </is>
      </c>
      <c r="D1189" t="inlineStr">
        <is>
          <t>B00FWN1</t>
        </is>
      </c>
      <c r="E1189" t="inlineStr">
        <is>
          <t>US02043Q1076</t>
        </is>
      </c>
      <c r="F1189" t="inlineStr">
        <is>
          <t>02043Q107</t>
        </is>
      </c>
      <c r="G1189" s="1" t="n">
        <v>1084</v>
      </c>
      <c r="H1189" s="1" t="n">
        <v>400.69</v>
      </c>
      <c r="I1189" s="2" t="n">
        <v>434347.96</v>
      </c>
      <c r="J1189" s="3" t="n">
        <v>0.01218321</v>
      </c>
      <c r="K1189" s="4" t="n">
        <v>35651353.15</v>
      </c>
      <c r="L1189" s="5" t="n">
        <v>1075001</v>
      </c>
      <c r="M1189" s="6" t="n">
        <v>33.16401859</v>
      </c>
      <c r="N1189" s="7">
        <f>IF(ISNUMBER(_xll.BDP($C1189, "DELTA_MID")),_xll.BDP($C1189, "DELTA_MID")," ")</f>
        <v/>
      </c>
      <c r="O1189" s="7">
        <f>IF(ISNUMBER(N1189),_xll.BDP($C1189, "OPT_UNDL_TICKER"),"")</f>
        <v/>
      </c>
      <c r="P1189" s="8">
        <f>IF(ISNUMBER(N1189),_xll.BDP($C1189, "OPT_UNDL_PX")," ")</f>
        <v/>
      </c>
      <c r="Q1189" s="7">
        <f>IF(ISNUMBER(N1189),+G1189*_xll.BDP($C1189, "PX_POS_MULT_FACTOR")*P1189/K1189," ")</f>
        <v/>
      </c>
      <c r="R1189" s="8">
        <f>IF(OR($A1189="TUA",$A1189="TYA"),"",IF(ISNUMBER(_xll.BDP($C1189,"DUR_ADJ_OAS_MID")),_xll.BDP($C1189,"DUR_ADJ_OAS_MID"),IF(ISNUMBER(_xll.BDP($E1189&amp;" ISIN","DUR_ADJ_OAS_MID")),_xll.BDP($E1189&amp;" ISIN","DUR_ADJ_OAS_MID")," ")))</f>
        <v/>
      </c>
      <c r="S1189" s="7">
        <f>IF(ISNUMBER(N1189),Q1189*N1189,IF(ISNUMBER(R1189),J1189*R1189," "))</f>
        <v/>
      </c>
      <c r="T1189" t="inlineStr">
        <is>
          <t>02043Q107</t>
        </is>
      </c>
      <c r="U1189" t="inlineStr">
        <is>
          <t>Equity</t>
        </is>
      </c>
    </row>
    <row r="1190">
      <c r="A1190" t="inlineStr">
        <is>
          <t>NXTI</t>
        </is>
      </c>
      <c r="B1190" t="inlineStr">
        <is>
          <t>APPLIED MATLS INC USD 0.01</t>
        </is>
      </c>
      <c r="C1190" t="inlineStr">
        <is>
          <t>AMAT</t>
        </is>
      </c>
      <c r="D1190" t="inlineStr">
        <is>
          <t>2046552</t>
        </is>
      </c>
      <c r="E1190" t="inlineStr">
        <is>
          <t>US0382221051</t>
        </is>
      </c>
      <c r="F1190" t="inlineStr">
        <is>
          <t>038222105</t>
        </is>
      </c>
      <c r="G1190" s="1" t="n">
        <v>983</v>
      </c>
      <c r="H1190" s="1" t="n">
        <v>260.78</v>
      </c>
      <c r="I1190" s="2" t="n">
        <v>256346.74</v>
      </c>
      <c r="J1190" s="3" t="n">
        <v>0.00719038</v>
      </c>
      <c r="K1190" s="4" t="n">
        <v>35651353.15</v>
      </c>
      <c r="L1190" s="5" t="n">
        <v>1075001</v>
      </c>
      <c r="M1190" s="6" t="n">
        <v>33.16401859</v>
      </c>
      <c r="N1190" s="7">
        <f>IF(ISNUMBER(_xll.BDP($C1190, "DELTA_MID")),_xll.BDP($C1190, "DELTA_MID")," ")</f>
        <v/>
      </c>
      <c r="O1190" s="7">
        <f>IF(ISNUMBER(N1190),_xll.BDP($C1190, "OPT_UNDL_TICKER"),"")</f>
        <v/>
      </c>
      <c r="P1190" s="8">
        <f>IF(ISNUMBER(N1190),_xll.BDP($C1190, "OPT_UNDL_PX")," ")</f>
        <v/>
      </c>
      <c r="Q1190" s="7">
        <f>IF(ISNUMBER(N1190),+G1190*_xll.BDP($C1190, "PX_POS_MULT_FACTOR")*P1190/K1190," ")</f>
        <v/>
      </c>
      <c r="R1190" s="8">
        <f>IF(OR($A1190="TUA",$A1190="TYA"),"",IF(ISNUMBER(_xll.BDP($C1190,"DUR_ADJ_OAS_MID")),_xll.BDP($C1190,"DUR_ADJ_OAS_MID"),IF(ISNUMBER(_xll.BDP($E1190&amp;" ISIN","DUR_ADJ_OAS_MID")),_xll.BDP($E1190&amp;" ISIN","DUR_ADJ_OAS_MID")," ")))</f>
        <v/>
      </c>
      <c r="S1190" s="7">
        <f>IF(ISNUMBER(N1190),Q1190*N1190,IF(ISNUMBER(R1190),J1190*R1190," "))</f>
        <v/>
      </c>
      <c r="T1190" t="inlineStr">
        <is>
          <t>038222105</t>
        </is>
      </c>
      <c r="U1190" t="inlineStr">
        <is>
          <t>Equity</t>
        </is>
      </c>
    </row>
    <row r="1191">
      <c r="A1191" t="inlineStr">
        <is>
          <t>NXTI</t>
        </is>
      </c>
      <c r="B1191" t="inlineStr">
        <is>
          <t>AMERIPRISE COM USD0.01</t>
        </is>
      </c>
      <c r="C1191" t="inlineStr">
        <is>
          <t>AMP</t>
        </is>
      </c>
      <c r="D1191" t="inlineStr">
        <is>
          <t>B0J7D57</t>
        </is>
      </c>
      <c r="E1191" t="inlineStr">
        <is>
          <t>US03076C1062</t>
        </is>
      </c>
      <c r="F1191" t="inlineStr">
        <is>
          <t>03076C106</t>
        </is>
      </c>
      <c r="G1191" s="1" t="n">
        <v>139</v>
      </c>
      <c r="H1191" s="1" t="n">
        <v>500.97</v>
      </c>
      <c r="I1191" s="2" t="n">
        <v>69634.83</v>
      </c>
      <c r="J1191" s="3" t="n">
        <v>0.00195322</v>
      </c>
      <c r="K1191" s="4" t="n">
        <v>35651353.15</v>
      </c>
      <c r="L1191" s="5" t="n">
        <v>1075001</v>
      </c>
      <c r="M1191" s="6" t="n">
        <v>33.16401859</v>
      </c>
      <c r="N1191" s="7">
        <f>IF(ISNUMBER(_xll.BDP($C1191, "DELTA_MID")),_xll.BDP($C1191, "DELTA_MID")," ")</f>
        <v/>
      </c>
      <c r="O1191" s="7">
        <f>IF(ISNUMBER(N1191),_xll.BDP($C1191, "OPT_UNDL_TICKER"),"")</f>
        <v/>
      </c>
      <c r="P1191" s="8">
        <f>IF(ISNUMBER(N1191),_xll.BDP($C1191, "OPT_UNDL_PX")," ")</f>
        <v/>
      </c>
      <c r="Q1191" s="7">
        <f>IF(ISNUMBER(N1191),+G1191*_xll.BDP($C1191, "PX_POS_MULT_FACTOR")*P1191/K1191," ")</f>
        <v/>
      </c>
      <c r="R1191" s="8">
        <f>IF(OR($A1191="TUA",$A1191="TYA"),"",IF(ISNUMBER(_xll.BDP($C1191,"DUR_ADJ_OAS_MID")),_xll.BDP($C1191,"DUR_ADJ_OAS_MID"),IF(ISNUMBER(_xll.BDP($E1191&amp;" ISIN","DUR_ADJ_OAS_MID")),_xll.BDP($E1191&amp;" ISIN","DUR_ADJ_OAS_MID")," ")))</f>
        <v/>
      </c>
      <c r="S1191" s="7">
        <f>IF(ISNUMBER(N1191),Q1191*N1191,IF(ISNUMBER(R1191),J1191*R1191," "))</f>
        <v/>
      </c>
      <c r="T1191" t="inlineStr">
        <is>
          <t>03076C106</t>
        </is>
      </c>
      <c r="U1191" t="inlineStr">
        <is>
          <t>Equity</t>
        </is>
      </c>
    </row>
    <row r="1192">
      <c r="A1192" t="inlineStr">
        <is>
          <t>NXTI</t>
        </is>
      </c>
      <c r="B1192" t="inlineStr">
        <is>
          <t>APPLOVIN CORP USD 0.00003</t>
        </is>
      </c>
      <c r="C1192" t="inlineStr">
        <is>
          <t>APP</t>
        </is>
      </c>
      <c r="D1192" t="inlineStr">
        <is>
          <t>BMV3LG4</t>
        </is>
      </c>
      <c r="E1192" t="inlineStr">
        <is>
          <t>US03831W1080</t>
        </is>
      </c>
      <c r="F1192" t="inlineStr">
        <is>
          <t>03831W108</t>
        </is>
      </c>
      <c r="G1192" s="1" t="n">
        <v>1714</v>
      </c>
      <c r="H1192" s="1" t="n">
        <v>727.5</v>
      </c>
      <c r="I1192" s="2" t="n">
        <v>1246935</v>
      </c>
      <c r="J1192" s="3" t="n">
        <v>0.03497581</v>
      </c>
      <c r="K1192" s="4" t="n">
        <v>35651353.15</v>
      </c>
      <c r="L1192" s="5" t="n">
        <v>1075001</v>
      </c>
      <c r="M1192" s="6" t="n">
        <v>33.16401859</v>
      </c>
      <c r="N1192" s="7">
        <f>IF(ISNUMBER(_xll.BDP($C1192, "DELTA_MID")),_xll.BDP($C1192, "DELTA_MID")," ")</f>
        <v/>
      </c>
      <c r="O1192" s="7">
        <f>IF(ISNUMBER(N1192),_xll.BDP($C1192, "OPT_UNDL_TICKER"),"")</f>
        <v/>
      </c>
      <c r="P1192" s="8">
        <f>IF(ISNUMBER(N1192),_xll.BDP($C1192, "OPT_UNDL_PX")," ")</f>
        <v/>
      </c>
      <c r="Q1192" s="7">
        <f>IF(ISNUMBER(N1192),+G1192*_xll.BDP($C1192, "PX_POS_MULT_FACTOR")*P1192/K1192," ")</f>
        <v/>
      </c>
      <c r="R1192" s="8">
        <f>IF(OR($A1192="TUA",$A1192="TYA"),"",IF(ISNUMBER(_xll.BDP($C1192,"DUR_ADJ_OAS_MID")),_xll.BDP($C1192,"DUR_ADJ_OAS_MID"),IF(ISNUMBER(_xll.BDP($E1192&amp;" ISIN","DUR_ADJ_OAS_MID")),_xll.BDP($E1192&amp;" ISIN","DUR_ADJ_OAS_MID")," ")))</f>
        <v/>
      </c>
      <c r="S1192" s="7">
        <f>IF(ISNUMBER(N1192),Q1192*N1192,IF(ISNUMBER(R1192),J1192*R1192," "))</f>
        <v/>
      </c>
      <c r="T1192" t="inlineStr">
        <is>
          <t>03831W108</t>
        </is>
      </c>
      <c r="U1192" t="inlineStr">
        <is>
          <t>Equity</t>
        </is>
      </c>
    </row>
    <row r="1193">
      <c r="A1193" t="inlineStr">
        <is>
          <t>NXTI</t>
        </is>
      </c>
      <c r="B1193" t="inlineStr">
        <is>
          <t>APPFOLIO INC USD 0.0001</t>
        </is>
      </c>
      <c r="C1193" t="inlineStr">
        <is>
          <t>APPF</t>
        </is>
      </c>
      <c r="D1193" t="inlineStr">
        <is>
          <t>BYN7H48</t>
        </is>
      </c>
      <c r="E1193" t="inlineStr">
        <is>
          <t>US03783C1009</t>
        </is>
      </c>
      <c r="F1193" t="inlineStr">
        <is>
          <t>03783C100</t>
        </is>
      </c>
      <c r="G1193" s="1" t="n">
        <v>191</v>
      </c>
      <c r="H1193" s="1" t="n">
        <v>236.42</v>
      </c>
      <c r="I1193" s="2" t="n">
        <v>45156.22</v>
      </c>
      <c r="J1193" s="3" t="n">
        <v>0.00126661</v>
      </c>
      <c r="K1193" s="4" t="n">
        <v>35651353.15</v>
      </c>
      <c r="L1193" s="5" t="n">
        <v>1075001</v>
      </c>
      <c r="M1193" s="6" t="n">
        <v>33.16401859</v>
      </c>
      <c r="N1193" s="7">
        <f>IF(ISNUMBER(_xll.BDP($C1193, "DELTA_MID")),_xll.BDP($C1193, "DELTA_MID")," ")</f>
        <v/>
      </c>
      <c r="O1193" s="7">
        <f>IF(ISNUMBER(N1193),_xll.BDP($C1193, "OPT_UNDL_TICKER"),"")</f>
        <v/>
      </c>
      <c r="P1193" s="8">
        <f>IF(ISNUMBER(N1193),_xll.BDP($C1193, "OPT_UNDL_PX")," ")</f>
        <v/>
      </c>
      <c r="Q1193" s="7">
        <f>IF(ISNUMBER(N1193),+G1193*_xll.BDP($C1193, "PX_POS_MULT_FACTOR")*P1193/K1193," ")</f>
        <v/>
      </c>
      <c r="R1193" s="8">
        <f>IF(OR($A1193="TUA",$A1193="TYA"),"",IF(ISNUMBER(_xll.BDP($C1193,"DUR_ADJ_OAS_MID")),_xll.BDP($C1193,"DUR_ADJ_OAS_MID"),IF(ISNUMBER(_xll.BDP($E1193&amp;" ISIN","DUR_ADJ_OAS_MID")),_xll.BDP($E1193&amp;" ISIN","DUR_ADJ_OAS_MID")," ")))</f>
        <v/>
      </c>
      <c r="S1193" s="7">
        <f>IF(ISNUMBER(N1193),Q1193*N1193,IF(ISNUMBER(R1193),J1193*R1193," "))</f>
        <v/>
      </c>
      <c r="T1193" t="inlineStr">
        <is>
          <t>03783C100</t>
        </is>
      </c>
      <c r="U1193" t="inlineStr">
        <is>
          <t>Equity</t>
        </is>
      </c>
    </row>
    <row r="1194">
      <c r="A1194" t="inlineStr">
        <is>
          <t>NXTI</t>
        </is>
      </c>
      <c r="B1194" t="inlineStr">
        <is>
          <t>AURORA INNOVATION INC USD 0.0001</t>
        </is>
      </c>
      <c r="C1194" t="inlineStr">
        <is>
          <t>AUR</t>
        </is>
      </c>
      <c r="D1194" t="inlineStr">
        <is>
          <t>BMF0P92</t>
        </is>
      </c>
      <c r="E1194" t="inlineStr">
        <is>
          <t>US0517741072</t>
        </is>
      </c>
      <c r="F1194" t="inlineStr">
        <is>
          <t>051774107</t>
        </is>
      </c>
      <c r="G1194" s="1" t="n">
        <v>10720</v>
      </c>
      <c r="H1194" s="1" t="n">
        <v>4.1</v>
      </c>
      <c r="I1194" s="2" t="n">
        <v>43952</v>
      </c>
      <c r="J1194" s="3" t="n">
        <v>0.00123283</v>
      </c>
      <c r="K1194" s="4" t="n">
        <v>35651353.15</v>
      </c>
      <c r="L1194" s="5" t="n">
        <v>1075001</v>
      </c>
      <c r="M1194" s="6" t="n">
        <v>33.16401859</v>
      </c>
      <c r="N1194" s="7">
        <f>IF(ISNUMBER(_xll.BDP($C1194, "DELTA_MID")),_xll.BDP($C1194, "DELTA_MID")," ")</f>
        <v/>
      </c>
      <c r="O1194" s="7">
        <f>IF(ISNUMBER(N1194),_xll.BDP($C1194, "OPT_UNDL_TICKER"),"")</f>
        <v/>
      </c>
      <c r="P1194" s="8">
        <f>IF(ISNUMBER(N1194),_xll.BDP($C1194, "OPT_UNDL_PX")," ")</f>
        <v/>
      </c>
      <c r="Q1194" s="7">
        <f>IF(ISNUMBER(N1194),+G1194*_xll.BDP($C1194, "PX_POS_MULT_FACTOR")*P1194/K1194," ")</f>
        <v/>
      </c>
      <c r="R1194" s="8">
        <f>IF(OR($A1194="TUA",$A1194="TYA"),"",IF(ISNUMBER(_xll.BDP($C1194,"DUR_ADJ_OAS_MID")),_xll.BDP($C1194,"DUR_ADJ_OAS_MID"),IF(ISNUMBER(_xll.BDP($E1194&amp;" ISIN","DUR_ADJ_OAS_MID")),_xll.BDP($E1194&amp;" ISIN","DUR_ADJ_OAS_MID")," ")))</f>
        <v/>
      </c>
      <c r="S1194" s="7">
        <f>IF(ISNUMBER(N1194),Q1194*N1194,IF(ISNUMBER(R1194),J1194*R1194," "))</f>
        <v/>
      </c>
      <c r="T1194" t="inlineStr">
        <is>
          <t>051774107</t>
        </is>
      </c>
      <c r="U1194" t="inlineStr">
        <is>
          <t>Equity</t>
        </is>
      </c>
    </row>
    <row r="1195">
      <c r="A1195" t="inlineStr">
        <is>
          <t>NXTI</t>
        </is>
      </c>
      <c r="B1195" t="inlineStr">
        <is>
          <t>AMERICAN EXPRESS CO USD 0.2</t>
        </is>
      </c>
      <c r="C1195" t="inlineStr">
        <is>
          <t>AXP</t>
        </is>
      </c>
      <c r="D1195" t="inlineStr">
        <is>
          <t>2026082</t>
        </is>
      </c>
      <c r="E1195" t="inlineStr">
        <is>
          <t>US0258161092</t>
        </is>
      </c>
      <c r="F1195" t="inlineStr">
        <is>
          <t>025816109</t>
        </is>
      </c>
      <c r="G1195" s="1" t="n">
        <v>1041</v>
      </c>
      <c r="H1195" s="1" t="n">
        <v>383.11</v>
      </c>
      <c r="I1195" s="2" t="n">
        <v>398817.51</v>
      </c>
      <c r="J1195" s="3" t="n">
        <v>0.0111866</v>
      </c>
      <c r="K1195" s="4" t="n">
        <v>35651353.15</v>
      </c>
      <c r="L1195" s="5" t="n">
        <v>1075001</v>
      </c>
      <c r="M1195" s="6" t="n">
        <v>33.16401859</v>
      </c>
      <c r="N1195" s="7">
        <f>IF(ISNUMBER(_xll.BDP($C1195, "DELTA_MID")),_xll.BDP($C1195, "DELTA_MID")," ")</f>
        <v/>
      </c>
      <c r="O1195" s="7">
        <f>IF(ISNUMBER(N1195),_xll.BDP($C1195, "OPT_UNDL_TICKER"),"")</f>
        <v/>
      </c>
      <c r="P1195" s="8">
        <f>IF(ISNUMBER(N1195),_xll.BDP($C1195, "OPT_UNDL_PX")," ")</f>
        <v/>
      </c>
      <c r="Q1195" s="7">
        <f>IF(ISNUMBER(N1195),+G1195*_xll.BDP($C1195, "PX_POS_MULT_FACTOR")*P1195/K1195," ")</f>
        <v/>
      </c>
      <c r="R1195" s="8">
        <f>IF(OR($A1195="TUA",$A1195="TYA"),"",IF(ISNUMBER(_xll.BDP($C1195,"DUR_ADJ_OAS_MID")),_xll.BDP($C1195,"DUR_ADJ_OAS_MID"),IF(ISNUMBER(_xll.BDP($E1195&amp;" ISIN","DUR_ADJ_OAS_MID")),_xll.BDP($E1195&amp;" ISIN","DUR_ADJ_OAS_MID")," ")))</f>
        <v/>
      </c>
      <c r="S1195" s="7">
        <f>IF(ISNUMBER(N1195),Q1195*N1195,IF(ISNUMBER(R1195),J1195*R1195," "))</f>
        <v/>
      </c>
      <c r="T1195" t="inlineStr">
        <is>
          <t>025816109</t>
        </is>
      </c>
      <c r="U1195" t="inlineStr">
        <is>
          <t>Equity</t>
        </is>
      </c>
    </row>
    <row r="1196">
      <c r="A1196" t="inlineStr">
        <is>
          <t>NXTI</t>
        </is>
      </c>
      <c r="B1196" t="inlineStr">
        <is>
          <t>AXSOME THERAPEUTICS INC. USD 0.0001</t>
        </is>
      </c>
      <c r="C1196" t="inlineStr">
        <is>
          <t>AXSM</t>
        </is>
      </c>
      <c r="D1196" t="inlineStr">
        <is>
          <t>BYZR4X4</t>
        </is>
      </c>
      <c r="E1196" t="inlineStr">
        <is>
          <t>US05464T1043</t>
        </is>
      </c>
      <c r="F1196" t="inlineStr">
        <is>
          <t>05464T104</t>
        </is>
      </c>
      <c r="G1196" s="1" t="n">
        <v>353</v>
      </c>
      <c r="H1196" s="1" t="n">
        <v>153.64</v>
      </c>
      <c r="I1196" s="2" t="n">
        <v>54234.92</v>
      </c>
      <c r="J1196" s="3" t="n">
        <v>0.00152126</v>
      </c>
      <c r="K1196" s="4" t="n">
        <v>35651353.15</v>
      </c>
      <c r="L1196" s="5" t="n">
        <v>1075001</v>
      </c>
      <c r="M1196" s="6" t="n">
        <v>33.16401859</v>
      </c>
      <c r="N1196" s="7">
        <f>IF(ISNUMBER(_xll.BDP($C1196, "DELTA_MID")),_xll.BDP($C1196, "DELTA_MID")," ")</f>
        <v/>
      </c>
      <c r="O1196" s="7">
        <f>IF(ISNUMBER(N1196),_xll.BDP($C1196, "OPT_UNDL_TICKER"),"")</f>
        <v/>
      </c>
      <c r="P1196" s="8">
        <f>IF(ISNUMBER(N1196),_xll.BDP($C1196, "OPT_UNDL_PX")," ")</f>
        <v/>
      </c>
      <c r="Q1196" s="7">
        <f>IF(ISNUMBER(N1196),+G1196*_xll.BDP($C1196, "PX_POS_MULT_FACTOR")*P1196/K1196," ")</f>
        <v/>
      </c>
      <c r="R1196" s="8">
        <f>IF(OR($A1196="TUA",$A1196="TYA"),"",IF(ISNUMBER(_xll.BDP($C1196,"DUR_ADJ_OAS_MID")),_xll.BDP($C1196,"DUR_ADJ_OAS_MID"),IF(ISNUMBER(_xll.BDP($E1196&amp;" ISIN","DUR_ADJ_OAS_MID")),_xll.BDP($E1196&amp;" ISIN","DUR_ADJ_OAS_MID")," ")))</f>
        <v/>
      </c>
      <c r="S1196" s="7">
        <f>IF(ISNUMBER(N1196),Q1196*N1196,IF(ISNUMBER(R1196),J1196*R1196," "))</f>
        <v/>
      </c>
      <c r="T1196" t="inlineStr">
        <is>
          <t>05464T104</t>
        </is>
      </c>
      <c r="U1196" t="inlineStr">
        <is>
          <t>Equity</t>
        </is>
      </c>
    </row>
    <row r="1197">
      <c r="A1197" t="inlineStr">
        <is>
          <t>NXTI</t>
        </is>
      </c>
      <c r="B1197" t="inlineStr">
        <is>
          <t>AUTOZONE INC USD 0.01</t>
        </is>
      </c>
      <c r="C1197" t="inlineStr">
        <is>
          <t>AZO</t>
        </is>
      </c>
      <c r="D1197" t="inlineStr">
        <is>
          <t>2065955</t>
        </is>
      </c>
      <c r="E1197" t="inlineStr">
        <is>
          <t>US0533321024</t>
        </is>
      </c>
      <c r="F1197" t="inlineStr">
        <is>
          <t>053332102</t>
        </is>
      </c>
      <c r="G1197" s="1" t="n">
        <v>35</v>
      </c>
      <c r="H1197" s="1" t="n">
        <v>3456.02</v>
      </c>
      <c r="I1197" s="2" t="n">
        <v>120960.7</v>
      </c>
      <c r="J1197" s="3" t="n">
        <v>0.00339288</v>
      </c>
      <c r="K1197" s="4" t="n">
        <v>35651353.15</v>
      </c>
      <c r="L1197" s="5" t="n">
        <v>1075001</v>
      </c>
      <c r="M1197" s="6" t="n">
        <v>33.16401859</v>
      </c>
      <c r="N1197" s="7">
        <f>IF(ISNUMBER(_xll.BDP($C1197, "DELTA_MID")),_xll.BDP($C1197, "DELTA_MID")," ")</f>
        <v/>
      </c>
      <c r="O1197" s="7">
        <f>IF(ISNUMBER(N1197),_xll.BDP($C1197, "OPT_UNDL_TICKER"),"")</f>
        <v/>
      </c>
      <c r="P1197" s="8">
        <f>IF(ISNUMBER(N1197),_xll.BDP($C1197, "OPT_UNDL_PX")," ")</f>
        <v/>
      </c>
      <c r="Q1197" s="7">
        <f>IF(ISNUMBER(N1197),+G1197*_xll.BDP($C1197, "PX_POS_MULT_FACTOR")*P1197/K1197," ")</f>
        <v/>
      </c>
      <c r="R1197" s="8">
        <f>IF(OR($A1197="TUA",$A1197="TYA"),"",IF(ISNUMBER(_xll.BDP($C1197,"DUR_ADJ_OAS_MID")),_xll.BDP($C1197,"DUR_ADJ_OAS_MID"),IF(ISNUMBER(_xll.BDP($E1197&amp;" ISIN","DUR_ADJ_OAS_MID")),_xll.BDP($E1197&amp;" ISIN","DUR_ADJ_OAS_MID")," ")))</f>
        <v/>
      </c>
      <c r="S1197" s="7">
        <f>IF(ISNUMBER(N1197),Q1197*N1197,IF(ISNUMBER(R1197),J1197*R1197," "))</f>
        <v/>
      </c>
      <c r="T1197" t="inlineStr">
        <is>
          <t>053332102</t>
        </is>
      </c>
      <c r="U1197" t="inlineStr">
        <is>
          <t>Equity</t>
        </is>
      </c>
    </row>
    <row r="1198">
      <c r="A1198" t="inlineStr">
        <is>
          <t>NXTI</t>
        </is>
      </c>
      <c r="B1198" t="inlineStr">
        <is>
          <t>BRIDGEBIO PHARMA INC USD 0.001</t>
        </is>
      </c>
      <c r="C1198" t="inlineStr">
        <is>
          <t>BBIO</t>
        </is>
      </c>
      <c r="D1198" t="inlineStr">
        <is>
          <t>BK1KWG8</t>
        </is>
      </c>
      <c r="E1198" t="inlineStr">
        <is>
          <t>US10806X1028</t>
        </is>
      </c>
      <c r="F1198" t="inlineStr">
        <is>
          <t>10806X102</t>
        </is>
      </c>
      <c r="G1198" s="1" t="n">
        <v>1347</v>
      </c>
      <c r="H1198" s="1" t="n">
        <v>76.53</v>
      </c>
      <c r="I1198" s="2" t="n">
        <v>103085.91</v>
      </c>
      <c r="J1198" s="3" t="n">
        <v>0.0028915</v>
      </c>
      <c r="K1198" s="4" t="n">
        <v>35651353.15</v>
      </c>
      <c r="L1198" s="5" t="n">
        <v>1075001</v>
      </c>
      <c r="M1198" s="6" t="n">
        <v>33.16401859</v>
      </c>
      <c r="N1198" s="7">
        <f>IF(ISNUMBER(_xll.BDP($C1198, "DELTA_MID")),_xll.BDP($C1198, "DELTA_MID")," ")</f>
        <v/>
      </c>
      <c r="O1198" s="7">
        <f>IF(ISNUMBER(N1198),_xll.BDP($C1198, "OPT_UNDL_TICKER"),"")</f>
        <v/>
      </c>
      <c r="P1198" s="8">
        <f>IF(ISNUMBER(N1198),_xll.BDP($C1198, "OPT_UNDL_PX")," ")</f>
        <v/>
      </c>
      <c r="Q1198" s="7">
        <f>IF(ISNUMBER(N1198),+G1198*_xll.BDP($C1198, "PX_POS_MULT_FACTOR")*P1198/K1198," ")</f>
        <v/>
      </c>
      <c r="R1198" s="8">
        <f>IF(OR($A1198="TUA",$A1198="TYA"),"",IF(ISNUMBER(_xll.BDP($C1198,"DUR_ADJ_OAS_MID")),_xll.BDP($C1198,"DUR_ADJ_OAS_MID"),IF(ISNUMBER(_xll.BDP($E1198&amp;" ISIN","DUR_ADJ_OAS_MID")),_xll.BDP($E1198&amp;" ISIN","DUR_ADJ_OAS_MID")," ")))</f>
        <v/>
      </c>
      <c r="S1198" s="7">
        <f>IF(ISNUMBER(N1198),Q1198*N1198,IF(ISNUMBER(R1198),J1198*R1198," "))</f>
        <v/>
      </c>
      <c r="T1198" t="inlineStr">
        <is>
          <t>10806X102</t>
        </is>
      </c>
      <c r="U1198" t="inlineStr">
        <is>
          <t>Equity</t>
        </is>
      </c>
    </row>
    <row r="1199">
      <c r="A1199" t="inlineStr">
        <is>
          <t>NXTI</t>
        </is>
      </c>
      <c r="B1199" t="inlineStr">
        <is>
          <t>BEST BUY INC USD 0.1</t>
        </is>
      </c>
      <c r="C1199" t="inlineStr">
        <is>
          <t>BBY</t>
        </is>
      </c>
      <c r="D1199" t="inlineStr">
        <is>
          <t>2094670</t>
        </is>
      </c>
      <c r="E1199" t="inlineStr">
        <is>
          <t>US0865161014</t>
        </is>
      </c>
      <c r="F1199" t="inlineStr">
        <is>
          <t>086516101</t>
        </is>
      </c>
      <c r="G1199" s="1" t="n">
        <v>561</v>
      </c>
      <c r="H1199" s="1" t="n">
        <v>69.73999999999999</v>
      </c>
      <c r="I1199" s="2" t="n">
        <v>39124.14</v>
      </c>
      <c r="J1199" s="3" t="n">
        <v>0.00109741</v>
      </c>
      <c r="K1199" s="4" t="n">
        <v>35651353.15</v>
      </c>
      <c r="L1199" s="5" t="n">
        <v>1075001</v>
      </c>
      <c r="M1199" s="6" t="n">
        <v>33.16401859</v>
      </c>
      <c r="N1199" s="7">
        <f>IF(ISNUMBER(_xll.BDP($C1199, "DELTA_MID")),_xll.BDP($C1199, "DELTA_MID")," ")</f>
        <v/>
      </c>
      <c r="O1199" s="7">
        <f>IF(ISNUMBER(N1199),_xll.BDP($C1199, "OPT_UNDL_TICKER"),"")</f>
        <v/>
      </c>
      <c r="P1199" s="8">
        <f>IF(ISNUMBER(N1199),_xll.BDP($C1199, "OPT_UNDL_PX")," ")</f>
        <v/>
      </c>
      <c r="Q1199" s="7">
        <f>IF(ISNUMBER(N1199),+G1199*_xll.BDP($C1199, "PX_POS_MULT_FACTOR")*P1199/K1199," ")</f>
        <v/>
      </c>
      <c r="R1199" s="8">
        <f>IF(OR($A1199="TUA",$A1199="TYA"),"",IF(ISNUMBER(_xll.BDP($C1199,"DUR_ADJ_OAS_MID")),_xll.BDP($C1199,"DUR_ADJ_OAS_MID"),IF(ISNUMBER(_xll.BDP($E1199&amp;" ISIN","DUR_ADJ_OAS_MID")),_xll.BDP($E1199&amp;" ISIN","DUR_ADJ_OAS_MID")," ")))</f>
        <v/>
      </c>
      <c r="S1199" s="7">
        <f>IF(ISNUMBER(N1199),Q1199*N1199,IF(ISNUMBER(R1199),J1199*R1199," "))</f>
        <v/>
      </c>
      <c r="T1199" t="inlineStr">
        <is>
          <t>086516101</t>
        </is>
      </c>
      <c r="U1199" t="inlineStr">
        <is>
          <t>Equity</t>
        </is>
      </c>
    </row>
    <row r="1200">
      <c r="A1200" t="inlineStr">
        <is>
          <t>NXTI</t>
        </is>
      </c>
      <c r="B1200" t="inlineStr">
        <is>
          <t>BOOKING HLDGS INC USD 0.008</t>
        </is>
      </c>
      <c r="C1200" t="inlineStr">
        <is>
          <t>BKNG</t>
        </is>
      </c>
      <c r="D1200" t="inlineStr">
        <is>
          <t>BDRXDB4</t>
        </is>
      </c>
      <c r="E1200" t="inlineStr">
        <is>
          <t>US09857L1089</t>
        </is>
      </c>
      <c r="F1200" t="inlineStr">
        <is>
          <t>09857L108</t>
        </is>
      </c>
      <c r="G1200" s="1" t="n">
        <v>56</v>
      </c>
      <c r="H1200" s="1" t="n">
        <v>5446.51</v>
      </c>
      <c r="I1200" s="2" t="n">
        <v>305004.56</v>
      </c>
      <c r="J1200" s="3" t="n">
        <v>0.008555200000000001</v>
      </c>
      <c r="K1200" s="4" t="n">
        <v>35651353.15</v>
      </c>
      <c r="L1200" s="5" t="n">
        <v>1075001</v>
      </c>
      <c r="M1200" s="6" t="n">
        <v>33.16401859</v>
      </c>
      <c r="N1200" s="7">
        <f>IF(ISNUMBER(_xll.BDP($C1200, "DELTA_MID")),_xll.BDP($C1200, "DELTA_MID")," ")</f>
        <v/>
      </c>
      <c r="O1200" s="7">
        <f>IF(ISNUMBER(N1200),_xll.BDP($C1200, "OPT_UNDL_TICKER"),"")</f>
        <v/>
      </c>
      <c r="P1200" s="8">
        <f>IF(ISNUMBER(N1200),_xll.BDP($C1200, "OPT_UNDL_PX")," ")</f>
        <v/>
      </c>
      <c r="Q1200" s="7">
        <f>IF(ISNUMBER(N1200),+G1200*_xll.BDP($C1200, "PX_POS_MULT_FACTOR")*P1200/K1200," ")</f>
        <v/>
      </c>
      <c r="R1200" s="8">
        <f>IF(OR($A1200="TUA",$A1200="TYA"),"",IF(ISNUMBER(_xll.BDP($C1200,"DUR_ADJ_OAS_MID")),_xll.BDP($C1200,"DUR_ADJ_OAS_MID"),IF(ISNUMBER(_xll.BDP($E1200&amp;" ISIN","DUR_ADJ_OAS_MID")),_xll.BDP($E1200&amp;" ISIN","DUR_ADJ_OAS_MID")," ")))</f>
        <v/>
      </c>
      <c r="S1200" s="7">
        <f>IF(ISNUMBER(N1200),Q1200*N1200,IF(ISNUMBER(R1200),J1200*R1200," "))</f>
        <v/>
      </c>
      <c r="T1200" t="inlineStr">
        <is>
          <t>09857L108</t>
        </is>
      </c>
      <c r="U1200" t="inlineStr">
        <is>
          <t>Equity</t>
        </is>
      </c>
    </row>
    <row r="1201">
      <c r="A1201" t="inlineStr">
        <is>
          <t>NXTI</t>
        </is>
      </c>
      <c r="B1201" t="inlineStr">
        <is>
          <t>BAKER HUGHES CO USD 0.0001</t>
        </is>
      </c>
      <c r="C1201" t="inlineStr">
        <is>
          <t>BKR</t>
        </is>
      </c>
      <c r="D1201" t="inlineStr">
        <is>
          <t>BDHLTQ5</t>
        </is>
      </c>
      <c r="E1201" t="inlineStr">
        <is>
          <t>US05722G1004</t>
        </is>
      </c>
      <c r="F1201" t="inlineStr">
        <is>
          <t>05722G100</t>
        </is>
      </c>
      <c r="G1201" s="1" t="n">
        <v>1944</v>
      </c>
      <c r="H1201" s="1" t="n">
        <v>45.3</v>
      </c>
      <c r="I1201" s="2" t="n">
        <v>88063.2</v>
      </c>
      <c r="J1201" s="3" t="n">
        <v>0.00247012</v>
      </c>
      <c r="K1201" s="4" t="n">
        <v>35651353.15</v>
      </c>
      <c r="L1201" s="5" t="n">
        <v>1075001</v>
      </c>
      <c r="M1201" s="6" t="n">
        <v>33.16401859</v>
      </c>
      <c r="N1201" s="7">
        <f>IF(ISNUMBER(_xll.BDP($C1201, "DELTA_MID")),_xll.BDP($C1201, "DELTA_MID")," ")</f>
        <v/>
      </c>
      <c r="O1201" s="7">
        <f>IF(ISNUMBER(N1201),_xll.BDP($C1201, "OPT_UNDL_TICKER"),"")</f>
        <v/>
      </c>
      <c r="P1201" s="8">
        <f>IF(ISNUMBER(N1201),_xll.BDP($C1201, "OPT_UNDL_PX")," ")</f>
        <v/>
      </c>
      <c r="Q1201" s="7">
        <f>IF(ISNUMBER(N1201),+G1201*_xll.BDP($C1201, "PX_POS_MULT_FACTOR")*P1201/K1201," ")</f>
        <v/>
      </c>
      <c r="R1201" s="8">
        <f>IF(OR($A1201="TUA",$A1201="TYA"),"",IF(ISNUMBER(_xll.BDP($C1201,"DUR_ADJ_OAS_MID")),_xll.BDP($C1201,"DUR_ADJ_OAS_MID"),IF(ISNUMBER(_xll.BDP($E1201&amp;" ISIN","DUR_ADJ_OAS_MID")),_xll.BDP($E1201&amp;" ISIN","DUR_ADJ_OAS_MID")," ")))</f>
        <v/>
      </c>
      <c r="S1201" s="7">
        <f>IF(ISNUMBER(N1201),Q1201*N1201,IF(ISNUMBER(R1201),J1201*R1201," "))</f>
        <v/>
      </c>
      <c r="T1201" t="inlineStr">
        <is>
          <t>05722G100</t>
        </is>
      </c>
      <c r="U1201" t="inlineStr">
        <is>
          <t>Equity</t>
        </is>
      </c>
    </row>
    <row r="1202">
      <c r="A1202" t="inlineStr">
        <is>
          <t>NXTI</t>
        </is>
      </c>
      <c r="B1202" t="inlineStr">
        <is>
          <t>BROWN + BROWN INC USD 0.1</t>
        </is>
      </c>
      <c r="C1202" t="inlineStr">
        <is>
          <t>BRO</t>
        </is>
      </c>
      <c r="D1202" t="inlineStr">
        <is>
          <t>2692687</t>
        </is>
      </c>
      <c r="E1202" t="inlineStr">
        <is>
          <t>US1152361010</t>
        </is>
      </c>
      <c r="F1202" t="inlineStr">
        <is>
          <t>115236101</t>
        </is>
      </c>
      <c r="G1202" s="1" t="n">
        <v>515</v>
      </c>
      <c r="H1202" s="1" t="n">
        <v>80.81999999999999</v>
      </c>
      <c r="I1202" s="2" t="n">
        <v>41622.3</v>
      </c>
      <c r="J1202" s="3" t="n">
        <v>0.00116748</v>
      </c>
      <c r="K1202" s="4" t="n">
        <v>35651353.15</v>
      </c>
      <c r="L1202" s="5" t="n">
        <v>1075001</v>
      </c>
      <c r="M1202" s="6" t="n">
        <v>33.16401859</v>
      </c>
      <c r="N1202" s="7">
        <f>IF(ISNUMBER(_xll.BDP($C1202, "DELTA_MID")),_xll.BDP($C1202, "DELTA_MID")," ")</f>
        <v/>
      </c>
      <c r="O1202" s="7">
        <f>IF(ISNUMBER(N1202),_xll.BDP($C1202, "OPT_UNDL_TICKER"),"")</f>
        <v/>
      </c>
      <c r="P1202" s="8">
        <f>IF(ISNUMBER(N1202),_xll.BDP($C1202, "OPT_UNDL_PX")," ")</f>
        <v/>
      </c>
      <c r="Q1202" s="7">
        <f>IF(ISNUMBER(N1202),+G1202*_xll.BDP($C1202, "PX_POS_MULT_FACTOR")*P1202/K1202," ")</f>
        <v/>
      </c>
      <c r="R1202" s="8">
        <f>IF(OR($A1202="TUA",$A1202="TYA"),"",IF(ISNUMBER(_xll.BDP($C1202,"DUR_ADJ_OAS_MID")),_xll.BDP($C1202,"DUR_ADJ_OAS_MID"),IF(ISNUMBER(_xll.BDP($E1202&amp;" ISIN","DUR_ADJ_OAS_MID")),_xll.BDP($E1202&amp;" ISIN","DUR_ADJ_OAS_MID")," ")))</f>
        <v/>
      </c>
      <c r="S1202" s="7">
        <f>IF(ISNUMBER(N1202),Q1202*N1202,IF(ISNUMBER(R1202),J1202*R1202," "))</f>
        <v/>
      </c>
      <c r="T1202" t="inlineStr">
        <is>
          <t>115236101</t>
        </is>
      </c>
      <c r="U1202" t="inlineStr">
        <is>
          <t>Equity</t>
        </is>
      </c>
    </row>
    <row r="1203">
      <c r="A1203" t="inlineStr">
        <is>
          <t>NXTI</t>
        </is>
      </c>
      <c r="B1203" t="inlineStr">
        <is>
          <t>BURLINGTON STORES INC USD 0.0001</t>
        </is>
      </c>
      <c r="C1203" t="inlineStr">
        <is>
          <t>BURL</t>
        </is>
      </c>
      <c r="D1203" t="inlineStr">
        <is>
          <t>BF311Y5</t>
        </is>
      </c>
      <c r="E1203" t="inlineStr">
        <is>
          <t>US1220171060</t>
        </is>
      </c>
      <c r="F1203" t="inlineStr">
        <is>
          <t>122017106</t>
        </is>
      </c>
      <c r="G1203" s="1" t="n">
        <v>159</v>
      </c>
      <c r="H1203" s="1" t="n">
        <v>288.24</v>
      </c>
      <c r="I1203" s="2" t="n">
        <v>45830.16</v>
      </c>
      <c r="J1203" s="3" t="n">
        <v>0.00128551</v>
      </c>
      <c r="K1203" s="4" t="n">
        <v>35651353.15</v>
      </c>
      <c r="L1203" s="5" t="n">
        <v>1075001</v>
      </c>
      <c r="M1203" s="6" t="n">
        <v>33.16401859</v>
      </c>
      <c r="N1203" s="7">
        <f>IF(ISNUMBER(_xll.BDP($C1203, "DELTA_MID")),_xll.BDP($C1203, "DELTA_MID")," ")</f>
        <v/>
      </c>
      <c r="O1203" s="7">
        <f>IF(ISNUMBER(N1203),_xll.BDP($C1203, "OPT_UNDL_TICKER"),"")</f>
        <v/>
      </c>
      <c r="P1203" s="8">
        <f>IF(ISNUMBER(N1203),_xll.BDP($C1203, "OPT_UNDL_PX")," ")</f>
        <v/>
      </c>
      <c r="Q1203" s="7">
        <f>IF(ISNUMBER(N1203),+G1203*_xll.BDP($C1203, "PX_POS_MULT_FACTOR")*P1203/K1203," ")</f>
        <v/>
      </c>
      <c r="R1203" s="8">
        <f>IF(OR($A1203="TUA",$A1203="TYA"),"",IF(ISNUMBER(_xll.BDP($C1203,"DUR_ADJ_OAS_MID")),_xll.BDP($C1203,"DUR_ADJ_OAS_MID"),IF(ISNUMBER(_xll.BDP($E1203&amp;" ISIN","DUR_ADJ_OAS_MID")),_xll.BDP($E1203&amp;" ISIN","DUR_ADJ_OAS_MID")," ")))</f>
        <v/>
      </c>
      <c r="S1203" s="7">
        <f>IF(ISNUMBER(N1203),Q1203*N1203,IF(ISNUMBER(R1203),J1203*R1203," "))</f>
        <v/>
      </c>
      <c r="T1203" t="inlineStr">
        <is>
          <t>122017106</t>
        </is>
      </c>
      <c r="U1203" t="inlineStr">
        <is>
          <t>Equity</t>
        </is>
      </c>
    </row>
    <row r="1204">
      <c r="A1204" t="inlineStr">
        <is>
          <t>NXTI</t>
        </is>
      </c>
      <c r="B1204" t="inlineStr">
        <is>
          <t>BLACKSTONE INC USD 0.00001</t>
        </is>
      </c>
      <c r="C1204" t="inlineStr">
        <is>
          <t>BX</t>
        </is>
      </c>
      <c r="D1204" t="inlineStr">
        <is>
          <t>BKF2SL7</t>
        </is>
      </c>
      <c r="E1204" t="inlineStr">
        <is>
          <t>US09260D1072</t>
        </is>
      </c>
      <c r="F1204" t="inlineStr">
        <is>
          <t>09260D107</t>
        </is>
      </c>
      <c r="G1204" s="1" t="n">
        <v>1894</v>
      </c>
      <c r="H1204" s="1" t="n">
        <v>155.57</v>
      </c>
      <c r="I1204" s="2" t="n">
        <v>294649.58</v>
      </c>
      <c r="J1204" s="3" t="n">
        <v>0.00826475</v>
      </c>
      <c r="K1204" s="4" t="n">
        <v>35651353.15</v>
      </c>
      <c r="L1204" s="5" t="n">
        <v>1075001</v>
      </c>
      <c r="M1204" s="6" t="n">
        <v>33.16401859</v>
      </c>
      <c r="N1204" s="7">
        <f>IF(ISNUMBER(_xll.BDP($C1204, "DELTA_MID")),_xll.BDP($C1204, "DELTA_MID")," ")</f>
        <v/>
      </c>
      <c r="O1204" s="7">
        <f>IF(ISNUMBER(N1204),_xll.BDP($C1204, "OPT_UNDL_TICKER"),"")</f>
        <v/>
      </c>
      <c r="P1204" s="8">
        <f>IF(ISNUMBER(N1204),_xll.BDP($C1204, "OPT_UNDL_PX")," ")</f>
        <v/>
      </c>
      <c r="Q1204" s="7">
        <f>IF(ISNUMBER(N1204),+G1204*_xll.BDP($C1204, "PX_POS_MULT_FACTOR")*P1204/K1204," ")</f>
        <v/>
      </c>
      <c r="R1204" s="8">
        <f>IF(OR($A1204="TUA",$A1204="TYA"),"",IF(ISNUMBER(_xll.BDP($C1204,"DUR_ADJ_OAS_MID")),_xll.BDP($C1204,"DUR_ADJ_OAS_MID"),IF(ISNUMBER(_xll.BDP($E1204&amp;" ISIN","DUR_ADJ_OAS_MID")),_xll.BDP($E1204&amp;" ISIN","DUR_ADJ_OAS_MID")," ")))</f>
        <v/>
      </c>
      <c r="S1204" s="7">
        <f>IF(ISNUMBER(N1204),Q1204*N1204,IF(ISNUMBER(R1204),J1204*R1204," "))</f>
        <v/>
      </c>
      <c r="T1204" t="inlineStr">
        <is>
          <t>09260D107</t>
        </is>
      </c>
      <c r="U1204" t="inlineStr">
        <is>
          <t>Equity</t>
        </is>
      </c>
    </row>
    <row r="1205">
      <c r="A1205" t="inlineStr">
        <is>
          <t>NXTI</t>
        </is>
      </c>
      <c r="B1205" t="inlineStr">
        <is>
          <t>CACI INTL INC USD 0.1</t>
        </is>
      </c>
      <c r="C1205" t="inlineStr">
        <is>
          <t>CACI</t>
        </is>
      </c>
      <c r="D1205" t="inlineStr">
        <is>
          <t>2159267</t>
        </is>
      </c>
      <c r="E1205" t="inlineStr">
        <is>
          <t>US1271903049</t>
        </is>
      </c>
      <c r="F1205" t="inlineStr">
        <is>
          <t>127190304</t>
        </is>
      </c>
      <c r="G1205" s="1" t="n">
        <v>120</v>
      </c>
      <c r="H1205" s="1" t="n">
        <v>544.41</v>
      </c>
      <c r="I1205" s="2" t="n">
        <v>65329.2</v>
      </c>
      <c r="J1205" s="3" t="n">
        <v>0.00183245</v>
      </c>
      <c r="K1205" s="4" t="n">
        <v>35651353.15</v>
      </c>
      <c r="L1205" s="5" t="n">
        <v>1075001</v>
      </c>
      <c r="M1205" s="6" t="n">
        <v>33.16401859</v>
      </c>
      <c r="N1205" s="7">
        <f>IF(ISNUMBER(_xll.BDP($C1205, "DELTA_MID")),_xll.BDP($C1205, "DELTA_MID")," ")</f>
        <v/>
      </c>
      <c r="O1205" s="7">
        <f>IF(ISNUMBER(N1205),_xll.BDP($C1205, "OPT_UNDL_TICKER"),"")</f>
        <v/>
      </c>
      <c r="P1205" s="8">
        <f>IF(ISNUMBER(N1205),_xll.BDP($C1205, "OPT_UNDL_PX")," ")</f>
        <v/>
      </c>
      <c r="Q1205" s="7">
        <f>IF(ISNUMBER(N1205),+G1205*_xll.BDP($C1205, "PX_POS_MULT_FACTOR")*P1205/K1205," ")</f>
        <v/>
      </c>
      <c r="R1205" s="8">
        <f>IF(OR($A1205="TUA",$A1205="TYA"),"",IF(ISNUMBER(_xll.BDP($C1205,"DUR_ADJ_OAS_MID")),_xll.BDP($C1205,"DUR_ADJ_OAS_MID"),IF(ISNUMBER(_xll.BDP($E1205&amp;" ISIN","DUR_ADJ_OAS_MID")),_xll.BDP($E1205&amp;" ISIN","DUR_ADJ_OAS_MID")," ")))</f>
        <v/>
      </c>
      <c r="S1205" s="7">
        <f>IF(ISNUMBER(N1205),Q1205*N1205,IF(ISNUMBER(R1205),J1205*R1205," "))</f>
        <v/>
      </c>
      <c r="T1205" t="inlineStr">
        <is>
          <t>127190304</t>
        </is>
      </c>
      <c r="U1205" t="inlineStr">
        <is>
          <t>Equity</t>
        </is>
      </c>
    </row>
    <row r="1206">
      <c r="A1206" t="inlineStr">
        <is>
          <t>NXTI</t>
        </is>
      </c>
      <c r="B1206" t="inlineStr">
        <is>
          <t>CBOE GLOBAL MKTS INC USD 0.01</t>
        </is>
      </c>
      <c r="C1206" t="inlineStr">
        <is>
          <t>CBOE</t>
        </is>
      </c>
      <c r="D1206" t="inlineStr">
        <is>
          <t>B5834C5</t>
        </is>
      </c>
      <c r="E1206" t="inlineStr">
        <is>
          <t>US12503M1080</t>
        </is>
      </c>
      <c r="F1206" t="inlineStr">
        <is>
          <t>12503M108</t>
        </is>
      </c>
      <c r="G1206" s="1" t="n">
        <v>168</v>
      </c>
      <c r="H1206" s="1" t="n">
        <v>255.96</v>
      </c>
      <c r="I1206" s="2" t="n">
        <v>43001.28</v>
      </c>
      <c r="J1206" s="3" t="n">
        <v>0.00120616</v>
      </c>
      <c r="K1206" s="4" t="n">
        <v>35651353.15</v>
      </c>
      <c r="L1206" s="5" t="n">
        <v>1075001</v>
      </c>
      <c r="M1206" s="6" t="n">
        <v>33.16401859</v>
      </c>
      <c r="N1206" s="7">
        <f>IF(ISNUMBER(_xll.BDP($C1206, "DELTA_MID")),_xll.BDP($C1206, "DELTA_MID")," ")</f>
        <v/>
      </c>
      <c r="O1206" s="7">
        <f>IF(ISNUMBER(N1206),_xll.BDP($C1206, "OPT_UNDL_TICKER"),"")</f>
        <v/>
      </c>
      <c r="P1206" s="8">
        <f>IF(ISNUMBER(N1206),_xll.BDP($C1206, "OPT_UNDL_PX")," ")</f>
        <v/>
      </c>
      <c r="Q1206" s="7">
        <f>IF(ISNUMBER(N1206),+G1206*_xll.BDP($C1206, "PX_POS_MULT_FACTOR")*P1206/K1206," ")</f>
        <v/>
      </c>
      <c r="R1206" s="8">
        <f>IF(OR($A1206="TUA",$A1206="TYA"),"",IF(ISNUMBER(_xll.BDP($C1206,"DUR_ADJ_OAS_MID")),_xll.BDP($C1206,"DUR_ADJ_OAS_MID"),IF(ISNUMBER(_xll.BDP($E1206&amp;" ISIN","DUR_ADJ_OAS_MID")),_xll.BDP($E1206&amp;" ISIN","DUR_ADJ_OAS_MID")," ")))</f>
        <v/>
      </c>
      <c r="S1206" s="7">
        <f>IF(ISNUMBER(N1206),Q1206*N1206,IF(ISNUMBER(R1206),J1206*R1206," "))</f>
        <v/>
      </c>
      <c r="T1206" t="inlineStr">
        <is>
          <t>12503M108</t>
        </is>
      </c>
      <c r="U1206" t="inlineStr">
        <is>
          <t>Equity</t>
        </is>
      </c>
    </row>
    <row r="1207">
      <c r="A1207" t="inlineStr">
        <is>
          <t>NXTI</t>
        </is>
      </c>
      <c r="B1207" t="inlineStr">
        <is>
          <t>CBRE GROUP INC CL A USD 0.01</t>
        </is>
      </c>
      <c r="C1207" t="inlineStr">
        <is>
          <t>CBRE</t>
        </is>
      </c>
      <c r="D1207" t="inlineStr">
        <is>
          <t>B6WVMH3</t>
        </is>
      </c>
      <c r="E1207" t="inlineStr">
        <is>
          <t>US12504L1098</t>
        </is>
      </c>
      <c r="F1207" t="inlineStr">
        <is>
          <t>12504L109</t>
        </is>
      </c>
      <c r="G1207" s="1" t="n">
        <v>469</v>
      </c>
      <c r="H1207" s="1" t="n">
        <v>164.94</v>
      </c>
      <c r="I1207" s="2" t="n">
        <v>77356.86</v>
      </c>
      <c r="J1207" s="3" t="n">
        <v>0.00216982</v>
      </c>
      <c r="K1207" s="4" t="n">
        <v>35651353.15</v>
      </c>
      <c r="L1207" s="5" t="n">
        <v>1075001</v>
      </c>
      <c r="M1207" s="6" t="n">
        <v>33.16401859</v>
      </c>
      <c r="N1207" s="7">
        <f>IF(ISNUMBER(_xll.BDP($C1207, "DELTA_MID")),_xll.BDP($C1207, "DELTA_MID")," ")</f>
        <v/>
      </c>
      <c r="O1207" s="7">
        <f>IF(ISNUMBER(N1207),_xll.BDP($C1207, "OPT_UNDL_TICKER"),"")</f>
        <v/>
      </c>
      <c r="P1207" s="8">
        <f>IF(ISNUMBER(N1207),_xll.BDP($C1207, "OPT_UNDL_PX")," ")</f>
        <v/>
      </c>
      <c r="Q1207" s="7">
        <f>IF(ISNUMBER(N1207),+G1207*_xll.BDP($C1207, "PX_POS_MULT_FACTOR")*P1207/K1207," ")</f>
        <v/>
      </c>
      <c r="R1207" s="8">
        <f>IF(OR($A1207="TUA",$A1207="TYA"),"",IF(ISNUMBER(_xll.BDP($C1207,"DUR_ADJ_OAS_MID")),_xll.BDP($C1207,"DUR_ADJ_OAS_MID"),IF(ISNUMBER(_xll.BDP($E1207&amp;" ISIN","DUR_ADJ_OAS_MID")),_xll.BDP($E1207&amp;" ISIN","DUR_ADJ_OAS_MID")," ")))</f>
        <v/>
      </c>
      <c r="S1207" s="7">
        <f>IF(ISNUMBER(N1207),Q1207*N1207,IF(ISNUMBER(R1207),J1207*R1207," "))</f>
        <v/>
      </c>
      <c r="T1207" t="inlineStr">
        <is>
          <t>12504L109</t>
        </is>
      </c>
      <c r="U1207" t="inlineStr">
        <is>
          <t>Equity</t>
        </is>
      </c>
    </row>
    <row r="1208">
      <c r="A1208" t="inlineStr">
        <is>
          <t>NXTI</t>
        </is>
      </c>
      <c r="B1208" t="inlineStr">
        <is>
          <t>CADENCE DESIGN SYS INC USD 0.01</t>
        </is>
      </c>
      <c r="C1208" t="inlineStr">
        <is>
          <t>CDNS</t>
        </is>
      </c>
      <c r="D1208" t="inlineStr">
        <is>
          <t>2302232</t>
        </is>
      </c>
      <c r="E1208" t="inlineStr">
        <is>
          <t>US1273871087</t>
        </is>
      </c>
      <c r="F1208" t="inlineStr">
        <is>
          <t>127387108</t>
        </is>
      </c>
      <c r="G1208" s="1" t="n">
        <v>1457</v>
      </c>
      <c r="H1208" s="1" t="n">
        <v>317.76</v>
      </c>
      <c r="I1208" s="2" t="n">
        <v>462976.32</v>
      </c>
      <c r="J1208" s="3" t="n">
        <v>0.01298622</v>
      </c>
      <c r="K1208" s="4" t="n">
        <v>35651353.15</v>
      </c>
      <c r="L1208" s="5" t="n">
        <v>1075001</v>
      </c>
      <c r="M1208" s="6" t="n">
        <v>33.16401859</v>
      </c>
      <c r="N1208" s="7">
        <f>IF(ISNUMBER(_xll.BDP($C1208, "DELTA_MID")),_xll.BDP($C1208, "DELTA_MID")," ")</f>
        <v/>
      </c>
      <c r="O1208" s="7">
        <f>IF(ISNUMBER(N1208),_xll.BDP($C1208, "OPT_UNDL_TICKER"),"")</f>
        <v/>
      </c>
      <c r="P1208" s="8">
        <f>IF(ISNUMBER(N1208),_xll.BDP($C1208, "OPT_UNDL_PX")," ")</f>
        <v/>
      </c>
      <c r="Q1208" s="7">
        <f>IF(ISNUMBER(N1208),+G1208*_xll.BDP($C1208, "PX_POS_MULT_FACTOR")*P1208/K1208," ")</f>
        <v/>
      </c>
      <c r="R1208" s="8">
        <f>IF(OR($A1208="TUA",$A1208="TYA"),"",IF(ISNUMBER(_xll.BDP($C1208,"DUR_ADJ_OAS_MID")),_xll.BDP($C1208,"DUR_ADJ_OAS_MID"),IF(ISNUMBER(_xll.BDP($E1208&amp;" ISIN","DUR_ADJ_OAS_MID")),_xll.BDP($E1208&amp;" ISIN","DUR_ADJ_OAS_MID")," ")))</f>
        <v/>
      </c>
      <c r="S1208" s="7">
        <f>IF(ISNUMBER(N1208),Q1208*N1208,IF(ISNUMBER(R1208),J1208*R1208," "))</f>
        <v/>
      </c>
      <c r="T1208" t="inlineStr">
        <is>
          <t>127387108</t>
        </is>
      </c>
      <c r="U1208" t="inlineStr">
        <is>
          <t>Equity</t>
        </is>
      </c>
    </row>
    <row r="1209">
      <c r="A1209" t="inlineStr">
        <is>
          <t>NXTI</t>
        </is>
      </c>
      <c r="B1209" t="inlineStr">
        <is>
          <t>CIDARA THERAPEUTICS INC USD 0.0001</t>
        </is>
      </c>
      <c r="C1209" t="inlineStr">
        <is>
          <t>CDTX</t>
        </is>
      </c>
      <c r="D1209" t="inlineStr">
        <is>
          <t>BNNV4W0</t>
        </is>
      </c>
      <c r="E1209" t="inlineStr">
        <is>
          <t>US1717572069</t>
        </is>
      </c>
      <c r="F1209" t="inlineStr">
        <is>
          <t>171757206</t>
        </is>
      </c>
      <c r="G1209" s="1" t="n">
        <v>220</v>
      </c>
      <c r="H1209" s="1" t="n">
        <v>220.86</v>
      </c>
      <c r="I1209" s="2" t="n">
        <v>48589.2</v>
      </c>
      <c r="J1209" s="3" t="n">
        <v>0.0013629</v>
      </c>
      <c r="K1209" s="4" t="n">
        <v>35651353.15</v>
      </c>
      <c r="L1209" s="5" t="n">
        <v>1075001</v>
      </c>
      <c r="M1209" s="6" t="n">
        <v>33.16401859</v>
      </c>
      <c r="N1209" s="7">
        <f>IF(ISNUMBER(_xll.BDP($C1209, "DELTA_MID")),_xll.BDP($C1209, "DELTA_MID")," ")</f>
        <v/>
      </c>
      <c r="O1209" s="7">
        <f>IF(ISNUMBER(N1209),_xll.BDP($C1209, "OPT_UNDL_TICKER"),"")</f>
        <v/>
      </c>
      <c r="P1209" s="8">
        <f>IF(ISNUMBER(N1209),_xll.BDP($C1209, "OPT_UNDL_PX")," ")</f>
        <v/>
      </c>
      <c r="Q1209" s="7">
        <f>IF(ISNUMBER(N1209),+G1209*_xll.BDP($C1209, "PX_POS_MULT_FACTOR")*P1209/K1209," ")</f>
        <v/>
      </c>
      <c r="R1209" s="8">
        <f>IF(OR($A1209="TUA",$A1209="TYA"),"",IF(ISNUMBER(_xll.BDP($C1209,"DUR_ADJ_OAS_MID")),_xll.BDP($C1209,"DUR_ADJ_OAS_MID"),IF(ISNUMBER(_xll.BDP($E1209&amp;" ISIN","DUR_ADJ_OAS_MID")),_xll.BDP($E1209&amp;" ISIN","DUR_ADJ_OAS_MID")," ")))</f>
        <v/>
      </c>
      <c r="S1209" s="7">
        <f>IF(ISNUMBER(N1209),Q1209*N1209,IF(ISNUMBER(R1209),J1209*R1209," "))</f>
        <v/>
      </c>
      <c r="T1209" t="inlineStr">
        <is>
          <t>171757206</t>
        </is>
      </c>
      <c r="U1209" t="inlineStr">
        <is>
          <t>Equity</t>
        </is>
      </c>
    </row>
    <row r="1210">
      <c r="A1210" t="inlineStr">
        <is>
          <t>NXTI</t>
        </is>
      </c>
      <c r="B1210" t="inlineStr">
        <is>
          <t>CONFLUENT INC USD 0.00001</t>
        </is>
      </c>
      <c r="C1210" t="inlineStr">
        <is>
          <t>CFLT</t>
        </is>
      </c>
      <c r="D1210" t="inlineStr">
        <is>
          <t>BNXH3Z4</t>
        </is>
      </c>
      <c r="E1210" t="inlineStr">
        <is>
          <t>US20717M1036</t>
        </is>
      </c>
      <c r="F1210" t="inlineStr">
        <is>
          <t>20717M103</t>
        </is>
      </c>
      <c r="G1210" s="1" t="n">
        <v>1382</v>
      </c>
      <c r="H1210" s="1" t="n">
        <v>30.14</v>
      </c>
      <c r="I1210" s="2" t="n">
        <v>41653.48</v>
      </c>
      <c r="J1210" s="3" t="n">
        <v>0.00116836</v>
      </c>
      <c r="K1210" s="4" t="n">
        <v>35651353.15</v>
      </c>
      <c r="L1210" s="5" t="n">
        <v>1075001</v>
      </c>
      <c r="M1210" s="6" t="n">
        <v>33.16401859</v>
      </c>
      <c r="N1210" s="7">
        <f>IF(ISNUMBER(_xll.BDP($C1210, "DELTA_MID")),_xll.BDP($C1210, "DELTA_MID")," ")</f>
        <v/>
      </c>
      <c r="O1210" s="7">
        <f>IF(ISNUMBER(N1210),_xll.BDP($C1210, "OPT_UNDL_TICKER"),"")</f>
        <v/>
      </c>
      <c r="P1210" s="8">
        <f>IF(ISNUMBER(N1210),_xll.BDP($C1210, "OPT_UNDL_PX")," ")</f>
        <v/>
      </c>
      <c r="Q1210" s="7">
        <f>IF(ISNUMBER(N1210),+G1210*_xll.BDP($C1210, "PX_POS_MULT_FACTOR")*P1210/K1210," ")</f>
        <v/>
      </c>
      <c r="R1210" s="8">
        <f>IF(OR($A1210="TUA",$A1210="TYA"),"",IF(ISNUMBER(_xll.BDP($C1210,"DUR_ADJ_OAS_MID")),_xll.BDP($C1210,"DUR_ADJ_OAS_MID"),IF(ISNUMBER(_xll.BDP($E1210&amp;" ISIN","DUR_ADJ_OAS_MID")),_xll.BDP($E1210&amp;" ISIN","DUR_ADJ_OAS_MID")," ")))</f>
        <v/>
      </c>
      <c r="S1210" s="7">
        <f>IF(ISNUMBER(N1210),Q1210*N1210,IF(ISNUMBER(R1210),J1210*R1210," "))</f>
        <v/>
      </c>
      <c r="T1210" t="inlineStr">
        <is>
          <t>20717M103</t>
        </is>
      </c>
      <c r="U1210" t="inlineStr">
        <is>
          <t>Equity</t>
        </is>
      </c>
    </row>
    <row r="1211">
      <c r="A1211" t="inlineStr">
        <is>
          <t>NXTI</t>
        </is>
      </c>
      <c r="B1211" t="inlineStr">
        <is>
          <t>CHEWY INC USD 0.01</t>
        </is>
      </c>
      <c r="C1211" t="inlineStr">
        <is>
          <t>CHWY</t>
        </is>
      </c>
      <c r="D1211" t="inlineStr">
        <is>
          <t>BJLFHW7</t>
        </is>
      </c>
      <c r="E1211" t="inlineStr">
        <is>
          <t>US16679L1098</t>
        </is>
      </c>
      <c r="F1211" t="inlineStr">
        <is>
          <t>16679L109</t>
        </is>
      </c>
      <c r="G1211" s="1" t="n">
        <v>1082</v>
      </c>
      <c r="H1211" s="1" t="n">
        <v>31.95</v>
      </c>
      <c r="I1211" s="2" t="n">
        <v>34569.9</v>
      </c>
      <c r="J1211" s="3" t="n">
        <v>0.00096967</v>
      </c>
      <c r="K1211" s="4" t="n">
        <v>35651353.15</v>
      </c>
      <c r="L1211" s="5" t="n">
        <v>1075001</v>
      </c>
      <c r="M1211" s="6" t="n">
        <v>33.16401859</v>
      </c>
      <c r="N1211" s="7">
        <f>IF(ISNUMBER(_xll.BDP($C1211, "DELTA_MID")),_xll.BDP($C1211, "DELTA_MID")," ")</f>
        <v/>
      </c>
      <c r="O1211" s="7">
        <f>IF(ISNUMBER(N1211),_xll.BDP($C1211, "OPT_UNDL_TICKER"),"")</f>
        <v/>
      </c>
      <c r="P1211" s="8">
        <f>IF(ISNUMBER(N1211),_xll.BDP($C1211, "OPT_UNDL_PX")," ")</f>
        <v/>
      </c>
      <c r="Q1211" s="7">
        <f>IF(ISNUMBER(N1211),+G1211*_xll.BDP($C1211, "PX_POS_MULT_FACTOR")*P1211/K1211," ")</f>
        <v/>
      </c>
      <c r="R1211" s="8">
        <f>IF(OR($A1211="TUA",$A1211="TYA"),"",IF(ISNUMBER(_xll.BDP($C1211,"DUR_ADJ_OAS_MID")),_xll.BDP($C1211,"DUR_ADJ_OAS_MID"),IF(ISNUMBER(_xll.BDP($E1211&amp;" ISIN","DUR_ADJ_OAS_MID")),_xll.BDP($E1211&amp;" ISIN","DUR_ADJ_OAS_MID")," ")))</f>
        <v/>
      </c>
      <c r="S1211" s="7">
        <f>IF(ISNUMBER(N1211),Q1211*N1211,IF(ISNUMBER(R1211),J1211*R1211," "))</f>
        <v/>
      </c>
      <c r="T1211" t="inlineStr">
        <is>
          <t>16679L109</t>
        </is>
      </c>
      <c r="U1211" t="inlineStr">
        <is>
          <t>Equity</t>
        </is>
      </c>
    </row>
    <row r="1212">
      <c r="A1212" t="inlineStr">
        <is>
          <t>NXTI</t>
        </is>
      </c>
      <c r="B1212" t="inlineStr">
        <is>
          <t>CIGNA GROUP USD 0.01</t>
        </is>
      </c>
      <c r="C1212" t="inlineStr">
        <is>
          <t>CI</t>
        </is>
      </c>
      <c r="D1212" t="inlineStr">
        <is>
          <t>BHJ0775</t>
        </is>
      </c>
      <c r="E1212" t="inlineStr">
        <is>
          <t>US1255231003</t>
        </is>
      </c>
      <c r="F1212" t="inlineStr">
        <is>
          <t>125523100</t>
        </is>
      </c>
      <c r="G1212" s="1" t="n">
        <v>403</v>
      </c>
      <c r="H1212" s="1" t="n">
        <v>274.86</v>
      </c>
      <c r="I1212" s="2" t="n">
        <v>110768.58</v>
      </c>
      <c r="J1212" s="3" t="n">
        <v>0.003107</v>
      </c>
      <c r="K1212" s="4" t="n">
        <v>35651353.15</v>
      </c>
      <c r="L1212" s="5" t="n">
        <v>1075001</v>
      </c>
      <c r="M1212" s="6" t="n">
        <v>33.16401859</v>
      </c>
      <c r="N1212" s="7">
        <f>IF(ISNUMBER(_xll.BDP($C1212, "DELTA_MID")),_xll.BDP($C1212, "DELTA_MID")," ")</f>
        <v/>
      </c>
      <c r="O1212" s="7">
        <f>IF(ISNUMBER(N1212),_xll.BDP($C1212, "OPT_UNDL_TICKER"),"")</f>
        <v/>
      </c>
      <c r="P1212" s="8">
        <f>IF(ISNUMBER(N1212),_xll.BDP($C1212, "OPT_UNDL_PX")," ")</f>
        <v/>
      </c>
      <c r="Q1212" s="7">
        <f>IF(ISNUMBER(N1212),+G1212*_xll.BDP($C1212, "PX_POS_MULT_FACTOR")*P1212/K1212," ")</f>
        <v/>
      </c>
      <c r="R1212" s="8">
        <f>IF(OR($A1212="TUA",$A1212="TYA"),"",IF(ISNUMBER(_xll.BDP($C1212,"DUR_ADJ_OAS_MID")),_xll.BDP($C1212,"DUR_ADJ_OAS_MID"),IF(ISNUMBER(_xll.BDP($E1212&amp;" ISIN","DUR_ADJ_OAS_MID")),_xll.BDP($E1212&amp;" ISIN","DUR_ADJ_OAS_MID")," ")))</f>
        <v/>
      </c>
      <c r="S1212" s="7">
        <f>IF(ISNUMBER(N1212),Q1212*N1212,IF(ISNUMBER(R1212),J1212*R1212," "))</f>
        <v/>
      </c>
      <c r="T1212" t="inlineStr">
        <is>
          <t>125523100</t>
        </is>
      </c>
      <c r="U1212" t="inlineStr">
        <is>
          <t>Equity</t>
        </is>
      </c>
    </row>
    <row r="1213">
      <c r="A1213" t="inlineStr">
        <is>
          <t>NXTI</t>
        </is>
      </c>
      <c r="B1213" t="inlineStr">
        <is>
          <t>CINCINNATI FINL CORP USD 2.0</t>
        </is>
      </c>
      <c r="C1213" t="inlineStr">
        <is>
          <t>CINF</t>
        </is>
      </c>
      <c r="D1213" t="inlineStr">
        <is>
          <t>2196888</t>
        </is>
      </c>
      <c r="E1213" t="inlineStr">
        <is>
          <t>US1720621010</t>
        </is>
      </c>
      <c r="F1213" t="inlineStr">
        <is>
          <t>172062101</t>
        </is>
      </c>
      <c r="G1213" s="1" t="n">
        <v>238</v>
      </c>
      <c r="H1213" s="1" t="n">
        <v>165.87</v>
      </c>
      <c r="I1213" s="2" t="n">
        <v>39477.06</v>
      </c>
      <c r="J1213" s="3" t="n">
        <v>0.00110731</v>
      </c>
      <c r="K1213" s="4" t="n">
        <v>35651353.15</v>
      </c>
      <c r="L1213" s="5" t="n">
        <v>1075001</v>
      </c>
      <c r="M1213" s="6" t="n">
        <v>33.16401859</v>
      </c>
      <c r="N1213" s="7">
        <f>IF(ISNUMBER(_xll.BDP($C1213, "DELTA_MID")),_xll.BDP($C1213, "DELTA_MID")," ")</f>
        <v/>
      </c>
      <c r="O1213" s="7">
        <f>IF(ISNUMBER(N1213),_xll.BDP($C1213, "OPT_UNDL_TICKER"),"")</f>
        <v/>
      </c>
      <c r="P1213" s="8">
        <f>IF(ISNUMBER(N1213),_xll.BDP($C1213, "OPT_UNDL_PX")," ")</f>
        <v/>
      </c>
      <c r="Q1213" s="7">
        <f>IF(ISNUMBER(N1213),+G1213*_xll.BDP($C1213, "PX_POS_MULT_FACTOR")*P1213/K1213," ")</f>
        <v/>
      </c>
      <c r="R1213" s="8">
        <f>IF(OR($A1213="TUA",$A1213="TYA"),"",IF(ISNUMBER(_xll.BDP($C1213,"DUR_ADJ_OAS_MID")),_xll.BDP($C1213,"DUR_ADJ_OAS_MID"),IF(ISNUMBER(_xll.BDP($E1213&amp;" ISIN","DUR_ADJ_OAS_MID")),_xll.BDP($E1213&amp;" ISIN","DUR_ADJ_OAS_MID")," ")))</f>
        <v/>
      </c>
      <c r="S1213" s="7">
        <f>IF(ISNUMBER(N1213),Q1213*N1213,IF(ISNUMBER(R1213),J1213*R1213," "))</f>
        <v/>
      </c>
      <c r="T1213" t="inlineStr">
        <is>
          <t>172062101</t>
        </is>
      </c>
      <c r="U1213" t="inlineStr">
        <is>
          <t>Equity</t>
        </is>
      </c>
    </row>
    <row r="1214">
      <c r="A1214" t="inlineStr">
        <is>
          <t>NXTI</t>
        </is>
      </c>
      <c r="B1214" t="inlineStr">
        <is>
          <t>COLGATE PALMOLIVE CO USD 1.0</t>
        </is>
      </c>
      <c r="C1214" t="inlineStr">
        <is>
          <t>CL</t>
        </is>
      </c>
      <c r="D1214" t="inlineStr">
        <is>
          <t>2209106</t>
        </is>
      </c>
      <c r="E1214" t="inlineStr">
        <is>
          <t>US1941621039</t>
        </is>
      </c>
      <c r="F1214" t="inlineStr">
        <is>
          <t>194162103</t>
        </is>
      </c>
      <c r="G1214" s="1" t="n">
        <v>1442</v>
      </c>
      <c r="H1214" s="1" t="n">
        <v>80.25</v>
      </c>
      <c r="I1214" s="2" t="n">
        <v>115720.5</v>
      </c>
      <c r="J1214" s="3" t="n">
        <v>0.00324589</v>
      </c>
      <c r="K1214" s="4" t="n">
        <v>35651353.15</v>
      </c>
      <c r="L1214" s="5" t="n">
        <v>1075001</v>
      </c>
      <c r="M1214" s="6" t="n">
        <v>33.16401859</v>
      </c>
      <c r="N1214" s="7">
        <f>IF(ISNUMBER(_xll.BDP($C1214, "DELTA_MID")),_xll.BDP($C1214, "DELTA_MID")," ")</f>
        <v/>
      </c>
      <c r="O1214" s="7">
        <f>IF(ISNUMBER(N1214),_xll.BDP($C1214, "OPT_UNDL_TICKER"),"")</f>
        <v/>
      </c>
      <c r="P1214" s="8">
        <f>IF(ISNUMBER(N1214),_xll.BDP($C1214, "OPT_UNDL_PX")," ")</f>
        <v/>
      </c>
      <c r="Q1214" s="7">
        <f>IF(ISNUMBER(N1214),+G1214*_xll.BDP($C1214, "PX_POS_MULT_FACTOR")*P1214/K1214," ")</f>
        <v/>
      </c>
      <c r="R1214" s="8">
        <f>IF(OR($A1214="TUA",$A1214="TYA"),"",IF(ISNUMBER(_xll.BDP($C1214,"DUR_ADJ_OAS_MID")),_xll.BDP($C1214,"DUR_ADJ_OAS_MID"),IF(ISNUMBER(_xll.BDP($E1214&amp;" ISIN","DUR_ADJ_OAS_MID")),_xll.BDP($E1214&amp;" ISIN","DUR_ADJ_OAS_MID")," ")))</f>
        <v/>
      </c>
      <c r="S1214" s="7">
        <f>IF(ISNUMBER(N1214),Q1214*N1214,IF(ISNUMBER(R1214),J1214*R1214," "))</f>
        <v/>
      </c>
      <c r="T1214" t="inlineStr">
        <is>
          <t>194162103</t>
        </is>
      </c>
      <c r="U1214" t="inlineStr">
        <is>
          <t>Equity</t>
        </is>
      </c>
    </row>
    <row r="1215">
      <c r="A1215" t="inlineStr">
        <is>
          <t>NXTI</t>
        </is>
      </c>
      <c r="B1215" t="inlineStr">
        <is>
          <t>CUMMINS INC USD 2.5</t>
        </is>
      </c>
      <c r="C1215" t="inlineStr">
        <is>
          <t>CMI</t>
        </is>
      </c>
      <c r="D1215" t="inlineStr">
        <is>
          <t>2240202</t>
        </is>
      </c>
      <c r="E1215" t="inlineStr">
        <is>
          <t>US2310211063</t>
        </is>
      </c>
      <c r="F1215" t="inlineStr">
        <is>
          <t>231021106</t>
        </is>
      </c>
      <c r="G1215" s="1" t="n">
        <v>257</v>
      </c>
      <c r="H1215" s="1" t="n">
        <v>517.6</v>
      </c>
      <c r="I1215" s="2" t="n">
        <v>133023.2</v>
      </c>
      <c r="J1215" s="3" t="n">
        <v>0.00373122</v>
      </c>
      <c r="K1215" s="4" t="n">
        <v>35651353.15</v>
      </c>
      <c r="L1215" s="5" t="n">
        <v>1075001</v>
      </c>
      <c r="M1215" s="6" t="n">
        <v>33.16401859</v>
      </c>
      <c r="N1215" s="7">
        <f>IF(ISNUMBER(_xll.BDP($C1215, "DELTA_MID")),_xll.BDP($C1215, "DELTA_MID")," ")</f>
        <v/>
      </c>
      <c r="O1215" s="7">
        <f>IF(ISNUMBER(N1215),_xll.BDP($C1215, "OPT_UNDL_TICKER"),"")</f>
        <v/>
      </c>
      <c r="P1215" s="8">
        <f>IF(ISNUMBER(N1215),_xll.BDP($C1215, "OPT_UNDL_PX")," ")</f>
        <v/>
      </c>
      <c r="Q1215" s="7">
        <f>IF(ISNUMBER(N1215),+G1215*_xll.BDP($C1215, "PX_POS_MULT_FACTOR")*P1215/K1215," ")</f>
        <v/>
      </c>
      <c r="R1215" s="8">
        <f>IF(OR($A1215="TUA",$A1215="TYA"),"",IF(ISNUMBER(_xll.BDP($C1215,"DUR_ADJ_OAS_MID")),_xll.BDP($C1215,"DUR_ADJ_OAS_MID"),IF(ISNUMBER(_xll.BDP($E1215&amp;" ISIN","DUR_ADJ_OAS_MID")),_xll.BDP($E1215&amp;" ISIN","DUR_ADJ_OAS_MID")," ")))</f>
        <v/>
      </c>
      <c r="S1215" s="7">
        <f>IF(ISNUMBER(N1215),Q1215*N1215,IF(ISNUMBER(R1215),J1215*R1215," "))</f>
        <v/>
      </c>
      <c r="T1215" t="inlineStr">
        <is>
          <t>231021106</t>
        </is>
      </c>
      <c r="U1215" t="inlineStr">
        <is>
          <t>Equity</t>
        </is>
      </c>
    </row>
    <row r="1216">
      <c r="A1216" t="inlineStr">
        <is>
          <t>NXTI</t>
        </is>
      </c>
      <c r="B1216" t="inlineStr">
        <is>
          <t>COGENT BIOSCIENCES INC USD 0.001</t>
        </is>
      </c>
      <c r="C1216" t="inlineStr">
        <is>
          <t>COGT</t>
        </is>
      </c>
      <c r="D1216" t="inlineStr">
        <is>
          <t>BLR6XK8</t>
        </is>
      </c>
      <c r="E1216" t="inlineStr">
        <is>
          <t>US19240Q2012</t>
        </is>
      </c>
      <c r="F1216" t="inlineStr">
        <is>
          <t>19240Q201</t>
        </is>
      </c>
      <c r="G1216" s="1" t="n">
        <v>1035</v>
      </c>
      <c r="H1216" s="1" t="n">
        <v>39.73</v>
      </c>
      <c r="I1216" s="2" t="n">
        <v>41120.55</v>
      </c>
      <c r="J1216" s="3" t="n">
        <v>0.00115341</v>
      </c>
      <c r="K1216" s="4" t="n">
        <v>35651353.15</v>
      </c>
      <c r="L1216" s="5" t="n">
        <v>1075001</v>
      </c>
      <c r="M1216" s="6" t="n">
        <v>33.16401859</v>
      </c>
      <c r="N1216" s="7">
        <f>IF(ISNUMBER(_xll.BDP($C1216, "DELTA_MID")),_xll.BDP($C1216, "DELTA_MID")," ")</f>
        <v/>
      </c>
      <c r="O1216" s="7">
        <f>IF(ISNUMBER(N1216),_xll.BDP($C1216, "OPT_UNDL_TICKER"),"")</f>
        <v/>
      </c>
      <c r="P1216" s="8">
        <f>IF(ISNUMBER(N1216),_xll.BDP($C1216, "OPT_UNDL_PX")," ")</f>
        <v/>
      </c>
      <c r="Q1216" s="7">
        <f>IF(ISNUMBER(N1216),+G1216*_xll.BDP($C1216, "PX_POS_MULT_FACTOR")*P1216/K1216," ")</f>
        <v/>
      </c>
      <c r="R1216" s="8">
        <f>IF(OR($A1216="TUA",$A1216="TYA"),"",IF(ISNUMBER(_xll.BDP($C1216,"DUR_ADJ_OAS_MID")),_xll.BDP($C1216,"DUR_ADJ_OAS_MID"),IF(ISNUMBER(_xll.BDP($E1216&amp;" ISIN","DUR_ADJ_OAS_MID")),_xll.BDP($E1216&amp;" ISIN","DUR_ADJ_OAS_MID")," ")))</f>
        <v/>
      </c>
      <c r="S1216" s="7">
        <f>IF(ISNUMBER(N1216),Q1216*N1216,IF(ISNUMBER(R1216),J1216*R1216," "))</f>
        <v/>
      </c>
      <c r="T1216" t="inlineStr">
        <is>
          <t>19240Q201</t>
        </is>
      </c>
      <c r="U1216" t="inlineStr">
        <is>
          <t>Equity</t>
        </is>
      </c>
    </row>
    <row r="1217">
      <c r="A1217" t="inlineStr">
        <is>
          <t>NXTI</t>
        </is>
      </c>
      <c r="B1217" t="inlineStr">
        <is>
          <t>COINBASE GLOBAL INC USD 0.00001</t>
        </is>
      </c>
      <c r="C1217" t="inlineStr">
        <is>
          <t>COIN</t>
        </is>
      </c>
      <c r="D1217" t="inlineStr">
        <is>
          <t>BMC9P69</t>
        </is>
      </c>
      <c r="E1217" t="inlineStr">
        <is>
          <t>US19260Q1076</t>
        </is>
      </c>
      <c r="F1217" t="inlineStr">
        <is>
          <t>19260Q107</t>
        </is>
      </c>
      <c r="G1217" s="1" t="n">
        <v>458</v>
      </c>
      <c r="H1217" s="1" t="n">
        <v>239.73</v>
      </c>
      <c r="I1217" s="2" t="n">
        <v>109796.34</v>
      </c>
      <c r="J1217" s="3" t="n">
        <v>0.00307972</v>
      </c>
      <c r="K1217" s="4" t="n">
        <v>35651353.15</v>
      </c>
      <c r="L1217" s="5" t="n">
        <v>1075001</v>
      </c>
      <c r="M1217" s="6" t="n">
        <v>33.16401859</v>
      </c>
      <c r="N1217" s="7">
        <f>IF(ISNUMBER(_xll.BDP($C1217, "DELTA_MID")),_xll.BDP($C1217, "DELTA_MID")," ")</f>
        <v/>
      </c>
      <c r="O1217" s="7">
        <f>IF(ISNUMBER(N1217),_xll.BDP($C1217, "OPT_UNDL_TICKER"),"")</f>
        <v/>
      </c>
      <c r="P1217" s="8">
        <f>IF(ISNUMBER(N1217),_xll.BDP($C1217, "OPT_UNDL_PX")," ")</f>
        <v/>
      </c>
      <c r="Q1217" s="7">
        <f>IF(ISNUMBER(N1217),+G1217*_xll.BDP($C1217, "PX_POS_MULT_FACTOR")*P1217/K1217," ")</f>
        <v/>
      </c>
      <c r="R1217" s="8">
        <f>IF(OR($A1217="TUA",$A1217="TYA"),"",IF(ISNUMBER(_xll.BDP($C1217,"DUR_ADJ_OAS_MID")),_xll.BDP($C1217,"DUR_ADJ_OAS_MID"),IF(ISNUMBER(_xll.BDP($E1217&amp;" ISIN","DUR_ADJ_OAS_MID")),_xll.BDP($E1217&amp;" ISIN","DUR_ADJ_OAS_MID")," ")))</f>
        <v/>
      </c>
      <c r="S1217" s="7">
        <f>IF(ISNUMBER(N1217),Q1217*N1217,IF(ISNUMBER(R1217),J1217*R1217," "))</f>
        <v/>
      </c>
      <c r="T1217" t="inlineStr">
        <is>
          <t>19260Q107</t>
        </is>
      </c>
      <c r="U1217" t="inlineStr">
        <is>
          <t>Equity</t>
        </is>
      </c>
    </row>
    <row r="1218">
      <c r="A1218" t="inlineStr">
        <is>
          <t>NXTI</t>
        </is>
      </c>
      <c r="B1218" t="inlineStr">
        <is>
          <t>CORCEPT THERAPEUTICS INC USD 0.001</t>
        </is>
      </c>
      <c r="C1218" t="inlineStr">
        <is>
          <t>CORT</t>
        </is>
      </c>
      <c r="D1218" t="inlineStr">
        <is>
          <t>B00SCY1</t>
        </is>
      </c>
      <c r="E1218" t="inlineStr">
        <is>
          <t>US2183521028</t>
        </is>
      </c>
      <c r="F1218" t="inlineStr">
        <is>
          <t>218352102</t>
        </is>
      </c>
      <c r="G1218" s="1" t="n">
        <v>705</v>
      </c>
      <c r="H1218" s="1" t="n">
        <v>83.59</v>
      </c>
      <c r="I1218" s="2" t="n">
        <v>58930.95</v>
      </c>
      <c r="J1218" s="3" t="n">
        <v>0.00165298</v>
      </c>
      <c r="K1218" s="4" t="n">
        <v>35651353.15</v>
      </c>
      <c r="L1218" s="5" t="n">
        <v>1075001</v>
      </c>
      <c r="M1218" s="6" t="n">
        <v>33.16401859</v>
      </c>
      <c r="N1218" s="7">
        <f>IF(ISNUMBER(_xll.BDP($C1218, "DELTA_MID")),_xll.BDP($C1218, "DELTA_MID")," ")</f>
        <v/>
      </c>
      <c r="O1218" s="7">
        <f>IF(ISNUMBER(N1218),_xll.BDP($C1218, "OPT_UNDL_TICKER"),"")</f>
        <v/>
      </c>
      <c r="P1218" s="8">
        <f>IF(ISNUMBER(N1218),_xll.BDP($C1218, "OPT_UNDL_PX")," ")</f>
        <v/>
      </c>
      <c r="Q1218" s="7">
        <f>IF(ISNUMBER(N1218),+G1218*_xll.BDP($C1218, "PX_POS_MULT_FACTOR")*P1218/K1218," ")</f>
        <v/>
      </c>
      <c r="R1218" s="8">
        <f>IF(OR($A1218="TUA",$A1218="TYA"),"",IF(ISNUMBER(_xll.BDP($C1218,"DUR_ADJ_OAS_MID")),_xll.BDP($C1218,"DUR_ADJ_OAS_MID"),IF(ISNUMBER(_xll.BDP($E1218&amp;" ISIN","DUR_ADJ_OAS_MID")),_xll.BDP($E1218&amp;" ISIN","DUR_ADJ_OAS_MID")," ")))</f>
        <v/>
      </c>
      <c r="S1218" s="7">
        <f>IF(ISNUMBER(N1218),Q1218*N1218,IF(ISNUMBER(R1218),J1218*R1218," "))</f>
        <v/>
      </c>
      <c r="T1218" t="inlineStr">
        <is>
          <t>218352102</t>
        </is>
      </c>
      <c r="U1218" t="inlineStr">
        <is>
          <t>Equity</t>
        </is>
      </c>
    </row>
    <row r="1219">
      <c r="A1219" t="inlineStr">
        <is>
          <t>NXTI</t>
        </is>
      </c>
      <c r="B1219" t="inlineStr">
        <is>
          <t>CRH PLC EUR 0.32</t>
        </is>
      </c>
      <c r="C1219" t="inlineStr">
        <is>
          <t>CRH</t>
        </is>
      </c>
      <c r="D1219" t="inlineStr">
        <is>
          <t>B01ZKD6</t>
        </is>
      </c>
      <c r="E1219" t="inlineStr">
        <is>
          <t>IE0001827041</t>
        </is>
      </c>
      <c r="F1219" t="inlineStr">
        <is>
          <t>G25508105</t>
        </is>
      </c>
      <c r="G1219" s="1" t="n">
        <v>741</v>
      </c>
      <c r="H1219" s="1" t="n">
        <v>127.54</v>
      </c>
      <c r="I1219" s="2" t="n">
        <v>94507.14</v>
      </c>
      <c r="J1219" s="3" t="n">
        <v>0.00265087</v>
      </c>
      <c r="K1219" s="4" t="n">
        <v>35651353.15</v>
      </c>
      <c r="L1219" s="5" t="n">
        <v>1075001</v>
      </c>
      <c r="M1219" s="6" t="n">
        <v>33.16401859</v>
      </c>
      <c r="N1219" s="7">
        <f>IF(ISNUMBER(_xll.BDP($C1219, "DELTA_MID")),_xll.BDP($C1219, "DELTA_MID")," ")</f>
        <v/>
      </c>
      <c r="O1219" s="7">
        <f>IF(ISNUMBER(N1219),_xll.BDP($C1219, "OPT_UNDL_TICKER"),"")</f>
        <v/>
      </c>
      <c r="P1219" s="8">
        <f>IF(ISNUMBER(N1219),_xll.BDP($C1219, "OPT_UNDL_PX")," ")</f>
        <v/>
      </c>
      <c r="Q1219" s="7">
        <f>IF(ISNUMBER(N1219),+G1219*_xll.BDP($C1219, "PX_POS_MULT_FACTOR")*P1219/K1219," ")</f>
        <v/>
      </c>
      <c r="R1219" s="8">
        <f>IF(OR($A1219="TUA",$A1219="TYA"),"",IF(ISNUMBER(_xll.BDP($C1219,"DUR_ADJ_OAS_MID")),_xll.BDP($C1219,"DUR_ADJ_OAS_MID"),IF(ISNUMBER(_xll.BDP($E1219&amp;" ISIN","DUR_ADJ_OAS_MID")),_xll.BDP($E1219&amp;" ISIN","DUR_ADJ_OAS_MID")," ")))</f>
        <v/>
      </c>
      <c r="S1219" s="7">
        <f>IF(ISNUMBER(N1219),Q1219*N1219,IF(ISNUMBER(R1219),J1219*R1219," "))</f>
        <v/>
      </c>
      <c r="T1219" t="inlineStr">
        <is>
          <t>G25508105</t>
        </is>
      </c>
      <c r="U1219" t="inlineStr">
        <is>
          <t>Equity</t>
        </is>
      </c>
    </row>
    <row r="1220">
      <c r="A1220" t="inlineStr">
        <is>
          <t>NXTI</t>
        </is>
      </c>
      <c r="B1220" t="inlineStr">
        <is>
          <t>CISCO SYS INC USD 0.001</t>
        </is>
      </c>
      <c r="C1220" t="inlineStr">
        <is>
          <t>CSCO</t>
        </is>
      </c>
      <c r="D1220" t="inlineStr">
        <is>
          <t>2198163</t>
        </is>
      </c>
      <c r="E1220" t="inlineStr">
        <is>
          <t>US17275R1023</t>
        </is>
      </c>
      <c r="F1220" t="inlineStr">
        <is>
          <t>17275R102</t>
        </is>
      </c>
      <c r="G1220" s="1" t="n">
        <v>19898</v>
      </c>
      <c r="H1220" s="1" t="n">
        <v>78.02</v>
      </c>
      <c r="I1220" s="2" t="n">
        <v>1552441.96</v>
      </c>
      <c r="J1220" s="3" t="n">
        <v>0.04354511</v>
      </c>
      <c r="K1220" s="4" t="n">
        <v>35651353.15</v>
      </c>
      <c r="L1220" s="5" t="n">
        <v>1075001</v>
      </c>
      <c r="M1220" s="6" t="n">
        <v>33.16401859</v>
      </c>
      <c r="N1220" s="7">
        <f>IF(ISNUMBER(_xll.BDP($C1220, "DELTA_MID")),_xll.BDP($C1220, "DELTA_MID")," ")</f>
        <v/>
      </c>
      <c r="O1220" s="7">
        <f>IF(ISNUMBER(N1220),_xll.BDP($C1220, "OPT_UNDL_TICKER"),"")</f>
        <v/>
      </c>
      <c r="P1220" s="8">
        <f>IF(ISNUMBER(N1220),_xll.BDP($C1220, "OPT_UNDL_PX")," ")</f>
        <v/>
      </c>
      <c r="Q1220" s="7">
        <f>IF(ISNUMBER(N1220),+G1220*_xll.BDP($C1220, "PX_POS_MULT_FACTOR")*P1220/K1220," ")</f>
        <v/>
      </c>
      <c r="R1220" s="8">
        <f>IF(OR($A1220="TUA",$A1220="TYA"),"",IF(ISNUMBER(_xll.BDP($C1220,"DUR_ADJ_OAS_MID")),_xll.BDP($C1220,"DUR_ADJ_OAS_MID"),IF(ISNUMBER(_xll.BDP($E1220&amp;" ISIN","DUR_ADJ_OAS_MID")),_xll.BDP($E1220&amp;" ISIN","DUR_ADJ_OAS_MID")," ")))</f>
        <v/>
      </c>
      <c r="S1220" s="7">
        <f>IF(ISNUMBER(N1220),Q1220*N1220,IF(ISNUMBER(R1220),J1220*R1220," "))</f>
        <v/>
      </c>
      <c r="T1220" t="inlineStr">
        <is>
          <t>17275R102</t>
        </is>
      </c>
      <c r="U1220" t="inlineStr">
        <is>
          <t>Equity</t>
        </is>
      </c>
    </row>
    <row r="1221">
      <c r="A1221" t="inlineStr">
        <is>
          <t>NXTI</t>
        </is>
      </c>
      <c r="B1221" t="inlineStr">
        <is>
          <t>CINTAS CORP NPV</t>
        </is>
      </c>
      <c r="C1221" t="inlineStr">
        <is>
          <t>CTAS</t>
        </is>
      </c>
      <c r="D1221" t="inlineStr">
        <is>
          <t>2197137</t>
        </is>
      </c>
      <c r="E1221" t="inlineStr">
        <is>
          <t>US1729081059</t>
        </is>
      </c>
      <c r="F1221" t="inlineStr">
        <is>
          <t>172908105</t>
        </is>
      </c>
      <c r="G1221" s="1" t="n">
        <v>761</v>
      </c>
      <c r="H1221" s="1" t="n">
        <v>191.18</v>
      </c>
      <c r="I1221" s="2" t="n">
        <v>145487.98</v>
      </c>
      <c r="J1221" s="3" t="n">
        <v>0.00408085</v>
      </c>
      <c r="K1221" s="4" t="n">
        <v>35651353.15</v>
      </c>
      <c r="L1221" s="5" t="n">
        <v>1075001</v>
      </c>
      <c r="M1221" s="6" t="n">
        <v>33.16401859</v>
      </c>
      <c r="N1221" s="7">
        <f>IF(ISNUMBER(_xll.BDP($C1221, "DELTA_MID")),_xll.BDP($C1221, "DELTA_MID")," ")</f>
        <v/>
      </c>
      <c r="O1221" s="7">
        <f>IF(ISNUMBER(N1221),_xll.BDP($C1221, "OPT_UNDL_TICKER"),"")</f>
        <v/>
      </c>
      <c r="P1221" s="8">
        <f>IF(ISNUMBER(N1221),_xll.BDP($C1221, "OPT_UNDL_PX")," ")</f>
        <v/>
      </c>
      <c r="Q1221" s="7">
        <f>IF(ISNUMBER(N1221),+G1221*_xll.BDP($C1221, "PX_POS_MULT_FACTOR")*P1221/K1221," ")</f>
        <v/>
      </c>
      <c r="R1221" s="8">
        <f>IF(OR($A1221="TUA",$A1221="TYA"),"",IF(ISNUMBER(_xll.BDP($C1221,"DUR_ADJ_OAS_MID")),_xll.BDP($C1221,"DUR_ADJ_OAS_MID"),IF(ISNUMBER(_xll.BDP($E1221&amp;" ISIN","DUR_ADJ_OAS_MID")),_xll.BDP($E1221&amp;" ISIN","DUR_ADJ_OAS_MID")," ")))</f>
        <v/>
      </c>
      <c r="S1221" s="7">
        <f>IF(ISNUMBER(N1221),Q1221*N1221,IF(ISNUMBER(R1221),J1221*R1221," "))</f>
        <v/>
      </c>
      <c r="T1221" t="inlineStr">
        <is>
          <t>172908105</t>
        </is>
      </c>
      <c r="U1221" t="inlineStr">
        <is>
          <t>Equity</t>
        </is>
      </c>
    </row>
    <row r="1222">
      <c r="A1222" t="inlineStr">
        <is>
          <t>NXTI</t>
        </is>
      </c>
      <c r="B1222" t="inlineStr">
        <is>
          <t>CARVANA CO USD 0.001</t>
        </is>
      </c>
      <c r="C1222" t="inlineStr">
        <is>
          <t>CVNA</t>
        </is>
      </c>
      <c r="D1222" t="inlineStr">
        <is>
          <t>BYQHPG3</t>
        </is>
      </c>
      <c r="E1222" t="inlineStr">
        <is>
          <t>US1468691027</t>
        </is>
      </c>
      <c r="F1222" t="inlineStr">
        <is>
          <t>146869102</t>
        </is>
      </c>
      <c r="G1222" s="1" t="n">
        <v>235</v>
      </c>
      <c r="H1222" s="1" t="n">
        <v>441.57</v>
      </c>
      <c r="I1222" s="2" t="n">
        <v>103768.95</v>
      </c>
      <c r="J1222" s="3" t="n">
        <v>0.00291066</v>
      </c>
      <c r="K1222" s="4" t="n">
        <v>35651353.15</v>
      </c>
      <c r="L1222" s="5" t="n">
        <v>1075001</v>
      </c>
      <c r="M1222" s="6" t="n">
        <v>33.16401859</v>
      </c>
      <c r="N1222" s="7">
        <f>IF(ISNUMBER(_xll.BDP($C1222, "DELTA_MID")),_xll.BDP($C1222, "DELTA_MID")," ")</f>
        <v/>
      </c>
      <c r="O1222" s="7">
        <f>IF(ISNUMBER(N1222),_xll.BDP($C1222, "OPT_UNDL_TICKER"),"")</f>
        <v/>
      </c>
      <c r="P1222" s="8">
        <f>IF(ISNUMBER(N1222),_xll.BDP($C1222, "OPT_UNDL_PX")," ")</f>
        <v/>
      </c>
      <c r="Q1222" s="7">
        <f>IF(ISNUMBER(N1222),+G1222*_xll.BDP($C1222, "PX_POS_MULT_FACTOR")*P1222/K1222," ")</f>
        <v/>
      </c>
      <c r="R1222" s="8">
        <f>IF(OR($A1222="TUA",$A1222="TYA"),"",IF(ISNUMBER(_xll.BDP($C1222,"DUR_ADJ_OAS_MID")),_xll.BDP($C1222,"DUR_ADJ_OAS_MID"),IF(ISNUMBER(_xll.BDP($E1222&amp;" ISIN","DUR_ADJ_OAS_MID")),_xll.BDP($E1222&amp;" ISIN","DUR_ADJ_OAS_MID")," ")))</f>
        <v/>
      </c>
      <c r="S1222" s="7">
        <f>IF(ISNUMBER(N1222),Q1222*N1222,IF(ISNUMBER(R1222),J1222*R1222," "))</f>
        <v/>
      </c>
      <c r="T1222" t="inlineStr">
        <is>
          <t>146869102</t>
        </is>
      </c>
      <c r="U1222" t="inlineStr">
        <is>
          <t>Equity</t>
        </is>
      </c>
    </row>
    <row r="1223">
      <c r="A1223" t="inlineStr">
        <is>
          <t>NXTI</t>
        </is>
      </c>
      <c r="B1223" t="inlineStr">
        <is>
          <t>CVS HEALTH CORPORATION USD 0.01</t>
        </is>
      </c>
      <c r="C1223" t="inlineStr">
        <is>
          <t>CVS</t>
        </is>
      </c>
      <c r="D1223" t="inlineStr">
        <is>
          <t>2577609</t>
        </is>
      </c>
      <c r="E1223" t="inlineStr">
        <is>
          <t>US1266501006</t>
        </is>
      </c>
      <c r="F1223" t="inlineStr">
        <is>
          <t>126650100</t>
        </is>
      </c>
      <c r="G1223" s="1" t="n">
        <v>1901</v>
      </c>
      <c r="H1223" s="1" t="n">
        <v>79.12</v>
      </c>
      <c r="I1223" s="2" t="n">
        <v>150407.12</v>
      </c>
      <c r="J1223" s="3" t="n">
        <v>0.00421883</v>
      </c>
      <c r="K1223" s="4" t="n">
        <v>35651353.15</v>
      </c>
      <c r="L1223" s="5" t="n">
        <v>1075001</v>
      </c>
      <c r="M1223" s="6" t="n">
        <v>33.16401859</v>
      </c>
      <c r="N1223" s="7">
        <f>IF(ISNUMBER(_xll.BDP($C1223, "DELTA_MID")),_xll.BDP($C1223, "DELTA_MID")," ")</f>
        <v/>
      </c>
      <c r="O1223" s="7">
        <f>IF(ISNUMBER(N1223),_xll.BDP($C1223, "OPT_UNDL_TICKER"),"")</f>
        <v/>
      </c>
      <c r="P1223" s="8">
        <f>IF(ISNUMBER(N1223),_xll.BDP($C1223, "OPT_UNDL_PX")," ")</f>
        <v/>
      </c>
      <c r="Q1223" s="7">
        <f>IF(ISNUMBER(N1223),+G1223*_xll.BDP($C1223, "PX_POS_MULT_FACTOR")*P1223/K1223," ")</f>
        <v/>
      </c>
      <c r="R1223" s="8">
        <f>IF(OR($A1223="TUA",$A1223="TYA"),"",IF(ISNUMBER(_xll.BDP($C1223,"DUR_ADJ_OAS_MID")),_xll.BDP($C1223,"DUR_ADJ_OAS_MID"),IF(ISNUMBER(_xll.BDP($E1223&amp;" ISIN","DUR_ADJ_OAS_MID")),_xll.BDP($E1223&amp;" ISIN","DUR_ADJ_OAS_MID")," ")))</f>
        <v/>
      </c>
      <c r="S1223" s="7">
        <f>IF(ISNUMBER(N1223),Q1223*N1223,IF(ISNUMBER(R1223),J1223*R1223," "))</f>
        <v/>
      </c>
      <c r="T1223" t="inlineStr">
        <is>
          <t>126650100</t>
        </is>
      </c>
      <c r="U1223" t="inlineStr">
        <is>
          <t>Equity</t>
        </is>
      </c>
    </row>
    <row r="1224">
      <c r="A1224" t="inlineStr">
        <is>
          <t>NXTI</t>
        </is>
      </c>
      <c r="B1224" t="inlineStr">
        <is>
          <t>DOMINION ENERGY INC NPV</t>
        </is>
      </c>
      <c r="C1224" t="inlineStr">
        <is>
          <t>D</t>
        </is>
      </c>
      <c r="D1224" t="inlineStr">
        <is>
          <t>2542049</t>
        </is>
      </c>
      <c r="E1224" t="inlineStr">
        <is>
          <t>US25746U1097</t>
        </is>
      </c>
      <c r="F1224" t="inlineStr">
        <is>
          <t>25746U109</t>
        </is>
      </c>
      <c r="G1224" s="1" t="n">
        <v>1428</v>
      </c>
      <c r="H1224" s="1" t="n">
        <v>59.01</v>
      </c>
      <c r="I1224" s="2" t="n">
        <v>84266.28</v>
      </c>
      <c r="J1224" s="3" t="n">
        <v>0.00236362</v>
      </c>
      <c r="K1224" s="4" t="n">
        <v>35651353.15</v>
      </c>
      <c r="L1224" s="5" t="n">
        <v>1075001</v>
      </c>
      <c r="M1224" s="6" t="n">
        <v>33.16401859</v>
      </c>
      <c r="N1224" s="7">
        <f>IF(ISNUMBER(_xll.BDP($C1224, "DELTA_MID")),_xll.BDP($C1224, "DELTA_MID")," ")</f>
        <v/>
      </c>
      <c r="O1224" s="7">
        <f>IF(ISNUMBER(N1224),_xll.BDP($C1224, "OPT_UNDL_TICKER"),"")</f>
        <v/>
      </c>
      <c r="P1224" s="8">
        <f>IF(ISNUMBER(N1224),_xll.BDP($C1224, "OPT_UNDL_PX")," ")</f>
        <v/>
      </c>
      <c r="Q1224" s="7">
        <f>IF(ISNUMBER(N1224),+G1224*_xll.BDP($C1224, "PX_POS_MULT_FACTOR")*P1224/K1224," ")</f>
        <v/>
      </c>
      <c r="R1224" s="8">
        <f>IF(OR($A1224="TUA",$A1224="TYA"),"",IF(ISNUMBER(_xll.BDP($C1224,"DUR_ADJ_OAS_MID")),_xll.BDP($C1224,"DUR_ADJ_OAS_MID"),IF(ISNUMBER(_xll.BDP($E1224&amp;" ISIN","DUR_ADJ_OAS_MID")),_xll.BDP($E1224&amp;" ISIN","DUR_ADJ_OAS_MID")," ")))</f>
        <v/>
      </c>
      <c r="S1224" s="7">
        <f>IF(ISNUMBER(N1224),Q1224*N1224,IF(ISNUMBER(R1224),J1224*R1224," "))</f>
        <v/>
      </c>
      <c r="T1224" t="inlineStr">
        <is>
          <t>25746U109</t>
        </is>
      </c>
      <c r="U1224" t="inlineStr">
        <is>
          <t>Equity</t>
        </is>
      </c>
    </row>
    <row r="1225">
      <c r="A1225" t="inlineStr">
        <is>
          <t>NXTI</t>
        </is>
      </c>
      <c r="B1225" t="inlineStr">
        <is>
          <t>DOORDASH INC USD 0.00001</t>
        </is>
      </c>
      <c r="C1225" t="inlineStr">
        <is>
          <t>DASH</t>
        </is>
      </c>
      <c r="D1225" t="inlineStr">
        <is>
          <t>BN13P03</t>
        </is>
      </c>
      <c r="E1225" t="inlineStr">
        <is>
          <t>US25809K1051</t>
        </is>
      </c>
      <c r="F1225" t="inlineStr">
        <is>
          <t>25809K105</t>
        </is>
      </c>
      <c r="G1225" s="1" t="n">
        <v>784</v>
      </c>
      <c r="H1225" s="1" t="n">
        <v>232.06</v>
      </c>
      <c r="I1225" s="2" t="n">
        <v>181935.04</v>
      </c>
      <c r="J1225" s="3" t="n">
        <v>0.00510317</v>
      </c>
      <c r="K1225" s="4" t="n">
        <v>35651353.15</v>
      </c>
      <c r="L1225" s="5" t="n">
        <v>1075001</v>
      </c>
      <c r="M1225" s="6" t="n">
        <v>33.16401859</v>
      </c>
      <c r="N1225" s="7">
        <f>IF(ISNUMBER(_xll.BDP($C1225, "DELTA_MID")),_xll.BDP($C1225, "DELTA_MID")," ")</f>
        <v/>
      </c>
      <c r="O1225" s="7">
        <f>IF(ISNUMBER(N1225),_xll.BDP($C1225, "OPT_UNDL_TICKER"),"")</f>
        <v/>
      </c>
      <c r="P1225" s="8">
        <f>IF(ISNUMBER(N1225),_xll.BDP($C1225, "OPT_UNDL_PX")," ")</f>
        <v/>
      </c>
      <c r="Q1225" s="7">
        <f>IF(ISNUMBER(N1225),+G1225*_xll.BDP($C1225, "PX_POS_MULT_FACTOR")*P1225/K1225," ")</f>
        <v/>
      </c>
      <c r="R1225" s="8">
        <f>IF(OR($A1225="TUA",$A1225="TYA"),"",IF(ISNUMBER(_xll.BDP($C1225,"DUR_ADJ_OAS_MID")),_xll.BDP($C1225,"DUR_ADJ_OAS_MID"),IF(ISNUMBER(_xll.BDP($E1225&amp;" ISIN","DUR_ADJ_OAS_MID")),_xll.BDP($E1225&amp;" ISIN","DUR_ADJ_OAS_MID")," ")))</f>
        <v/>
      </c>
      <c r="S1225" s="7">
        <f>IF(ISNUMBER(N1225),Q1225*N1225,IF(ISNUMBER(R1225),J1225*R1225," "))</f>
        <v/>
      </c>
      <c r="T1225" t="inlineStr">
        <is>
          <t>25809K105</t>
        </is>
      </c>
      <c r="U1225" t="inlineStr">
        <is>
          <t>Equity</t>
        </is>
      </c>
    </row>
    <row r="1226">
      <c r="A1226" t="inlineStr">
        <is>
          <t>NXTI</t>
        </is>
      </c>
      <c r="B1226" t="inlineStr">
        <is>
          <t>DROPBOX INC USD 0.00001</t>
        </is>
      </c>
      <c r="C1226" t="inlineStr">
        <is>
          <t>DBX</t>
        </is>
      </c>
      <c r="D1226" t="inlineStr">
        <is>
          <t>BG0T321</t>
        </is>
      </c>
      <c r="E1226" t="inlineStr">
        <is>
          <t>US26210C1045</t>
        </is>
      </c>
      <c r="F1226" t="inlineStr">
        <is>
          <t>26210C104</t>
        </is>
      </c>
      <c r="G1226" s="1" t="n">
        <v>1362</v>
      </c>
      <c r="H1226" s="1" t="n">
        <v>28.1</v>
      </c>
      <c r="I1226" s="2" t="n">
        <v>38272.2</v>
      </c>
      <c r="J1226" s="3" t="n">
        <v>0.00107351</v>
      </c>
      <c r="K1226" s="4" t="n">
        <v>35651353.15</v>
      </c>
      <c r="L1226" s="5" t="n">
        <v>1075001</v>
      </c>
      <c r="M1226" s="6" t="n">
        <v>33.16401859</v>
      </c>
      <c r="N1226" s="7">
        <f>IF(ISNUMBER(_xll.BDP($C1226, "DELTA_MID")),_xll.BDP($C1226, "DELTA_MID")," ")</f>
        <v/>
      </c>
      <c r="O1226" s="7">
        <f>IF(ISNUMBER(N1226),_xll.BDP($C1226, "OPT_UNDL_TICKER"),"")</f>
        <v/>
      </c>
      <c r="P1226" s="8">
        <f>IF(ISNUMBER(N1226),_xll.BDP($C1226, "OPT_UNDL_PX")," ")</f>
        <v/>
      </c>
      <c r="Q1226" s="7">
        <f>IF(ISNUMBER(N1226),+G1226*_xll.BDP($C1226, "PX_POS_MULT_FACTOR")*P1226/K1226," ")</f>
        <v/>
      </c>
      <c r="R1226" s="8">
        <f>IF(OR($A1226="TUA",$A1226="TYA"),"",IF(ISNUMBER(_xll.BDP($C1226,"DUR_ADJ_OAS_MID")),_xll.BDP($C1226,"DUR_ADJ_OAS_MID"),IF(ISNUMBER(_xll.BDP($E1226&amp;" ISIN","DUR_ADJ_OAS_MID")),_xll.BDP($E1226&amp;" ISIN","DUR_ADJ_OAS_MID")," ")))</f>
        <v/>
      </c>
      <c r="S1226" s="7">
        <f>IF(ISNUMBER(N1226),Q1226*N1226,IF(ISNUMBER(R1226),J1226*R1226," "))</f>
        <v/>
      </c>
      <c r="T1226" t="inlineStr">
        <is>
          <t>26210C104</t>
        </is>
      </c>
      <c r="U1226" t="inlineStr">
        <is>
          <t>Equity</t>
        </is>
      </c>
    </row>
    <row r="1227">
      <c r="A1227" t="inlineStr">
        <is>
          <t>NXTI</t>
        </is>
      </c>
      <c r="B1227" t="inlineStr">
        <is>
          <t>DECKERS OUTDOOR CORP USD 0.01</t>
        </is>
      </c>
      <c r="C1227" t="inlineStr">
        <is>
          <t>DECK</t>
        </is>
      </c>
      <c r="D1227" t="inlineStr">
        <is>
          <t>2267278</t>
        </is>
      </c>
      <c r="E1227" t="inlineStr">
        <is>
          <t>US2435371073</t>
        </is>
      </c>
      <c r="F1227" t="inlineStr">
        <is>
          <t>243537107</t>
        </is>
      </c>
      <c r="G1227" s="1" t="n">
        <v>246</v>
      </c>
      <c r="H1227" s="1" t="n">
        <v>100.95</v>
      </c>
      <c r="I1227" s="2" t="n">
        <v>24833.7</v>
      </c>
      <c r="J1227" s="3" t="n">
        <v>0.00069657</v>
      </c>
      <c r="K1227" s="4" t="n">
        <v>35651353.15</v>
      </c>
      <c r="L1227" s="5" t="n">
        <v>1075001</v>
      </c>
      <c r="M1227" s="6" t="n">
        <v>33.16401859</v>
      </c>
      <c r="N1227" s="7">
        <f>IF(ISNUMBER(_xll.BDP($C1227, "DELTA_MID")),_xll.BDP($C1227, "DELTA_MID")," ")</f>
        <v/>
      </c>
      <c r="O1227" s="7">
        <f>IF(ISNUMBER(N1227),_xll.BDP($C1227, "OPT_UNDL_TICKER"),"")</f>
        <v/>
      </c>
      <c r="P1227" s="8">
        <f>IF(ISNUMBER(N1227),_xll.BDP($C1227, "OPT_UNDL_PX")," ")</f>
        <v/>
      </c>
      <c r="Q1227" s="7">
        <f>IF(ISNUMBER(N1227),+G1227*_xll.BDP($C1227, "PX_POS_MULT_FACTOR")*P1227/K1227," ")</f>
        <v/>
      </c>
      <c r="R1227" s="8">
        <f>IF(OR($A1227="TUA",$A1227="TYA"),"",IF(ISNUMBER(_xll.BDP($C1227,"DUR_ADJ_OAS_MID")),_xll.BDP($C1227,"DUR_ADJ_OAS_MID"),IF(ISNUMBER(_xll.BDP($E1227&amp;" ISIN","DUR_ADJ_OAS_MID")),_xll.BDP($E1227&amp;" ISIN","DUR_ADJ_OAS_MID")," ")))</f>
        <v/>
      </c>
      <c r="S1227" s="7">
        <f>IF(ISNUMBER(N1227),Q1227*N1227,IF(ISNUMBER(R1227),J1227*R1227," "))</f>
        <v/>
      </c>
      <c r="T1227" t="inlineStr">
        <is>
          <t>243537107</t>
        </is>
      </c>
      <c r="U1227" t="inlineStr">
        <is>
          <t>Equity</t>
        </is>
      </c>
    </row>
    <row r="1228">
      <c r="A1228" t="inlineStr">
        <is>
          <t>NXTI</t>
        </is>
      </c>
      <c r="B1228" t="inlineStr">
        <is>
          <t>DELL TECHNOLOGIES INC USD 0.01</t>
        </is>
      </c>
      <c r="C1228" t="inlineStr">
        <is>
          <t>DELL</t>
        </is>
      </c>
      <c r="D1228" t="inlineStr">
        <is>
          <t>BHKD3S6</t>
        </is>
      </c>
      <c r="E1228" t="inlineStr">
        <is>
          <t>US24703L2025</t>
        </is>
      </c>
      <c r="F1228" t="inlineStr">
        <is>
          <t>24703L202</t>
        </is>
      </c>
      <c r="G1228" s="1" t="n">
        <v>3628</v>
      </c>
      <c r="H1228" s="1" t="n">
        <v>128.38</v>
      </c>
      <c r="I1228" s="2" t="n">
        <v>465762.64</v>
      </c>
      <c r="J1228" s="3" t="n">
        <v>0.01306437</v>
      </c>
      <c r="K1228" s="4" t="n">
        <v>35651353.15</v>
      </c>
      <c r="L1228" s="5" t="n">
        <v>1075001</v>
      </c>
      <c r="M1228" s="6" t="n">
        <v>33.16401859</v>
      </c>
      <c r="N1228" s="7">
        <f>IF(ISNUMBER(_xll.BDP($C1228, "DELTA_MID")),_xll.BDP($C1228, "DELTA_MID")," ")</f>
        <v/>
      </c>
      <c r="O1228" s="7">
        <f>IF(ISNUMBER(N1228),_xll.BDP($C1228, "OPT_UNDL_TICKER"),"")</f>
        <v/>
      </c>
      <c r="P1228" s="8">
        <f>IF(ISNUMBER(N1228),_xll.BDP($C1228, "OPT_UNDL_PX")," ")</f>
        <v/>
      </c>
      <c r="Q1228" s="7">
        <f>IF(ISNUMBER(N1228),+G1228*_xll.BDP($C1228, "PX_POS_MULT_FACTOR")*P1228/K1228," ")</f>
        <v/>
      </c>
      <c r="R1228" s="8">
        <f>IF(OR($A1228="TUA",$A1228="TYA"),"",IF(ISNUMBER(_xll.BDP($C1228,"DUR_ADJ_OAS_MID")),_xll.BDP($C1228,"DUR_ADJ_OAS_MID"),IF(ISNUMBER(_xll.BDP($E1228&amp;" ISIN","DUR_ADJ_OAS_MID")),_xll.BDP($E1228&amp;" ISIN","DUR_ADJ_OAS_MID")," ")))</f>
        <v/>
      </c>
      <c r="S1228" s="7">
        <f>IF(ISNUMBER(N1228),Q1228*N1228,IF(ISNUMBER(R1228),J1228*R1228," "))</f>
        <v/>
      </c>
      <c r="T1228" t="inlineStr">
        <is>
          <t>24703L202</t>
        </is>
      </c>
      <c r="U1228" t="inlineStr">
        <is>
          <t>Equity</t>
        </is>
      </c>
    </row>
    <row r="1229">
      <c r="A1229" t="inlineStr">
        <is>
          <t>NXTI</t>
        </is>
      </c>
      <c r="B1229" t="inlineStr">
        <is>
          <t>DRAFTKINGS INC NEW USD 0.0001</t>
        </is>
      </c>
      <c r="C1229" t="inlineStr">
        <is>
          <t>DKNG</t>
        </is>
      </c>
      <c r="D1229" t="inlineStr">
        <is>
          <t>BLDDH12</t>
        </is>
      </c>
      <c r="E1229" t="inlineStr">
        <is>
          <t>US26142V1052</t>
        </is>
      </c>
      <c r="F1229" t="inlineStr">
        <is>
          <t>26142V105</t>
        </is>
      </c>
      <c r="G1229" s="1" t="n">
        <v>863</v>
      </c>
      <c r="H1229" s="1" t="n">
        <v>34.46</v>
      </c>
      <c r="I1229" s="2" t="n">
        <v>29738.98</v>
      </c>
      <c r="J1229" s="3" t="n">
        <v>0.00083416</v>
      </c>
      <c r="K1229" s="4" t="n">
        <v>35651353.15</v>
      </c>
      <c r="L1229" s="5" t="n">
        <v>1075001</v>
      </c>
      <c r="M1229" s="6" t="n">
        <v>33.16401859</v>
      </c>
      <c r="N1229" s="7">
        <f>IF(ISNUMBER(_xll.BDP($C1229, "DELTA_MID")),_xll.BDP($C1229, "DELTA_MID")," ")</f>
        <v/>
      </c>
      <c r="O1229" s="7">
        <f>IF(ISNUMBER(N1229),_xll.BDP($C1229, "OPT_UNDL_TICKER"),"")</f>
        <v/>
      </c>
      <c r="P1229" s="8">
        <f>IF(ISNUMBER(N1229),_xll.BDP($C1229, "OPT_UNDL_PX")," ")</f>
        <v/>
      </c>
      <c r="Q1229" s="7">
        <f>IF(ISNUMBER(N1229),+G1229*_xll.BDP($C1229, "PX_POS_MULT_FACTOR")*P1229/K1229," ")</f>
        <v/>
      </c>
      <c r="R1229" s="8">
        <f>IF(OR($A1229="TUA",$A1229="TYA"),"",IF(ISNUMBER(_xll.BDP($C1229,"DUR_ADJ_OAS_MID")),_xll.BDP($C1229,"DUR_ADJ_OAS_MID"),IF(ISNUMBER(_xll.BDP($E1229&amp;" ISIN","DUR_ADJ_OAS_MID")),_xll.BDP($E1229&amp;" ISIN","DUR_ADJ_OAS_MID")," ")))</f>
        <v/>
      </c>
      <c r="S1229" s="7">
        <f>IF(ISNUMBER(N1229),Q1229*N1229,IF(ISNUMBER(R1229),J1229*R1229," "))</f>
        <v/>
      </c>
      <c r="T1229" t="inlineStr">
        <is>
          <t>26142V105</t>
        </is>
      </c>
      <c r="U1229" t="inlineStr">
        <is>
          <t>Equity</t>
        </is>
      </c>
    </row>
    <row r="1230">
      <c r="A1230" t="inlineStr">
        <is>
          <t>NXTI</t>
        </is>
      </c>
      <c r="B1230" t="inlineStr">
        <is>
          <t>DOLBY LABO COM STK USD0.001 CLASS</t>
        </is>
      </c>
      <c r="C1230" t="inlineStr">
        <is>
          <t>DLB</t>
        </is>
      </c>
      <c r="D1230" t="inlineStr">
        <is>
          <t>B04NJM9</t>
        </is>
      </c>
      <c r="E1230" t="inlineStr">
        <is>
          <t>US25659T1079</t>
        </is>
      </c>
      <c r="F1230" t="inlineStr">
        <is>
          <t>25659T107</t>
        </is>
      </c>
      <c r="G1230" s="1" t="n">
        <v>167</v>
      </c>
      <c r="H1230" s="1" t="n">
        <v>66.18000000000001</v>
      </c>
      <c r="I1230" s="2" t="n">
        <v>11052.06</v>
      </c>
      <c r="J1230" s="3" t="n">
        <v>0.00031</v>
      </c>
      <c r="K1230" s="4" t="n">
        <v>35651353.15</v>
      </c>
      <c r="L1230" s="5" t="n">
        <v>1075001</v>
      </c>
      <c r="M1230" s="6" t="n">
        <v>33.16401859</v>
      </c>
      <c r="N1230" s="7">
        <f>IF(ISNUMBER(_xll.BDP($C1230, "DELTA_MID")),_xll.BDP($C1230, "DELTA_MID")," ")</f>
        <v/>
      </c>
      <c r="O1230" s="7">
        <f>IF(ISNUMBER(N1230),_xll.BDP($C1230, "OPT_UNDL_TICKER"),"")</f>
        <v/>
      </c>
      <c r="P1230" s="8">
        <f>IF(ISNUMBER(N1230),_xll.BDP($C1230, "OPT_UNDL_PX")," ")</f>
        <v/>
      </c>
      <c r="Q1230" s="7">
        <f>IF(ISNUMBER(N1230),+G1230*_xll.BDP($C1230, "PX_POS_MULT_FACTOR")*P1230/K1230," ")</f>
        <v/>
      </c>
      <c r="R1230" s="8">
        <f>IF(OR($A1230="TUA",$A1230="TYA"),"",IF(ISNUMBER(_xll.BDP($C1230,"DUR_ADJ_OAS_MID")),_xll.BDP($C1230,"DUR_ADJ_OAS_MID"),IF(ISNUMBER(_xll.BDP($E1230&amp;" ISIN","DUR_ADJ_OAS_MID")),_xll.BDP($E1230&amp;" ISIN","DUR_ADJ_OAS_MID")," ")))</f>
        <v/>
      </c>
      <c r="S1230" s="7">
        <f>IF(ISNUMBER(N1230),Q1230*N1230,IF(ISNUMBER(R1230),J1230*R1230," "))</f>
        <v/>
      </c>
      <c r="T1230" t="inlineStr">
        <is>
          <t>25659T107</t>
        </is>
      </c>
      <c r="U1230" t="inlineStr">
        <is>
          <t>Equity</t>
        </is>
      </c>
    </row>
    <row r="1231">
      <c r="A1231" t="inlineStr">
        <is>
          <t>NXTI</t>
        </is>
      </c>
      <c r="B1231" t="inlineStr">
        <is>
          <t>DOCUSIGN INC USD 0.0001</t>
        </is>
      </c>
      <c r="C1231" t="inlineStr">
        <is>
          <t>DOCU</t>
        </is>
      </c>
      <c r="D1231" t="inlineStr">
        <is>
          <t>BFYT7B7</t>
        </is>
      </c>
      <c r="E1231" t="inlineStr">
        <is>
          <t>US2561631068</t>
        </is>
      </c>
      <c r="F1231" t="inlineStr">
        <is>
          <t>256163106</t>
        </is>
      </c>
      <c r="G1231" s="1" t="n">
        <v>1067</v>
      </c>
      <c r="H1231" s="1" t="n">
        <v>69.64</v>
      </c>
      <c r="I1231" s="2" t="n">
        <v>74305.88</v>
      </c>
      <c r="J1231" s="3" t="n">
        <v>0.00208424</v>
      </c>
      <c r="K1231" s="4" t="n">
        <v>35651353.15</v>
      </c>
      <c r="L1231" s="5" t="n">
        <v>1075001</v>
      </c>
      <c r="M1231" s="6" t="n">
        <v>33.16401859</v>
      </c>
      <c r="N1231" s="7">
        <f>IF(ISNUMBER(_xll.BDP($C1231, "DELTA_MID")),_xll.BDP($C1231, "DELTA_MID")," ")</f>
        <v/>
      </c>
      <c r="O1231" s="7">
        <f>IF(ISNUMBER(N1231),_xll.BDP($C1231, "OPT_UNDL_TICKER"),"")</f>
        <v/>
      </c>
      <c r="P1231" s="8">
        <f>IF(ISNUMBER(N1231),_xll.BDP($C1231, "OPT_UNDL_PX")," ")</f>
        <v/>
      </c>
      <c r="Q1231" s="7">
        <f>IF(ISNUMBER(N1231),+G1231*_xll.BDP($C1231, "PX_POS_MULT_FACTOR")*P1231/K1231," ")</f>
        <v/>
      </c>
      <c r="R1231" s="8">
        <f>IF(OR($A1231="TUA",$A1231="TYA"),"",IF(ISNUMBER(_xll.BDP($C1231,"DUR_ADJ_OAS_MID")),_xll.BDP($C1231,"DUR_ADJ_OAS_MID"),IF(ISNUMBER(_xll.BDP($E1231&amp;" ISIN","DUR_ADJ_OAS_MID")),_xll.BDP($E1231&amp;" ISIN","DUR_ADJ_OAS_MID")," ")))</f>
        <v/>
      </c>
      <c r="S1231" s="7">
        <f>IF(ISNUMBER(N1231),Q1231*N1231,IF(ISNUMBER(R1231),J1231*R1231," "))</f>
        <v/>
      </c>
      <c r="T1231" t="inlineStr">
        <is>
          <t>256163106</t>
        </is>
      </c>
      <c r="U1231" t="inlineStr">
        <is>
          <t>Equity</t>
        </is>
      </c>
    </row>
    <row r="1232">
      <c r="A1232" t="inlineStr">
        <is>
          <t>NXTI</t>
        </is>
      </c>
      <c r="B1232" t="inlineStr">
        <is>
          <t>DYNATRACE INC USD 0.001</t>
        </is>
      </c>
      <c r="C1232" t="inlineStr">
        <is>
          <t>DT</t>
        </is>
      </c>
      <c r="D1232" t="inlineStr">
        <is>
          <t>BJV2RD9</t>
        </is>
      </c>
      <c r="E1232" t="inlineStr">
        <is>
          <t>US2681501092</t>
        </is>
      </c>
      <c r="F1232" t="inlineStr">
        <is>
          <t>268150109</t>
        </is>
      </c>
      <c r="G1232" s="1" t="n">
        <v>1516</v>
      </c>
      <c r="H1232" s="1" t="n">
        <v>43.75</v>
      </c>
      <c r="I1232" s="2" t="n">
        <v>66325</v>
      </c>
      <c r="J1232" s="3" t="n">
        <v>0.00186038</v>
      </c>
      <c r="K1232" s="4" t="n">
        <v>35651353.15</v>
      </c>
      <c r="L1232" s="5" t="n">
        <v>1075001</v>
      </c>
      <c r="M1232" s="6" t="n">
        <v>33.16401859</v>
      </c>
      <c r="N1232" s="7">
        <f>IF(ISNUMBER(_xll.BDP($C1232, "DELTA_MID")),_xll.BDP($C1232, "DELTA_MID")," ")</f>
        <v/>
      </c>
      <c r="O1232" s="7">
        <f>IF(ISNUMBER(N1232),_xll.BDP($C1232, "OPT_UNDL_TICKER"),"")</f>
        <v/>
      </c>
      <c r="P1232" s="8">
        <f>IF(ISNUMBER(N1232),_xll.BDP($C1232, "OPT_UNDL_PX")," ")</f>
        <v/>
      </c>
      <c r="Q1232" s="7">
        <f>IF(ISNUMBER(N1232),+G1232*_xll.BDP($C1232, "PX_POS_MULT_FACTOR")*P1232/K1232," ")</f>
        <v/>
      </c>
      <c r="R1232" s="8">
        <f>IF(OR($A1232="TUA",$A1232="TYA"),"",IF(ISNUMBER(_xll.BDP($C1232,"DUR_ADJ_OAS_MID")),_xll.BDP($C1232,"DUR_ADJ_OAS_MID"),IF(ISNUMBER(_xll.BDP($E1232&amp;" ISIN","DUR_ADJ_OAS_MID")),_xll.BDP($E1232&amp;" ISIN","DUR_ADJ_OAS_MID")," ")))</f>
        <v/>
      </c>
      <c r="S1232" s="7">
        <f>IF(ISNUMBER(N1232),Q1232*N1232,IF(ISNUMBER(R1232),J1232*R1232," "))</f>
        <v/>
      </c>
      <c r="T1232" t="inlineStr">
        <is>
          <t>268150109</t>
        </is>
      </c>
      <c r="U1232" t="inlineStr">
        <is>
          <t>Equity</t>
        </is>
      </c>
    </row>
    <row r="1233">
      <c r="A1233" t="inlineStr">
        <is>
          <t>NXTI</t>
        </is>
      </c>
      <c r="B1233" t="inlineStr">
        <is>
          <t>DUOLINGO INC USD 0.0001</t>
        </is>
      </c>
      <c r="C1233" t="inlineStr">
        <is>
          <t>DUOL</t>
        </is>
      </c>
      <c r="D1233" t="inlineStr">
        <is>
          <t>BMCM6P4</t>
        </is>
      </c>
      <c r="E1233" t="inlineStr">
        <is>
          <t>US26603R1068</t>
        </is>
      </c>
      <c r="F1233" t="inlineStr">
        <is>
          <t>26603R106</t>
        </is>
      </c>
      <c r="G1233" s="1" t="n">
        <v>235</v>
      </c>
      <c r="H1233" s="1" t="n">
        <v>180.69</v>
      </c>
      <c r="I1233" s="2" t="n">
        <v>42462.15</v>
      </c>
      <c r="J1233" s="3" t="n">
        <v>0.00119104</v>
      </c>
      <c r="K1233" s="4" t="n">
        <v>35651353.15</v>
      </c>
      <c r="L1233" s="5" t="n">
        <v>1075001</v>
      </c>
      <c r="M1233" s="6" t="n">
        <v>33.16401859</v>
      </c>
      <c r="N1233" s="7">
        <f>IF(ISNUMBER(_xll.BDP($C1233, "DELTA_MID")),_xll.BDP($C1233, "DELTA_MID")," ")</f>
        <v/>
      </c>
      <c r="O1233" s="7">
        <f>IF(ISNUMBER(N1233),_xll.BDP($C1233, "OPT_UNDL_TICKER"),"")</f>
        <v/>
      </c>
      <c r="P1233" s="8">
        <f>IF(ISNUMBER(N1233),_xll.BDP($C1233, "OPT_UNDL_PX")," ")</f>
        <v/>
      </c>
      <c r="Q1233" s="7">
        <f>IF(ISNUMBER(N1233),+G1233*_xll.BDP($C1233, "PX_POS_MULT_FACTOR")*P1233/K1233," ")</f>
        <v/>
      </c>
      <c r="R1233" s="8">
        <f>IF(OR($A1233="TUA",$A1233="TYA"),"",IF(ISNUMBER(_xll.BDP($C1233,"DUR_ADJ_OAS_MID")),_xll.BDP($C1233,"DUR_ADJ_OAS_MID"),IF(ISNUMBER(_xll.BDP($E1233&amp;" ISIN","DUR_ADJ_OAS_MID")),_xll.BDP($E1233&amp;" ISIN","DUR_ADJ_OAS_MID")," ")))</f>
        <v/>
      </c>
      <c r="S1233" s="7">
        <f>IF(ISNUMBER(N1233),Q1233*N1233,IF(ISNUMBER(R1233),J1233*R1233," "))</f>
        <v/>
      </c>
      <c r="T1233" t="inlineStr">
        <is>
          <t>26603R106</t>
        </is>
      </c>
      <c r="U1233" t="inlineStr">
        <is>
          <t>Equity</t>
        </is>
      </c>
    </row>
    <row r="1234">
      <c r="A1234" t="inlineStr">
        <is>
          <t>NXTI</t>
        </is>
      </c>
      <c r="B1234" t="inlineStr">
        <is>
          <t>ELECTRONIC ARTS INC USD 0.01</t>
        </is>
      </c>
      <c r="C1234" t="inlineStr">
        <is>
          <t>EA</t>
        </is>
      </c>
      <c r="D1234" t="inlineStr">
        <is>
          <t>2310194</t>
        </is>
      </c>
      <c r="E1234" t="inlineStr">
        <is>
          <t>US2855121099</t>
        </is>
      </c>
      <c r="F1234" t="inlineStr">
        <is>
          <t>285512109</t>
        </is>
      </c>
      <c r="G1234" s="1" t="n">
        <v>1267</v>
      </c>
      <c r="H1234" s="1" t="n">
        <v>204.78</v>
      </c>
      <c r="I1234" s="2" t="n">
        <v>259456.26</v>
      </c>
      <c r="J1234" s="3" t="n">
        <v>0.0072776</v>
      </c>
      <c r="K1234" s="4" t="n">
        <v>35651353.15</v>
      </c>
      <c r="L1234" s="5" t="n">
        <v>1075001</v>
      </c>
      <c r="M1234" s="6" t="n">
        <v>33.16401859</v>
      </c>
      <c r="N1234" s="7">
        <f>IF(ISNUMBER(_xll.BDP($C1234, "DELTA_MID")),_xll.BDP($C1234, "DELTA_MID")," ")</f>
        <v/>
      </c>
      <c r="O1234" s="7">
        <f>IF(ISNUMBER(N1234),_xll.BDP($C1234, "OPT_UNDL_TICKER"),"")</f>
        <v/>
      </c>
      <c r="P1234" s="8">
        <f>IF(ISNUMBER(N1234),_xll.BDP($C1234, "OPT_UNDL_PX")," ")</f>
        <v/>
      </c>
      <c r="Q1234" s="7">
        <f>IF(ISNUMBER(N1234),+G1234*_xll.BDP($C1234, "PX_POS_MULT_FACTOR")*P1234/K1234," ")</f>
        <v/>
      </c>
      <c r="R1234" s="8">
        <f>IF(OR($A1234="TUA",$A1234="TYA"),"",IF(ISNUMBER(_xll.BDP($C1234,"DUR_ADJ_OAS_MID")),_xll.BDP($C1234,"DUR_ADJ_OAS_MID"),IF(ISNUMBER(_xll.BDP($E1234&amp;" ISIN","DUR_ADJ_OAS_MID")),_xll.BDP($E1234&amp;" ISIN","DUR_ADJ_OAS_MID")," ")))</f>
        <v/>
      </c>
      <c r="S1234" s="7">
        <f>IF(ISNUMBER(N1234),Q1234*N1234,IF(ISNUMBER(R1234),J1234*R1234," "))</f>
        <v/>
      </c>
      <c r="T1234" t="inlineStr">
        <is>
          <t>285512109</t>
        </is>
      </c>
      <c r="U1234" t="inlineStr">
        <is>
          <t>Equity</t>
        </is>
      </c>
    </row>
    <row r="1235">
      <c r="A1235" t="inlineStr">
        <is>
          <t>NXTI</t>
        </is>
      </c>
      <c r="B1235" t="inlineStr">
        <is>
          <t>ECOLAB INC USD 1.0</t>
        </is>
      </c>
      <c r="C1235" t="inlineStr">
        <is>
          <t>ECL</t>
        </is>
      </c>
      <c r="D1235" t="inlineStr">
        <is>
          <t>2304227</t>
        </is>
      </c>
      <c r="E1235" t="inlineStr">
        <is>
          <t>US2788651006</t>
        </is>
      </c>
      <c r="F1235" t="inlineStr">
        <is>
          <t>278865100</t>
        </is>
      </c>
      <c r="G1235" s="1" t="n">
        <v>351</v>
      </c>
      <c r="H1235" s="1" t="n">
        <v>265.58</v>
      </c>
      <c r="I1235" s="2" t="n">
        <v>93218.58</v>
      </c>
      <c r="J1235" s="3" t="n">
        <v>0.00261473</v>
      </c>
      <c r="K1235" s="4" t="n">
        <v>35651353.15</v>
      </c>
      <c r="L1235" s="5" t="n">
        <v>1075001</v>
      </c>
      <c r="M1235" s="6" t="n">
        <v>33.16401859</v>
      </c>
      <c r="N1235" s="7">
        <f>IF(ISNUMBER(_xll.BDP($C1235, "DELTA_MID")),_xll.BDP($C1235, "DELTA_MID")," ")</f>
        <v/>
      </c>
      <c r="O1235" s="7">
        <f>IF(ISNUMBER(N1235),_xll.BDP($C1235, "OPT_UNDL_TICKER"),"")</f>
        <v/>
      </c>
      <c r="P1235" s="8">
        <f>IF(ISNUMBER(N1235),_xll.BDP($C1235, "OPT_UNDL_PX")," ")</f>
        <v/>
      </c>
      <c r="Q1235" s="7">
        <f>IF(ISNUMBER(N1235),+G1235*_xll.BDP($C1235, "PX_POS_MULT_FACTOR")*P1235/K1235," ")</f>
        <v/>
      </c>
      <c r="R1235" s="8">
        <f>IF(OR($A1235="TUA",$A1235="TYA"),"",IF(ISNUMBER(_xll.BDP($C1235,"DUR_ADJ_OAS_MID")),_xll.BDP($C1235,"DUR_ADJ_OAS_MID"),IF(ISNUMBER(_xll.BDP($E1235&amp;" ISIN","DUR_ADJ_OAS_MID")),_xll.BDP($E1235&amp;" ISIN","DUR_ADJ_OAS_MID")," ")))</f>
        <v/>
      </c>
      <c r="S1235" s="7">
        <f>IF(ISNUMBER(N1235),Q1235*N1235,IF(ISNUMBER(R1235),J1235*R1235," "))</f>
        <v/>
      </c>
      <c r="T1235" t="inlineStr">
        <is>
          <t>278865100</t>
        </is>
      </c>
      <c r="U1235" t="inlineStr">
        <is>
          <t>Equity</t>
        </is>
      </c>
    </row>
    <row r="1236">
      <c r="A1236" t="inlineStr">
        <is>
          <t>NXTI</t>
        </is>
      </c>
      <c r="B1236" t="inlineStr">
        <is>
          <t>CONSOLIDATED EDISON INC USD 0.1</t>
        </is>
      </c>
      <c r="C1236" t="inlineStr">
        <is>
          <t>ED</t>
        </is>
      </c>
      <c r="D1236" t="inlineStr">
        <is>
          <t>2216850</t>
        </is>
      </c>
      <c r="E1236" t="inlineStr">
        <is>
          <t>US2091151041</t>
        </is>
      </c>
      <c r="F1236" t="inlineStr">
        <is>
          <t>209115104</t>
        </is>
      </c>
      <c r="G1236" s="1" t="n">
        <v>586</v>
      </c>
      <c r="H1236" s="1" t="n">
        <v>99.53</v>
      </c>
      <c r="I1236" s="2" t="n">
        <v>58324.58</v>
      </c>
      <c r="J1236" s="3" t="n">
        <v>0.00163597</v>
      </c>
      <c r="K1236" s="4" t="n">
        <v>35651353.15</v>
      </c>
      <c r="L1236" s="5" t="n">
        <v>1075001</v>
      </c>
      <c r="M1236" s="6" t="n">
        <v>33.16401859</v>
      </c>
      <c r="N1236" s="7">
        <f>IF(ISNUMBER(_xll.BDP($C1236, "DELTA_MID")),_xll.BDP($C1236, "DELTA_MID")," ")</f>
        <v/>
      </c>
      <c r="O1236" s="7">
        <f>IF(ISNUMBER(N1236),_xll.BDP($C1236, "OPT_UNDL_TICKER"),"")</f>
        <v/>
      </c>
      <c r="P1236" s="8">
        <f>IF(ISNUMBER(N1236),_xll.BDP($C1236, "OPT_UNDL_PX")," ")</f>
        <v/>
      </c>
      <c r="Q1236" s="7">
        <f>IF(ISNUMBER(N1236),+G1236*_xll.BDP($C1236, "PX_POS_MULT_FACTOR")*P1236/K1236," ")</f>
        <v/>
      </c>
      <c r="R1236" s="8">
        <f>IF(OR($A1236="TUA",$A1236="TYA"),"",IF(ISNUMBER(_xll.BDP($C1236,"DUR_ADJ_OAS_MID")),_xll.BDP($C1236,"DUR_ADJ_OAS_MID"),IF(ISNUMBER(_xll.BDP($E1236&amp;" ISIN","DUR_ADJ_OAS_MID")),_xll.BDP($E1236&amp;" ISIN","DUR_ADJ_OAS_MID")," ")))</f>
        <v/>
      </c>
      <c r="S1236" s="7">
        <f>IF(ISNUMBER(N1236),Q1236*N1236,IF(ISNUMBER(R1236),J1236*R1236," "))</f>
        <v/>
      </c>
      <c r="T1236" t="inlineStr">
        <is>
          <t>209115104</t>
        </is>
      </c>
      <c r="U1236" t="inlineStr">
        <is>
          <t>Equity</t>
        </is>
      </c>
    </row>
    <row r="1237">
      <c r="A1237" t="inlineStr">
        <is>
          <t>NXTI</t>
        </is>
      </c>
      <c r="B1237" t="inlineStr">
        <is>
          <t>LAUDER ESTEE COS INC USD 0.01</t>
        </is>
      </c>
      <c r="C1237" t="inlineStr">
        <is>
          <t>EL</t>
        </is>
      </c>
      <c r="D1237" t="inlineStr">
        <is>
          <t>2320524</t>
        </is>
      </c>
      <c r="E1237" t="inlineStr">
        <is>
          <t>US5184391044</t>
        </is>
      </c>
      <c r="F1237" t="inlineStr">
        <is>
          <t>518439104</t>
        </is>
      </c>
      <c r="G1237" s="1" t="n">
        <v>679</v>
      </c>
      <c r="H1237" s="1" t="n">
        <v>107.48</v>
      </c>
      <c r="I1237" s="2" t="n">
        <v>72978.92</v>
      </c>
      <c r="J1237" s="3" t="n">
        <v>0.00204702</v>
      </c>
      <c r="K1237" s="4" t="n">
        <v>35651353.15</v>
      </c>
      <c r="L1237" s="5" t="n">
        <v>1075001</v>
      </c>
      <c r="M1237" s="6" t="n">
        <v>33.16401859</v>
      </c>
      <c r="N1237" s="7">
        <f>IF(ISNUMBER(_xll.BDP($C1237, "DELTA_MID")),_xll.BDP($C1237, "DELTA_MID")," ")</f>
        <v/>
      </c>
      <c r="O1237" s="7">
        <f>IF(ISNUMBER(N1237),_xll.BDP($C1237, "OPT_UNDL_TICKER"),"")</f>
        <v/>
      </c>
      <c r="P1237" s="8">
        <f>IF(ISNUMBER(N1237),_xll.BDP($C1237, "OPT_UNDL_PX")," ")</f>
        <v/>
      </c>
      <c r="Q1237" s="7">
        <f>IF(ISNUMBER(N1237),+G1237*_xll.BDP($C1237, "PX_POS_MULT_FACTOR")*P1237/K1237," ")</f>
        <v/>
      </c>
      <c r="R1237" s="8">
        <f>IF(OR($A1237="TUA",$A1237="TYA"),"",IF(ISNUMBER(_xll.BDP($C1237,"DUR_ADJ_OAS_MID")),_xll.BDP($C1237,"DUR_ADJ_OAS_MID"),IF(ISNUMBER(_xll.BDP($E1237&amp;" ISIN","DUR_ADJ_OAS_MID")),_xll.BDP($E1237&amp;" ISIN","DUR_ADJ_OAS_MID")," ")))</f>
        <v/>
      </c>
      <c r="S1237" s="7">
        <f>IF(ISNUMBER(N1237),Q1237*N1237,IF(ISNUMBER(R1237),J1237*R1237," "))</f>
        <v/>
      </c>
      <c r="T1237" t="inlineStr">
        <is>
          <t>518439104</t>
        </is>
      </c>
      <c r="U1237" t="inlineStr">
        <is>
          <t>Equity</t>
        </is>
      </c>
    </row>
    <row r="1238">
      <c r="A1238" t="inlineStr">
        <is>
          <t>NXTI</t>
        </is>
      </c>
      <c r="B1238" t="inlineStr">
        <is>
          <t>ELEVANCE HEALTH INC USD 0.01</t>
        </is>
      </c>
      <c r="C1238" t="inlineStr">
        <is>
          <t>ELV</t>
        </is>
      </c>
      <c r="D1238" t="inlineStr">
        <is>
          <t>BSPHGL4</t>
        </is>
      </c>
      <c r="E1238" t="inlineStr">
        <is>
          <t>US0367521038</t>
        </is>
      </c>
      <c r="F1238" t="inlineStr">
        <is>
          <t>036752103</t>
        </is>
      </c>
      <c r="G1238" s="1" t="n">
        <v>318</v>
      </c>
      <c r="H1238" s="1" t="n">
        <v>343.3</v>
      </c>
      <c r="I1238" s="2" t="n">
        <v>109169.4</v>
      </c>
      <c r="J1238" s="3" t="n">
        <v>0.00306214</v>
      </c>
      <c r="K1238" s="4" t="n">
        <v>35651353.15</v>
      </c>
      <c r="L1238" s="5" t="n">
        <v>1075001</v>
      </c>
      <c r="M1238" s="6" t="n">
        <v>33.16401859</v>
      </c>
      <c r="N1238" s="7">
        <f>IF(ISNUMBER(_xll.BDP($C1238, "DELTA_MID")),_xll.BDP($C1238, "DELTA_MID")," ")</f>
        <v/>
      </c>
      <c r="O1238" s="7">
        <f>IF(ISNUMBER(N1238),_xll.BDP($C1238, "OPT_UNDL_TICKER"),"")</f>
        <v/>
      </c>
      <c r="P1238" s="8">
        <f>IF(ISNUMBER(N1238),_xll.BDP($C1238, "OPT_UNDL_PX")," ")</f>
        <v/>
      </c>
      <c r="Q1238" s="7">
        <f>IF(ISNUMBER(N1238),+G1238*_xll.BDP($C1238, "PX_POS_MULT_FACTOR")*P1238/K1238," ")</f>
        <v/>
      </c>
      <c r="R1238" s="8">
        <f>IF(OR($A1238="TUA",$A1238="TYA"),"",IF(ISNUMBER(_xll.BDP($C1238,"DUR_ADJ_OAS_MID")),_xll.BDP($C1238,"DUR_ADJ_OAS_MID"),IF(ISNUMBER(_xll.BDP($E1238&amp;" ISIN","DUR_ADJ_OAS_MID")),_xll.BDP($E1238&amp;" ISIN","DUR_ADJ_OAS_MID")," ")))</f>
        <v/>
      </c>
      <c r="S1238" s="7">
        <f>IF(ISNUMBER(N1238),Q1238*N1238,IF(ISNUMBER(R1238),J1238*R1238," "))</f>
        <v/>
      </c>
      <c r="T1238" t="inlineStr">
        <is>
          <t>036752103</t>
        </is>
      </c>
      <c r="U1238" t="inlineStr">
        <is>
          <t>Equity</t>
        </is>
      </c>
    </row>
    <row r="1239">
      <c r="A1239" t="inlineStr">
        <is>
          <t>NXTI</t>
        </is>
      </c>
      <c r="B1239" t="inlineStr">
        <is>
          <t>ELASTIC NV EUR 0.01</t>
        </is>
      </c>
      <c r="C1239" t="inlineStr">
        <is>
          <t>ESTC</t>
        </is>
      </c>
      <c r="D1239" t="inlineStr">
        <is>
          <t>BFXCLC6</t>
        </is>
      </c>
      <c r="E1239" t="inlineStr">
        <is>
          <t>NL0013056914</t>
        </is>
      </c>
      <c r="F1239" t="inlineStr">
        <is>
          <t>N14506104</t>
        </is>
      </c>
      <c r="G1239" s="1" t="n">
        <v>533</v>
      </c>
      <c r="H1239" s="1" t="n">
        <v>76.8</v>
      </c>
      <c r="I1239" s="2" t="n">
        <v>40934.4</v>
      </c>
      <c r="J1239" s="3" t="n">
        <v>0.00114819</v>
      </c>
      <c r="K1239" s="4" t="n">
        <v>35651353.15</v>
      </c>
      <c r="L1239" s="5" t="n">
        <v>1075001</v>
      </c>
      <c r="M1239" s="6" t="n">
        <v>33.16401859</v>
      </c>
      <c r="N1239" s="7">
        <f>IF(ISNUMBER(_xll.BDP($C1239, "DELTA_MID")),_xll.BDP($C1239, "DELTA_MID")," ")</f>
        <v/>
      </c>
      <c r="O1239" s="7">
        <f>IF(ISNUMBER(N1239),_xll.BDP($C1239, "OPT_UNDL_TICKER"),"")</f>
        <v/>
      </c>
      <c r="P1239" s="8">
        <f>IF(ISNUMBER(N1239),_xll.BDP($C1239, "OPT_UNDL_PX")," ")</f>
        <v/>
      </c>
      <c r="Q1239" s="7">
        <f>IF(ISNUMBER(N1239),+G1239*_xll.BDP($C1239, "PX_POS_MULT_FACTOR")*P1239/K1239," ")</f>
        <v/>
      </c>
      <c r="R1239" s="8">
        <f>IF(OR($A1239="TUA",$A1239="TYA"),"",IF(ISNUMBER(_xll.BDP($C1239,"DUR_ADJ_OAS_MID")),_xll.BDP($C1239,"DUR_ADJ_OAS_MID"),IF(ISNUMBER(_xll.BDP($E1239&amp;" ISIN","DUR_ADJ_OAS_MID")),_xll.BDP($E1239&amp;" ISIN","DUR_ADJ_OAS_MID")," ")))</f>
        <v/>
      </c>
      <c r="S1239" s="7">
        <f>IF(ISNUMBER(N1239),Q1239*N1239,IF(ISNUMBER(R1239),J1239*R1239," "))</f>
        <v/>
      </c>
      <c r="T1239" t="inlineStr">
        <is>
          <t>N14506104</t>
        </is>
      </c>
      <c r="U1239" t="inlineStr">
        <is>
          <t>Equity</t>
        </is>
      </c>
    </row>
    <row r="1240">
      <c r="A1240" t="inlineStr">
        <is>
          <t>NXTI</t>
        </is>
      </c>
      <c r="B1240" t="inlineStr">
        <is>
          <t>EXELIXIS INC USD 0.001</t>
        </is>
      </c>
      <c r="C1240" t="inlineStr">
        <is>
          <t>EXEL</t>
        </is>
      </c>
      <c r="D1240" t="inlineStr">
        <is>
          <t>2576941</t>
        </is>
      </c>
      <c r="E1240" t="inlineStr">
        <is>
          <t>US30161Q1040</t>
        </is>
      </c>
      <c r="F1240" t="inlineStr">
        <is>
          <t>30161Q104</t>
        </is>
      </c>
      <c r="G1240" s="1" t="n">
        <v>2009</v>
      </c>
      <c r="H1240" s="1" t="n">
        <v>46.51</v>
      </c>
      <c r="I1240" s="2" t="n">
        <v>93438.59</v>
      </c>
      <c r="J1240" s="3" t="n">
        <v>0.0026209</v>
      </c>
      <c r="K1240" s="4" t="n">
        <v>35651353.15</v>
      </c>
      <c r="L1240" s="5" t="n">
        <v>1075001</v>
      </c>
      <c r="M1240" s="6" t="n">
        <v>33.16401859</v>
      </c>
      <c r="N1240" s="7">
        <f>IF(ISNUMBER(_xll.BDP($C1240, "DELTA_MID")),_xll.BDP($C1240, "DELTA_MID")," ")</f>
        <v/>
      </c>
      <c r="O1240" s="7">
        <f>IF(ISNUMBER(N1240),_xll.BDP($C1240, "OPT_UNDL_TICKER"),"")</f>
        <v/>
      </c>
      <c r="P1240" s="8">
        <f>IF(ISNUMBER(N1240),_xll.BDP($C1240, "OPT_UNDL_PX")," ")</f>
        <v/>
      </c>
      <c r="Q1240" s="7">
        <f>IF(ISNUMBER(N1240),+G1240*_xll.BDP($C1240, "PX_POS_MULT_FACTOR")*P1240/K1240," ")</f>
        <v/>
      </c>
      <c r="R1240" s="8">
        <f>IF(OR($A1240="TUA",$A1240="TYA"),"",IF(ISNUMBER(_xll.BDP($C1240,"DUR_ADJ_OAS_MID")),_xll.BDP($C1240,"DUR_ADJ_OAS_MID"),IF(ISNUMBER(_xll.BDP($E1240&amp;" ISIN","DUR_ADJ_OAS_MID")),_xll.BDP($E1240&amp;" ISIN","DUR_ADJ_OAS_MID")," ")))</f>
        <v/>
      </c>
      <c r="S1240" s="7">
        <f>IF(ISNUMBER(N1240),Q1240*N1240,IF(ISNUMBER(R1240),J1240*R1240," "))</f>
        <v/>
      </c>
      <c r="T1240" t="inlineStr">
        <is>
          <t>30161Q104</t>
        </is>
      </c>
      <c r="U1240" t="inlineStr">
        <is>
          <t>Equity</t>
        </is>
      </c>
    </row>
    <row r="1241">
      <c r="A1241" t="inlineStr">
        <is>
          <t>NXTI</t>
        </is>
      </c>
      <c r="B1241" t="inlineStr">
        <is>
          <t>EXPEDITORS INTL WASH INC USD 0.01</t>
        </is>
      </c>
      <c r="C1241" t="inlineStr">
        <is>
          <t>EXPD</t>
        </is>
      </c>
      <c r="D1241" t="inlineStr">
        <is>
          <t>2325507</t>
        </is>
      </c>
      <c r="E1241" t="inlineStr">
        <is>
          <t>US3021301094</t>
        </is>
      </c>
      <c r="F1241" t="inlineStr">
        <is>
          <t>302130109</t>
        </is>
      </c>
      <c r="G1241" s="1" t="n">
        <v>250</v>
      </c>
      <c r="H1241" s="1" t="n">
        <v>151.56</v>
      </c>
      <c r="I1241" s="2" t="n">
        <v>37890</v>
      </c>
      <c r="J1241" s="3" t="n">
        <v>0.00106279</v>
      </c>
      <c r="K1241" s="4" t="n">
        <v>35651353.15</v>
      </c>
      <c r="L1241" s="5" t="n">
        <v>1075001</v>
      </c>
      <c r="M1241" s="6" t="n">
        <v>33.16401859</v>
      </c>
      <c r="N1241" s="7">
        <f>IF(ISNUMBER(_xll.BDP($C1241, "DELTA_MID")),_xll.BDP($C1241, "DELTA_MID")," ")</f>
        <v/>
      </c>
      <c r="O1241" s="7">
        <f>IF(ISNUMBER(N1241),_xll.BDP($C1241, "OPT_UNDL_TICKER"),"")</f>
        <v/>
      </c>
      <c r="P1241" s="8">
        <f>IF(ISNUMBER(N1241),_xll.BDP($C1241, "OPT_UNDL_PX")," ")</f>
        <v/>
      </c>
      <c r="Q1241" s="7">
        <f>IF(ISNUMBER(N1241),+G1241*_xll.BDP($C1241, "PX_POS_MULT_FACTOR")*P1241/K1241," ")</f>
        <v/>
      </c>
      <c r="R1241" s="8">
        <f>IF(OR($A1241="TUA",$A1241="TYA"),"",IF(ISNUMBER(_xll.BDP($C1241,"DUR_ADJ_OAS_MID")),_xll.BDP($C1241,"DUR_ADJ_OAS_MID"),IF(ISNUMBER(_xll.BDP($E1241&amp;" ISIN","DUR_ADJ_OAS_MID")),_xll.BDP($E1241&amp;" ISIN","DUR_ADJ_OAS_MID")," ")))</f>
        <v/>
      </c>
      <c r="S1241" s="7">
        <f>IF(ISNUMBER(N1241),Q1241*N1241,IF(ISNUMBER(R1241),J1241*R1241," "))</f>
        <v/>
      </c>
      <c r="T1241" t="inlineStr">
        <is>
          <t>302130109</t>
        </is>
      </c>
      <c r="U1241" t="inlineStr">
        <is>
          <t>Equity</t>
        </is>
      </c>
    </row>
    <row r="1242">
      <c r="A1242" t="inlineStr">
        <is>
          <t>NXTI</t>
        </is>
      </c>
      <c r="B1242" t="inlineStr">
        <is>
          <t>EXPEDIA GROUP INC USD 0.001</t>
        </is>
      </c>
      <c r="C1242" t="inlineStr">
        <is>
          <t>EXPE</t>
        </is>
      </c>
      <c r="D1242" t="inlineStr">
        <is>
          <t>B748CK2</t>
        </is>
      </c>
      <c r="E1242" t="inlineStr">
        <is>
          <t>US30212P3038</t>
        </is>
      </c>
      <c r="F1242" t="inlineStr">
        <is>
          <t>30212P303</t>
        </is>
      </c>
      <c r="G1242" s="1" t="n">
        <v>210</v>
      </c>
      <c r="H1242" s="1" t="n">
        <v>286.57</v>
      </c>
      <c r="I1242" s="2" t="n">
        <v>60179.7</v>
      </c>
      <c r="J1242" s="3" t="n">
        <v>0.00168801</v>
      </c>
      <c r="K1242" s="4" t="n">
        <v>35651353.15</v>
      </c>
      <c r="L1242" s="5" t="n">
        <v>1075001</v>
      </c>
      <c r="M1242" s="6" t="n">
        <v>33.16401859</v>
      </c>
      <c r="N1242" s="7">
        <f>IF(ISNUMBER(_xll.BDP($C1242, "DELTA_MID")),_xll.BDP($C1242, "DELTA_MID")," ")</f>
        <v/>
      </c>
      <c r="O1242" s="7">
        <f>IF(ISNUMBER(N1242),_xll.BDP($C1242, "OPT_UNDL_TICKER"),"")</f>
        <v/>
      </c>
      <c r="P1242" s="8">
        <f>IF(ISNUMBER(N1242),_xll.BDP($C1242, "OPT_UNDL_PX")," ")</f>
        <v/>
      </c>
      <c r="Q1242" s="7">
        <f>IF(ISNUMBER(N1242),+G1242*_xll.BDP($C1242, "PX_POS_MULT_FACTOR")*P1242/K1242," ")</f>
        <v/>
      </c>
      <c r="R1242" s="8">
        <f>IF(OR($A1242="TUA",$A1242="TYA"),"",IF(ISNUMBER(_xll.BDP($C1242,"DUR_ADJ_OAS_MID")),_xll.BDP($C1242,"DUR_ADJ_OAS_MID"),IF(ISNUMBER(_xll.BDP($E1242&amp;" ISIN","DUR_ADJ_OAS_MID")),_xll.BDP($E1242&amp;" ISIN","DUR_ADJ_OAS_MID")," ")))</f>
        <v/>
      </c>
      <c r="S1242" s="7">
        <f>IF(ISNUMBER(N1242),Q1242*N1242,IF(ISNUMBER(R1242),J1242*R1242," "))</f>
        <v/>
      </c>
      <c r="T1242" t="inlineStr">
        <is>
          <t>30212P303</t>
        </is>
      </c>
      <c r="U1242" t="inlineStr">
        <is>
          <t>Equity</t>
        </is>
      </c>
    </row>
    <row r="1243">
      <c r="A1243" t="inlineStr">
        <is>
          <t>NXTI</t>
        </is>
      </c>
      <c r="B1243" t="inlineStr">
        <is>
          <t>FASTENAL CO USD 0.01</t>
        </is>
      </c>
      <c r="C1243" t="inlineStr">
        <is>
          <t>FAST</t>
        </is>
      </c>
      <c r="D1243" t="inlineStr">
        <is>
          <t>2332262</t>
        </is>
      </c>
      <c r="E1243" t="inlineStr">
        <is>
          <t>US3119001044</t>
        </is>
      </c>
      <c r="F1243" t="inlineStr">
        <is>
          <t>311900104</t>
        </is>
      </c>
      <c r="G1243" s="1" t="n">
        <v>1303</v>
      </c>
      <c r="H1243" s="1" t="n">
        <v>41.83</v>
      </c>
      <c r="I1243" s="2" t="n">
        <v>54504.49</v>
      </c>
      <c r="J1243" s="3" t="n">
        <v>0.00152882</v>
      </c>
      <c r="K1243" s="4" t="n">
        <v>35651353.15</v>
      </c>
      <c r="L1243" s="5" t="n">
        <v>1075001</v>
      </c>
      <c r="M1243" s="6" t="n">
        <v>33.16401859</v>
      </c>
      <c r="N1243" s="7">
        <f>IF(ISNUMBER(_xll.BDP($C1243, "DELTA_MID")),_xll.BDP($C1243, "DELTA_MID")," ")</f>
        <v/>
      </c>
      <c r="O1243" s="7">
        <f>IF(ISNUMBER(N1243),_xll.BDP($C1243, "OPT_UNDL_TICKER"),"")</f>
        <v/>
      </c>
      <c r="P1243" s="8">
        <f>IF(ISNUMBER(N1243),_xll.BDP($C1243, "OPT_UNDL_PX")," ")</f>
        <v/>
      </c>
      <c r="Q1243" s="7">
        <f>IF(ISNUMBER(N1243),+G1243*_xll.BDP($C1243, "PX_POS_MULT_FACTOR")*P1243/K1243," ")</f>
        <v/>
      </c>
      <c r="R1243" s="8">
        <f>IF(OR($A1243="TUA",$A1243="TYA"),"",IF(ISNUMBER(_xll.BDP($C1243,"DUR_ADJ_OAS_MID")),_xll.BDP($C1243,"DUR_ADJ_OAS_MID"),IF(ISNUMBER(_xll.BDP($E1243&amp;" ISIN","DUR_ADJ_OAS_MID")),_xll.BDP($E1243&amp;" ISIN","DUR_ADJ_OAS_MID")," ")))</f>
        <v/>
      </c>
      <c r="S1243" s="7">
        <f>IF(ISNUMBER(N1243),Q1243*N1243,IF(ISNUMBER(R1243),J1243*R1243," "))</f>
        <v/>
      </c>
      <c r="T1243" t="inlineStr">
        <is>
          <t>311900104</t>
        </is>
      </c>
      <c r="U1243" t="inlineStr">
        <is>
          <t>Equity</t>
        </is>
      </c>
    </row>
    <row r="1244">
      <c r="A1244" t="inlineStr">
        <is>
          <t>NXTI</t>
        </is>
      </c>
      <c r="B1244" t="inlineStr">
        <is>
          <t>FEDEX CORP USD 0.1</t>
        </is>
      </c>
      <c r="C1244" t="inlineStr">
        <is>
          <t>FDX</t>
        </is>
      </c>
      <c r="D1244" t="inlineStr">
        <is>
          <t>2142784</t>
        </is>
      </c>
      <c r="E1244" t="inlineStr">
        <is>
          <t>US31428X1063</t>
        </is>
      </c>
      <c r="F1244" t="inlineStr">
        <is>
          <t>31428X106</t>
        </is>
      </c>
      <c r="G1244" s="1" t="n">
        <v>431</v>
      </c>
      <c r="H1244" s="1" t="n">
        <v>295.9</v>
      </c>
      <c r="I1244" s="2" t="n">
        <v>127532.9</v>
      </c>
      <c r="J1244" s="3" t="n">
        <v>0.00357722</v>
      </c>
      <c r="K1244" s="4" t="n">
        <v>35651353.15</v>
      </c>
      <c r="L1244" s="5" t="n">
        <v>1075001</v>
      </c>
      <c r="M1244" s="6" t="n">
        <v>33.16401859</v>
      </c>
      <c r="N1244" s="7">
        <f>IF(ISNUMBER(_xll.BDP($C1244, "DELTA_MID")),_xll.BDP($C1244, "DELTA_MID")," ")</f>
        <v/>
      </c>
      <c r="O1244" s="7">
        <f>IF(ISNUMBER(N1244),_xll.BDP($C1244, "OPT_UNDL_TICKER"),"")</f>
        <v/>
      </c>
      <c r="P1244" s="8">
        <f>IF(ISNUMBER(N1244),_xll.BDP($C1244, "OPT_UNDL_PX")," ")</f>
        <v/>
      </c>
      <c r="Q1244" s="7">
        <f>IF(ISNUMBER(N1244),+G1244*_xll.BDP($C1244, "PX_POS_MULT_FACTOR")*P1244/K1244," ")</f>
        <v/>
      </c>
      <c r="R1244" s="8">
        <f>IF(OR($A1244="TUA",$A1244="TYA"),"",IF(ISNUMBER(_xll.BDP($C1244,"DUR_ADJ_OAS_MID")),_xll.BDP($C1244,"DUR_ADJ_OAS_MID"),IF(ISNUMBER(_xll.BDP($E1244&amp;" ISIN","DUR_ADJ_OAS_MID")),_xll.BDP($E1244&amp;" ISIN","DUR_ADJ_OAS_MID")," ")))</f>
        <v/>
      </c>
      <c r="S1244" s="7">
        <f>IF(ISNUMBER(N1244),Q1244*N1244,IF(ISNUMBER(R1244),J1244*R1244," "))</f>
        <v/>
      </c>
      <c r="T1244" t="inlineStr">
        <is>
          <t>31428X106</t>
        </is>
      </c>
      <c r="U1244" t="inlineStr">
        <is>
          <t>Equity</t>
        </is>
      </c>
    </row>
    <row r="1245">
      <c r="A1245" t="inlineStr">
        <is>
          <t>NXTI</t>
        </is>
      </c>
      <c r="B1245" t="inlineStr">
        <is>
          <t>FERGUSON ENTERPRISES INC USD 0.0001</t>
        </is>
      </c>
      <c r="C1245" t="inlineStr">
        <is>
          <t>FERG</t>
        </is>
      </c>
      <c r="D1245" t="inlineStr">
        <is>
          <t>BS6VHW3</t>
        </is>
      </c>
      <c r="E1245" t="inlineStr">
        <is>
          <t>US31488V1070</t>
        </is>
      </c>
      <c r="F1245" t="inlineStr">
        <is>
          <t>31488V107</t>
        </is>
      </c>
      <c r="G1245" s="1" t="n">
        <v>251</v>
      </c>
      <c r="H1245" s="1" t="n">
        <v>228.53</v>
      </c>
      <c r="I1245" s="2" t="n">
        <v>57361.03</v>
      </c>
      <c r="J1245" s="3" t="n">
        <v>0.00160894</v>
      </c>
      <c r="K1245" s="4" t="n">
        <v>35651353.15</v>
      </c>
      <c r="L1245" s="5" t="n">
        <v>1075001</v>
      </c>
      <c r="M1245" s="6" t="n">
        <v>33.16401859</v>
      </c>
      <c r="N1245" s="7">
        <f>IF(ISNUMBER(_xll.BDP($C1245, "DELTA_MID")),_xll.BDP($C1245, "DELTA_MID")," ")</f>
        <v/>
      </c>
      <c r="O1245" s="7">
        <f>IF(ISNUMBER(N1245),_xll.BDP($C1245, "OPT_UNDL_TICKER"),"")</f>
        <v/>
      </c>
      <c r="P1245" s="8">
        <f>IF(ISNUMBER(N1245),_xll.BDP($C1245, "OPT_UNDL_PX")," ")</f>
        <v/>
      </c>
      <c r="Q1245" s="7">
        <f>IF(ISNUMBER(N1245),+G1245*_xll.BDP($C1245, "PX_POS_MULT_FACTOR")*P1245/K1245," ")</f>
        <v/>
      </c>
      <c r="R1245" s="8">
        <f>IF(OR($A1245="TUA",$A1245="TYA"),"",IF(ISNUMBER(_xll.BDP($C1245,"DUR_ADJ_OAS_MID")),_xll.BDP($C1245,"DUR_ADJ_OAS_MID"),IF(ISNUMBER(_xll.BDP($E1245&amp;" ISIN","DUR_ADJ_OAS_MID")),_xll.BDP($E1245&amp;" ISIN","DUR_ADJ_OAS_MID")," ")))</f>
        <v/>
      </c>
      <c r="S1245" s="7">
        <f>IF(ISNUMBER(N1245),Q1245*N1245,IF(ISNUMBER(R1245),J1245*R1245," "))</f>
        <v/>
      </c>
      <c r="T1245" t="inlineStr">
        <is>
          <t>31488V107</t>
        </is>
      </c>
      <c r="U1245" t="inlineStr">
        <is>
          <t>Equity</t>
        </is>
      </c>
    </row>
    <row r="1246">
      <c r="A1246" t="inlineStr">
        <is>
          <t>NXTI</t>
        </is>
      </c>
      <c r="B1246" t="inlineStr">
        <is>
          <t>F5 INC</t>
        </is>
      </c>
      <c r="C1246" t="inlineStr">
        <is>
          <t>FFIV</t>
        </is>
      </c>
      <c r="D1246" t="inlineStr">
        <is>
          <t>2427599</t>
        </is>
      </c>
      <c r="E1246" t="inlineStr">
        <is>
          <t>US3156161024</t>
        </is>
      </c>
      <c r="F1246" t="inlineStr">
        <is>
          <t>315616102</t>
        </is>
      </c>
      <c r="G1246" s="1" t="n">
        <v>273</v>
      </c>
      <c r="H1246" s="1" t="n">
        <v>262.33</v>
      </c>
      <c r="I1246" s="2" t="n">
        <v>71616.09</v>
      </c>
      <c r="J1246" s="3" t="n">
        <v>0.00200879</v>
      </c>
      <c r="K1246" s="4" t="n">
        <v>35651353.15</v>
      </c>
      <c r="L1246" s="5" t="n">
        <v>1075001</v>
      </c>
      <c r="M1246" s="6" t="n">
        <v>33.16401859</v>
      </c>
      <c r="N1246" s="7">
        <f>IF(ISNUMBER(_xll.BDP($C1246, "DELTA_MID")),_xll.BDP($C1246, "DELTA_MID")," ")</f>
        <v/>
      </c>
      <c r="O1246" s="7">
        <f>IF(ISNUMBER(N1246),_xll.BDP($C1246, "OPT_UNDL_TICKER"),"")</f>
        <v/>
      </c>
      <c r="P1246" s="8">
        <f>IF(ISNUMBER(N1246),_xll.BDP($C1246, "OPT_UNDL_PX")," ")</f>
        <v/>
      </c>
      <c r="Q1246" s="7">
        <f>IF(ISNUMBER(N1246),+G1246*_xll.BDP($C1246, "PX_POS_MULT_FACTOR")*P1246/K1246," ")</f>
        <v/>
      </c>
      <c r="R1246" s="8">
        <f>IF(OR($A1246="TUA",$A1246="TYA"),"",IF(ISNUMBER(_xll.BDP($C1246,"DUR_ADJ_OAS_MID")),_xll.BDP($C1246,"DUR_ADJ_OAS_MID"),IF(ISNUMBER(_xll.BDP($E1246&amp;" ISIN","DUR_ADJ_OAS_MID")),_xll.BDP($E1246&amp;" ISIN","DUR_ADJ_OAS_MID")," ")))</f>
        <v/>
      </c>
      <c r="S1246" s="7">
        <f>IF(ISNUMBER(N1246),Q1246*N1246,IF(ISNUMBER(R1246),J1246*R1246," "))</f>
        <v/>
      </c>
      <c r="T1246" t="inlineStr">
        <is>
          <t>315616102</t>
        </is>
      </c>
      <c r="U1246" t="inlineStr">
        <is>
          <t>Equity</t>
        </is>
      </c>
    </row>
    <row r="1247">
      <c r="A1247" t="inlineStr">
        <is>
          <t>NXTI</t>
        </is>
      </c>
      <c r="B1247" t="inlineStr">
        <is>
          <t>FAIR ISAAC CORPORATION USD 0.01</t>
        </is>
      </c>
      <c r="C1247" t="inlineStr">
        <is>
          <t>FICO</t>
        </is>
      </c>
      <c r="D1247" t="inlineStr">
        <is>
          <t>2330299</t>
        </is>
      </c>
      <c r="E1247" t="inlineStr">
        <is>
          <t>US3032501047</t>
        </is>
      </c>
      <c r="F1247" t="inlineStr">
        <is>
          <t>303250104</t>
        </is>
      </c>
      <c r="G1247" s="1" t="n">
        <v>118</v>
      </c>
      <c r="H1247" s="1" t="n">
        <v>1731.01</v>
      </c>
      <c r="I1247" s="2" t="n">
        <v>204259.18</v>
      </c>
      <c r="J1247" s="3" t="n">
        <v>0.00572935</v>
      </c>
      <c r="K1247" s="4" t="n">
        <v>35651353.15</v>
      </c>
      <c r="L1247" s="5" t="n">
        <v>1075001</v>
      </c>
      <c r="M1247" s="6" t="n">
        <v>33.16401859</v>
      </c>
      <c r="N1247" s="7">
        <f>IF(ISNUMBER(_xll.BDP($C1247, "DELTA_MID")),_xll.BDP($C1247, "DELTA_MID")," ")</f>
        <v/>
      </c>
      <c r="O1247" s="7">
        <f>IF(ISNUMBER(N1247),_xll.BDP($C1247, "OPT_UNDL_TICKER"),"")</f>
        <v/>
      </c>
      <c r="P1247" s="8">
        <f>IF(ISNUMBER(N1247),_xll.BDP($C1247, "OPT_UNDL_PX")," ")</f>
        <v/>
      </c>
      <c r="Q1247" s="7">
        <f>IF(ISNUMBER(N1247),+G1247*_xll.BDP($C1247, "PX_POS_MULT_FACTOR")*P1247/K1247," ")</f>
        <v/>
      </c>
      <c r="R1247" s="8">
        <f>IF(OR($A1247="TUA",$A1247="TYA"),"",IF(ISNUMBER(_xll.BDP($C1247,"DUR_ADJ_OAS_MID")),_xll.BDP($C1247,"DUR_ADJ_OAS_MID"),IF(ISNUMBER(_xll.BDP($E1247&amp;" ISIN","DUR_ADJ_OAS_MID")),_xll.BDP($E1247&amp;" ISIN","DUR_ADJ_OAS_MID")," ")))</f>
        <v/>
      </c>
      <c r="S1247" s="7">
        <f>IF(ISNUMBER(N1247),Q1247*N1247,IF(ISNUMBER(R1247),J1247*R1247," "))</f>
        <v/>
      </c>
      <c r="T1247" t="inlineStr">
        <is>
          <t>303250104</t>
        </is>
      </c>
      <c r="U1247" t="inlineStr">
        <is>
          <t>Equity</t>
        </is>
      </c>
    </row>
    <row r="1248">
      <c r="A1248" t="inlineStr">
        <is>
          <t>NXTI</t>
        </is>
      </c>
      <c r="B1248" t="inlineStr">
        <is>
          <t>FIGMA INC USD 0.00001</t>
        </is>
      </c>
      <c r="C1248" t="inlineStr">
        <is>
          <t>FIG</t>
        </is>
      </c>
      <c r="D1248" t="inlineStr">
        <is>
          <t>BSML6T7</t>
        </is>
      </c>
      <c r="E1248" t="inlineStr">
        <is>
          <t>US3168411052</t>
        </is>
      </c>
      <c r="F1248" t="inlineStr">
        <is>
          <t>316841105</t>
        </is>
      </c>
      <c r="G1248" s="1" t="n">
        <v>2791</v>
      </c>
      <c r="H1248" s="1" t="n">
        <v>38.86</v>
      </c>
      <c r="I1248" s="2" t="n">
        <v>108458.26</v>
      </c>
      <c r="J1248" s="3" t="n">
        <v>0.00304219</v>
      </c>
      <c r="K1248" s="4" t="n">
        <v>35651353.15</v>
      </c>
      <c r="L1248" s="5" t="n">
        <v>1075001</v>
      </c>
      <c r="M1248" s="6" t="n">
        <v>33.16401859</v>
      </c>
      <c r="N1248" s="7">
        <f>IF(ISNUMBER(_xll.BDP($C1248, "DELTA_MID")),_xll.BDP($C1248, "DELTA_MID")," ")</f>
        <v/>
      </c>
      <c r="O1248" s="7">
        <f>IF(ISNUMBER(N1248),_xll.BDP($C1248, "OPT_UNDL_TICKER"),"")</f>
        <v/>
      </c>
      <c r="P1248" s="8">
        <f>IF(ISNUMBER(N1248),_xll.BDP($C1248, "OPT_UNDL_PX")," ")</f>
        <v/>
      </c>
      <c r="Q1248" s="7">
        <f>IF(ISNUMBER(N1248),+G1248*_xll.BDP($C1248, "PX_POS_MULT_FACTOR")*P1248/K1248," ")</f>
        <v/>
      </c>
      <c r="R1248" s="8">
        <f>IF(OR($A1248="TUA",$A1248="TYA"),"",IF(ISNUMBER(_xll.BDP($C1248,"DUR_ADJ_OAS_MID")),_xll.BDP($C1248,"DUR_ADJ_OAS_MID"),IF(ISNUMBER(_xll.BDP($E1248&amp;" ISIN","DUR_ADJ_OAS_MID")),_xll.BDP($E1248&amp;" ISIN","DUR_ADJ_OAS_MID")," ")))</f>
        <v/>
      </c>
      <c r="S1248" s="7">
        <f>IF(ISNUMBER(N1248),Q1248*N1248,IF(ISNUMBER(R1248),J1248*R1248," "))</f>
        <v/>
      </c>
      <c r="T1248" t="inlineStr">
        <is>
          <t>316841105</t>
        </is>
      </c>
      <c r="U1248" t="inlineStr">
        <is>
          <t>Equity</t>
        </is>
      </c>
    </row>
    <row r="1249">
      <c r="A1249" t="inlineStr">
        <is>
          <t>NXTI</t>
        </is>
      </c>
      <c r="B1249" t="inlineStr">
        <is>
          <t>FLUTTER ENTERTAINMENT PLC</t>
        </is>
      </c>
      <c r="C1249" t="inlineStr">
        <is>
          <t>FLUT</t>
        </is>
      </c>
      <c r="D1249" t="inlineStr">
        <is>
          <t>BWZMZF4</t>
        </is>
      </c>
      <c r="E1249" t="inlineStr">
        <is>
          <t>IE00BWT6H894</t>
        </is>
      </c>
      <c r="F1249" t="inlineStr">
        <is>
          <t>G3643J108</t>
        </is>
      </c>
      <c r="G1249" s="1" t="n">
        <v>296</v>
      </c>
      <c r="H1249" s="1" t="n">
        <v>219.72</v>
      </c>
      <c r="I1249" s="2" t="n">
        <v>65037.12</v>
      </c>
      <c r="J1249" s="3" t="n">
        <v>0.00182425</v>
      </c>
      <c r="K1249" s="4" t="n">
        <v>35651353.15</v>
      </c>
      <c r="L1249" s="5" t="n">
        <v>1075001</v>
      </c>
      <c r="M1249" s="6" t="n">
        <v>33.16401859</v>
      </c>
      <c r="N1249" s="7">
        <f>IF(ISNUMBER(_xll.BDP($C1249, "DELTA_MID")),_xll.BDP($C1249, "DELTA_MID")," ")</f>
        <v/>
      </c>
      <c r="O1249" s="7">
        <f>IF(ISNUMBER(N1249),_xll.BDP($C1249, "OPT_UNDL_TICKER"),"")</f>
        <v/>
      </c>
      <c r="P1249" s="8">
        <f>IF(ISNUMBER(N1249),_xll.BDP($C1249, "OPT_UNDL_PX")," ")</f>
        <v/>
      </c>
      <c r="Q1249" s="7">
        <f>IF(ISNUMBER(N1249),+G1249*_xll.BDP($C1249, "PX_POS_MULT_FACTOR")*P1249/K1249," ")</f>
        <v/>
      </c>
      <c r="R1249" s="8">
        <f>IF(OR($A1249="TUA",$A1249="TYA"),"",IF(ISNUMBER(_xll.BDP($C1249,"DUR_ADJ_OAS_MID")),_xll.BDP($C1249,"DUR_ADJ_OAS_MID"),IF(ISNUMBER(_xll.BDP($E1249&amp;" ISIN","DUR_ADJ_OAS_MID")),_xll.BDP($E1249&amp;" ISIN","DUR_ADJ_OAS_MID")," ")))</f>
        <v/>
      </c>
      <c r="S1249" s="7">
        <f>IF(ISNUMBER(N1249),Q1249*N1249,IF(ISNUMBER(R1249),J1249*R1249," "))</f>
        <v/>
      </c>
      <c r="T1249" t="inlineStr">
        <is>
          <t>G3643J108</t>
        </is>
      </c>
      <c r="U1249" t="inlineStr">
        <is>
          <t>Equity</t>
        </is>
      </c>
    </row>
    <row r="1250">
      <c r="A1250" t="inlineStr">
        <is>
          <t>NXTI</t>
        </is>
      </c>
      <c r="B1250" t="inlineStr">
        <is>
          <t>JFROG LTD NPV</t>
        </is>
      </c>
      <c r="C1250" t="inlineStr">
        <is>
          <t>FROG</t>
        </is>
      </c>
      <c r="D1250" t="inlineStr">
        <is>
          <t>BMX6JW3</t>
        </is>
      </c>
      <c r="E1250" t="inlineStr">
        <is>
          <t>IL0011684185</t>
        </is>
      </c>
      <c r="F1250" t="inlineStr">
        <is>
          <t>M6191J100</t>
        </is>
      </c>
      <c r="G1250" s="1" t="n">
        <v>566</v>
      </c>
      <c r="H1250" s="1" t="n">
        <v>66.81</v>
      </c>
      <c r="I1250" s="2" t="n">
        <v>37814.46</v>
      </c>
      <c r="J1250" s="3" t="n">
        <v>0.00106067</v>
      </c>
      <c r="K1250" s="4" t="n">
        <v>35651353.15</v>
      </c>
      <c r="L1250" s="5" t="n">
        <v>1075001</v>
      </c>
      <c r="M1250" s="6" t="n">
        <v>33.16401859</v>
      </c>
      <c r="N1250" s="7">
        <f>IF(ISNUMBER(_xll.BDP($C1250, "DELTA_MID")),_xll.BDP($C1250, "DELTA_MID")," ")</f>
        <v/>
      </c>
      <c r="O1250" s="7">
        <f>IF(ISNUMBER(N1250),_xll.BDP($C1250, "OPT_UNDL_TICKER"),"")</f>
        <v/>
      </c>
      <c r="P1250" s="8">
        <f>IF(ISNUMBER(N1250),_xll.BDP($C1250, "OPT_UNDL_PX")," ")</f>
        <v/>
      </c>
      <c r="Q1250" s="7">
        <f>IF(ISNUMBER(N1250),+G1250*_xll.BDP($C1250, "PX_POS_MULT_FACTOR")*P1250/K1250," ")</f>
        <v/>
      </c>
      <c r="R1250" s="8">
        <f>IF(OR($A1250="TUA",$A1250="TYA"),"",IF(ISNUMBER(_xll.BDP($C1250,"DUR_ADJ_OAS_MID")),_xll.BDP($C1250,"DUR_ADJ_OAS_MID"),IF(ISNUMBER(_xll.BDP($E1250&amp;" ISIN","DUR_ADJ_OAS_MID")),_xll.BDP($E1250&amp;" ISIN","DUR_ADJ_OAS_MID")," ")))</f>
        <v/>
      </c>
      <c r="S1250" s="7">
        <f>IF(ISNUMBER(N1250),Q1250*N1250,IF(ISNUMBER(R1250),J1250*R1250," "))</f>
        <v/>
      </c>
      <c r="T1250" t="inlineStr">
        <is>
          <t>M6191J100</t>
        </is>
      </c>
      <c r="U1250" t="inlineStr">
        <is>
          <t>Equity</t>
        </is>
      </c>
    </row>
    <row r="1251">
      <c r="A1251" t="inlineStr">
        <is>
          <t>NXTI</t>
        </is>
      </c>
      <c r="B1251" t="inlineStr">
        <is>
          <t>FORTINET I USD 0.001</t>
        </is>
      </c>
      <c r="C1251" t="inlineStr">
        <is>
          <t>FTNT</t>
        </is>
      </c>
      <c r="D1251" t="inlineStr">
        <is>
          <t>B5B2106</t>
        </is>
      </c>
      <c r="E1251" t="inlineStr">
        <is>
          <t>US34959E1091</t>
        </is>
      </c>
      <c r="F1251" t="inlineStr">
        <is>
          <t>34959E109</t>
        </is>
      </c>
      <c r="G1251" s="1" t="n">
        <v>3967</v>
      </c>
      <c r="H1251" s="1" t="n">
        <v>81.18000000000001</v>
      </c>
      <c r="I1251" s="2" t="n">
        <v>322041.06</v>
      </c>
      <c r="J1251" s="3" t="n">
        <v>0.009033070000000001</v>
      </c>
      <c r="K1251" s="4" t="n">
        <v>35651353.15</v>
      </c>
      <c r="L1251" s="5" t="n">
        <v>1075001</v>
      </c>
      <c r="M1251" s="6" t="n">
        <v>33.16401859</v>
      </c>
      <c r="N1251" s="7">
        <f>IF(ISNUMBER(_xll.BDP($C1251, "DELTA_MID")),_xll.BDP($C1251, "DELTA_MID")," ")</f>
        <v/>
      </c>
      <c r="O1251" s="7">
        <f>IF(ISNUMBER(N1251),_xll.BDP($C1251, "OPT_UNDL_TICKER"),"")</f>
        <v/>
      </c>
      <c r="P1251" s="8">
        <f>IF(ISNUMBER(N1251),_xll.BDP($C1251, "OPT_UNDL_PX")," ")</f>
        <v/>
      </c>
      <c r="Q1251" s="7">
        <f>IF(ISNUMBER(N1251),+G1251*_xll.BDP($C1251, "PX_POS_MULT_FACTOR")*P1251/K1251," ")</f>
        <v/>
      </c>
      <c r="R1251" s="8">
        <f>IF(OR($A1251="TUA",$A1251="TYA"),"",IF(ISNUMBER(_xll.BDP($C1251,"DUR_ADJ_OAS_MID")),_xll.BDP($C1251,"DUR_ADJ_OAS_MID"),IF(ISNUMBER(_xll.BDP($E1251&amp;" ISIN","DUR_ADJ_OAS_MID")),_xll.BDP($E1251&amp;" ISIN","DUR_ADJ_OAS_MID")," ")))</f>
        <v/>
      </c>
      <c r="S1251" s="7">
        <f>IF(ISNUMBER(N1251),Q1251*N1251,IF(ISNUMBER(R1251),J1251*R1251," "))</f>
        <v/>
      </c>
      <c r="T1251" t="inlineStr">
        <is>
          <t>34959E109</t>
        </is>
      </c>
      <c r="U1251" t="inlineStr">
        <is>
          <t>Equity</t>
        </is>
      </c>
    </row>
    <row r="1252">
      <c r="A1252" t="inlineStr">
        <is>
          <t>NXTI</t>
        </is>
      </c>
      <c r="B1252" t="inlineStr">
        <is>
          <t>GODADDY INC USD 0.001</t>
        </is>
      </c>
      <c r="C1252" t="inlineStr">
        <is>
          <t>GDDY</t>
        </is>
      </c>
      <c r="D1252" t="inlineStr">
        <is>
          <t>BWFRFC6</t>
        </is>
      </c>
      <c r="E1252" t="inlineStr">
        <is>
          <t>US3802371076</t>
        </is>
      </c>
      <c r="F1252" t="inlineStr">
        <is>
          <t>380237107</t>
        </is>
      </c>
      <c r="G1252" s="1" t="n">
        <v>722</v>
      </c>
      <c r="H1252" s="1" t="n">
        <v>127.15</v>
      </c>
      <c r="I1252" s="2" t="n">
        <v>91802.3</v>
      </c>
      <c r="J1252" s="3" t="n">
        <v>0.002575</v>
      </c>
      <c r="K1252" s="4" t="n">
        <v>35651353.15</v>
      </c>
      <c r="L1252" s="5" t="n">
        <v>1075001</v>
      </c>
      <c r="M1252" s="6" t="n">
        <v>33.16401859</v>
      </c>
      <c r="N1252" s="7">
        <f>IF(ISNUMBER(_xll.BDP($C1252, "DELTA_MID")),_xll.BDP($C1252, "DELTA_MID")," ")</f>
        <v/>
      </c>
      <c r="O1252" s="7">
        <f>IF(ISNUMBER(N1252),_xll.BDP($C1252, "OPT_UNDL_TICKER"),"")</f>
        <v/>
      </c>
      <c r="P1252" s="8">
        <f>IF(ISNUMBER(N1252),_xll.BDP($C1252, "OPT_UNDL_PX")," ")</f>
        <v/>
      </c>
      <c r="Q1252" s="7">
        <f>IF(ISNUMBER(N1252),+G1252*_xll.BDP($C1252, "PX_POS_MULT_FACTOR")*P1252/K1252," ")</f>
        <v/>
      </c>
      <c r="R1252" s="8">
        <f>IF(OR($A1252="TUA",$A1252="TYA"),"",IF(ISNUMBER(_xll.BDP($C1252,"DUR_ADJ_OAS_MID")),_xll.BDP($C1252,"DUR_ADJ_OAS_MID"),IF(ISNUMBER(_xll.BDP($E1252&amp;" ISIN","DUR_ADJ_OAS_MID")),_xll.BDP($E1252&amp;" ISIN","DUR_ADJ_OAS_MID")," ")))</f>
        <v/>
      </c>
      <c r="S1252" s="7">
        <f>IF(ISNUMBER(N1252),Q1252*N1252,IF(ISNUMBER(R1252),J1252*R1252," "))</f>
        <v/>
      </c>
      <c r="T1252" t="inlineStr">
        <is>
          <t>380237107</t>
        </is>
      </c>
      <c r="U1252" t="inlineStr">
        <is>
          <t>Equity</t>
        </is>
      </c>
    </row>
    <row r="1253">
      <c r="A1253" t="inlineStr">
        <is>
          <t>NXTI</t>
        </is>
      </c>
      <c r="B1253" t="inlineStr">
        <is>
          <t>GE AEROSPACE</t>
        </is>
      </c>
      <c r="C1253" t="inlineStr">
        <is>
          <t>GE</t>
        </is>
      </c>
      <c r="D1253" t="inlineStr">
        <is>
          <t>BL59CR9</t>
        </is>
      </c>
      <c r="E1253" t="inlineStr">
        <is>
          <t>US3696043013</t>
        </is>
      </c>
      <c r="F1253" t="inlineStr">
        <is>
          <t>369604301</t>
        </is>
      </c>
      <c r="G1253" s="1" t="n">
        <v>1906</v>
      </c>
      <c r="H1253" s="1" t="n">
        <v>316.75</v>
      </c>
      <c r="I1253" s="2" t="n">
        <v>603725.5</v>
      </c>
      <c r="J1253" s="3" t="n">
        <v>0.01693415</v>
      </c>
      <c r="K1253" s="4" t="n">
        <v>35651353.15</v>
      </c>
      <c r="L1253" s="5" t="n">
        <v>1075001</v>
      </c>
      <c r="M1253" s="6" t="n">
        <v>33.16401859</v>
      </c>
      <c r="N1253" s="7">
        <f>IF(ISNUMBER(_xll.BDP($C1253, "DELTA_MID")),_xll.BDP($C1253, "DELTA_MID")," ")</f>
        <v/>
      </c>
      <c r="O1253" s="7">
        <f>IF(ISNUMBER(N1253),_xll.BDP($C1253, "OPT_UNDL_TICKER"),"")</f>
        <v/>
      </c>
      <c r="P1253" s="8">
        <f>IF(ISNUMBER(N1253),_xll.BDP($C1253, "OPT_UNDL_PX")," ")</f>
        <v/>
      </c>
      <c r="Q1253" s="7">
        <f>IF(ISNUMBER(N1253),+G1253*_xll.BDP($C1253, "PX_POS_MULT_FACTOR")*P1253/K1253," ")</f>
        <v/>
      </c>
      <c r="R1253" s="8">
        <f>IF(OR($A1253="TUA",$A1253="TYA"),"",IF(ISNUMBER(_xll.BDP($C1253,"DUR_ADJ_OAS_MID")),_xll.BDP($C1253,"DUR_ADJ_OAS_MID"),IF(ISNUMBER(_xll.BDP($E1253&amp;" ISIN","DUR_ADJ_OAS_MID")),_xll.BDP($E1253&amp;" ISIN","DUR_ADJ_OAS_MID")," ")))</f>
        <v/>
      </c>
      <c r="S1253" s="7">
        <f>IF(ISNUMBER(N1253),Q1253*N1253,IF(ISNUMBER(R1253),J1253*R1253," "))</f>
        <v/>
      </c>
      <c r="T1253" t="inlineStr">
        <is>
          <t>369604301</t>
        </is>
      </c>
      <c r="U1253" t="inlineStr">
        <is>
          <t>Equity</t>
        </is>
      </c>
    </row>
    <row r="1254">
      <c r="A1254" t="inlineStr">
        <is>
          <t>NXTI</t>
        </is>
      </c>
      <c r="B1254" t="inlineStr">
        <is>
          <t>GE VERNOVA INC USD 0.01</t>
        </is>
      </c>
      <c r="C1254" t="inlineStr">
        <is>
          <t>GEV</t>
        </is>
      </c>
      <c r="D1254" t="inlineStr">
        <is>
          <t>BP6H4Y1</t>
        </is>
      </c>
      <c r="E1254" t="inlineStr">
        <is>
          <t>US36828A1016</t>
        </is>
      </c>
      <c r="F1254" t="inlineStr">
        <is>
          <t>36828A101</t>
        </is>
      </c>
      <c r="G1254" s="1" t="n">
        <v>409</v>
      </c>
      <c r="H1254" s="1" t="n">
        <v>667.3200000000001</v>
      </c>
      <c r="I1254" s="2" t="n">
        <v>272933.88</v>
      </c>
      <c r="J1254" s="3" t="n">
        <v>0.00765564</v>
      </c>
      <c r="K1254" s="4" t="n">
        <v>35651353.15</v>
      </c>
      <c r="L1254" s="5" t="n">
        <v>1075001</v>
      </c>
      <c r="M1254" s="6" t="n">
        <v>33.16401859</v>
      </c>
      <c r="N1254" s="7">
        <f>IF(ISNUMBER(_xll.BDP($C1254, "DELTA_MID")),_xll.BDP($C1254, "DELTA_MID")," ")</f>
        <v/>
      </c>
      <c r="O1254" s="7">
        <f>IF(ISNUMBER(N1254),_xll.BDP($C1254, "OPT_UNDL_TICKER"),"")</f>
        <v/>
      </c>
      <c r="P1254" s="8">
        <f>IF(ISNUMBER(N1254),_xll.BDP($C1254, "OPT_UNDL_PX")," ")</f>
        <v/>
      </c>
      <c r="Q1254" s="7">
        <f>IF(ISNUMBER(N1254),+G1254*_xll.BDP($C1254, "PX_POS_MULT_FACTOR")*P1254/K1254," ")</f>
        <v/>
      </c>
      <c r="R1254" s="8">
        <f>IF(OR($A1254="TUA",$A1254="TYA"),"",IF(ISNUMBER(_xll.BDP($C1254,"DUR_ADJ_OAS_MID")),_xll.BDP($C1254,"DUR_ADJ_OAS_MID"),IF(ISNUMBER(_xll.BDP($E1254&amp;" ISIN","DUR_ADJ_OAS_MID")),_xll.BDP($E1254&amp;" ISIN","DUR_ADJ_OAS_MID")," ")))</f>
        <v/>
      </c>
      <c r="S1254" s="7">
        <f>IF(ISNUMBER(N1254),Q1254*N1254,IF(ISNUMBER(R1254),J1254*R1254," "))</f>
        <v/>
      </c>
      <c r="T1254" t="inlineStr">
        <is>
          <t>36828A101</t>
        </is>
      </c>
      <c r="U1254" t="inlineStr">
        <is>
          <t>Equity</t>
        </is>
      </c>
    </row>
    <row r="1255">
      <c r="A1255" t="inlineStr">
        <is>
          <t>NXTI</t>
        </is>
      </c>
      <c r="B1255" t="inlineStr">
        <is>
          <t>GUARDANT HEALTH INC USD 0.00001</t>
        </is>
      </c>
      <c r="C1255" t="inlineStr">
        <is>
          <t>GH</t>
        </is>
      </c>
      <c r="D1255" t="inlineStr">
        <is>
          <t>BFXC911</t>
        </is>
      </c>
      <c r="E1255" t="inlineStr">
        <is>
          <t>US40131M1099</t>
        </is>
      </c>
      <c r="F1255" t="inlineStr">
        <is>
          <t>40131M109</t>
        </is>
      </c>
      <c r="G1255" s="1" t="n">
        <v>939</v>
      </c>
      <c r="H1255" s="1" t="n">
        <v>102.38</v>
      </c>
      <c r="I1255" s="2" t="n">
        <v>96134.82000000001</v>
      </c>
      <c r="J1255" s="3" t="n">
        <v>0.00269653</v>
      </c>
      <c r="K1255" s="4" t="n">
        <v>35651353.15</v>
      </c>
      <c r="L1255" s="5" t="n">
        <v>1075001</v>
      </c>
      <c r="M1255" s="6" t="n">
        <v>33.16401859</v>
      </c>
      <c r="N1255" s="7">
        <f>IF(ISNUMBER(_xll.BDP($C1255, "DELTA_MID")),_xll.BDP($C1255, "DELTA_MID")," ")</f>
        <v/>
      </c>
      <c r="O1255" s="7">
        <f>IF(ISNUMBER(N1255),_xll.BDP($C1255, "OPT_UNDL_TICKER"),"")</f>
        <v/>
      </c>
      <c r="P1255" s="8">
        <f>IF(ISNUMBER(N1255),_xll.BDP($C1255, "OPT_UNDL_PX")," ")</f>
        <v/>
      </c>
      <c r="Q1255" s="7">
        <f>IF(ISNUMBER(N1255),+G1255*_xll.BDP($C1255, "PX_POS_MULT_FACTOR")*P1255/K1255," ")</f>
        <v/>
      </c>
      <c r="R1255" s="8">
        <f>IF(OR($A1255="TUA",$A1255="TYA"),"",IF(ISNUMBER(_xll.BDP($C1255,"DUR_ADJ_OAS_MID")),_xll.BDP($C1255,"DUR_ADJ_OAS_MID"),IF(ISNUMBER(_xll.BDP($E1255&amp;" ISIN","DUR_ADJ_OAS_MID")),_xll.BDP($E1255&amp;" ISIN","DUR_ADJ_OAS_MID")," ")))</f>
        <v/>
      </c>
      <c r="S1255" s="7">
        <f>IF(ISNUMBER(N1255),Q1255*N1255,IF(ISNUMBER(R1255),J1255*R1255," "))</f>
        <v/>
      </c>
      <c r="T1255" t="inlineStr">
        <is>
          <t>40131M109</t>
        </is>
      </c>
      <c r="U1255" t="inlineStr">
        <is>
          <t>Equity</t>
        </is>
      </c>
    </row>
    <row r="1256">
      <c r="A1256" t="inlineStr">
        <is>
          <t>NXTI</t>
        </is>
      </c>
      <c r="B1256" t="inlineStr">
        <is>
          <t>GLAUKOS CORP USD 0.001</t>
        </is>
      </c>
      <c r="C1256" t="inlineStr">
        <is>
          <t>GKOS</t>
        </is>
      </c>
      <c r="D1256" t="inlineStr">
        <is>
          <t>BYMWL19</t>
        </is>
      </c>
      <c r="E1256" t="inlineStr">
        <is>
          <t>US3773221029</t>
        </is>
      </c>
      <c r="F1256" t="inlineStr">
        <is>
          <t>377322102</t>
        </is>
      </c>
      <c r="G1256" s="1" t="n">
        <v>388</v>
      </c>
      <c r="H1256" s="1" t="n">
        <v>116.64</v>
      </c>
      <c r="I1256" s="2" t="n">
        <v>45256.32</v>
      </c>
      <c r="J1256" s="3" t="n">
        <v>0.00126941</v>
      </c>
      <c r="K1256" s="4" t="n">
        <v>35651353.15</v>
      </c>
      <c r="L1256" s="5" t="n">
        <v>1075001</v>
      </c>
      <c r="M1256" s="6" t="n">
        <v>33.16401859</v>
      </c>
      <c r="N1256" s="7">
        <f>IF(ISNUMBER(_xll.BDP($C1256, "DELTA_MID")),_xll.BDP($C1256, "DELTA_MID")," ")</f>
        <v/>
      </c>
      <c r="O1256" s="7">
        <f>IF(ISNUMBER(N1256),_xll.BDP($C1256, "OPT_UNDL_TICKER"),"")</f>
        <v/>
      </c>
      <c r="P1256" s="8">
        <f>IF(ISNUMBER(N1256),_xll.BDP($C1256, "OPT_UNDL_PX")," ")</f>
        <v/>
      </c>
      <c r="Q1256" s="7">
        <f>IF(ISNUMBER(N1256),+G1256*_xll.BDP($C1256, "PX_POS_MULT_FACTOR")*P1256/K1256," ")</f>
        <v/>
      </c>
      <c r="R1256" s="8">
        <f>IF(OR($A1256="TUA",$A1256="TYA"),"",IF(ISNUMBER(_xll.BDP($C1256,"DUR_ADJ_OAS_MID")),_xll.BDP($C1256,"DUR_ADJ_OAS_MID"),IF(ISNUMBER(_xll.BDP($E1256&amp;" ISIN","DUR_ADJ_OAS_MID")),_xll.BDP($E1256&amp;" ISIN","DUR_ADJ_OAS_MID")," ")))</f>
        <v/>
      </c>
      <c r="S1256" s="7">
        <f>IF(ISNUMBER(N1256),Q1256*N1256,IF(ISNUMBER(R1256),J1256*R1256," "))</f>
        <v/>
      </c>
      <c r="T1256" t="inlineStr">
        <is>
          <t>377322102</t>
        </is>
      </c>
      <c r="U1256" t="inlineStr">
        <is>
          <t>Equity</t>
        </is>
      </c>
    </row>
    <row r="1257">
      <c r="A1257" t="inlineStr">
        <is>
          <t>NXTI</t>
        </is>
      </c>
      <c r="B1257" t="inlineStr">
        <is>
          <t>GUIDEWIRE SOFTWARE INC USD 0.0001</t>
        </is>
      </c>
      <c r="C1257" t="inlineStr">
        <is>
          <t>GWRE</t>
        </is>
      </c>
      <c r="D1257" t="inlineStr">
        <is>
          <t>B7JYSG3</t>
        </is>
      </c>
      <c r="E1257" t="inlineStr">
        <is>
          <t>US40171V1008</t>
        </is>
      </c>
      <c r="F1257" t="inlineStr">
        <is>
          <t>40171V100</t>
        </is>
      </c>
      <c r="G1257" s="1" t="n">
        <v>474</v>
      </c>
      <c r="H1257" s="1" t="n">
        <v>205.9</v>
      </c>
      <c r="I1257" s="2" t="n">
        <v>97596.60000000001</v>
      </c>
      <c r="J1257" s="3" t="n">
        <v>0.00273753</v>
      </c>
      <c r="K1257" s="4" t="n">
        <v>35651353.15</v>
      </c>
      <c r="L1257" s="5" t="n">
        <v>1075001</v>
      </c>
      <c r="M1257" s="6" t="n">
        <v>33.16401859</v>
      </c>
      <c r="N1257" s="7">
        <f>IF(ISNUMBER(_xll.BDP($C1257, "DELTA_MID")),_xll.BDP($C1257, "DELTA_MID")," ")</f>
        <v/>
      </c>
      <c r="O1257" s="7">
        <f>IF(ISNUMBER(N1257),_xll.BDP($C1257, "OPT_UNDL_TICKER"),"")</f>
        <v/>
      </c>
      <c r="P1257" s="8">
        <f>IF(ISNUMBER(N1257),_xll.BDP($C1257, "OPT_UNDL_PX")," ")</f>
        <v/>
      </c>
      <c r="Q1257" s="7">
        <f>IF(ISNUMBER(N1257),+G1257*_xll.BDP($C1257, "PX_POS_MULT_FACTOR")*P1257/K1257," ")</f>
        <v/>
      </c>
      <c r="R1257" s="8">
        <f>IF(OR($A1257="TUA",$A1257="TYA"),"",IF(ISNUMBER(_xll.BDP($C1257,"DUR_ADJ_OAS_MID")),_xll.BDP($C1257,"DUR_ADJ_OAS_MID"),IF(ISNUMBER(_xll.BDP($E1257&amp;" ISIN","DUR_ADJ_OAS_MID")),_xll.BDP($E1257&amp;" ISIN","DUR_ADJ_OAS_MID")," ")))</f>
        <v/>
      </c>
      <c r="S1257" s="7">
        <f>IF(ISNUMBER(N1257),Q1257*N1257,IF(ISNUMBER(R1257),J1257*R1257," "))</f>
        <v/>
      </c>
      <c r="T1257" t="inlineStr">
        <is>
          <t>40171V100</t>
        </is>
      </c>
      <c r="U1257" t="inlineStr">
        <is>
          <t>Equity</t>
        </is>
      </c>
    </row>
    <row r="1258">
      <c r="A1258" t="inlineStr">
        <is>
          <t>NXTI</t>
        </is>
      </c>
      <c r="B1258" t="inlineStr">
        <is>
          <t>GRAINGER W W INC USD 0.5</t>
        </is>
      </c>
      <c r="C1258" t="inlineStr">
        <is>
          <t>GWW</t>
        </is>
      </c>
      <c r="D1258" t="inlineStr">
        <is>
          <t>2380863</t>
        </is>
      </c>
      <c r="E1258" t="inlineStr">
        <is>
          <t>US3848021040</t>
        </is>
      </c>
      <c r="F1258" t="inlineStr">
        <is>
          <t>384802104</t>
        </is>
      </c>
      <c r="G1258" s="1" t="n">
        <v>87</v>
      </c>
      <c r="H1258" s="1" t="n">
        <v>1030.73</v>
      </c>
      <c r="I1258" s="2" t="n">
        <v>89673.50999999999</v>
      </c>
      <c r="J1258" s="3" t="n">
        <v>0.00251529</v>
      </c>
      <c r="K1258" s="4" t="n">
        <v>35651353.15</v>
      </c>
      <c r="L1258" s="5" t="n">
        <v>1075001</v>
      </c>
      <c r="M1258" s="6" t="n">
        <v>33.16401859</v>
      </c>
      <c r="N1258" s="7">
        <f>IF(ISNUMBER(_xll.BDP($C1258, "DELTA_MID")),_xll.BDP($C1258, "DELTA_MID")," ")</f>
        <v/>
      </c>
      <c r="O1258" s="7">
        <f>IF(ISNUMBER(N1258),_xll.BDP($C1258, "OPT_UNDL_TICKER"),"")</f>
        <v/>
      </c>
      <c r="P1258" s="8">
        <f>IF(ISNUMBER(N1258),_xll.BDP($C1258, "OPT_UNDL_PX")," ")</f>
        <v/>
      </c>
      <c r="Q1258" s="7">
        <f>IF(ISNUMBER(N1258),+G1258*_xll.BDP($C1258, "PX_POS_MULT_FACTOR")*P1258/K1258," ")</f>
        <v/>
      </c>
      <c r="R1258" s="8">
        <f>IF(OR($A1258="TUA",$A1258="TYA"),"",IF(ISNUMBER(_xll.BDP($C1258,"DUR_ADJ_OAS_MID")),_xll.BDP($C1258,"DUR_ADJ_OAS_MID"),IF(ISNUMBER(_xll.BDP($E1258&amp;" ISIN","DUR_ADJ_OAS_MID")),_xll.BDP($E1258&amp;" ISIN","DUR_ADJ_OAS_MID")," ")))</f>
        <v/>
      </c>
      <c r="S1258" s="7">
        <f>IF(ISNUMBER(N1258),Q1258*N1258,IF(ISNUMBER(R1258),J1258*R1258," "))</f>
        <v/>
      </c>
      <c r="T1258" t="inlineStr">
        <is>
          <t>384802104</t>
        </is>
      </c>
      <c r="U1258" t="inlineStr">
        <is>
          <t>Equity</t>
        </is>
      </c>
    </row>
    <row r="1259">
      <c r="A1259" t="inlineStr">
        <is>
          <t>NXTI</t>
        </is>
      </c>
      <c r="B1259" t="inlineStr">
        <is>
          <t>HOME DEPOT INC USD 0.05</t>
        </is>
      </c>
      <c r="C1259" t="inlineStr">
        <is>
          <t>HD</t>
        </is>
      </c>
      <c r="D1259" t="inlineStr">
        <is>
          <t>2434209</t>
        </is>
      </c>
      <c r="E1259" t="inlineStr">
        <is>
          <t>US4370761029</t>
        </is>
      </c>
      <c r="F1259" t="inlineStr">
        <is>
          <t>437076102</t>
        </is>
      </c>
      <c r="G1259" s="1" t="n">
        <v>1134</v>
      </c>
      <c r="H1259" s="1" t="n">
        <v>347.34</v>
      </c>
      <c r="I1259" s="2" t="n">
        <v>393883.56</v>
      </c>
      <c r="J1259" s="3" t="n">
        <v>0.01104821</v>
      </c>
      <c r="K1259" s="4" t="n">
        <v>35651353.15</v>
      </c>
      <c r="L1259" s="5" t="n">
        <v>1075001</v>
      </c>
      <c r="M1259" s="6" t="n">
        <v>33.16401859</v>
      </c>
      <c r="N1259" s="7">
        <f>IF(ISNUMBER(_xll.BDP($C1259, "DELTA_MID")),_xll.BDP($C1259, "DELTA_MID")," ")</f>
        <v/>
      </c>
      <c r="O1259" s="7">
        <f>IF(ISNUMBER(N1259),_xll.BDP($C1259, "OPT_UNDL_TICKER"),"")</f>
        <v/>
      </c>
      <c r="P1259" s="8">
        <f>IF(ISNUMBER(N1259),_xll.BDP($C1259, "OPT_UNDL_PX")," ")</f>
        <v/>
      </c>
      <c r="Q1259" s="7">
        <f>IF(ISNUMBER(N1259),+G1259*_xll.BDP($C1259, "PX_POS_MULT_FACTOR")*P1259/K1259," ")</f>
        <v/>
      </c>
      <c r="R1259" s="8">
        <f>IF(OR($A1259="TUA",$A1259="TYA"),"",IF(ISNUMBER(_xll.BDP($C1259,"DUR_ADJ_OAS_MID")),_xll.BDP($C1259,"DUR_ADJ_OAS_MID"),IF(ISNUMBER(_xll.BDP($E1259&amp;" ISIN","DUR_ADJ_OAS_MID")),_xll.BDP($E1259&amp;" ISIN","DUR_ADJ_OAS_MID")," ")))</f>
        <v/>
      </c>
      <c r="S1259" s="7">
        <f>IF(ISNUMBER(N1259),Q1259*N1259,IF(ISNUMBER(R1259),J1259*R1259," "))</f>
        <v/>
      </c>
      <c r="T1259" t="inlineStr">
        <is>
          <t>437076102</t>
        </is>
      </c>
      <c r="U1259" t="inlineStr">
        <is>
          <t>Equity</t>
        </is>
      </c>
    </row>
    <row r="1260">
      <c r="A1260" t="inlineStr">
        <is>
          <t>NXTI</t>
        </is>
      </c>
      <c r="B1260" t="inlineStr">
        <is>
          <t>HARTFORD INS GROUP INC USD 0.01</t>
        </is>
      </c>
      <c r="C1260" t="inlineStr">
        <is>
          <t>HIG</t>
        </is>
      </c>
      <c r="D1260" t="inlineStr">
        <is>
          <t>2476193</t>
        </is>
      </c>
      <c r="E1260" t="inlineStr">
        <is>
          <t>US4165151048</t>
        </is>
      </c>
      <c r="F1260" t="inlineStr">
        <is>
          <t>416515104</t>
        </is>
      </c>
      <c r="G1260" s="1" t="n">
        <v>417</v>
      </c>
      <c r="H1260" s="1" t="n">
        <v>139.72</v>
      </c>
      <c r="I1260" s="2" t="n">
        <v>58263.24</v>
      </c>
      <c r="J1260" s="3" t="n">
        <v>0.00163425</v>
      </c>
      <c r="K1260" s="4" t="n">
        <v>35651353.15</v>
      </c>
      <c r="L1260" s="5" t="n">
        <v>1075001</v>
      </c>
      <c r="M1260" s="6" t="n">
        <v>33.16401859</v>
      </c>
      <c r="N1260" s="7">
        <f>IF(ISNUMBER(_xll.BDP($C1260, "DELTA_MID")),_xll.BDP($C1260, "DELTA_MID")," ")</f>
        <v/>
      </c>
      <c r="O1260" s="7">
        <f>IF(ISNUMBER(N1260),_xll.BDP($C1260, "OPT_UNDL_TICKER"),"")</f>
        <v/>
      </c>
      <c r="P1260" s="8">
        <f>IF(ISNUMBER(N1260),_xll.BDP($C1260, "OPT_UNDL_PX")," ")</f>
        <v/>
      </c>
      <c r="Q1260" s="7">
        <f>IF(ISNUMBER(N1260),+G1260*_xll.BDP($C1260, "PX_POS_MULT_FACTOR")*P1260/K1260," ")</f>
        <v/>
      </c>
      <c r="R1260" s="8">
        <f>IF(OR($A1260="TUA",$A1260="TYA"),"",IF(ISNUMBER(_xll.BDP($C1260,"DUR_ADJ_OAS_MID")),_xll.BDP($C1260,"DUR_ADJ_OAS_MID"),IF(ISNUMBER(_xll.BDP($E1260&amp;" ISIN","DUR_ADJ_OAS_MID")),_xll.BDP($E1260&amp;" ISIN","DUR_ADJ_OAS_MID")," ")))</f>
        <v/>
      </c>
      <c r="S1260" s="7">
        <f>IF(ISNUMBER(N1260),Q1260*N1260,IF(ISNUMBER(R1260),J1260*R1260," "))</f>
        <v/>
      </c>
      <c r="T1260" t="inlineStr">
        <is>
          <t>416515104</t>
        </is>
      </c>
      <c r="U1260" t="inlineStr">
        <is>
          <t>Equity</t>
        </is>
      </c>
    </row>
    <row r="1261">
      <c r="A1261" t="inlineStr">
        <is>
          <t>NXTI</t>
        </is>
      </c>
      <c r="B1261" t="inlineStr">
        <is>
          <t>HIMS + HERS HEALTH INC USD 0.0001</t>
        </is>
      </c>
      <c r="C1261" t="inlineStr">
        <is>
          <t>HIMS</t>
        </is>
      </c>
      <c r="D1261" t="inlineStr">
        <is>
          <t>BN46048</t>
        </is>
      </c>
      <c r="E1261" t="inlineStr">
        <is>
          <t>US4330001060</t>
        </is>
      </c>
      <c r="F1261" t="inlineStr">
        <is>
          <t>433000106</t>
        </is>
      </c>
      <c r="G1261" s="1" t="n">
        <v>1272</v>
      </c>
      <c r="H1261" s="1" t="n">
        <v>34.67</v>
      </c>
      <c r="I1261" s="2" t="n">
        <v>44100.24</v>
      </c>
      <c r="J1261" s="3" t="n">
        <v>0.00123699</v>
      </c>
      <c r="K1261" s="4" t="n">
        <v>35651353.15</v>
      </c>
      <c r="L1261" s="5" t="n">
        <v>1075001</v>
      </c>
      <c r="M1261" s="6" t="n">
        <v>33.16401859</v>
      </c>
      <c r="N1261" s="7">
        <f>IF(ISNUMBER(_xll.BDP($C1261, "DELTA_MID")),_xll.BDP($C1261, "DELTA_MID")," ")</f>
        <v/>
      </c>
      <c r="O1261" s="7">
        <f>IF(ISNUMBER(N1261),_xll.BDP($C1261, "OPT_UNDL_TICKER"),"")</f>
        <v/>
      </c>
      <c r="P1261" s="8">
        <f>IF(ISNUMBER(N1261),_xll.BDP($C1261, "OPT_UNDL_PX")," ")</f>
        <v/>
      </c>
      <c r="Q1261" s="7">
        <f>IF(ISNUMBER(N1261),+G1261*_xll.BDP($C1261, "PX_POS_MULT_FACTOR")*P1261/K1261," ")</f>
        <v/>
      </c>
      <c r="R1261" s="8">
        <f>IF(OR($A1261="TUA",$A1261="TYA"),"",IF(ISNUMBER(_xll.BDP($C1261,"DUR_ADJ_OAS_MID")),_xll.BDP($C1261,"DUR_ADJ_OAS_MID"),IF(ISNUMBER(_xll.BDP($E1261&amp;" ISIN","DUR_ADJ_OAS_MID")),_xll.BDP($E1261&amp;" ISIN","DUR_ADJ_OAS_MID")," ")))</f>
        <v/>
      </c>
      <c r="S1261" s="7">
        <f>IF(ISNUMBER(N1261),Q1261*N1261,IF(ISNUMBER(R1261),J1261*R1261," "))</f>
        <v/>
      </c>
      <c r="T1261" t="inlineStr">
        <is>
          <t>433000106</t>
        </is>
      </c>
      <c r="U1261" t="inlineStr">
        <is>
          <t>Equity</t>
        </is>
      </c>
    </row>
    <row r="1262">
      <c r="A1262" t="inlineStr">
        <is>
          <t>NXTI</t>
        </is>
      </c>
      <c r="B1262" t="inlineStr">
        <is>
          <t>ROBINHOOD MKTS INC USD 0.0001</t>
        </is>
      </c>
      <c r="C1262" t="inlineStr">
        <is>
          <t>HOOD</t>
        </is>
      </c>
      <c r="D1262" t="inlineStr">
        <is>
          <t>BP0TQN6</t>
        </is>
      </c>
      <c r="E1262" t="inlineStr">
        <is>
          <t>US7707001027</t>
        </is>
      </c>
      <c r="F1262" t="inlineStr">
        <is>
          <t>770700102</t>
        </is>
      </c>
      <c r="G1262" s="1" t="n">
        <v>1649</v>
      </c>
      <c r="H1262" s="1" t="n">
        <v>120.44</v>
      </c>
      <c r="I1262" s="2" t="n">
        <v>198605.56</v>
      </c>
      <c r="J1262" s="3" t="n">
        <v>0.00557077</v>
      </c>
      <c r="K1262" s="4" t="n">
        <v>35651353.15</v>
      </c>
      <c r="L1262" s="5" t="n">
        <v>1075001</v>
      </c>
      <c r="M1262" s="6" t="n">
        <v>33.16401859</v>
      </c>
      <c r="N1262" s="7">
        <f>IF(ISNUMBER(_xll.BDP($C1262, "DELTA_MID")),_xll.BDP($C1262, "DELTA_MID")," ")</f>
        <v/>
      </c>
      <c r="O1262" s="7">
        <f>IF(ISNUMBER(N1262),_xll.BDP($C1262, "OPT_UNDL_TICKER"),"")</f>
        <v/>
      </c>
      <c r="P1262" s="8">
        <f>IF(ISNUMBER(N1262),_xll.BDP($C1262, "OPT_UNDL_PX")," ")</f>
        <v/>
      </c>
      <c r="Q1262" s="7">
        <f>IF(ISNUMBER(N1262),+G1262*_xll.BDP($C1262, "PX_POS_MULT_FACTOR")*P1262/K1262," ")</f>
        <v/>
      </c>
      <c r="R1262" s="8">
        <f>IF(OR($A1262="TUA",$A1262="TYA"),"",IF(ISNUMBER(_xll.BDP($C1262,"DUR_ADJ_OAS_MID")),_xll.BDP($C1262,"DUR_ADJ_OAS_MID"),IF(ISNUMBER(_xll.BDP($E1262&amp;" ISIN","DUR_ADJ_OAS_MID")),_xll.BDP($E1262&amp;" ISIN","DUR_ADJ_OAS_MID")," ")))</f>
        <v/>
      </c>
      <c r="S1262" s="7">
        <f>IF(ISNUMBER(N1262),Q1262*N1262,IF(ISNUMBER(R1262),J1262*R1262," "))</f>
        <v/>
      </c>
      <c r="T1262" t="inlineStr">
        <is>
          <t>770700102</t>
        </is>
      </c>
      <c r="U1262" t="inlineStr">
        <is>
          <t>Equity</t>
        </is>
      </c>
    </row>
    <row r="1263">
      <c r="A1263" t="inlineStr">
        <is>
          <t>NXTI</t>
        </is>
      </c>
      <c r="B1263" t="inlineStr">
        <is>
          <t>HP INC USD 0.01</t>
        </is>
      </c>
      <c r="C1263" t="inlineStr">
        <is>
          <t>HPQ</t>
        </is>
      </c>
      <c r="D1263" t="inlineStr">
        <is>
          <t>BYX4D52</t>
        </is>
      </c>
      <c r="E1263" t="inlineStr">
        <is>
          <t>US40434L1052</t>
        </is>
      </c>
      <c r="F1263" t="inlineStr">
        <is>
          <t>40434L105</t>
        </is>
      </c>
      <c r="G1263" s="1" t="n">
        <v>5016</v>
      </c>
      <c r="H1263" s="1" t="n">
        <v>23.16</v>
      </c>
      <c r="I1263" s="2" t="n">
        <v>116170.56</v>
      </c>
      <c r="J1263" s="3" t="n">
        <v>0.00325852</v>
      </c>
      <c r="K1263" s="4" t="n">
        <v>35651353.15</v>
      </c>
      <c r="L1263" s="5" t="n">
        <v>1075001</v>
      </c>
      <c r="M1263" s="6" t="n">
        <v>33.16401859</v>
      </c>
      <c r="N1263" s="7">
        <f>IF(ISNUMBER(_xll.BDP($C1263, "DELTA_MID")),_xll.BDP($C1263, "DELTA_MID")," ")</f>
        <v/>
      </c>
      <c r="O1263" s="7">
        <f>IF(ISNUMBER(N1263),_xll.BDP($C1263, "OPT_UNDL_TICKER"),"")</f>
        <v/>
      </c>
      <c r="P1263" s="8">
        <f>IF(ISNUMBER(N1263),_xll.BDP($C1263, "OPT_UNDL_PX")," ")</f>
        <v/>
      </c>
      <c r="Q1263" s="7">
        <f>IF(ISNUMBER(N1263),+G1263*_xll.BDP($C1263, "PX_POS_MULT_FACTOR")*P1263/K1263," ")</f>
        <v/>
      </c>
      <c r="R1263" s="8">
        <f>IF(OR($A1263="TUA",$A1263="TYA"),"",IF(ISNUMBER(_xll.BDP($C1263,"DUR_ADJ_OAS_MID")),_xll.BDP($C1263,"DUR_ADJ_OAS_MID"),IF(ISNUMBER(_xll.BDP($E1263&amp;" ISIN","DUR_ADJ_OAS_MID")),_xll.BDP($E1263&amp;" ISIN","DUR_ADJ_OAS_MID")," ")))</f>
        <v/>
      </c>
      <c r="S1263" s="7">
        <f>IF(ISNUMBER(N1263),Q1263*N1263,IF(ISNUMBER(R1263),J1263*R1263," "))</f>
        <v/>
      </c>
      <c r="T1263" t="inlineStr">
        <is>
          <t>40434L105</t>
        </is>
      </c>
      <c r="U1263" t="inlineStr">
        <is>
          <t>Equity</t>
        </is>
      </c>
    </row>
    <row r="1264">
      <c r="A1264" t="inlineStr">
        <is>
          <t>NXTI</t>
        </is>
      </c>
      <c r="B1264" t="inlineStr">
        <is>
          <t>SCHEIN HENRY INC USD 0.01</t>
        </is>
      </c>
      <c r="C1264" t="inlineStr">
        <is>
          <t>HSIC</t>
        </is>
      </c>
      <c r="D1264" t="inlineStr">
        <is>
          <t>2416962</t>
        </is>
      </c>
      <c r="E1264" t="inlineStr">
        <is>
          <t>US8064071025</t>
        </is>
      </c>
      <c r="F1264" t="inlineStr">
        <is>
          <t>806407102</t>
        </is>
      </c>
      <c r="G1264" s="1" t="n">
        <v>777</v>
      </c>
      <c r="H1264" s="1" t="n">
        <v>76.19</v>
      </c>
      <c r="I1264" s="2" t="n">
        <v>59199.63</v>
      </c>
      <c r="J1264" s="3" t="n">
        <v>0.00166052</v>
      </c>
      <c r="K1264" s="4" t="n">
        <v>35651353.15</v>
      </c>
      <c r="L1264" s="5" t="n">
        <v>1075001</v>
      </c>
      <c r="M1264" s="6" t="n">
        <v>33.16401859</v>
      </c>
      <c r="N1264" s="7">
        <f>IF(ISNUMBER(_xll.BDP($C1264, "DELTA_MID")),_xll.BDP($C1264, "DELTA_MID")," ")</f>
        <v/>
      </c>
      <c r="O1264" s="7">
        <f>IF(ISNUMBER(N1264),_xll.BDP($C1264, "OPT_UNDL_TICKER"),"")</f>
        <v/>
      </c>
      <c r="P1264" s="8">
        <f>IF(ISNUMBER(N1264),_xll.BDP($C1264, "OPT_UNDL_PX")," ")</f>
        <v/>
      </c>
      <c r="Q1264" s="7">
        <f>IF(ISNUMBER(N1264),+G1264*_xll.BDP($C1264, "PX_POS_MULT_FACTOR")*P1264/K1264," ")</f>
        <v/>
      </c>
      <c r="R1264" s="8">
        <f>IF(OR($A1264="TUA",$A1264="TYA"),"",IF(ISNUMBER(_xll.BDP($C1264,"DUR_ADJ_OAS_MID")),_xll.BDP($C1264,"DUR_ADJ_OAS_MID"),IF(ISNUMBER(_xll.BDP($E1264&amp;" ISIN","DUR_ADJ_OAS_MID")),_xll.BDP($E1264&amp;" ISIN","DUR_ADJ_OAS_MID")," ")))</f>
        <v/>
      </c>
      <c r="S1264" s="7">
        <f>IF(ISNUMBER(N1264),Q1264*N1264,IF(ISNUMBER(R1264),J1264*R1264," "))</f>
        <v/>
      </c>
      <c r="T1264" t="inlineStr">
        <is>
          <t>806407102</t>
        </is>
      </c>
      <c r="U1264" t="inlineStr">
        <is>
          <t>Equity</t>
        </is>
      </c>
    </row>
    <row r="1265">
      <c r="A1265" t="inlineStr">
        <is>
          <t>NXTI</t>
        </is>
      </c>
      <c r="B1265" t="inlineStr">
        <is>
          <t>HERSHEY FOODS CORP USD 1.0</t>
        </is>
      </c>
      <c r="C1265" t="inlineStr">
        <is>
          <t>HSY</t>
        </is>
      </c>
      <c r="D1265" t="inlineStr">
        <is>
          <t>2422806</t>
        </is>
      </c>
      <c r="E1265" t="inlineStr">
        <is>
          <t>US4278661081</t>
        </is>
      </c>
      <c r="F1265" t="inlineStr">
        <is>
          <t>427866108</t>
        </is>
      </c>
      <c r="G1265" s="1" t="n">
        <v>202</v>
      </c>
      <c r="H1265" s="1" t="n">
        <v>184.8</v>
      </c>
      <c r="I1265" s="2" t="n">
        <v>37329.6</v>
      </c>
      <c r="J1265" s="3" t="n">
        <v>0.00104707</v>
      </c>
      <c r="K1265" s="4" t="n">
        <v>35651353.15</v>
      </c>
      <c r="L1265" s="5" t="n">
        <v>1075001</v>
      </c>
      <c r="M1265" s="6" t="n">
        <v>33.16401859</v>
      </c>
      <c r="N1265" s="7">
        <f>IF(ISNUMBER(_xll.BDP($C1265, "DELTA_MID")),_xll.BDP($C1265, "DELTA_MID")," ")</f>
        <v/>
      </c>
      <c r="O1265" s="7">
        <f>IF(ISNUMBER(N1265),_xll.BDP($C1265, "OPT_UNDL_TICKER"),"")</f>
        <v/>
      </c>
      <c r="P1265" s="8">
        <f>IF(ISNUMBER(N1265),_xll.BDP($C1265, "OPT_UNDL_PX")," ")</f>
        <v/>
      </c>
      <c r="Q1265" s="7">
        <f>IF(ISNUMBER(N1265),+G1265*_xll.BDP($C1265, "PX_POS_MULT_FACTOR")*P1265/K1265," ")</f>
        <v/>
      </c>
      <c r="R1265" s="8">
        <f>IF(OR($A1265="TUA",$A1265="TYA"),"",IF(ISNUMBER(_xll.BDP($C1265,"DUR_ADJ_OAS_MID")),_xll.BDP($C1265,"DUR_ADJ_OAS_MID"),IF(ISNUMBER(_xll.BDP($E1265&amp;" ISIN","DUR_ADJ_OAS_MID")),_xll.BDP($E1265&amp;" ISIN","DUR_ADJ_OAS_MID")," ")))</f>
        <v/>
      </c>
      <c r="S1265" s="7">
        <f>IF(ISNUMBER(N1265),Q1265*N1265,IF(ISNUMBER(R1265),J1265*R1265," "))</f>
        <v/>
      </c>
      <c r="T1265" t="inlineStr">
        <is>
          <t>427866108</t>
        </is>
      </c>
      <c r="U1265" t="inlineStr">
        <is>
          <t>Equity</t>
        </is>
      </c>
    </row>
    <row r="1266">
      <c r="A1266" t="inlineStr">
        <is>
          <t>NXTI</t>
        </is>
      </c>
      <c r="B1266" t="inlineStr">
        <is>
          <t>HUBSPOT INC USD 0.001</t>
        </is>
      </c>
      <c r="C1266" t="inlineStr">
        <is>
          <t>HUBS</t>
        </is>
      </c>
      <c r="D1266" t="inlineStr">
        <is>
          <t>BR4T3B3</t>
        </is>
      </c>
      <c r="E1266" t="inlineStr">
        <is>
          <t>US4435731009</t>
        </is>
      </c>
      <c r="F1266" t="inlineStr">
        <is>
          <t>443573100</t>
        </is>
      </c>
      <c r="G1266" s="1" t="n">
        <v>278</v>
      </c>
      <c r="H1266" s="1" t="n">
        <v>397.6</v>
      </c>
      <c r="I1266" s="2" t="n">
        <v>110532.8</v>
      </c>
      <c r="J1266" s="3" t="n">
        <v>0.00310038</v>
      </c>
      <c r="K1266" s="4" t="n">
        <v>35651353.15</v>
      </c>
      <c r="L1266" s="5" t="n">
        <v>1075001</v>
      </c>
      <c r="M1266" s="6" t="n">
        <v>33.16401859</v>
      </c>
      <c r="N1266" s="7">
        <f>IF(ISNUMBER(_xll.BDP($C1266, "DELTA_MID")),_xll.BDP($C1266, "DELTA_MID")," ")</f>
        <v/>
      </c>
      <c r="O1266" s="7">
        <f>IF(ISNUMBER(N1266),_xll.BDP($C1266, "OPT_UNDL_TICKER"),"")</f>
        <v/>
      </c>
      <c r="P1266" s="8">
        <f>IF(ISNUMBER(N1266),_xll.BDP($C1266, "OPT_UNDL_PX")," ")</f>
        <v/>
      </c>
      <c r="Q1266" s="7">
        <f>IF(ISNUMBER(N1266),+G1266*_xll.BDP($C1266, "PX_POS_MULT_FACTOR")*P1266/K1266," ")</f>
        <v/>
      </c>
      <c r="R1266" s="8">
        <f>IF(OR($A1266="TUA",$A1266="TYA"),"",IF(ISNUMBER(_xll.BDP($C1266,"DUR_ADJ_OAS_MID")),_xll.BDP($C1266,"DUR_ADJ_OAS_MID"),IF(ISNUMBER(_xll.BDP($E1266&amp;" ISIN","DUR_ADJ_OAS_MID")),_xll.BDP($E1266&amp;" ISIN","DUR_ADJ_OAS_MID")," ")))</f>
        <v/>
      </c>
      <c r="S1266" s="7">
        <f>IF(ISNUMBER(N1266),Q1266*N1266,IF(ISNUMBER(R1266),J1266*R1266," "))</f>
        <v/>
      </c>
      <c r="T1266" t="inlineStr">
        <is>
          <t>443573100</t>
        </is>
      </c>
      <c r="U1266" t="inlineStr">
        <is>
          <t>Equity</t>
        </is>
      </c>
    </row>
    <row r="1267">
      <c r="A1267" t="inlineStr">
        <is>
          <t>NXTI</t>
        </is>
      </c>
      <c r="B1267" t="inlineStr">
        <is>
          <t>HUMANA INC USD 0.166667</t>
        </is>
      </c>
      <c r="C1267" t="inlineStr">
        <is>
          <t>HUM</t>
        </is>
      </c>
      <c r="D1267" t="inlineStr">
        <is>
          <t>2445063</t>
        </is>
      </c>
      <c r="E1267" t="inlineStr">
        <is>
          <t>US4448591028</t>
        </is>
      </c>
      <c r="F1267" t="inlineStr">
        <is>
          <t>444859102</t>
        </is>
      </c>
      <c r="G1267" s="1" t="n">
        <v>173</v>
      </c>
      <c r="H1267" s="1" t="n">
        <v>257.480029</v>
      </c>
      <c r="I1267" s="2" t="n">
        <v>44544.05</v>
      </c>
      <c r="J1267" s="3" t="n">
        <v>0.00124944</v>
      </c>
      <c r="K1267" s="4" t="n">
        <v>35651353.15</v>
      </c>
      <c r="L1267" s="5" t="n">
        <v>1075001</v>
      </c>
      <c r="M1267" s="6" t="n">
        <v>33.16401859</v>
      </c>
      <c r="N1267" s="7">
        <f>IF(ISNUMBER(_xll.BDP($C1267, "DELTA_MID")),_xll.BDP($C1267, "DELTA_MID")," ")</f>
        <v/>
      </c>
      <c r="O1267" s="7">
        <f>IF(ISNUMBER(N1267),_xll.BDP($C1267, "OPT_UNDL_TICKER"),"")</f>
        <v/>
      </c>
      <c r="P1267" s="8">
        <f>IF(ISNUMBER(N1267),_xll.BDP($C1267, "OPT_UNDL_PX")," ")</f>
        <v/>
      </c>
      <c r="Q1267" s="7">
        <f>IF(ISNUMBER(N1267),+G1267*_xll.BDP($C1267, "PX_POS_MULT_FACTOR")*P1267/K1267," ")</f>
        <v/>
      </c>
      <c r="R1267" s="8">
        <f>IF(OR($A1267="TUA",$A1267="TYA"),"",IF(ISNUMBER(_xll.BDP($C1267,"DUR_ADJ_OAS_MID")),_xll.BDP($C1267,"DUR_ADJ_OAS_MID"),IF(ISNUMBER(_xll.BDP($E1267&amp;" ISIN","DUR_ADJ_OAS_MID")),_xll.BDP($E1267&amp;" ISIN","DUR_ADJ_OAS_MID")," ")))</f>
        <v/>
      </c>
      <c r="S1267" s="7">
        <f>IF(ISNUMBER(N1267),Q1267*N1267,IF(ISNUMBER(R1267),J1267*R1267," "))</f>
        <v/>
      </c>
      <c r="T1267" t="inlineStr">
        <is>
          <t>444859102</t>
        </is>
      </c>
      <c r="U1267" t="inlineStr">
        <is>
          <t>Equity</t>
        </is>
      </c>
    </row>
    <row r="1268">
      <c r="A1268" t="inlineStr">
        <is>
          <t>NXTI</t>
        </is>
      </c>
      <c r="B1268" t="inlineStr">
        <is>
          <t>INTERNATIONAL BUSINESS MACH USD 0.2</t>
        </is>
      </c>
      <c r="C1268" t="inlineStr">
        <is>
          <t>IBM</t>
        </is>
      </c>
      <c r="D1268" t="inlineStr">
        <is>
          <t>2005973</t>
        </is>
      </c>
      <c r="E1268" t="inlineStr">
        <is>
          <t>US4592001014</t>
        </is>
      </c>
      <c r="F1268" t="inlineStr">
        <is>
          <t>459200101</t>
        </is>
      </c>
      <c r="G1268" s="1" t="n">
        <v>4742</v>
      </c>
      <c r="H1268" s="1" t="n">
        <v>304.56</v>
      </c>
      <c r="I1268" s="2" t="n">
        <v>1444223.52</v>
      </c>
      <c r="J1268" s="3" t="n">
        <v>0.04050964</v>
      </c>
      <c r="K1268" s="4" t="n">
        <v>35651353.15</v>
      </c>
      <c r="L1268" s="5" t="n">
        <v>1075001</v>
      </c>
      <c r="M1268" s="6" t="n">
        <v>33.16401859</v>
      </c>
      <c r="N1268" s="7">
        <f>IF(ISNUMBER(_xll.BDP($C1268, "DELTA_MID")),_xll.BDP($C1268, "DELTA_MID")," ")</f>
        <v/>
      </c>
      <c r="O1268" s="7">
        <f>IF(ISNUMBER(N1268),_xll.BDP($C1268, "OPT_UNDL_TICKER"),"")</f>
        <v/>
      </c>
      <c r="P1268" s="8">
        <f>IF(ISNUMBER(N1268),_xll.BDP($C1268, "OPT_UNDL_PX")," ")</f>
        <v/>
      </c>
      <c r="Q1268" s="7">
        <f>IF(ISNUMBER(N1268),+G1268*_xll.BDP($C1268, "PX_POS_MULT_FACTOR")*P1268/K1268," ")</f>
        <v/>
      </c>
      <c r="R1268" s="8">
        <f>IF(OR($A1268="TUA",$A1268="TYA"),"",IF(ISNUMBER(_xll.BDP($C1268,"DUR_ADJ_OAS_MID")),_xll.BDP($C1268,"DUR_ADJ_OAS_MID"),IF(ISNUMBER(_xll.BDP($E1268&amp;" ISIN","DUR_ADJ_OAS_MID")),_xll.BDP($E1268&amp;" ISIN","DUR_ADJ_OAS_MID")," ")))</f>
        <v/>
      </c>
      <c r="S1268" s="7">
        <f>IF(ISNUMBER(N1268),Q1268*N1268,IF(ISNUMBER(R1268),J1268*R1268," "))</f>
        <v/>
      </c>
      <c r="T1268" t="inlineStr">
        <is>
          <t>459200101</t>
        </is>
      </c>
      <c r="U1268" t="inlineStr">
        <is>
          <t>Equity</t>
        </is>
      </c>
    </row>
    <row r="1269">
      <c r="A1269" t="inlineStr">
        <is>
          <t>NXTI</t>
        </is>
      </c>
      <c r="B1269" t="inlineStr">
        <is>
          <t>IDEXX LABS INC USD 0.1</t>
        </is>
      </c>
      <c r="C1269" t="inlineStr">
        <is>
          <t>IDXX</t>
        </is>
      </c>
      <c r="D1269" t="inlineStr">
        <is>
          <t>2459202</t>
        </is>
      </c>
      <c r="E1269" t="inlineStr">
        <is>
          <t>US45168D1046</t>
        </is>
      </c>
      <c r="F1269" t="inlineStr">
        <is>
          <t>45168D104</t>
        </is>
      </c>
      <c r="G1269" s="1" t="n">
        <v>571</v>
      </c>
      <c r="H1269" s="1" t="n">
        <v>688.1799999999999</v>
      </c>
      <c r="I1269" s="2" t="n">
        <v>392950.78</v>
      </c>
      <c r="J1269" s="3" t="n">
        <v>0.01102204</v>
      </c>
      <c r="K1269" s="4" t="n">
        <v>35651353.15</v>
      </c>
      <c r="L1269" s="5" t="n">
        <v>1075001</v>
      </c>
      <c r="M1269" s="6" t="n">
        <v>33.16401859</v>
      </c>
      <c r="N1269" s="7">
        <f>IF(ISNUMBER(_xll.BDP($C1269, "DELTA_MID")),_xll.BDP($C1269, "DELTA_MID")," ")</f>
        <v/>
      </c>
      <c r="O1269" s="7">
        <f>IF(ISNUMBER(N1269),_xll.BDP($C1269, "OPT_UNDL_TICKER"),"")</f>
        <v/>
      </c>
      <c r="P1269" s="8">
        <f>IF(ISNUMBER(N1269),_xll.BDP($C1269, "OPT_UNDL_PX")," ")</f>
        <v/>
      </c>
      <c r="Q1269" s="7">
        <f>IF(ISNUMBER(N1269),+G1269*_xll.BDP($C1269, "PX_POS_MULT_FACTOR")*P1269/K1269," ")</f>
        <v/>
      </c>
      <c r="R1269" s="8">
        <f>IF(OR($A1269="TUA",$A1269="TYA"),"",IF(ISNUMBER(_xll.BDP($C1269,"DUR_ADJ_OAS_MID")),_xll.BDP($C1269,"DUR_ADJ_OAS_MID"),IF(ISNUMBER(_xll.BDP($E1269&amp;" ISIN","DUR_ADJ_OAS_MID")),_xll.BDP($E1269&amp;" ISIN","DUR_ADJ_OAS_MID")," ")))</f>
        <v/>
      </c>
      <c r="S1269" s="7">
        <f>IF(ISNUMBER(N1269),Q1269*N1269,IF(ISNUMBER(R1269),J1269*R1269," "))</f>
        <v/>
      </c>
      <c r="T1269" t="inlineStr">
        <is>
          <t>45168D104</t>
        </is>
      </c>
      <c r="U1269" t="inlineStr">
        <is>
          <t>Equity</t>
        </is>
      </c>
    </row>
    <row r="1270">
      <c r="A1270" t="inlineStr">
        <is>
          <t>NXTI</t>
        </is>
      </c>
      <c r="B1270" t="inlineStr">
        <is>
          <t>ILLUMINA INC USD 0.01</t>
        </is>
      </c>
      <c r="C1270" t="inlineStr">
        <is>
          <t>ILMN</t>
        </is>
      </c>
      <c r="D1270" t="inlineStr">
        <is>
          <t>2613990</t>
        </is>
      </c>
      <c r="E1270" t="inlineStr">
        <is>
          <t>US4523271090</t>
        </is>
      </c>
      <c r="F1270" t="inlineStr">
        <is>
          <t>452327109</t>
        </is>
      </c>
      <c r="G1270" s="1" t="n">
        <v>281</v>
      </c>
      <c r="H1270" s="1" t="n">
        <v>135.32</v>
      </c>
      <c r="I1270" s="2" t="n">
        <v>38024.92</v>
      </c>
      <c r="J1270" s="3" t="n">
        <v>0.00106658</v>
      </c>
      <c r="K1270" s="4" t="n">
        <v>35651353.15</v>
      </c>
      <c r="L1270" s="5" t="n">
        <v>1075001</v>
      </c>
      <c r="M1270" s="6" t="n">
        <v>33.16401859</v>
      </c>
      <c r="N1270" s="7">
        <f>IF(ISNUMBER(_xll.BDP($C1270, "DELTA_MID")),_xll.BDP($C1270, "DELTA_MID")," ")</f>
        <v/>
      </c>
      <c r="O1270" s="7">
        <f>IF(ISNUMBER(N1270),_xll.BDP($C1270, "OPT_UNDL_TICKER"),"")</f>
        <v/>
      </c>
      <c r="P1270" s="8">
        <f>IF(ISNUMBER(N1270),_xll.BDP($C1270, "OPT_UNDL_PX")," ")</f>
        <v/>
      </c>
      <c r="Q1270" s="7">
        <f>IF(ISNUMBER(N1270),+G1270*_xll.BDP($C1270, "PX_POS_MULT_FACTOR")*P1270/K1270," ")</f>
        <v/>
      </c>
      <c r="R1270" s="8">
        <f>IF(OR($A1270="TUA",$A1270="TYA"),"",IF(ISNUMBER(_xll.BDP($C1270,"DUR_ADJ_OAS_MID")),_xll.BDP($C1270,"DUR_ADJ_OAS_MID"),IF(ISNUMBER(_xll.BDP($E1270&amp;" ISIN","DUR_ADJ_OAS_MID")),_xll.BDP($E1270&amp;" ISIN","DUR_ADJ_OAS_MID")," ")))</f>
        <v/>
      </c>
      <c r="S1270" s="7">
        <f>IF(ISNUMBER(N1270),Q1270*N1270,IF(ISNUMBER(R1270),J1270*R1270," "))</f>
        <v/>
      </c>
      <c r="T1270" t="inlineStr">
        <is>
          <t>452327109</t>
        </is>
      </c>
      <c r="U1270" t="inlineStr">
        <is>
          <t>Equity</t>
        </is>
      </c>
    </row>
    <row r="1271">
      <c r="A1271" t="inlineStr">
        <is>
          <t>NXTI</t>
        </is>
      </c>
      <c r="B1271" t="inlineStr">
        <is>
          <t>INCYTE CORP USD 0.001</t>
        </is>
      </c>
      <c r="C1271" t="inlineStr">
        <is>
          <t>INCY</t>
        </is>
      </c>
      <c r="D1271" t="inlineStr">
        <is>
          <t>2471950</t>
        </is>
      </c>
      <c r="E1271" t="inlineStr">
        <is>
          <t>US45337C1027</t>
        </is>
      </c>
      <c r="F1271" t="inlineStr">
        <is>
          <t>45337C102</t>
        </is>
      </c>
      <c r="G1271" s="1" t="n">
        <v>1402</v>
      </c>
      <c r="H1271" s="1" t="n">
        <v>100.44</v>
      </c>
      <c r="I1271" s="2" t="n">
        <v>140816.88</v>
      </c>
      <c r="J1271" s="3" t="n">
        <v>0.00394983</v>
      </c>
      <c r="K1271" s="4" t="n">
        <v>35651353.15</v>
      </c>
      <c r="L1271" s="5" t="n">
        <v>1075001</v>
      </c>
      <c r="M1271" s="6" t="n">
        <v>33.16401859</v>
      </c>
      <c r="N1271" s="7">
        <f>IF(ISNUMBER(_xll.BDP($C1271, "DELTA_MID")),_xll.BDP($C1271, "DELTA_MID")," ")</f>
        <v/>
      </c>
      <c r="O1271" s="7">
        <f>IF(ISNUMBER(N1271),_xll.BDP($C1271, "OPT_UNDL_TICKER"),"")</f>
        <v/>
      </c>
      <c r="P1271" s="8">
        <f>IF(ISNUMBER(N1271),_xll.BDP($C1271, "OPT_UNDL_PX")," ")</f>
        <v/>
      </c>
      <c r="Q1271" s="7">
        <f>IF(ISNUMBER(N1271),+G1271*_xll.BDP($C1271, "PX_POS_MULT_FACTOR")*P1271/K1271," ")</f>
        <v/>
      </c>
      <c r="R1271" s="8">
        <f>IF(OR($A1271="TUA",$A1271="TYA"),"",IF(ISNUMBER(_xll.BDP($C1271,"DUR_ADJ_OAS_MID")),_xll.BDP($C1271,"DUR_ADJ_OAS_MID"),IF(ISNUMBER(_xll.BDP($E1271&amp;" ISIN","DUR_ADJ_OAS_MID")),_xll.BDP($E1271&amp;" ISIN","DUR_ADJ_OAS_MID")," ")))</f>
        <v/>
      </c>
      <c r="S1271" s="7">
        <f>IF(ISNUMBER(N1271),Q1271*N1271,IF(ISNUMBER(R1271),J1271*R1271," "))</f>
        <v/>
      </c>
      <c r="T1271" t="inlineStr">
        <is>
          <t>45337C102</t>
        </is>
      </c>
      <c r="U1271" t="inlineStr">
        <is>
          <t>Equity</t>
        </is>
      </c>
    </row>
    <row r="1272">
      <c r="A1272" t="inlineStr">
        <is>
          <t>NXTI</t>
        </is>
      </c>
      <c r="B1272" t="inlineStr">
        <is>
          <t>INSMED INC USD 0.01</t>
        </is>
      </c>
      <c r="C1272" t="inlineStr">
        <is>
          <t>INSM</t>
        </is>
      </c>
      <c r="D1272" t="inlineStr">
        <is>
          <t>2614487</t>
        </is>
      </c>
      <c r="E1272" t="inlineStr">
        <is>
          <t>US4576693075</t>
        </is>
      </c>
      <c r="F1272" t="inlineStr">
        <is>
          <t>457669307</t>
        </is>
      </c>
      <c r="G1272" s="1" t="n">
        <v>1543</v>
      </c>
      <c r="H1272" s="1" t="n">
        <v>177.42</v>
      </c>
      <c r="I1272" s="2" t="n">
        <v>273759.06</v>
      </c>
      <c r="J1272" s="3" t="n">
        <v>0.00767878</v>
      </c>
      <c r="K1272" s="4" t="n">
        <v>35651353.15</v>
      </c>
      <c r="L1272" s="5" t="n">
        <v>1075001</v>
      </c>
      <c r="M1272" s="6" t="n">
        <v>33.16401859</v>
      </c>
      <c r="N1272" s="7">
        <f>IF(ISNUMBER(_xll.BDP($C1272, "DELTA_MID")),_xll.BDP($C1272, "DELTA_MID")," ")</f>
        <v/>
      </c>
      <c r="O1272" s="7">
        <f>IF(ISNUMBER(N1272),_xll.BDP($C1272, "OPT_UNDL_TICKER"),"")</f>
        <v/>
      </c>
      <c r="P1272" s="8">
        <f>IF(ISNUMBER(N1272),_xll.BDP($C1272, "OPT_UNDL_PX")," ")</f>
        <v/>
      </c>
      <c r="Q1272" s="7">
        <f>IF(ISNUMBER(N1272),+G1272*_xll.BDP($C1272, "PX_POS_MULT_FACTOR")*P1272/K1272," ")</f>
        <v/>
      </c>
      <c r="R1272" s="8">
        <f>IF(OR($A1272="TUA",$A1272="TYA"),"",IF(ISNUMBER(_xll.BDP($C1272,"DUR_ADJ_OAS_MID")),_xll.BDP($C1272,"DUR_ADJ_OAS_MID"),IF(ISNUMBER(_xll.BDP($E1272&amp;" ISIN","DUR_ADJ_OAS_MID")),_xll.BDP($E1272&amp;" ISIN","DUR_ADJ_OAS_MID")," ")))</f>
        <v/>
      </c>
      <c r="S1272" s="7">
        <f>IF(ISNUMBER(N1272),Q1272*N1272,IF(ISNUMBER(R1272),J1272*R1272," "))</f>
        <v/>
      </c>
      <c r="T1272" t="inlineStr">
        <is>
          <t>457669307</t>
        </is>
      </c>
      <c r="U1272" t="inlineStr">
        <is>
          <t>Equity</t>
        </is>
      </c>
    </row>
    <row r="1273">
      <c r="A1273" t="inlineStr">
        <is>
          <t>NXTI</t>
        </is>
      </c>
      <c r="B1273" t="inlineStr">
        <is>
          <t>INTUIT USD 0.01</t>
        </is>
      </c>
      <c r="C1273" t="inlineStr">
        <is>
          <t>INTU</t>
        </is>
      </c>
      <c r="D1273" t="inlineStr">
        <is>
          <t>2459020</t>
        </is>
      </c>
      <c r="E1273" t="inlineStr">
        <is>
          <t>US4612021034</t>
        </is>
      </c>
      <c r="F1273" t="inlineStr">
        <is>
          <t>461202103</t>
        </is>
      </c>
      <c r="G1273" s="1" t="n">
        <v>1435</v>
      </c>
      <c r="H1273" s="1" t="n">
        <v>674.83</v>
      </c>
      <c r="I1273" s="2" t="n">
        <v>968381.05</v>
      </c>
      <c r="J1273" s="3" t="n">
        <v>0.02716253</v>
      </c>
      <c r="K1273" s="4" t="n">
        <v>35651353.15</v>
      </c>
      <c r="L1273" s="5" t="n">
        <v>1075001</v>
      </c>
      <c r="M1273" s="6" t="n">
        <v>33.16401859</v>
      </c>
      <c r="N1273" s="7">
        <f>IF(ISNUMBER(_xll.BDP($C1273, "DELTA_MID")),_xll.BDP($C1273, "DELTA_MID")," ")</f>
        <v/>
      </c>
      <c r="O1273" s="7">
        <f>IF(ISNUMBER(N1273),_xll.BDP($C1273, "OPT_UNDL_TICKER"),"")</f>
        <v/>
      </c>
      <c r="P1273" s="8">
        <f>IF(ISNUMBER(N1273),_xll.BDP($C1273, "OPT_UNDL_PX")," ")</f>
        <v/>
      </c>
      <c r="Q1273" s="7">
        <f>IF(ISNUMBER(N1273),+G1273*_xll.BDP($C1273, "PX_POS_MULT_FACTOR")*P1273/K1273," ")</f>
        <v/>
      </c>
      <c r="R1273" s="8">
        <f>IF(OR($A1273="TUA",$A1273="TYA"),"",IF(ISNUMBER(_xll.BDP($C1273,"DUR_ADJ_OAS_MID")),_xll.BDP($C1273,"DUR_ADJ_OAS_MID"),IF(ISNUMBER(_xll.BDP($E1273&amp;" ISIN","DUR_ADJ_OAS_MID")),_xll.BDP($E1273&amp;" ISIN","DUR_ADJ_OAS_MID")," ")))</f>
        <v/>
      </c>
      <c r="S1273" s="7">
        <f>IF(ISNUMBER(N1273),Q1273*N1273,IF(ISNUMBER(R1273),J1273*R1273," "))</f>
        <v/>
      </c>
      <c r="T1273" t="inlineStr">
        <is>
          <t>461202103</t>
        </is>
      </c>
      <c r="U1273" t="inlineStr">
        <is>
          <t>Equity</t>
        </is>
      </c>
    </row>
    <row r="1274">
      <c r="A1274" t="inlineStr">
        <is>
          <t>NXTI</t>
        </is>
      </c>
      <c r="B1274" t="inlineStr">
        <is>
          <t>IONIS PHARMACEUTICALS INC USD 0.001</t>
        </is>
      </c>
      <c r="C1274" t="inlineStr">
        <is>
          <t>IONS</t>
        </is>
      </c>
      <c r="D1274" t="inlineStr">
        <is>
          <t>BDJ0LS6</t>
        </is>
      </c>
      <c r="E1274" t="inlineStr">
        <is>
          <t>US4622221004</t>
        </is>
      </c>
      <c r="F1274" t="inlineStr">
        <is>
          <t>462222100</t>
        </is>
      </c>
      <c r="G1274" s="1" t="n">
        <v>1162</v>
      </c>
      <c r="H1274" s="1" t="n">
        <v>80.65000000000001</v>
      </c>
      <c r="I1274" s="2" t="n">
        <v>93715.3</v>
      </c>
      <c r="J1274" s="3" t="n">
        <v>0.00262866</v>
      </c>
      <c r="K1274" s="4" t="n">
        <v>35651353.15</v>
      </c>
      <c r="L1274" s="5" t="n">
        <v>1075001</v>
      </c>
      <c r="M1274" s="6" t="n">
        <v>33.16401859</v>
      </c>
      <c r="N1274" s="7">
        <f>IF(ISNUMBER(_xll.BDP($C1274, "DELTA_MID")),_xll.BDP($C1274, "DELTA_MID")," ")</f>
        <v/>
      </c>
      <c r="O1274" s="7">
        <f>IF(ISNUMBER(N1274),_xll.BDP($C1274, "OPT_UNDL_TICKER"),"")</f>
        <v/>
      </c>
      <c r="P1274" s="8">
        <f>IF(ISNUMBER(N1274),_xll.BDP($C1274, "OPT_UNDL_PX")," ")</f>
        <v/>
      </c>
      <c r="Q1274" s="7">
        <f>IF(ISNUMBER(N1274),+G1274*_xll.BDP($C1274, "PX_POS_MULT_FACTOR")*P1274/K1274," ")</f>
        <v/>
      </c>
      <c r="R1274" s="8">
        <f>IF(OR($A1274="TUA",$A1274="TYA"),"",IF(ISNUMBER(_xll.BDP($C1274,"DUR_ADJ_OAS_MID")),_xll.BDP($C1274,"DUR_ADJ_OAS_MID"),IF(ISNUMBER(_xll.BDP($E1274&amp;" ISIN","DUR_ADJ_OAS_MID")),_xll.BDP($E1274&amp;" ISIN","DUR_ADJ_OAS_MID")," ")))</f>
        <v/>
      </c>
      <c r="S1274" s="7">
        <f>IF(ISNUMBER(N1274),Q1274*N1274,IF(ISNUMBER(R1274),J1274*R1274," "))</f>
        <v/>
      </c>
      <c r="T1274" t="inlineStr">
        <is>
          <t>462222100</t>
        </is>
      </c>
      <c r="U1274" t="inlineStr">
        <is>
          <t>Equity</t>
        </is>
      </c>
    </row>
    <row r="1275">
      <c r="A1275" t="inlineStr">
        <is>
          <t>NXTI</t>
        </is>
      </c>
      <c r="B1275" t="inlineStr">
        <is>
          <t>SAMSARA INC USD 0.0001</t>
        </is>
      </c>
      <c r="C1275" t="inlineStr">
        <is>
          <t>IOT</t>
        </is>
      </c>
      <c r="D1275" t="inlineStr">
        <is>
          <t>BPK3058</t>
        </is>
      </c>
      <c r="E1275" t="inlineStr">
        <is>
          <t>US79589L1061</t>
        </is>
      </c>
      <c r="F1275" t="inlineStr">
        <is>
          <t>79589L106</t>
        </is>
      </c>
      <c r="G1275" s="1" t="n">
        <v>2952</v>
      </c>
      <c r="H1275" s="1" t="n">
        <v>36.56</v>
      </c>
      <c r="I1275" s="2" t="n">
        <v>107925.12</v>
      </c>
      <c r="J1275" s="3" t="n">
        <v>0.00302724</v>
      </c>
      <c r="K1275" s="4" t="n">
        <v>35651353.15</v>
      </c>
      <c r="L1275" s="5" t="n">
        <v>1075001</v>
      </c>
      <c r="M1275" s="6" t="n">
        <v>33.16401859</v>
      </c>
      <c r="N1275" s="7">
        <f>IF(ISNUMBER(_xll.BDP($C1275, "DELTA_MID")),_xll.BDP($C1275, "DELTA_MID")," ")</f>
        <v/>
      </c>
      <c r="O1275" s="7">
        <f>IF(ISNUMBER(N1275),_xll.BDP($C1275, "OPT_UNDL_TICKER"),"")</f>
        <v/>
      </c>
      <c r="P1275" s="8">
        <f>IF(ISNUMBER(N1275),_xll.BDP($C1275, "OPT_UNDL_PX")," ")</f>
        <v/>
      </c>
      <c r="Q1275" s="7">
        <f>IF(ISNUMBER(N1275),+G1275*_xll.BDP($C1275, "PX_POS_MULT_FACTOR")*P1275/K1275," ")</f>
        <v/>
      </c>
      <c r="R1275" s="8">
        <f>IF(OR($A1275="TUA",$A1275="TYA"),"",IF(ISNUMBER(_xll.BDP($C1275,"DUR_ADJ_OAS_MID")),_xll.BDP($C1275,"DUR_ADJ_OAS_MID"),IF(ISNUMBER(_xll.BDP($E1275&amp;" ISIN","DUR_ADJ_OAS_MID")),_xll.BDP($E1275&amp;" ISIN","DUR_ADJ_OAS_MID")," ")))</f>
        <v/>
      </c>
      <c r="S1275" s="7">
        <f>IF(ISNUMBER(N1275),Q1275*N1275,IF(ISNUMBER(R1275),J1275*R1275," "))</f>
        <v/>
      </c>
      <c r="T1275" t="inlineStr">
        <is>
          <t>79589L106</t>
        </is>
      </c>
      <c r="U1275" t="inlineStr">
        <is>
          <t>Equity</t>
        </is>
      </c>
    </row>
    <row r="1276">
      <c r="A1276" t="inlineStr">
        <is>
          <t>NXTI</t>
        </is>
      </c>
      <c r="B1276" t="inlineStr">
        <is>
          <t>IRHYTHM TECHNOLOGIES INC USD 0.001</t>
        </is>
      </c>
      <c r="C1276" t="inlineStr">
        <is>
          <t>IRTC</t>
        </is>
      </c>
      <c r="D1276" t="inlineStr">
        <is>
          <t>BYT4ST5</t>
        </is>
      </c>
      <c r="E1276" t="inlineStr">
        <is>
          <t>US4500561067</t>
        </is>
      </c>
      <c r="F1276" t="inlineStr">
        <is>
          <t>450056106</t>
        </is>
      </c>
      <c r="G1276" s="1" t="n">
        <v>237</v>
      </c>
      <c r="H1276" s="1" t="n">
        <v>175.8</v>
      </c>
      <c r="I1276" s="2" t="n">
        <v>41664.6</v>
      </c>
      <c r="J1276" s="3" t="n">
        <v>0.00116867</v>
      </c>
      <c r="K1276" s="4" t="n">
        <v>35651353.15</v>
      </c>
      <c r="L1276" s="5" t="n">
        <v>1075001</v>
      </c>
      <c r="M1276" s="6" t="n">
        <v>33.16401859</v>
      </c>
      <c r="N1276" s="7">
        <f>IF(ISNUMBER(_xll.BDP($C1276, "DELTA_MID")),_xll.BDP($C1276, "DELTA_MID")," ")</f>
        <v/>
      </c>
      <c r="O1276" s="7">
        <f>IF(ISNUMBER(N1276),_xll.BDP($C1276, "OPT_UNDL_TICKER"),"")</f>
        <v/>
      </c>
      <c r="P1276" s="8">
        <f>IF(ISNUMBER(N1276),_xll.BDP($C1276, "OPT_UNDL_PX")," ")</f>
        <v/>
      </c>
      <c r="Q1276" s="7">
        <f>IF(ISNUMBER(N1276),+G1276*_xll.BDP($C1276, "PX_POS_MULT_FACTOR")*P1276/K1276," ")</f>
        <v/>
      </c>
      <c r="R1276" s="8">
        <f>IF(OR($A1276="TUA",$A1276="TYA"),"",IF(ISNUMBER(_xll.BDP($C1276,"DUR_ADJ_OAS_MID")),_xll.BDP($C1276,"DUR_ADJ_OAS_MID"),IF(ISNUMBER(_xll.BDP($E1276&amp;" ISIN","DUR_ADJ_OAS_MID")),_xll.BDP($E1276&amp;" ISIN","DUR_ADJ_OAS_MID")," ")))</f>
        <v/>
      </c>
      <c r="S1276" s="7">
        <f>IF(ISNUMBER(N1276),Q1276*N1276,IF(ISNUMBER(R1276),J1276*R1276," "))</f>
        <v/>
      </c>
      <c r="T1276" t="inlineStr">
        <is>
          <t>450056106</t>
        </is>
      </c>
      <c r="U1276" t="inlineStr">
        <is>
          <t>Equity</t>
        </is>
      </c>
    </row>
    <row r="1277">
      <c r="A1277" t="inlineStr">
        <is>
          <t>NXTI</t>
        </is>
      </c>
      <c r="B1277" t="inlineStr">
        <is>
          <t>ILLINOIS TOOL WKS INC USD 0.01</t>
        </is>
      </c>
      <c r="C1277" t="inlineStr">
        <is>
          <t>ITW</t>
        </is>
      </c>
      <c r="D1277" t="inlineStr">
        <is>
          <t>2457552</t>
        </is>
      </c>
      <c r="E1277" t="inlineStr">
        <is>
          <t>US4523081093</t>
        </is>
      </c>
      <c r="F1277" t="inlineStr">
        <is>
          <t>452308109</t>
        </is>
      </c>
      <c r="G1277" s="1" t="n">
        <v>525</v>
      </c>
      <c r="H1277" s="1" t="n">
        <v>251.95</v>
      </c>
      <c r="I1277" s="2" t="n">
        <v>132273.75</v>
      </c>
      <c r="J1277" s="3" t="n">
        <v>0.0037102</v>
      </c>
      <c r="K1277" s="4" t="n">
        <v>35651353.15</v>
      </c>
      <c r="L1277" s="5" t="n">
        <v>1075001</v>
      </c>
      <c r="M1277" s="6" t="n">
        <v>33.16401859</v>
      </c>
      <c r="N1277" s="7">
        <f>IF(ISNUMBER(_xll.BDP($C1277, "DELTA_MID")),_xll.BDP($C1277, "DELTA_MID")," ")</f>
        <v/>
      </c>
      <c r="O1277" s="7">
        <f>IF(ISNUMBER(N1277),_xll.BDP($C1277, "OPT_UNDL_TICKER"),"")</f>
        <v/>
      </c>
      <c r="P1277" s="8">
        <f>IF(ISNUMBER(N1277),_xll.BDP($C1277, "OPT_UNDL_PX")," ")</f>
        <v/>
      </c>
      <c r="Q1277" s="7">
        <f>IF(ISNUMBER(N1277),+G1277*_xll.BDP($C1277, "PX_POS_MULT_FACTOR")*P1277/K1277," ")</f>
        <v/>
      </c>
      <c r="R1277" s="8">
        <f>IF(OR($A1277="TUA",$A1277="TYA"),"",IF(ISNUMBER(_xll.BDP($C1277,"DUR_ADJ_OAS_MID")),_xll.BDP($C1277,"DUR_ADJ_OAS_MID"),IF(ISNUMBER(_xll.BDP($E1277&amp;" ISIN","DUR_ADJ_OAS_MID")),_xll.BDP($E1277&amp;" ISIN","DUR_ADJ_OAS_MID")," ")))</f>
        <v/>
      </c>
      <c r="S1277" s="7">
        <f>IF(ISNUMBER(N1277),Q1277*N1277,IF(ISNUMBER(R1277),J1277*R1277," "))</f>
        <v/>
      </c>
      <c r="T1277" t="inlineStr">
        <is>
          <t>452308109</t>
        </is>
      </c>
      <c r="U1277" t="inlineStr">
        <is>
          <t>Equity</t>
        </is>
      </c>
    </row>
    <row r="1278">
      <c r="A1278" t="inlineStr">
        <is>
          <t>NXTI</t>
        </is>
      </c>
      <c r="B1278" t="inlineStr">
        <is>
          <t>JOHNSON CONTROLS INTERNATI USD 0.01</t>
        </is>
      </c>
      <c r="C1278" t="inlineStr">
        <is>
          <t>JCI</t>
        </is>
      </c>
      <c r="D1278" t="inlineStr">
        <is>
          <t>BY7QL61</t>
        </is>
      </c>
      <c r="E1278" t="inlineStr">
        <is>
          <t>IE00BY7QL619</t>
        </is>
      </c>
      <c r="F1278" t="inlineStr">
        <is>
          <t>G51502105</t>
        </is>
      </c>
      <c r="G1278" s="1" t="n">
        <v>1162</v>
      </c>
      <c r="H1278" s="1" t="n">
        <v>121.39</v>
      </c>
      <c r="I1278" s="2" t="n">
        <v>141055.18</v>
      </c>
      <c r="J1278" s="3" t="n">
        <v>0.00395652</v>
      </c>
      <c r="K1278" s="4" t="n">
        <v>35651353.15</v>
      </c>
      <c r="L1278" s="5" t="n">
        <v>1075001</v>
      </c>
      <c r="M1278" s="6" t="n">
        <v>33.16401859</v>
      </c>
      <c r="N1278" s="7">
        <f>IF(ISNUMBER(_xll.BDP($C1278, "DELTA_MID")),_xll.BDP($C1278, "DELTA_MID")," ")</f>
        <v/>
      </c>
      <c r="O1278" s="7">
        <f>IF(ISNUMBER(N1278),_xll.BDP($C1278, "OPT_UNDL_TICKER"),"")</f>
        <v/>
      </c>
      <c r="P1278" s="8">
        <f>IF(ISNUMBER(N1278),_xll.BDP($C1278, "OPT_UNDL_PX")," ")</f>
        <v/>
      </c>
      <c r="Q1278" s="7">
        <f>IF(ISNUMBER(N1278),+G1278*_xll.BDP($C1278, "PX_POS_MULT_FACTOR")*P1278/K1278," ")</f>
        <v/>
      </c>
      <c r="R1278" s="8">
        <f>IF(OR($A1278="TUA",$A1278="TYA"),"",IF(ISNUMBER(_xll.BDP($C1278,"DUR_ADJ_OAS_MID")),_xll.BDP($C1278,"DUR_ADJ_OAS_MID"),IF(ISNUMBER(_xll.BDP($E1278&amp;" ISIN","DUR_ADJ_OAS_MID")),_xll.BDP($E1278&amp;" ISIN","DUR_ADJ_OAS_MID")," ")))</f>
        <v/>
      </c>
      <c r="S1278" s="7">
        <f>IF(ISNUMBER(N1278),Q1278*N1278,IF(ISNUMBER(R1278),J1278*R1278," "))</f>
        <v/>
      </c>
      <c r="T1278" t="inlineStr">
        <is>
          <t>G51502105</t>
        </is>
      </c>
      <c r="U1278" t="inlineStr">
        <is>
          <t>Equity</t>
        </is>
      </c>
    </row>
    <row r="1279">
      <c r="A1279" t="inlineStr">
        <is>
          <t>NXTI</t>
        </is>
      </c>
      <c r="B1279" t="inlineStr">
        <is>
          <t>KEYSIGHT TECHNOLOGIES INC USD 0.01</t>
        </is>
      </c>
      <c r="C1279" t="inlineStr">
        <is>
          <t>KEYS</t>
        </is>
      </c>
      <c r="D1279" t="inlineStr">
        <is>
          <t>BQZJ0Q9</t>
        </is>
      </c>
      <c r="E1279" t="inlineStr">
        <is>
          <t>US49338L1035</t>
        </is>
      </c>
      <c r="F1279" t="inlineStr">
        <is>
          <t>49338L103</t>
        </is>
      </c>
      <c r="G1279" s="1" t="n">
        <v>336</v>
      </c>
      <c r="H1279" s="1" t="n">
        <v>205.33</v>
      </c>
      <c r="I1279" s="2" t="n">
        <v>68990.88</v>
      </c>
      <c r="J1279" s="3" t="n">
        <v>0.00193515</v>
      </c>
      <c r="K1279" s="4" t="n">
        <v>35651353.15</v>
      </c>
      <c r="L1279" s="5" t="n">
        <v>1075001</v>
      </c>
      <c r="M1279" s="6" t="n">
        <v>33.16401859</v>
      </c>
      <c r="N1279" s="7">
        <f>IF(ISNUMBER(_xll.BDP($C1279, "DELTA_MID")),_xll.BDP($C1279, "DELTA_MID")," ")</f>
        <v/>
      </c>
      <c r="O1279" s="7">
        <f>IF(ISNUMBER(N1279),_xll.BDP($C1279, "OPT_UNDL_TICKER"),"")</f>
        <v/>
      </c>
      <c r="P1279" s="8">
        <f>IF(ISNUMBER(N1279),_xll.BDP($C1279, "OPT_UNDL_PX")," ")</f>
        <v/>
      </c>
      <c r="Q1279" s="7">
        <f>IF(ISNUMBER(N1279),+G1279*_xll.BDP($C1279, "PX_POS_MULT_FACTOR")*P1279/K1279," ")</f>
        <v/>
      </c>
      <c r="R1279" s="8">
        <f>IF(OR($A1279="TUA",$A1279="TYA"),"",IF(ISNUMBER(_xll.BDP($C1279,"DUR_ADJ_OAS_MID")),_xll.BDP($C1279,"DUR_ADJ_OAS_MID"),IF(ISNUMBER(_xll.BDP($E1279&amp;" ISIN","DUR_ADJ_OAS_MID")),_xll.BDP($E1279&amp;" ISIN","DUR_ADJ_OAS_MID")," ")))</f>
        <v/>
      </c>
      <c r="S1279" s="7">
        <f>IF(ISNUMBER(N1279),Q1279*N1279,IF(ISNUMBER(R1279),J1279*R1279," "))</f>
        <v/>
      </c>
      <c r="T1279" t="inlineStr">
        <is>
          <t>49338L103</t>
        </is>
      </c>
      <c r="U1279" t="inlineStr">
        <is>
          <t>Equity</t>
        </is>
      </c>
    </row>
    <row r="1280">
      <c r="A1280" t="inlineStr">
        <is>
          <t>NXTI</t>
        </is>
      </c>
      <c r="B1280" t="inlineStr">
        <is>
          <t>KIMBERLY-CLARK CORP USD 1.25</t>
        </is>
      </c>
      <c r="C1280" t="inlineStr">
        <is>
          <t>KMB</t>
        </is>
      </c>
      <c r="D1280" t="inlineStr">
        <is>
          <t>2491839</t>
        </is>
      </c>
      <c r="E1280" t="inlineStr">
        <is>
          <t>US4943681035</t>
        </is>
      </c>
      <c r="F1280" t="inlineStr">
        <is>
          <t>494368103</t>
        </is>
      </c>
      <c r="G1280" s="1" t="n">
        <v>656</v>
      </c>
      <c r="H1280" s="1" t="n">
        <v>101.08</v>
      </c>
      <c r="I1280" s="2" t="n">
        <v>66308.48</v>
      </c>
      <c r="J1280" s="3" t="n">
        <v>0.00185991</v>
      </c>
      <c r="K1280" s="4" t="n">
        <v>35651353.15</v>
      </c>
      <c r="L1280" s="5" t="n">
        <v>1075001</v>
      </c>
      <c r="M1280" s="6" t="n">
        <v>33.16401859</v>
      </c>
      <c r="N1280" s="7">
        <f>IF(ISNUMBER(_xll.BDP($C1280, "DELTA_MID")),_xll.BDP($C1280, "DELTA_MID")," ")</f>
        <v/>
      </c>
      <c r="O1280" s="7">
        <f>IF(ISNUMBER(N1280),_xll.BDP($C1280, "OPT_UNDL_TICKER"),"")</f>
        <v/>
      </c>
      <c r="P1280" s="8">
        <f>IF(ISNUMBER(N1280),_xll.BDP($C1280, "OPT_UNDL_PX")," ")</f>
        <v/>
      </c>
      <c r="Q1280" s="7">
        <f>IF(ISNUMBER(N1280),+G1280*_xll.BDP($C1280, "PX_POS_MULT_FACTOR")*P1280/K1280," ")</f>
        <v/>
      </c>
      <c r="R1280" s="8">
        <f>IF(OR($A1280="TUA",$A1280="TYA"),"",IF(ISNUMBER(_xll.BDP($C1280,"DUR_ADJ_OAS_MID")),_xll.BDP($C1280,"DUR_ADJ_OAS_MID"),IF(ISNUMBER(_xll.BDP($E1280&amp;" ISIN","DUR_ADJ_OAS_MID")),_xll.BDP($E1280&amp;" ISIN","DUR_ADJ_OAS_MID")," ")))</f>
        <v/>
      </c>
      <c r="S1280" s="7">
        <f>IF(ISNUMBER(N1280),Q1280*N1280,IF(ISNUMBER(R1280),J1280*R1280," "))</f>
        <v/>
      </c>
      <c r="T1280" t="inlineStr">
        <is>
          <t>494368103</t>
        </is>
      </c>
      <c r="U1280" t="inlineStr">
        <is>
          <t>Equity</t>
        </is>
      </c>
    </row>
    <row r="1281">
      <c r="A1281" t="inlineStr">
        <is>
          <t>NXTI</t>
        </is>
      </c>
      <c r="B1281" t="inlineStr">
        <is>
          <t>KINDER MORGAN INC DEL USD 0.01</t>
        </is>
      </c>
      <c r="C1281" t="inlineStr">
        <is>
          <t>KMI</t>
        </is>
      </c>
      <c r="D1281" t="inlineStr">
        <is>
          <t>B3NQ4P8</t>
        </is>
      </c>
      <c r="E1281" t="inlineStr">
        <is>
          <t>US49456B1017</t>
        </is>
      </c>
      <c r="F1281" t="inlineStr">
        <is>
          <t>49456B101</t>
        </is>
      </c>
      <c r="G1281" s="1" t="n">
        <v>3867</v>
      </c>
      <c r="H1281" s="1" t="n">
        <v>27.19</v>
      </c>
      <c r="I1281" s="2" t="n">
        <v>105143.73</v>
      </c>
      <c r="J1281" s="3" t="n">
        <v>0.00294922</v>
      </c>
      <c r="K1281" s="4" t="n">
        <v>35651353.15</v>
      </c>
      <c r="L1281" s="5" t="n">
        <v>1075001</v>
      </c>
      <c r="M1281" s="6" t="n">
        <v>33.16401859</v>
      </c>
      <c r="N1281" s="7">
        <f>IF(ISNUMBER(_xll.BDP($C1281, "DELTA_MID")),_xll.BDP($C1281, "DELTA_MID")," ")</f>
        <v/>
      </c>
      <c r="O1281" s="7">
        <f>IF(ISNUMBER(N1281),_xll.BDP($C1281, "OPT_UNDL_TICKER"),"")</f>
        <v/>
      </c>
      <c r="P1281" s="8">
        <f>IF(ISNUMBER(N1281),_xll.BDP($C1281, "OPT_UNDL_PX")," ")</f>
        <v/>
      </c>
      <c r="Q1281" s="7">
        <f>IF(ISNUMBER(N1281),+G1281*_xll.BDP($C1281, "PX_POS_MULT_FACTOR")*P1281/K1281," ")</f>
        <v/>
      </c>
      <c r="R1281" s="8">
        <f>IF(OR($A1281="TUA",$A1281="TYA"),"",IF(ISNUMBER(_xll.BDP($C1281,"DUR_ADJ_OAS_MID")),_xll.BDP($C1281,"DUR_ADJ_OAS_MID"),IF(ISNUMBER(_xll.BDP($E1281&amp;" ISIN","DUR_ADJ_OAS_MID")),_xll.BDP($E1281&amp;" ISIN","DUR_ADJ_OAS_MID")," ")))</f>
        <v/>
      </c>
      <c r="S1281" s="7">
        <f>IF(ISNUMBER(N1281),Q1281*N1281,IF(ISNUMBER(R1281),J1281*R1281," "))</f>
        <v/>
      </c>
      <c r="T1281" t="inlineStr">
        <is>
          <t>49456B101</t>
        </is>
      </c>
      <c r="U1281" t="inlineStr">
        <is>
          <t>Equity</t>
        </is>
      </c>
    </row>
    <row r="1282">
      <c r="A1282" t="inlineStr">
        <is>
          <t>NXTI</t>
        </is>
      </c>
      <c r="B1282" t="inlineStr">
        <is>
          <t>COCA COLA CO USD 0.25</t>
        </is>
      </c>
      <c r="C1282" t="inlineStr">
        <is>
          <t>KO</t>
        </is>
      </c>
      <c r="D1282" t="inlineStr">
        <is>
          <t>2206657</t>
        </is>
      </c>
      <c r="E1282" t="inlineStr">
        <is>
          <t>US1912161007</t>
        </is>
      </c>
      <c r="F1282" t="inlineStr">
        <is>
          <t>191216100</t>
        </is>
      </c>
      <c r="G1282" s="1" t="n">
        <v>4352</v>
      </c>
      <c r="H1282" s="1" t="n">
        <v>70.11</v>
      </c>
      <c r="I1282" s="2" t="n">
        <v>305118.72</v>
      </c>
      <c r="J1282" s="3" t="n">
        <v>0.008558410000000001</v>
      </c>
      <c r="K1282" s="4" t="n">
        <v>35651353.15</v>
      </c>
      <c r="L1282" s="5" t="n">
        <v>1075001</v>
      </c>
      <c r="M1282" s="6" t="n">
        <v>33.16401859</v>
      </c>
      <c r="N1282" s="7">
        <f>IF(ISNUMBER(_xll.BDP($C1282, "DELTA_MID")),_xll.BDP($C1282, "DELTA_MID")," ")</f>
        <v/>
      </c>
      <c r="O1282" s="7">
        <f>IF(ISNUMBER(N1282),_xll.BDP($C1282, "OPT_UNDL_TICKER"),"")</f>
        <v/>
      </c>
      <c r="P1282" s="8">
        <f>IF(ISNUMBER(N1282),_xll.BDP($C1282, "OPT_UNDL_PX")," ")</f>
        <v/>
      </c>
      <c r="Q1282" s="7">
        <f>IF(ISNUMBER(N1282),+G1282*_xll.BDP($C1282, "PX_POS_MULT_FACTOR")*P1282/K1282," ")</f>
        <v/>
      </c>
      <c r="R1282" s="8">
        <f>IF(OR($A1282="TUA",$A1282="TYA"),"",IF(ISNUMBER(_xll.BDP($C1282,"DUR_ADJ_OAS_MID")),_xll.BDP($C1282,"DUR_ADJ_OAS_MID"),IF(ISNUMBER(_xll.BDP($E1282&amp;" ISIN","DUR_ADJ_OAS_MID")),_xll.BDP($E1282&amp;" ISIN","DUR_ADJ_OAS_MID")," ")))</f>
        <v/>
      </c>
      <c r="S1282" s="7">
        <f>IF(ISNUMBER(N1282),Q1282*N1282,IF(ISNUMBER(R1282),J1282*R1282," "))</f>
        <v/>
      </c>
      <c r="T1282" t="inlineStr">
        <is>
          <t>191216100</t>
        </is>
      </c>
      <c r="U1282" t="inlineStr">
        <is>
          <t>Equity</t>
        </is>
      </c>
    </row>
    <row r="1283">
      <c r="A1283" t="inlineStr">
        <is>
          <t>NXTI</t>
        </is>
      </c>
      <c r="B1283" t="inlineStr">
        <is>
          <t>KROGER CO USD 1.0</t>
        </is>
      </c>
      <c r="C1283" t="inlineStr">
        <is>
          <t>KR</t>
        </is>
      </c>
      <c r="D1283" t="inlineStr">
        <is>
          <t>2497406</t>
        </is>
      </c>
      <c r="E1283" t="inlineStr">
        <is>
          <t>US5010441013</t>
        </is>
      </c>
      <c r="F1283" t="inlineStr">
        <is>
          <t>501044101</t>
        </is>
      </c>
      <c r="G1283" s="1" t="n">
        <v>1761</v>
      </c>
      <c r="H1283" s="1" t="n">
        <v>62.93</v>
      </c>
      <c r="I1283" s="2" t="n">
        <v>110819.73</v>
      </c>
      <c r="J1283" s="3" t="n">
        <v>0.00310843</v>
      </c>
      <c r="K1283" s="4" t="n">
        <v>35651353.15</v>
      </c>
      <c r="L1283" s="5" t="n">
        <v>1075001</v>
      </c>
      <c r="M1283" s="6" t="n">
        <v>33.16401859</v>
      </c>
      <c r="N1283" s="7">
        <f>IF(ISNUMBER(_xll.BDP($C1283, "DELTA_MID")),_xll.BDP($C1283, "DELTA_MID")," ")</f>
        <v/>
      </c>
      <c r="O1283" s="7">
        <f>IF(ISNUMBER(N1283),_xll.BDP($C1283, "OPT_UNDL_TICKER"),"")</f>
        <v/>
      </c>
      <c r="P1283" s="8">
        <f>IF(ISNUMBER(N1283),_xll.BDP($C1283, "OPT_UNDL_PX")," ")</f>
        <v/>
      </c>
      <c r="Q1283" s="7">
        <f>IF(ISNUMBER(N1283),+G1283*_xll.BDP($C1283, "PX_POS_MULT_FACTOR")*P1283/K1283," ")</f>
        <v/>
      </c>
      <c r="R1283" s="8">
        <f>IF(OR($A1283="TUA",$A1283="TYA"),"",IF(ISNUMBER(_xll.BDP($C1283,"DUR_ADJ_OAS_MID")),_xll.BDP($C1283,"DUR_ADJ_OAS_MID"),IF(ISNUMBER(_xll.BDP($E1283&amp;" ISIN","DUR_ADJ_OAS_MID")),_xll.BDP($E1283&amp;" ISIN","DUR_ADJ_OAS_MID")," ")))</f>
        <v/>
      </c>
      <c r="S1283" s="7">
        <f>IF(ISNUMBER(N1283),Q1283*N1283,IF(ISNUMBER(R1283),J1283*R1283," "))</f>
        <v/>
      </c>
      <c r="T1283" t="inlineStr">
        <is>
          <t>501044101</t>
        </is>
      </c>
      <c r="U1283" t="inlineStr">
        <is>
          <t>Equity</t>
        </is>
      </c>
    </row>
    <row r="1284">
      <c r="A1284" t="inlineStr">
        <is>
          <t>NXTI</t>
        </is>
      </c>
      <c r="B1284" t="inlineStr">
        <is>
          <t>KLAVIYO INC USD 0.001</t>
        </is>
      </c>
      <c r="C1284" t="inlineStr">
        <is>
          <t>KVYO</t>
        </is>
      </c>
      <c r="D1284" t="inlineStr">
        <is>
          <t>BN4JNC6</t>
        </is>
      </c>
      <c r="E1284" t="inlineStr">
        <is>
          <t>US49845K1016</t>
        </is>
      </c>
      <c r="F1284" t="inlineStr">
        <is>
          <t>49845K101</t>
        </is>
      </c>
      <c r="G1284" s="1" t="n">
        <v>1586</v>
      </c>
      <c r="H1284" s="1" t="n">
        <v>32.39</v>
      </c>
      <c r="I1284" s="2" t="n">
        <v>51370.54</v>
      </c>
      <c r="J1284" s="3" t="n">
        <v>0.00144091</v>
      </c>
      <c r="K1284" s="4" t="n">
        <v>35651353.15</v>
      </c>
      <c r="L1284" s="5" t="n">
        <v>1075001</v>
      </c>
      <c r="M1284" s="6" t="n">
        <v>33.16401859</v>
      </c>
      <c r="N1284" s="7">
        <f>IF(ISNUMBER(_xll.BDP($C1284, "DELTA_MID")),_xll.BDP($C1284, "DELTA_MID")," ")</f>
        <v/>
      </c>
      <c r="O1284" s="7">
        <f>IF(ISNUMBER(N1284),_xll.BDP($C1284, "OPT_UNDL_TICKER"),"")</f>
        <v/>
      </c>
      <c r="P1284" s="8">
        <f>IF(ISNUMBER(N1284),_xll.BDP($C1284, "OPT_UNDL_PX")," ")</f>
        <v/>
      </c>
      <c r="Q1284" s="7">
        <f>IF(ISNUMBER(N1284),+G1284*_xll.BDP($C1284, "PX_POS_MULT_FACTOR")*P1284/K1284," ")</f>
        <v/>
      </c>
      <c r="R1284" s="8">
        <f>IF(OR($A1284="TUA",$A1284="TYA"),"",IF(ISNUMBER(_xll.BDP($C1284,"DUR_ADJ_OAS_MID")),_xll.BDP($C1284,"DUR_ADJ_OAS_MID"),IF(ISNUMBER(_xll.BDP($E1284&amp;" ISIN","DUR_ADJ_OAS_MID")),_xll.BDP($E1284&amp;" ISIN","DUR_ADJ_OAS_MID")," ")))</f>
        <v/>
      </c>
      <c r="S1284" s="7">
        <f>IF(ISNUMBER(N1284),Q1284*N1284,IF(ISNUMBER(R1284),J1284*R1284," "))</f>
        <v/>
      </c>
      <c r="T1284" t="inlineStr">
        <is>
          <t>49845K101</t>
        </is>
      </c>
      <c r="U1284" t="inlineStr">
        <is>
          <t>Equity</t>
        </is>
      </c>
    </row>
    <row r="1285">
      <c r="A1285" t="inlineStr">
        <is>
          <t>NXTI</t>
        </is>
      </c>
      <c r="B1285" t="inlineStr">
        <is>
          <t>LOWES COS INC USD 0.5</t>
        </is>
      </c>
      <c r="C1285" t="inlineStr">
        <is>
          <t>LOW</t>
        </is>
      </c>
      <c r="D1285" t="inlineStr">
        <is>
          <t>2536763</t>
        </is>
      </c>
      <c r="E1285" t="inlineStr">
        <is>
          <t>US5486611073</t>
        </is>
      </c>
      <c r="F1285" t="inlineStr">
        <is>
          <t>548661107</t>
        </is>
      </c>
      <c r="G1285" s="1" t="n">
        <v>644</v>
      </c>
      <c r="H1285" s="1" t="n">
        <v>243</v>
      </c>
      <c r="I1285" s="2" t="n">
        <v>156492</v>
      </c>
      <c r="J1285" s="3" t="n">
        <v>0.00438951</v>
      </c>
      <c r="K1285" s="4" t="n">
        <v>35651353.15</v>
      </c>
      <c r="L1285" s="5" t="n">
        <v>1075001</v>
      </c>
      <c r="M1285" s="6" t="n">
        <v>33.16401859</v>
      </c>
      <c r="N1285" s="7">
        <f>IF(ISNUMBER(_xll.BDP($C1285, "DELTA_MID")),_xll.BDP($C1285, "DELTA_MID")," ")</f>
        <v/>
      </c>
      <c r="O1285" s="7">
        <f>IF(ISNUMBER(N1285),_xll.BDP($C1285, "OPT_UNDL_TICKER"),"")</f>
        <v/>
      </c>
      <c r="P1285" s="8">
        <f>IF(ISNUMBER(N1285),_xll.BDP($C1285, "OPT_UNDL_PX")," ")</f>
        <v/>
      </c>
      <c r="Q1285" s="7">
        <f>IF(ISNUMBER(N1285),+G1285*_xll.BDP($C1285, "PX_POS_MULT_FACTOR")*P1285/K1285," ")</f>
        <v/>
      </c>
      <c r="R1285" s="8">
        <f>IF(OR($A1285="TUA",$A1285="TYA"),"",IF(ISNUMBER(_xll.BDP($C1285,"DUR_ADJ_OAS_MID")),_xll.BDP($C1285,"DUR_ADJ_OAS_MID"),IF(ISNUMBER(_xll.BDP($E1285&amp;" ISIN","DUR_ADJ_OAS_MID")),_xll.BDP($E1285&amp;" ISIN","DUR_ADJ_OAS_MID")," ")))</f>
        <v/>
      </c>
      <c r="S1285" s="7">
        <f>IF(ISNUMBER(N1285),Q1285*N1285,IF(ISNUMBER(R1285),J1285*R1285," "))</f>
        <v/>
      </c>
      <c r="T1285" t="inlineStr">
        <is>
          <t>548661107</t>
        </is>
      </c>
      <c r="U1285" t="inlineStr">
        <is>
          <t>Equity</t>
        </is>
      </c>
    </row>
    <row r="1286">
      <c r="A1286" t="inlineStr">
        <is>
          <t>NXTI</t>
        </is>
      </c>
      <c r="B1286" t="inlineStr">
        <is>
          <t>LPL FINL HLDGS INC NPV</t>
        </is>
      </c>
      <c r="C1286" t="inlineStr">
        <is>
          <t>LPLA</t>
        </is>
      </c>
      <c r="D1286" t="inlineStr">
        <is>
          <t>B75JX34</t>
        </is>
      </c>
      <c r="E1286" t="inlineStr">
        <is>
          <t>US50212V1008</t>
        </is>
      </c>
      <c r="F1286" t="inlineStr">
        <is>
          <t>50212V100</t>
        </is>
      </c>
      <c r="G1286" s="1" t="n">
        <v>123</v>
      </c>
      <c r="H1286" s="1" t="n">
        <v>373.38</v>
      </c>
      <c r="I1286" s="2" t="n">
        <v>45925.74</v>
      </c>
      <c r="J1286" s="3" t="n">
        <v>0.00128819</v>
      </c>
      <c r="K1286" s="4" t="n">
        <v>35651353.15</v>
      </c>
      <c r="L1286" s="5" t="n">
        <v>1075001</v>
      </c>
      <c r="M1286" s="6" t="n">
        <v>33.16401859</v>
      </c>
      <c r="N1286" s="7">
        <f>IF(ISNUMBER(_xll.BDP($C1286, "DELTA_MID")),_xll.BDP($C1286, "DELTA_MID")," ")</f>
        <v/>
      </c>
      <c r="O1286" s="7">
        <f>IF(ISNUMBER(N1286),_xll.BDP($C1286, "OPT_UNDL_TICKER"),"")</f>
        <v/>
      </c>
      <c r="P1286" s="8">
        <f>IF(ISNUMBER(N1286),_xll.BDP($C1286, "OPT_UNDL_PX")," ")</f>
        <v/>
      </c>
      <c r="Q1286" s="7">
        <f>IF(ISNUMBER(N1286),+G1286*_xll.BDP($C1286, "PX_POS_MULT_FACTOR")*P1286/K1286," ")</f>
        <v/>
      </c>
      <c r="R1286" s="8">
        <f>IF(OR($A1286="TUA",$A1286="TYA"),"",IF(ISNUMBER(_xll.BDP($C1286,"DUR_ADJ_OAS_MID")),_xll.BDP($C1286,"DUR_ADJ_OAS_MID"),IF(ISNUMBER(_xll.BDP($E1286&amp;" ISIN","DUR_ADJ_OAS_MID")),_xll.BDP($E1286&amp;" ISIN","DUR_ADJ_OAS_MID")," ")))</f>
        <v/>
      </c>
      <c r="S1286" s="7">
        <f>IF(ISNUMBER(N1286),Q1286*N1286,IF(ISNUMBER(R1286),J1286*R1286," "))</f>
        <v/>
      </c>
      <c r="T1286" t="inlineStr">
        <is>
          <t>50212V100</t>
        </is>
      </c>
      <c r="U1286" t="inlineStr">
        <is>
          <t>Equity</t>
        </is>
      </c>
    </row>
    <row r="1287">
      <c r="A1287" t="inlineStr">
        <is>
          <t>NXTI</t>
        </is>
      </c>
      <c r="B1287" t="inlineStr">
        <is>
          <t>LAM RESH CORP USD 0.001</t>
        </is>
      </c>
      <c r="C1287" t="inlineStr">
        <is>
          <t>LRCX</t>
        </is>
      </c>
      <c r="D1287" t="inlineStr">
        <is>
          <t>BSML4N7</t>
        </is>
      </c>
      <c r="E1287" t="inlineStr">
        <is>
          <t>US5128073062</t>
        </is>
      </c>
      <c r="F1287" t="inlineStr">
        <is>
          <t>512807306</t>
        </is>
      </c>
      <c r="G1287" s="1" t="n">
        <v>1445</v>
      </c>
      <c r="H1287" s="1" t="n">
        <v>177.33</v>
      </c>
      <c r="I1287" s="2" t="n">
        <v>256241.85</v>
      </c>
      <c r="J1287" s="3" t="n">
        <v>0.00718744</v>
      </c>
      <c r="K1287" s="4" t="n">
        <v>35651353.15</v>
      </c>
      <c r="L1287" s="5" t="n">
        <v>1075001</v>
      </c>
      <c r="M1287" s="6" t="n">
        <v>33.16401859</v>
      </c>
      <c r="N1287" s="7">
        <f>IF(ISNUMBER(_xll.BDP($C1287, "DELTA_MID")),_xll.BDP($C1287, "DELTA_MID")," ")</f>
        <v/>
      </c>
      <c r="O1287" s="7">
        <f>IF(ISNUMBER(N1287),_xll.BDP($C1287, "OPT_UNDL_TICKER"),"")</f>
        <v/>
      </c>
      <c r="P1287" s="8">
        <f>IF(ISNUMBER(N1287),_xll.BDP($C1287, "OPT_UNDL_PX")," ")</f>
        <v/>
      </c>
      <c r="Q1287" s="7">
        <f>IF(ISNUMBER(N1287),+G1287*_xll.BDP($C1287, "PX_POS_MULT_FACTOR")*P1287/K1287," ")</f>
        <v/>
      </c>
      <c r="R1287" s="8">
        <f>IF(OR($A1287="TUA",$A1287="TYA"),"",IF(ISNUMBER(_xll.BDP($C1287,"DUR_ADJ_OAS_MID")),_xll.BDP($C1287,"DUR_ADJ_OAS_MID"),IF(ISNUMBER(_xll.BDP($E1287&amp;" ISIN","DUR_ADJ_OAS_MID")),_xll.BDP($E1287&amp;" ISIN","DUR_ADJ_OAS_MID")," ")))</f>
        <v/>
      </c>
      <c r="S1287" s="7">
        <f>IF(ISNUMBER(N1287),Q1287*N1287,IF(ISNUMBER(R1287),J1287*R1287," "))</f>
        <v/>
      </c>
      <c r="T1287" t="inlineStr">
        <is>
          <t>512807306</t>
        </is>
      </c>
      <c r="U1287" t="inlineStr">
        <is>
          <t>Equity</t>
        </is>
      </c>
    </row>
    <row r="1288">
      <c r="A1288" t="inlineStr">
        <is>
          <t>NXTI</t>
        </is>
      </c>
      <c r="B1288" t="inlineStr">
        <is>
          <t>LATTICE SEMICONDUCTOR CORP USD 0.01</t>
        </is>
      </c>
      <c r="C1288" t="inlineStr">
        <is>
          <t>LSCC</t>
        </is>
      </c>
      <c r="D1288" t="inlineStr">
        <is>
          <t>2506658</t>
        </is>
      </c>
      <c r="E1288" t="inlineStr">
        <is>
          <t>US5184151042</t>
        </is>
      </c>
      <c r="F1288" t="inlineStr">
        <is>
          <t>518415104</t>
        </is>
      </c>
      <c r="G1288" s="1" t="n">
        <v>693</v>
      </c>
      <c r="H1288" s="1" t="n">
        <v>76.56999999999999</v>
      </c>
      <c r="I1288" s="2" t="n">
        <v>53063.01</v>
      </c>
      <c r="J1288" s="3" t="n">
        <v>0.00148839</v>
      </c>
      <c r="K1288" s="4" t="n">
        <v>35651353.15</v>
      </c>
      <c r="L1288" s="5" t="n">
        <v>1075001</v>
      </c>
      <c r="M1288" s="6" t="n">
        <v>33.16401859</v>
      </c>
      <c r="N1288" s="7">
        <f>IF(ISNUMBER(_xll.BDP($C1288, "DELTA_MID")),_xll.BDP($C1288, "DELTA_MID")," ")</f>
        <v/>
      </c>
      <c r="O1288" s="7">
        <f>IF(ISNUMBER(N1288),_xll.BDP($C1288, "OPT_UNDL_TICKER"),"")</f>
        <v/>
      </c>
      <c r="P1288" s="8">
        <f>IF(ISNUMBER(N1288),_xll.BDP($C1288, "OPT_UNDL_PX")," ")</f>
        <v/>
      </c>
      <c r="Q1288" s="7">
        <f>IF(ISNUMBER(N1288),+G1288*_xll.BDP($C1288, "PX_POS_MULT_FACTOR")*P1288/K1288," ")</f>
        <v/>
      </c>
      <c r="R1288" s="8">
        <f>IF(OR($A1288="TUA",$A1288="TYA"),"",IF(ISNUMBER(_xll.BDP($C1288,"DUR_ADJ_OAS_MID")),_xll.BDP($C1288,"DUR_ADJ_OAS_MID"),IF(ISNUMBER(_xll.BDP($E1288&amp;" ISIN","DUR_ADJ_OAS_MID")),_xll.BDP($E1288&amp;" ISIN","DUR_ADJ_OAS_MID")," ")))</f>
        <v/>
      </c>
      <c r="S1288" s="7">
        <f>IF(ISNUMBER(N1288),Q1288*N1288,IF(ISNUMBER(R1288),J1288*R1288," "))</f>
        <v/>
      </c>
      <c r="T1288" t="inlineStr">
        <is>
          <t>518415104</t>
        </is>
      </c>
      <c r="U1288" t="inlineStr">
        <is>
          <t>Equity</t>
        </is>
      </c>
    </row>
    <row r="1289">
      <c r="A1289" t="inlineStr">
        <is>
          <t>NXTI</t>
        </is>
      </c>
      <c r="B1289" t="inlineStr">
        <is>
          <t>LULULEMON ATHLETICA INC USD 0.005</t>
        </is>
      </c>
      <c r="C1289" t="inlineStr">
        <is>
          <t>LULU</t>
        </is>
      </c>
      <c r="D1289" t="inlineStr">
        <is>
          <t>B23FN39</t>
        </is>
      </c>
      <c r="E1289" t="inlineStr">
        <is>
          <t>US5500211090</t>
        </is>
      </c>
      <c r="F1289" t="inlineStr">
        <is>
          <t>550021109</t>
        </is>
      </c>
      <c r="G1289" s="1" t="n">
        <v>192</v>
      </c>
      <c r="H1289" s="1" t="n">
        <v>210.4</v>
      </c>
      <c r="I1289" s="2" t="n">
        <v>40396.8</v>
      </c>
      <c r="J1289" s="3" t="n">
        <v>0.00113311</v>
      </c>
      <c r="K1289" s="4" t="n">
        <v>35651353.15</v>
      </c>
      <c r="L1289" s="5" t="n">
        <v>1075001</v>
      </c>
      <c r="M1289" s="6" t="n">
        <v>33.16401859</v>
      </c>
      <c r="N1289" s="7">
        <f>IF(ISNUMBER(_xll.BDP($C1289, "DELTA_MID")),_xll.BDP($C1289, "DELTA_MID")," ")</f>
        <v/>
      </c>
      <c r="O1289" s="7">
        <f>IF(ISNUMBER(N1289),_xll.BDP($C1289, "OPT_UNDL_TICKER"),"")</f>
        <v/>
      </c>
      <c r="P1289" s="8">
        <f>IF(ISNUMBER(N1289),_xll.BDP($C1289, "OPT_UNDL_PX")," ")</f>
        <v/>
      </c>
      <c r="Q1289" s="7">
        <f>IF(ISNUMBER(N1289),+G1289*_xll.BDP($C1289, "PX_POS_MULT_FACTOR")*P1289/K1289," ")</f>
        <v/>
      </c>
      <c r="R1289" s="8">
        <f>IF(OR($A1289="TUA",$A1289="TYA"),"",IF(ISNUMBER(_xll.BDP($C1289,"DUR_ADJ_OAS_MID")),_xll.BDP($C1289,"DUR_ADJ_OAS_MID"),IF(ISNUMBER(_xll.BDP($E1289&amp;" ISIN","DUR_ADJ_OAS_MID")),_xll.BDP($E1289&amp;" ISIN","DUR_ADJ_OAS_MID")," ")))</f>
        <v/>
      </c>
      <c r="S1289" s="7">
        <f>IF(ISNUMBER(N1289),Q1289*N1289,IF(ISNUMBER(R1289),J1289*R1289," "))</f>
        <v/>
      </c>
      <c r="T1289" t="inlineStr">
        <is>
          <t>550021109</t>
        </is>
      </c>
      <c r="U1289" t="inlineStr">
        <is>
          <t>Equity</t>
        </is>
      </c>
    </row>
    <row r="1290">
      <c r="A1290" t="inlineStr">
        <is>
          <t>NXTI</t>
        </is>
      </c>
      <c r="B1290" t="inlineStr">
        <is>
          <t>LYFT INC USD 0.00001</t>
        </is>
      </c>
      <c r="C1290" t="inlineStr">
        <is>
          <t>LYFT</t>
        </is>
      </c>
      <c r="D1290" t="inlineStr">
        <is>
          <t>BJT1RW7</t>
        </is>
      </c>
      <c r="E1290" t="inlineStr">
        <is>
          <t>US55087P1049</t>
        </is>
      </c>
      <c r="F1290" t="inlineStr">
        <is>
          <t>55087P104</t>
        </is>
      </c>
      <c r="G1290" s="1" t="n">
        <v>2391</v>
      </c>
      <c r="H1290" s="1" t="n">
        <v>19.61</v>
      </c>
      <c r="I1290" s="2" t="n">
        <v>46887.51</v>
      </c>
      <c r="J1290" s="3" t="n">
        <v>0.00131517</v>
      </c>
      <c r="K1290" s="4" t="n">
        <v>35651353.15</v>
      </c>
      <c r="L1290" s="5" t="n">
        <v>1075001</v>
      </c>
      <c r="M1290" s="6" t="n">
        <v>33.16401859</v>
      </c>
      <c r="N1290" s="7">
        <f>IF(ISNUMBER(_xll.BDP($C1290, "DELTA_MID")),_xll.BDP($C1290, "DELTA_MID")," ")</f>
        <v/>
      </c>
      <c r="O1290" s="7">
        <f>IF(ISNUMBER(N1290),_xll.BDP($C1290, "OPT_UNDL_TICKER"),"")</f>
        <v/>
      </c>
      <c r="P1290" s="8">
        <f>IF(ISNUMBER(N1290),_xll.BDP($C1290, "OPT_UNDL_PX")," ")</f>
        <v/>
      </c>
      <c r="Q1290" s="7">
        <f>IF(ISNUMBER(N1290),+G1290*_xll.BDP($C1290, "PX_POS_MULT_FACTOR")*P1290/K1290," ")</f>
        <v/>
      </c>
      <c r="R1290" s="8">
        <f>IF(OR($A1290="TUA",$A1290="TYA"),"",IF(ISNUMBER(_xll.BDP($C1290,"DUR_ADJ_OAS_MID")),_xll.BDP($C1290,"DUR_ADJ_OAS_MID"),IF(ISNUMBER(_xll.BDP($E1290&amp;" ISIN","DUR_ADJ_OAS_MID")),_xll.BDP($E1290&amp;" ISIN","DUR_ADJ_OAS_MID")," ")))</f>
        <v/>
      </c>
      <c r="S1290" s="7">
        <f>IF(ISNUMBER(N1290),Q1290*N1290,IF(ISNUMBER(R1290),J1290*R1290," "))</f>
        <v/>
      </c>
      <c r="T1290" t="inlineStr">
        <is>
          <t>55087P104</t>
        </is>
      </c>
      <c r="U1290" t="inlineStr">
        <is>
          <t>Equity</t>
        </is>
      </c>
    </row>
    <row r="1291">
      <c r="A1291" t="inlineStr">
        <is>
          <t>NXTI</t>
        </is>
      </c>
      <c r="B1291" t="inlineStr">
        <is>
          <t>LIVE NATION ENTMT INC USD 0.01</t>
        </is>
      </c>
      <c r="C1291" t="inlineStr">
        <is>
          <t>LYV</t>
        </is>
      </c>
      <c r="D1291" t="inlineStr">
        <is>
          <t>B0T7YX2</t>
        </is>
      </c>
      <c r="E1291" t="inlineStr">
        <is>
          <t>US5380341090</t>
        </is>
      </c>
      <c r="F1291" t="inlineStr">
        <is>
          <t>538034109</t>
        </is>
      </c>
      <c r="G1291" s="1" t="n">
        <v>402</v>
      </c>
      <c r="H1291" s="1" t="n">
        <v>145.31</v>
      </c>
      <c r="I1291" s="2" t="n">
        <v>58414.62</v>
      </c>
      <c r="J1291" s="3" t="n">
        <v>0.0016385</v>
      </c>
      <c r="K1291" s="4" t="n">
        <v>35651353.15</v>
      </c>
      <c r="L1291" s="5" t="n">
        <v>1075001</v>
      </c>
      <c r="M1291" s="6" t="n">
        <v>33.16401859</v>
      </c>
      <c r="N1291" s="7">
        <f>IF(ISNUMBER(_xll.BDP($C1291, "DELTA_MID")),_xll.BDP($C1291, "DELTA_MID")," ")</f>
        <v/>
      </c>
      <c r="O1291" s="7">
        <f>IF(ISNUMBER(N1291),_xll.BDP($C1291, "OPT_UNDL_TICKER"),"")</f>
        <v/>
      </c>
      <c r="P1291" s="8">
        <f>IF(ISNUMBER(N1291),_xll.BDP($C1291, "OPT_UNDL_PX")," ")</f>
        <v/>
      </c>
      <c r="Q1291" s="7">
        <f>IF(ISNUMBER(N1291),+G1291*_xll.BDP($C1291, "PX_POS_MULT_FACTOR")*P1291/K1291," ")</f>
        <v/>
      </c>
      <c r="R1291" s="8">
        <f>IF(OR($A1291="TUA",$A1291="TYA"),"",IF(ISNUMBER(_xll.BDP($C1291,"DUR_ADJ_OAS_MID")),_xll.BDP($C1291,"DUR_ADJ_OAS_MID"),IF(ISNUMBER(_xll.BDP($E1291&amp;" ISIN","DUR_ADJ_OAS_MID")),_xll.BDP($E1291&amp;" ISIN","DUR_ADJ_OAS_MID")," ")))</f>
        <v/>
      </c>
      <c r="S1291" s="7">
        <f>IF(ISNUMBER(N1291),Q1291*N1291,IF(ISNUMBER(R1291),J1291*R1291," "))</f>
        <v/>
      </c>
      <c r="T1291" t="inlineStr">
        <is>
          <t>538034109</t>
        </is>
      </c>
      <c r="U1291" t="inlineStr">
        <is>
          <t>Equity</t>
        </is>
      </c>
    </row>
    <row r="1292">
      <c r="A1292" t="inlineStr">
        <is>
          <t>NXTI</t>
        </is>
      </c>
      <c r="B1292" t="inlineStr">
        <is>
          <t>MASTERCARD INC</t>
        </is>
      </c>
      <c r="C1292" t="inlineStr">
        <is>
          <t>MA</t>
        </is>
      </c>
      <c r="D1292" t="inlineStr">
        <is>
          <t>B121557</t>
        </is>
      </c>
      <c r="E1292" t="inlineStr">
        <is>
          <t>US57636Q1040</t>
        </is>
      </c>
      <c r="F1292" t="inlineStr">
        <is>
          <t>57636Q104</t>
        </is>
      </c>
      <c r="G1292" s="1" t="n">
        <v>1657</v>
      </c>
      <c r="H1292" s="1" t="n">
        <v>579.45</v>
      </c>
      <c r="I1292" s="2" t="n">
        <v>960148.65</v>
      </c>
      <c r="J1292" s="3" t="n">
        <v>0.02693162</v>
      </c>
      <c r="K1292" s="4" t="n">
        <v>35651353.15</v>
      </c>
      <c r="L1292" s="5" t="n">
        <v>1075001</v>
      </c>
      <c r="M1292" s="6" t="n">
        <v>33.16401859</v>
      </c>
      <c r="N1292" s="7">
        <f>IF(ISNUMBER(_xll.BDP($C1292, "DELTA_MID")),_xll.BDP($C1292, "DELTA_MID")," ")</f>
        <v/>
      </c>
      <c r="O1292" s="7">
        <f>IF(ISNUMBER(N1292),_xll.BDP($C1292, "OPT_UNDL_TICKER"),"")</f>
        <v/>
      </c>
      <c r="P1292" s="8">
        <f>IF(ISNUMBER(N1292),_xll.BDP($C1292, "OPT_UNDL_PX")," ")</f>
        <v/>
      </c>
      <c r="Q1292" s="7">
        <f>IF(ISNUMBER(N1292),+G1292*_xll.BDP($C1292, "PX_POS_MULT_FACTOR")*P1292/K1292," ")</f>
        <v/>
      </c>
      <c r="R1292" s="8">
        <f>IF(OR($A1292="TUA",$A1292="TYA"),"",IF(ISNUMBER(_xll.BDP($C1292,"DUR_ADJ_OAS_MID")),_xll.BDP($C1292,"DUR_ADJ_OAS_MID"),IF(ISNUMBER(_xll.BDP($E1292&amp;" ISIN","DUR_ADJ_OAS_MID")),_xll.BDP($E1292&amp;" ISIN","DUR_ADJ_OAS_MID")," ")))</f>
        <v/>
      </c>
      <c r="S1292" s="7">
        <f>IF(ISNUMBER(N1292),Q1292*N1292,IF(ISNUMBER(R1292),J1292*R1292," "))</f>
        <v/>
      </c>
      <c r="T1292" t="inlineStr">
        <is>
          <t>57636Q104</t>
        </is>
      </c>
      <c r="U1292" t="inlineStr">
        <is>
          <t>Equity</t>
        </is>
      </c>
    </row>
    <row r="1293">
      <c r="A1293" t="inlineStr">
        <is>
          <t>NXTI</t>
        </is>
      </c>
      <c r="B1293" t="inlineStr">
        <is>
          <t>MANHATTAN ASSOCS INC USD 0.01</t>
        </is>
      </c>
      <c r="C1293" t="inlineStr">
        <is>
          <t>MANH</t>
        </is>
      </c>
      <c r="D1293" t="inlineStr">
        <is>
          <t>2239471</t>
        </is>
      </c>
      <c r="E1293" t="inlineStr">
        <is>
          <t>US5627501092</t>
        </is>
      </c>
      <c r="F1293" t="inlineStr">
        <is>
          <t>562750109</t>
        </is>
      </c>
      <c r="G1293" s="1" t="n">
        <v>324</v>
      </c>
      <c r="H1293" s="1" t="n">
        <v>175.29</v>
      </c>
      <c r="I1293" s="2" t="n">
        <v>56793.96</v>
      </c>
      <c r="J1293" s="3" t="n">
        <v>0.00159304</v>
      </c>
      <c r="K1293" s="4" t="n">
        <v>35651353.15</v>
      </c>
      <c r="L1293" s="5" t="n">
        <v>1075001</v>
      </c>
      <c r="M1293" s="6" t="n">
        <v>33.16401859</v>
      </c>
      <c r="N1293" s="7">
        <f>IF(ISNUMBER(_xll.BDP($C1293, "DELTA_MID")),_xll.BDP($C1293, "DELTA_MID")," ")</f>
        <v/>
      </c>
      <c r="O1293" s="7">
        <f>IF(ISNUMBER(N1293),_xll.BDP($C1293, "OPT_UNDL_TICKER"),"")</f>
        <v/>
      </c>
      <c r="P1293" s="8">
        <f>IF(ISNUMBER(N1293),_xll.BDP($C1293, "OPT_UNDL_PX")," ")</f>
        <v/>
      </c>
      <c r="Q1293" s="7">
        <f>IF(ISNUMBER(N1293),+G1293*_xll.BDP($C1293, "PX_POS_MULT_FACTOR")*P1293/K1293," ")</f>
        <v/>
      </c>
      <c r="R1293" s="8">
        <f>IF(OR($A1293="TUA",$A1293="TYA"),"",IF(ISNUMBER(_xll.BDP($C1293,"DUR_ADJ_OAS_MID")),_xll.BDP($C1293,"DUR_ADJ_OAS_MID"),IF(ISNUMBER(_xll.BDP($E1293&amp;" ISIN","DUR_ADJ_OAS_MID")),_xll.BDP($E1293&amp;" ISIN","DUR_ADJ_OAS_MID")," ")))</f>
        <v/>
      </c>
      <c r="S1293" s="7">
        <f>IF(ISNUMBER(N1293),Q1293*N1293,IF(ISNUMBER(R1293),J1293*R1293," "))</f>
        <v/>
      </c>
      <c r="T1293" t="inlineStr">
        <is>
          <t>562750109</t>
        </is>
      </c>
      <c r="U1293" t="inlineStr">
        <is>
          <t>Equity</t>
        </is>
      </c>
    </row>
    <row r="1294">
      <c r="A1294" t="inlineStr">
        <is>
          <t>NXTI</t>
        </is>
      </c>
      <c r="B1294" t="inlineStr">
        <is>
          <t>MONGODB INC USD 0.001</t>
        </is>
      </c>
      <c r="C1294" t="inlineStr">
        <is>
          <t>MDB</t>
        </is>
      </c>
      <c r="D1294" t="inlineStr">
        <is>
          <t>BF2FJ99</t>
        </is>
      </c>
      <c r="E1294" t="inlineStr">
        <is>
          <t>US60937P1066</t>
        </is>
      </c>
      <c r="F1294" t="inlineStr">
        <is>
          <t>60937P106</t>
        </is>
      </c>
      <c r="G1294" s="1" t="n">
        <v>395</v>
      </c>
      <c r="H1294" s="1" t="n">
        <v>435.51</v>
      </c>
      <c r="I1294" s="2" t="n">
        <v>172026.45</v>
      </c>
      <c r="J1294" s="3" t="n">
        <v>0.00482524</v>
      </c>
      <c r="K1294" s="4" t="n">
        <v>35651353.15</v>
      </c>
      <c r="L1294" s="5" t="n">
        <v>1075001</v>
      </c>
      <c r="M1294" s="6" t="n">
        <v>33.16401859</v>
      </c>
      <c r="N1294" s="7">
        <f>IF(ISNUMBER(_xll.BDP($C1294, "DELTA_MID")),_xll.BDP($C1294, "DELTA_MID")," ")</f>
        <v/>
      </c>
      <c r="O1294" s="7">
        <f>IF(ISNUMBER(N1294),_xll.BDP($C1294, "OPT_UNDL_TICKER"),"")</f>
        <v/>
      </c>
      <c r="P1294" s="8">
        <f>IF(ISNUMBER(N1294),_xll.BDP($C1294, "OPT_UNDL_PX")," ")</f>
        <v/>
      </c>
      <c r="Q1294" s="7">
        <f>IF(ISNUMBER(N1294),+G1294*_xll.BDP($C1294, "PX_POS_MULT_FACTOR")*P1294/K1294," ")</f>
        <v/>
      </c>
      <c r="R1294" s="8">
        <f>IF(OR($A1294="TUA",$A1294="TYA"),"",IF(ISNUMBER(_xll.BDP($C1294,"DUR_ADJ_OAS_MID")),_xll.BDP($C1294,"DUR_ADJ_OAS_MID"),IF(ISNUMBER(_xll.BDP($E1294&amp;" ISIN","DUR_ADJ_OAS_MID")),_xll.BDP($E1294&amp;" ISIN","DUR_ADJ_OAS_MID")," ")))</f>
        <v/>
      </c>
      <c r="S1294" s="7">
        <f>IF(ISNUMBER(N1294),Q1294*N1294,IF(ISNUMBER(R1294),J1294*R1294," "))</f>
        <v/>
      </c>
      <c r="T1294" t="inlineStr">
        <is>
          <t>60937P106</t>
        </is>
      </c>
      <c r="U1294" t="inlineStr">
        <is>
          <t>Equity</t>
        </is>
      </c>
    </row>
    <row r="1295">
      <c r="A1295" t="inlineStr">
        <is>
          <t>NXTI</t>
        </is>
      </c>
      <c r="B1295" t="inlineStr">
        <is>
          <t>MADRIGAL PHARMACEUTICALS USD 0.0001</t>
        </is>
      </c>
      <c r="C1295" t="inlineStr">
        <is>
          <t>MDGL</t>
        </is>
      </c>
      <c r="D1295" t="inlineStr">
        <is>
          <t>BD59BS7</t>
        </is>
      </c>
      <c r="E1295" t="inlineStr">
        <is>
          <t>US5588681057</t>
        </is>
      </c>
      <c r="F1295" t="inlineStr">
        <is>
          <t>558868105</t>
        </is>
      </c>
      <c r="G1295" s="1" t="n">
        <v>166</v>
      </c>
      <c r="H1295" s="1" t="n">
        <v>602.8200000000001</v>
      </c>
      <c r="I1295" s="2" t="n">
        <v>100068.12</v>
      </c>
      <c r="J1295" s="3" t="n">
        <v>0.00280685</v>
      </c>
      <c r="K1295" s="4" t="n">
        <v>35651353.15</v>
      </c>
      <c r="L1295" s="5" t="n">
        <v>1075001</v>
      </c>
      <c r="M1295" s="6" t="n">
        <v>33.16401859</v>
      </c>
      <c r="N1295" s="7">
        <f>IF(ISNUMBER(_xll.BDP($C1295, "DELTA_MID")),_xll.BDP($C1295, "DELTA_MID")," ")</f>
        <v/>
      </c>
      <c r="O1295" s="7">
        <f>IF(ISNUMBER(N1295),_xll.BDP($C1295, "OPT_UNDL_TICKER"),"")</f>
        <v/>
      </c>
      <c r="P1295" s="8">
        <f>IF(ISNUMBER(N1295),_xll.BDP($C1295, "OPT_UNDL_PX")," ")</f>
        <v/>
      </c>
      <c r="Q1295" s="7">
        <f>IF(ISNUMBER(N1295),+G1295*_xll.BDP($C1295, "PX_POS_MULT_FACTOR")*P1295/K1295," ")</f>
        <v/>
      </c>
      <c r="R1295" s="8">
        <f>IF(OR($A1295="TUA",$A1295="TYA"),"",IF(ISNUMBER(_xll.BDP($C1295,"DUR_ADJ_OAS_MID")),_xll.BDP($C1295,"DUR_ADJ_OAS_MID"),IF(ISNUMBER(_xll.BDP($E1295&amp;" ISIN","DUR_ADJ_OAS_MID")),_xll.BDP($E1295&amp;" ISIN","DUR_ADJ_OAS_MID")," ")))</f>
        <v/>
      </c>
      <c r="S1295" s="7">
        <f>IF(ISNUMBER(N1295),Q1295*N1295,IF(ISNUMBER(R1295),J1295*R1295," "))</f>
        <v/>
      </c>
      <c r="T1295" t="inlineStr">
        <is>
          <t>558868105</t>
        </is>
      </c>
      <c r="U1295" t="inlineStr">
        <is>
          <t>Equity</t>
        </is>
      </c>
    </row>
    <row r="1296">
      <c r="A1296" t="inlineStr">
        <is>
          <t>NXTI</t>
        </is>
      </c>
      <c r="B1296" t="inlineStr">
        <is>
          <t>MONDELEZ INTL INC NPV</t>
        </is>
      </c>
      <c r="C1296" t="inlineStr">
        <is>
          <t>MDLZ</t>
        </is>
      </c>
      <c r="D1296" t="inlineStr">
        <is>
          <t>B8CKK03</t>
        </is>
      </c>
      <c r="E1296" t="inlineStr">
        <is>
          <t>US6092071058</t>
        </is>
      </c>
      <c r="F1296" t="inlineStr">
        <is>
          <t>609207105</t>
        </is>
      </c>
      <c r="G1296" s="1" t="n">
        <v>1348</v>
      </c>
      <c r="H1296" s="1" t="n">
        <v>54.62</v>
      </c>
      <c r="I1296" s="2" t="n">
        <v>73627.75999999999</v>
      </c>
      <c r="J1296" s="3" t="n">
        <v>0.00206522</v>
      </c>
      <c r="K1296" s="4" t="n">
        <v>35651353.15</v>
      </c>
      <c r="L1296" s="5" t="n">
        <v>1075001</v>
      </c>
      <c r="M1296" s="6" t="n">
        <v>33.16401859</v>
      </c>
      <c r="N1296" s="7">
        <f>IF(ISNUMBER(_xll.BDP($C1296, "DELTA_MID")),_xll.BDP($C1296, "DELTA_MID")," ")</f>
        <v/>
      </c>
      <c r="O1296" s="7">
        <f>IF(ISNUMBER(N1296),_xll.BDP($C1296, "OPT_UNDL_TICKER"),"")</f>
        <v/>
      </c>
      <c r="P1296" s="8">
        <f>IF(ISNUMBER(N1296),_xll.BDP($C1296, "OPT_UNDL_PX")," ")</f>
        <v/>
      </c>
      <c r="Q1296" s="7">
        <f>IF(ISNUMBER(N1296),+G1296*_xll.BDP($C1296, "PX_POS_MULT_FACTOR")*P1296/K1296," ")</f>
        <v/>
      </c>
      <c r="R1296" s="8">
        <f>IF(OR($A1296="TUA",$A1296="TYA"),"",IF(ISNUMBER(_xll.BDP($C1296,"DUR_ADJ_OAS_MID")),_xll.BDP($C1296,"DUR_ADJ_OAS_MID"),IF(ISNUMBER(_xll.BDP($E1296&amp;" ISIN","DUR_ADJ_OAS_MID")),_xll.BDP($E1296&amp;" ISIN","DUR_ADJ_OAS_MID")," ")))</f>
        <v/>
      </c>
      <c r="S1296" s="7">
        <f>IF(ISNUMBER(N1296),Q1296*N1296,IF(ISNUMBER(R1296),J1296*R1296," "))</f>
        <v/>
      </c>
      <c r="T1296" t="inlineStr">
        <is>
          <t>609207105</t>
        </is>
      </c>
      <c r="U1296" t="inlineStr">
        <is>
          <t>Equity</t>
        </is>
      </c>
    </row>
    <row r="1297">
      <c r="A1297" t="inlineStr">
        <is>
          <t>NXTI</t>
        </is>
      </c>
      <c r="B1297" t="inlineStr">
        <is>
          <t>MARKEL GROUP INC NPV</t>
        </is>
      </c>
      <c r="C1297" t="inlineStr">
        <is>
          <t>MKL</t>
        </is>
      </c>
      <c r="D1297" t="inlineStr">
        <is>
          <t>2566436</t>
        </is>
      </c>
      <c r="E1297" t="inlineStr">
        <is>
          <t>US5705351048</t>
        </is>
      </c>
      <c r="F1297" t="inlineStr">
        <is>
          <t>570535104</t>
        </is>
      </c>
      <c r="G1297" s="1" t="n">
        <v>19</v>
      </c>
      <c r="H1297" s="1" t="n">
        <v>2182.93</v>
      </c>
      <c r="I1297" s="2" t="n">
        <v>41475.67</v>
      </c>
      <c r="J1297" s="3" t="n">
        <v>0.00116337</v>
      </c>
      <c r="K1297" s="4" t="n">
        <v>35651353.15</v>
      </c>
      <c r="L1297" s="5" t="n">
        <v>1075001</v>
      </c>
      <c r="M1297" s="6" t="n">
        <v>33.16401859</v>
      </c>
      <c r="N1297" s="7">
        <f>IF(ISNUMBER(_xll.BDP($C1297, "DELTA_MID")),_xll.BDP($C1297, "DELTA_MID")," ")</f>
        <v/>
      </c>
      <c r="O1297" s="7">
        <f>IF(ISNUMBER(N1297),_xll.BDP($C1297, "OPT_UNDL_TICKER"),"")</f>
        <v/>
      </c>
      <c r="P1297" s="8">
        <f>IF(ISNUMBER(N1297),_xll.BDP($C1297, "OPT_UNDL_PX")," ")</f>
        <v/>
      </c>
      <c r="Q1297" s="7">
        <f>IF(ISNUMBER(N1297),+G1297*_xll.BDP($C1297, "PX_POS_MULT_FACTOR")*P1297/K1297," ")</f>
        <v/>
      </c>
      <c r="R1297" s="8">
        <f>IF(OR($A1297="TUA",$A1297="TYA"),"",IF(ISNUMBER(_xll.BDP($C1297,"DUR_ADJ_OAS_MID")),_xll.BDP($C1297,"DUR_ADJ_OAS_MID"),IF(ISNUMBER(_xll.BDP($E1297&amp;" ISIN","DUR_ADJ_OAS_MID")),_xll.BDP($E1297&amp;" ISIN","DUR_ADJ_OAS_MID")," ")))</f>
        <v/>
      </c>
      <c r="S1297" s="7">
        <f>IF(ISNUMBER(N1297),Q1297*N1297,IF(ISNUMBER(R1297),J1297*R1297," "))</f>
        <v/>
      </c>
      <c r="T1297" t="inlineStr">
        <is>
          <t>570535104</t>
        </is>
      </c>
      <c r="U1297" t="inlineStr">
        <is>
          <t>Equity</t>
        </is>
      </c>
    </row>
    <row r="1298">
      <c r="A1298" t="inlineStr">
        <is>
          <t>NXTI</t>
        </is>
      </c>
      <c r="B1298" t="inlineStr">
        <is>
          <t>MARSH + MCLENNAN COS INC USD 1.0</t>
        </is>
      </c>
      <c r="C1298" t="inlineStr">
        <is>
          <t>MMC</t>
        </is>
      </c>
      <c r="D1298" t="inlineStr">
        <is>
          <t>2567741</t>
        </is>
      </c>
      <c r="E1298" t="inlineStr">
        <is>
          <t>US5717481023</t>
        </is>
      </c>
      <c r="F1298" t="inlineStr">
        <is>
          <t>571748102</t>
        </is>
      </c>
      <c r="G1298" s="1" t="n">
        <v>747</v>
      </c>
      <c r="H1298" s="1" t="n">
        <v>187.6</v>
      </c>
      <c r="I1298" s="2" t="n">
        <v>140137.2</v>
      </c>
      <c r="J1298" s="3" t="n">
        <v>0.00393077</v>
      </c>
      <c r="K1298" s="4" t="n">
        <v>35651353.15</v>
      </c>
      <c r="L1298" s="5" t="n">
        <v>1075001</v>
      </c>
      <c r="M1298" s="6" t="n">
        <v>33.16401859</v>
      </c>
      <c r="N1298" s="7">
        <f>IF(ISNUMBER(_xll.BDP($C1298, "DELTA_MID")),_xll.BDP($C1298, "DELTA_MID")," ")</f>
        <v/>
      </c>
      <c r="O1298" s="7">
        <f>IF(ISNUMBER(N1298),_xll.BDP($C1298, "OPT_UNDL_TICKER"),"")</f>
        <v/>
      </c>
      <c r="P1298" s="8">
        <f>IF(ISNUMBER(N1298),_xll.BDP($C1298, "OPT_UNDL_PX")," ")</f>
        <v/>
      </c>
      <c r="Q1298" s="7">
        <f>IF(ISNUMBER(N1298),+G1298*_xll.BDP($C1298, "PX_POS_MULT_FACTOR")*P1298/K1298," ")</f>
        <v/>
      </c>
      <c r="R1298" s="8">
        <f>IF(OR($A1298="TUA",$A1298="TYA"),"",IF(ISNUMBER(_xll.BDP($C1298,"DUR_ADJ_OAS_MID")),_xll.BDP($C1298,"DUR_ADJ_OAS_MID"),IF(ISNUMBER(_xll.BDP($E1298&amp;" ISIN","DUR_ADJ_OAS_MID")),_xll.BDP($E1298&amp;" ISIN","DUR_ADJ_OAS_MID")," ")))</f>
        <v/>
      </c>
      <c r="S1298" s="7">
        <f>IF(ISNUMBER(N1298),Q1298*N1298,IF(ISNUMBER(R1298),J1298*R1298," "))</f>
        <v/>
      </c>
      <c r="T1298" t="inlineStr">
        <is>
          <t>571748102</t>
        </is>
      </c>
      <c r="U1298" t="inlineStr">
        <is>
          <t>Equity</t>
        </is>
      </c>
    </row>
    <row r="1299">
      <c r="A1299" t="inlineStr">
        <is>
          <t>NXTI</t>
        </is>
      </c>
      <c r="B1299" t="inlineStr">
        <is>
          <t>3M CO USD 0.01</t>
        </is>
      </c>
      <c r="C1299" t="inlineStr">
        <is>
          <t>MMM</t>
        </is>
      </c>
      <c r="D1299" t="inlineStr">
        <is>
          <t>2595708</t>
        </is>
      </c>
      <c r="E1299" t="inlineStr">
        <is>
          <t>US88579Y1010</t>
        </is>
      </c>
      <c r="F1299" t="inlineStr">
        <is>
          <t>88579Y101</t>
        </is>
      </c>
      <c r="G1299" s="1" t="n">
        <v>1052</v>
      </c>
      <c r="H1299" s="1" t="n">
        <v>160.34</v>
      </c>
      <c r="I1299" s="2" t="n">
        <v>168677.68</v>
      </c>
      <c r="J1299" s="3" t="n">
        <v>0.00473131</v>
      </c>
      <c r="K1299" s="4" t="n">
        <v>35651353.15</v>
      </c>
      <c r="L1299" s="5" t="n">
        <v>1075001</v>
      </c>
      <c r="M1299" s="6" t="n">
        <v>33.16401859</v>
      </c>
      <c r="N1299" s="7">
        <f>IF(ISNUMBER(_xll.BDP($C1299, "DELTA_MID")),_xll.BDP($C1299, "DELTA_MID")," ")</f>
        <v/>
      </c>
      <c r="O1299" s="7">
        <f>IF(ISNUMBER(N1299),_xll.BDP($C1299, "OPT_UNDL_TICKER"),"")</f>
        <v/>
      </c>
      <c r="P1299" s="8">
        <f>IF(ISNUMBER(N1299),_xll.BDP($C1299, "OPT_UNDL_PX")," ")</f>
        <v/>
      </c>
      <c r="Q1299" s="7">
        <f>IF(ISNUMBER(N1299),+G1299*_xll.BDP($C1299, "PX_POS_MULT_FACTOR")*P1299/K1299," ")</f>
        <v/>
      </c>
      <c r="R1299" s="8">
        <f>IF(OR($A1299="TUA",$A1299="TYA"),"",IF(ISNUMBER(_xll.BDP($C1299,"DUR_ADJ_OAS_MID")),_xll.BDP($C1299,"DUR_ADJ_OAS_MID"),IF(ISNUMBER(_xll.BDP($E1299&amp;" ISIN","DUR_ADJ_OAS_MID")),_xll.BDP($E1299&amp;" ISIN","DUR_ADJ_OAS_MID")," ")))</f>
        <v/>
      </c>
      <c r="S1299" s="7">
        <f>IF(ISNUMBER(N1299),Q1299*N1299,IF(ISNUMBER(R1299),J1299*R1299," "))</f>
        <v/>
      </c>
      <c r="T1299" t="inlineStr">
        <is>
          <t>88579Y101</t>
        </is>
      </c>
      <c r="U1299" t="inlineStr">
        <is>
          <t>Equity</t>
        </is>
      </c>
    </row>
    <row r="1300">
      <c r="A1300" t="inlineStr">
        <is>
          <t>NXTI</t>
        </is>
      </c>
      <c r="B1300" t="inlineStr">
        <is>
          <t>MONSTER BEVERAGE CORP NEW USD 0.005</t>
        </is>
      </c>
      <c r="C1300" t="inlineStr">
        <is>
          <t>MNST</t>
        </is>
      </c>
      <c r="D1300" t="inlineStr">
        <is>
          <t>BZ07BW4</t>
        </is>
      </c>
      <c r="E1300" t="inlineStr">
        <is>
          <t>US61174X1090</t>
        </is>
      </c>
      <c r="F1300" t="inlineStr">
        <is>
          <t>61174X109</t>
        </is>
      </c>
      <c r="G1300" s="1" t="n">
        <v>976</v>
      </c>
      <c r="H1300" s="1" t="n">
        <v>77.42</v>
      </c>
      <c r="I1300" s="2" t="n">
        <v>75561.92</v>
      </c>
      <c r="J1300" s="3" t="n">
        <v>0.00211947</v>
      </c>
      <c r="K1300" s="4" t="n">
        <v>35651353.15</v>
      </c>
      <c r="L1300" s="5" t="n">
        <v>1075001</v>
      </c>
      <c r="M1300" s="6" t="n">
        <v>33.16401859</v>
      </c>
      <c r="N1300" s="7">
        <f>IF(ISNUMBER(_xll.BDP($C1300, "DELTA_MID")),_xll.BDP($C1300, "DELTA_MID")," ")</f>
        <v/>
      </c>
      <c r="O1300" s="7">
        <f>IF(ISNUMBER(N1300),_xll.BDP($C1300, "OPT_UNDL_TICKER"),"")</f>
        <v/>
      </c>
      <c r="P1300" s="8">
        <f>IF(ISNUMBER(N1300),_xll.BDP($C1300, "OPT_UNDL_PX")," ")</f>
        <v/>
      </c>
      <c r="Q1300" s="7">
        <f>IF(ISNUMBER(N1300),+G1300*_xll.BDP($C1300, "PX_POS_MULT_FACTOR")*P1300/K1300," ")</f>
        <v/>
      </c>
      <c r="R1300" s="8">
        <f>IF(OR($A1300="TUA",$A1300="TYA"),"",IF(ISNUMBER(_xll.BDP($C1300,"DUR_ADJ_OAS_MID")),_xll.BDP($C1300,"DUR_ADJ_OAS_MID"),IF(ISNUMBER(_xll.BDP($E1300&amp;" ISIN","DUR_ADJ_OAS_MID")),_xll.BDP($E1300&amp;" ISIN","DUR_ADJ_OAS_MID")," ")))</f>
        <v/>
      </c>
      <c r="S1300" s="7">
        <f>IF(ISNUMBER(N1300),Q1300*N1300,IF(ISNUMBER(R1300),J1300*R1300," "))</f>
        <v/>
      </c>
      <c r="T1300" t="inlineStr">
        <is>
          <t>61174X109</t>
        </is>
      </c>
      <c r="U1300" t="inlineStr">
        <is>
          <t>Equity</t>
        </is>
      </c>
    </row>
    <row r="1301">
      <c r="A1301" t="inlineStr">
        <is>
          <t>NXTI</t>
        </is>
      </c>
      <c r="B1301" t="inlineStr">
        <is>
          <t>MARATHON PETE CORP USD 0.01</t>
        </is>
      </c>
      <c r="C1301" t="inlineStr">
        <is>
          <t>MPC</t>
        </is>
      </c>
      <c r="D1301" t="inlineStr">
        <is>
          <t>B3K3L40</t>
        </is>
      </c>
      <c r="E1301" t="inlineStr">
        <is>
          <t>US56585A1025</t>
        </is>
      </c>
      <c r="F1301" t="inlineStr">
        <is>
          <t>56585A102</t>
        </is>
      </c>
      <c r="G1301" s="1" t="n">
        <v>564</v>
      </c>
      <c r="H1301" s="1" t="n">
        <v>165.73</v>
      </c>
      <c r="I1301" s="2" t="n">
        <v>93471.72</v>
      </c>
      <c r="J1301" s="3" t="n">
        <v>0.00262183</v>
      </c>
      <c r="K1301" s="4" t="n">
        <v>35651353.15</v>
      </c>
      <c r="L1301" s="5" t="n">
        <v>1075001</v>
      </c>
      <c r="M1301" s="6" t="n">
        <v>33.16401859</v>
      </c>
      <c r="N1301" s="7">
        <f>IF(ISNUMBER(_xll.BDP($C1301, "DELTA_MID")),_xll.BDP($C1301, "DELTA_MID")," ")</f>
        <v/>
      </c>
      <c r="O1301" s="7">
        <f>IF(ISNUMBER(N1301),_xll.BDP($C1301, "OPT_UNDL_TICKER"),"")</f>
        <v/>
      </c>
      <c r="P1301" s="8">
        <f>IF(ISNUMBER(N1301),_xll.BDP($C1301, "OPT_UNDL_PX")," ")</f>
        <v/>
      </c>
      <c r="Q1301" s="7">
        <f>IF(ISNUMBER(N1301),+G1301*_xll.BDP($C1301, "PX_POS_MULT_FACTOR")*P1301/K1301," ")</f>
        <v/>
      </c>
      <c r="R1301" s="8">
        <f>IF(OR($A1301="TUA",$A1301="TYA"),"",IF(ISNUMBER(_xll.BDP($C1301,"DUR_ADJ_OAS_MID")),_xll.BDP($C1301,"DUR_ADJ_OAS_MID"),IF(ISNUMBER(_xll.BDP($E1301&amp;" ISIN","DUR_ADJ_OAS_MID")),_xll.BDP($E1301&amp;" ISIN","DUR_ADJ_OAS_MID")," ")))</f>
        <v/>
      </c>
      <c r="S1301" s="7">
        <f>IF(ISNUMBER(N1301),Q1301*N1301,IF(ISNUMBER(R1301),J1301*R1301," "))</f>
        <v/>
      </c>
      <c r="T1301" t="inlineStr">
        <is>
          <t>56585A102</t>
        </is>
      </c>
      <c r="U1301" t="inlineStr">
        <is>
          <t>Equity</t>
        </is>
      </c>
    </row>
    <row r="1302">
      <c r="A1302" t="inlineStr">
        <is>
          <t>NXTI</t>
        </is>
      </c>
      <c r="B1302" t="inlineStr">
        <is>
          <t>MOTOROLA SOLUTIONS INC USD 0.01</t>
        </is>
      </c>
      <c r="C1302" t="inlineStr">
        <is>
          <t>MSI</t>
        </is>
      </c>
      <c r="D1302" t="inlineStr">
        <is>
          <t>B5BKPQ4</t>
        </is>
      </c>
      <c r="E1302" t="inlineStr">
        <is>
          <t>US6200763075</t>
        </is>
      </c>
      <c r="F1302" t="inlineStr">
        <is>
          <t>620076307</t>
        </is>
      </c>
      <c r="G1302" s="1" t="n">
        <v>864</v>
      </c>
      <c r="H1302" s="1" t="n">
        <v>376.48</v>
      </c>
      <c r="I1302" s="2" t="n">
        <v>325278.72</v>
      </c>
      <c r="J1302" s="3" t="n">
        <v>0.009123879999999999</v>
      </c>
      <c r="K1302" s="4" t="n">
        <v>35651353.15</v>
      </c>
      <c r="L1302" s="5" t="n">
        <v>1075001</v>
      </c>
      <c r="M1302" s="6" t="n">
        <v>33.16401859</v>
      </c>
      <c r="N1302" s="7">
        <f>IF(ISNUMBER(_xll.BDP($C1302, "DELTA_MID")),_xll.BDP($C1302, "DELTA_MID")," ")</f>
        <v/>
      </c>
      <c r="O1302" s="7">
        <f>IF(ISNUMBER(N1302),_xll.BDP($C1302, "OPT_UNDL_TICKER"),"")</f>
        <v/>
      </c>
      <c r="P1302" s="8">
        <f>IF(ISNUMBER(N1302),_xll.BDP($C1302, "OPT_UNDL_PX")," ")</f>
        <v/>
      </c>
      <c r="Q1302" s="7">
        <f>IF(ISNUMBER(N1302),+G1302*_xll.BDP($C1302, "PX_POS_MULT_FACTOR")*P1302/K1302," ")</f>
        <v/>
      </c>
      <c r="R1302" s="8">
        <f>IF(OR($A1302="TUA",$A1302="TYA"),"",IF(ISNUMBER(_xll.BDP($C1302,"DUR_ADJ_OAS_MID")),_xll.BDP($C1302,"DUR_ADJ_OAS_MID"),IF(ISNUMBER(_xll.BDP($E1302&amp;" ISIN","DUR_ADJ_OAS_MID")),_xll.BDP($E1302&amp;" ISIN","DUR_ADJ_OAS_MID")," ")))</f>
        <v/>
      </c>
      <c r="S1302" s="7">
        <f>IF(ISNUMBER(N1302),Q1302*N1302,IF(ISNUMBER(R1302),J1302*R1302," "))</f>
        <v/>
      </c>
      <c r="T1302" t="inlineStr">
        <is>
          <t>620076307</t>
        </is>
      </c>
      <c r="U1302" t="inlineStr">
        <is>
          <t>Equity</t>
        </is>
      </c>
    </row>
    <row r="1303">
      <c r="A1303" t="inlineStr">
        <is>
          <t>NXTI</t>
        </is>
      </c>
      <c r="B1303" t="inlineStr">
        <is>
          <t>MATCH GROUP INC NEW USD 0.001</t>
        </is>
      </c>
      <c r="C1303" t="inlineStr">
        <is>
          <t>MTCH</t>
        </is>
      </c>
      <c r="D1303" t="inlineStr">
        <is>
          <t>BK80XH9</t>
        </is>
      </c>
      <c r="E1303" t="inlineStr">
        <is>
          <t>US57667L1070</t>
        </is>
      </c>
      <c r="F1303" t="inlineStr">
        <is>
          <t>57667L107</t>
        </is>
      </c>
      <c r="G1303" s="1" t="n">
        <v>1245</v>
      </c>
      <c r="H1303" s="1" t="n">
        <v>32.89</v>
      </c>
      <c r="I1303" s="2" t="n">
        <v>40948.05</v>
      </c>
      <c r="J1303" s="3" t="n">
        <v>0.00114857</v>
      </c>
      <c r="K1303" s="4" t="n">
        <v>35651353.15</v>
      </c>
      <c r="L1303" s="5" t="n">
        <v>1075001</v>
      </c>
      <c r="M1303" s="6" t="n">
        <v>33.16401859</v>
      </c>
      <c r="N1303" s="7">
        <f>IF(ISNUMBER(_xll.BDP($C1303, "DELTA_MID")),_xll.BDP($C1303, "DELTA_MID")," ")</f>
        <v/>
      </c>
      <c r="O1303" s="7">
        <f>IF(ISNUMBER(N1303),_xll.BDP($C1303, "OPT_UNDL_TICKER"),"")</f>
        <v/>
      </c>
      <c r="P1303" s="8">
        <f>IF(ISNUMBER(N1303),_xll.BDP($C1303, "OPT_UNDL_PX")," ")</f>
        <v/>
      </c>
      <c r="Q1303" s="7">
        <f>IF(ISNUMBER(N1303),+G1303*_xll.BDP($C1303, "PX_POS_MULT_FACTOR")*P1303/K1303," ")</f>
        <v/>
      </c>
      <c r="R1303" s="8">
        <f>IF(OR($A1303="TUA",$A1303="TYA"),"",IF(ISNUMBER(_xll.BDP($C1303,"DUR_ADJ_OAS_MID")),_xll.BDP($C1303,"DUR_ADJ_OAS_MID"),IF(ISNUMBER(_xll.BDP($E1303&amp;" ISIN","DUR_ADJ_OAS_MID")),_xll.BDP($E1303&amp;" ISIN","DUR_ADJ_OAS_MID")," ")))</f>
        <v/>
      </c>
      <c r="S1303" s="7">
        <f>IF(ISNUMBER(N1303),Q1303*N1303,IF(ISNUMBER(R1303),J1303*R1303," "))</f>
        <v/>
      </c>
      <c r="T1303" t="inlineStr">
        <is>
          <t>57667L107</t>
        </is>
      </c>
      <c r="U1303" t="inlineStr">
        <is>
          <t>Equity</t>
        </is>
      </c>
    </row>
    <row r="1304">
      <c r="A1304" t="inlineStr">
        <is>
          <t>NXTI</t>
        </is>
      </c>
      <c r="B1304" t="inlineStr">
        <is>
          <t>METTLER-TOLEDO INTL INC USD 0.01</t>
        </is>
      </c>
      <c r="C1304" t="inlineStr">
        <is>
          <t>MTD</t>
        </is>
      </c>
      <c r="D1304" t="inlineStr">
        <is>
          <t>2126249</t>
        </is>
      </c>
      <c r="E1304" t="inlineStr">
        <is>
          <t>US5926881054</t>
        </is>
      </c>
      <c r="F1304" t="inlineStr">
        <is>
          <t>592688105</t>
        </is>
      </c>
      <c r="G1304" s="1" t="n">
        <v>40</v>
      </c>
      <c r="H1304" s="1" t="n">
        <v>1417.16</v>
      </c>
      <c r="I1304" s="2" t="n">
        <v>56686.4</v>
      </c>
      <c r="J1304" s="3" t="n">
        <v>0.00159002</v>
      </c>
      <c r="K1304" s="4" t="n">
        <v>35651353.15</v>
      </c>
      <c r="L1304" s="5" t="n">
        <v>1075001</v>
      </c>
      <c r="M1304" s="6" t="n">
        <v>33.16401859</v>
      </c>
      <c r="N1304" s="7">
        <f>IF(ISNUMBER(_xll.BDP($C1304, "DELTA_MID")),_xll.BDP($C1304, "DELTA_MID")," ")</f>
        <v/>
      </c>
      <c r="O1304" s="7">
        <f>IF(ISNUMBER(N1304),_xll.BDP($C1304, "OPT_UNDL_TICKER"),"")</f>
        <v/>
      </c>
      <c r="P1304" s="8">
        <f>IF(ISNUMBER(N1304),_xll.BDP($C1304, "OPT_UNDL_PX")," ")</f>
        <v/>
      </c>
      <c r="Q1304" s="7">
        <f>IF(ISNUMBER(N1304),+G1304*_xll.BDP($C1304, "PX_POS_MULT_FACTOR")*P1304/K1304," ")</f>
        <v/>
      </c>
      <c r="R1304" s="8">
        <f>IF(OR($A1304="TUA",$A1304="TYA"),"",IF(ISNUMBER(_xll.BDP($C1304,"DUR_ADJ_OAS_MID")),_xll.BDP($C1304,"DUR_ADJ_OAS_MID"),IF(ISNUMBER(_xll.BDP($E1304&amp;" ISIN","DUR_ADJ_OAS_MID")),_xll.BDP($E1304&amp;" ISIN","DUR_ADJ_OAS_MID")," ")))</f>
        <v/>
      </c>
      <c r="S1304" s="7">
        <f>IF(ISNUMBER(N1304),Q1304*N1304,IF(ISNUMBER(R1304),J1304*R1304," "))</f>
        <v/>
      </c>
      <c r="T1304" t="inlineStr">
        <is>
          <t>592688105</t>
        </is>
      </c>
      <c r="U1304" t="inlineStr">
        <is>
          <t>Equity</t>
        </is>
      </c>
    </row>
    <row r="1305">
      <c r="A1305" t="inlineStr">
        <is>
          <t>NXTI</t>
        </is>
      </c>
      <c r="B1305" t="inlineStr">
        <is>
          <t>CLOUDFLARE INC USD 0.001</t>
        </is>
      </c>
      <c r="C1305" t="inlineStr">
        <is>
          <t>NET</t>
        </is>
      </c>
      <c r="D1305" t="inlineStr">
        <is>
          <t>BJXC5M2</t>
        </is>
      </c>
      <c r="E1305" t="inlineStr">
        <is>
          <t>US18915M1071</t>
        </is>
      </c>
      <c r="F1305" t="inlineStr">
        <is>
          <t>18915M107</t>
        </is>
      </c>
      <c r="G1305" s="1" t="n">
        <v>1831</v>
      </c>
      <c r="H1305" s="1" t="n">
        <v>202.66</v>
      </c>
      <c r="I1305" s="2" t="n">
        <v>371070.46</v>
      </c>
      <c r="J1305" s="3" t="n">
        <v>0.01040831</v>
      </c>
      <c r="K1305" s="4" t="n">
        <v>35651353.15</v>
      </c>
      <c r="L1305" s="5" t="n">
        <v>1075001</v>
      </c>
      <c r="M1305" s="6" t="n">
        <v>33.16401859</v>
      </c>
      <c r="N1305" s="7">
        <f>IF(ISNUMBER(_xll.BDP($C1305, "DELTA_MID")),_xll.BDP($C1305, "DELTA_MID")," ")</f>
        <v/>
      </c>
      <c r="O1305" s="7">
        <f>IF(ISNUMBER(N1305),_xll.BDP($C1305, "OPT_UNDL_TICKER"),"")</f>
        <v/>
      </c>
      <c r="P1305" s="8">
        <f>IF(ISNUMBER(N1305),_xll.BDP($C1305, "OPT_UNDL_PX")," ")</f>
        <v/>
      </c>
      <c r="Q1305" s="7">
        <f>IF(ISNUMBER(N1305),+G1305*_xll.BDP($C1305, "PX_POS_MULT_FACTOR")*P1305/K1305," ")</f>
        <v/>
      </c>
      <c r="R1305" s="8">
        <f>IF(OR($A1305="TUA",$A1305="TYA"),"",IF(ISNUMBER(_xll.BDP($C1305,"DUR_ADJ_OAS_MID")),_xll.BDP($C1305,"DUR_ADJ_OAS_MID"),IF(ISNUMBER(_xll.BDP($E1305&amp;" ISIN","DUR_ADJ_OAS_MID")),_xll.BDP($E1305&amp;" ISIN","DUR_ADJ_OAS_MID")," ")))</f>
        <v/>
      </c>
      <c r="S1305" s="7">
        <f>IF(ISNUMBER(N1305),Q1305*N1305,IF(ISNUMBER(R1305),J1305*R1305," "))</f>
        <v/>
      </c>
      <c r="T1305" t="inlineStr">
        <is>
          <t>18915M107</t>
        </is>
      </c>
      <c r="U1305" t="inlineStr">
        <is>
          <t>Equity</t>
        </is>
      </c>
    </row>
    <row r="1306">
      <c r="A1306" t="inlineStr">
        <is>
          <t>NXTI</t>
        </is>
      </c>
      <c r="B1306" t="inlineStr">
        <is>
          <t>NIKE INC CLASS B COM NPV</t>
        </is>
      </c>
      <c r="C1306" t="inlineStr">
        <is>
          <t>NKE</t>
        </is>
      </c>
      <c r="D1306" t="inlineStr">
        <is>
          <t>2640147</t>
        </is>
      </c>
      <c r="E1306" t="inlineStr">
        <is>
          <t>US6541061031</t>
        </is>
      </c>
      <c r="F1306" t="inlineStr">
        <is>
          <t>654106103</t>
        </is>
      </c>
      <c r="G1306" s="1" t="n">
        <v>2606</v>
      </c>
      <c r="H1306" s="1" t="n">
        <v>60</v>
      </c>
      <c r="I1306" s="2" t="n">
        <v>156360</v>
      </c>
      <c r="J1306" s="3" t="n">
        <v>0.00438581</v>
      </c>
      <c r="K1306" s="4" t="n">
        <v>35651353.15</v>
      </c>
      <c r="L1306" s="5" t="n">
        <v>1075001</v>
      </c>
      <c r="M1306" s="6" t="n">
        <v>33.16401859</v>
      </c>
      <c r="N1306" s="7">
        <f>IF(ISNUMBER(_xll.BDP($C1306, "DELTA_MID")),_xll.BDP($C1306, "DELTA_MID")," ")</f>
        <v/>
      </c>
      <c r="O1306" s="7">
        <f>IF(ISNUMBER(N1306),_xll.BDP($C1306, "OPT_UNDL_TICKER"),"")</f>
        <v/>
      </c>
      <c r="P1306" s="8">
        <f>IF(ISNUMBER(N1306),_xll.BDP($C1306, "OPT_UNDL_PX")," ")</f>
        <v/>
      </c>
      <c r="Q1306" s="7">
        <f>IF(ISNUMBER(N1306),+G1306*_xll.BDP($C1306, "PX_POS_MULT_FACTOR")*P1306/K1306," ")</f>
        <v/>
      </c>
      <c r="R1306" s="8">
        <f>IF(OR($A1306="TUA",$A1306="TYA"),"",IF(ISNUMBER(_xll.BDP($C1306,"DUR_ADJ_OAS_MID")),_xll.BDP($C1306,"DUR_ADJ_OAS_MID"),IF(ISNUMBER(_xll.BDP($E1306&amp;" ISIN","DUR_ADJ_OAS_MID")),_xll.BDP($E1306&amp;" ISIN","DUR_ADJ_OAS_MID")," ")))</f>
        <v/>
      </c>
      <c r="S1306" s="7">
        <f>IF(ISNUMBER(N1306),Q1306*N1306,IF(ISNUMBER(R1306),J1306*R1306," "))</f>
        <v/>
      </c>
      <c r="T1306" t="inlineStr">
        <is>
          <t>654106103</t>
        </is>
      </c>
      <c r="U1306" t="inlineStr">
        <is>
          <t>Equity</t>
        </is>
      </c>
    </row>
    <row r="1307">
      <c r="A1307" t="inlineStr">
        <is>
          <t>NXTI</t>
        </is>
      </c>
      <c r="B1307" t="inlineStr">
        <is>
          <t>SERVICENOW INC USD 0.001</t>
        </is>
      </c>
      <c r="C1307" t="inlineStr">
        <is>
          <t>NOW</t>
        </is>
      </c>
      <c r="D1307" t="inlineStr">
        <is>
          <t>B80NXX8</t>
        </is>
      </c>
      <c r="E1307" t="inlineStr">
        <is>
          <t>US81762P1021</t>
        </is>
      </c>
      <c r="F1307" t="inlineStr">
        <is>
          <t>81762P102</t>
        </is>
      </c>
      <c r="G1307" s="1" t="n">
        <v>5795</v>
      </c>
      <c r="H1307" s="1" t="n">
        <v>152.59</v>
      </c>
      <c r="I1307" s="2" t="n">
        <v>884259.05</v>
      </c>
      <c r="J1307" s="3" t="n">
        <v>0.02480296</v>
      </c>
      <c r="K1307" s="4" t="n">
        <v>35651353.15</v>
      </c>
      <c r="L1307" s="5" t="n">
        <v>1075001</v>
      </c>
      <c r="M1307" s="6" t="n">
        <v>33.16401859</v>
      </c>
      <c r="N1307" s="7">
        <f>IF(ISNUMBER(_xll.BDP($C1307, "DELTA_MID")),_xll.BDP($C1307, "DELTA_MID")," ")</f>
        <v/>
      </c>
      <c r="O1307" s="7">
        <f>IF(ISNUMBER(N1307),_xll.BDP($C1307, "OPT_UNDL_TICKER"),"")</f>
        <v/>
      </c>
      <c r="P1307" s="8">
        <f>IF(ISNUMBER(N1307),_xll.BDP($C1307, "OPT_UNDL_PX")," ")</f>
        <v/>
      </c>
      <c r="Q1307" s="7">
        <f>IF(ISNUMBER(N1307),+G1307*_xll.BDP($C1307, "PX_POS_MULT_FACTOR")*P1307/K1307," ")</f>
        <v/>
      </c>
      <c r="R1307" s="8">
        <f>IF(OR($A1307="TUA",$A1307="TYA"),"",IF(ISNUMBER(_xll.BDP($C1307,"DUR_ADJ_OAS_MID")),_xll.BDP($C1307,"DUR_ADJ_OAS_MID"),IF(ISNUMBER(_xll.BDP($E1307&amp;" ISIN","DUR_ADJ_OAS_MID")),_xll.BDP($E1307&amp;" ISIN","DUR_ADJ_OAS_MID")," ")))</f>
        <v/>
      </c>
      <c r="S1307" s="7">
        <f>IF(ISNUMBER(N1307),Q1307*N1307,IF(ISNUMBER(R1307),J1307*R1307," "))</f>
        <v/>
      </c>
      <c r="T1307" t="inlineStr">
        <is>
          <t>81762P102</t>
        </is>
      </c>
      <c r="U1307" t="inlineStr">
        <is>
          <t>Equity</t>
        </is>
      </c>
    </row>
    <row r="1308">
      <c r="A1308" t="inlineStr">
        <is>
          <t>NXTI</t>
        </is>
      </c>
      <c r="B1308" t="inlineStr">
        <is>
          <t>NRG ENERGY INC USD 0.01</t>
        </is>
      </c>
      <c r="C1308" t="inlineStr">
        <is>
          <t>NRG</t>
        </is>
      </c>
      <c r="D1308" t="inlineStr">
        <is>
          <t>2212922</t>
        </is>
      </c>
      <c r="E1308" t="inlineStr">
        <is>
          <t>US6293775085</t>
        </is>
      </c>
      <c r="F1308" t="inlineStr">
        <is>
          <t>629377508</t>
        </is>
      </c>
      <c r="G1308" s="1" t="n">
        <v>338</v>
      </c>
      <c r="H1308" s="1" t="n">
        <v>160.56</v>
      </c>
      <c r="I1308" s="2" t="n">
        <v>54269.28</v>
      </c>
      <c r="J1308" s="3" t="n">
        <v>0.00152222</v>
      </c>
      <c r="K1308" s="4" t="n">
        <v>35651353.15</v>
      </c>
      <c r="L1308" s="5" t="n">
        <v>1075001</v>
      </c>
      <c r="M1308" s="6" t="n">
        <v>33.16401859</v>
      </c>
      <c r="N1308" s="7">
        <f>IF(ISNUMBER(_xll.BDP($C1308, "DELTA_MID")),_xll.BDP($C1308, "DELTA_MID")," ")</f>
        <v/>
      </c>
      <c r="O1308" s="7">
        <f>IF(ISNUMBER(N1308),_xll.BDP($C1308, "OPT_UNDL_TICKER"),"")</f>
        <v/>
      </c>
      <c r="P1308" s="8">
        <f>IF(ISNUMBER(N1308),_xll.BDP($C1308, "OPT_UNDL_PX")," ")</f>
        <v/>
      </c>
      <c r="Q1308" s="7">
        <f>IF(ISNUMBER(N1308),+G1308*_xll.BDP($C1308, "PX_POS_MULT_FACTOR")*P1308/K1308," ")</f>
        <v/>
      </c>
      <c r="R1308" s="8">
        <f>IF(OR($A1308="TUA",$A1308="TYA"),"",IF(ISNUMBER(_xll.BDP($C1308,"DUR_ADJ_OAS_MID")),_xll.BDP($C1308,"DUR_ADJ_OAS_MID"),IF(ISNUMBER(_xll.BDP($E1308&amp;" ISIN","DUR_ADJ_OAS_MID")),_xll.BDP($E1308&amp;" ISIN","DUR_ADJ_OAS_MID")," ")))</f>
        <v/>
      </c>
      <c r="S1308" s="7">
        <f>IF(ISNUMBER(N1308),Q1308*N1308,IF(ISNUMBER(R1308),J1308*R1308," "))</f>
        <v/>
      </c>
      <c r="T1308" t="inlineStr">
        <is>
          <t>629377508</t>
        </is>
      </c>
      <c r="U1308" t="inlineStr">
        <is>
          <t>Equity</t>
        </is>
      </c>
    </row>
    <row r="1309">
      <c r="A1309" t="inlineStr">
        <is>
          <t>NXTI</t>
        </is>
      </c>
      <c r="B1309" t="inlineStr">
        <is>
          <t>NETAPP INC USD 0.001</t>
        </is>
      </c>
      <c r="C1309" t="inlineStr">
        <is>
          <t>NTAP</t>
        </is>
      </c>
      <c r="D1309" t="inlineStr">
        <is>
          <t>2630643</t>
        </is>
      </c>
      <c r="E1309" t="inlineStr">
        <is>
          <t>US64110D1046</t>
        </is>
      </c>
      <c r="F1309" t="inlineStr">
        <is>
          <t>64110D104</t>
        </is>
      </c>
      <c r="G1309" s="1" t="n">
        <v>1026</v>
      </c>
      <c r="H1309" s="1" t="n">
        <v>110.055</v>
      </c>
      <c r="I1309" s="2" t="n">
        <v>112916.43</v>
      </c>
      <c r="J1309" s="3" t="n">
        <v>0.00316724</v>
      </c>
      <c r="K1309" s="4" t="n">
        <v>35651353.15</v>
      </c>
      <c r="L1309" s="5" t="n">
        <v>1075001</v>
      </c>
      <c r="M1309" s="6" t="n">
        <v>33.16401859</v>
      </c>
      <c r="N1309" s="7">
        <f>IF(ISNUMBER(_xll.BDP($C1309, "DELTA_MID")),_xll.BDP($C1309, "DELTA_MID")," ")</f>
        <v/>
      </c>
      <c r="O1309" s="7">
        <f>IF(ISNUMBER(N1309),_xll.BDP($C1309, "OPT_UNDL_TICKER"),"")</f>
        <v/>
      </c>
      <c r="P1309" s="8">
        <f>IF(ISNUMBER(N1309),_xll.BDP($C1309, "OPT_UNDL_PX")," ")</f>
        <v/>
      </c>
      <c r="Q1309" s="7">
        <f>IF(ISNUMBER(N1309),+G1309*_xll.BDP($C1309, "PX_POS_MULT_FACTOR")*P1309/K1309," ")</f>
        <v/>
      </c>
      <c r="R1309" s="8">
        <f>IF(OR($A1309="TUA",$A1309="TYA"),"",IF(ISNUMBER(_xll.BDP($C1309,"DUR_ADJ_OAS_MID")),_xll.BDP($C1309,"DUR_ADJ_OAS_MID"),IF(ISNUMBER(_xll.BDP($E1309&amp;" ISIN","DUR_ADJ_OAS_MID")),_xll.BDP($E1309&amp;" ISIN","DUR_ADJ_OAS_MID")," ")))</f>
        <v/>
      </c>
      <c r="S1309" s="7">
        <f>IF(ISNUMBER(N1309),Q1309*N1309,IF(ISNUMBER(R1309),J1309*R1309," "))</f>
        <v/>
      </c>
      <c r="T1309" t="inlineStr">
        <is>
          <t>64110D104</t>
        </is>
      </c>
      <c r="U1309" t="inlineStr">
        <is>
          <t>Equity</t>
        </is>
      </c>
    </row>
    <row r="1310">
      <c r="A1310" t="inlineStr">
        <is>
          <t>NXTI</t>
        </is>
      </c>
      <c r="B1310" t="inlineStr">
        <is>
          <t>NUTANIX INC USD 0.000025</t>
        </is>
      </c>
      <c r="C1310" t="inlineStr">
        <is>
          <t>NTNX</t>
        </is>
      </c>
      <c r="D1310" t="inlineStr">
        <is>
          <t>BYQBFT8</t>
        </is>
      </c>
      <c r="E1310" t="inlineStr">
        <is>
          <t>US67059N1081</t>
        </is>
      </c>
      <c r="F1310" t="inlineStr">
        <is>
          <t>67059N108</t>
        </is>
      </c>
      <c r="G1310" s="1" t="n">
        <v>1341</v>
      </c>
      <c r="H1310" s="1" t="n">
        <v>52</v>
      </c>
      <c r="I1310" s="2" t="n">
        <v>69732</v>
      </c>
      <c r="J1310" s="3" t="n">
        <v>0.00195594</v>
      </c>
      <c r="K1310" s="4" t="n">
        <v>35651353.15</v>
      </c>
      <c r="L1310" s="5" t="n">
        <v>1075001</v>
      </c>
      <c r="M1310" s="6" t="n">
        <v>33.16401859</v>
      </c>
      <c r="N1310" s="7">
        <f>IF(ISNUMBER(_xll.BDP($C1310, "DELTA_MID")),_xll.BDP($C1310, "DELTA_MID")," ")</f>
        <v/>
      </c>
      <c r="O1310" s="7">
        <f>IF(ISNUMBER(N1310),_xll.BDP($C1310, "OPT_UNDL_TICKER"),"")</f>
        <v/>
      </c>
      <c r="P1310" s="8">
        <f>IF(ISNUMBER(N1310),_xll.BDP($C1310, "OPT_UNDL_PX")," ")</f>
        <v/>
      </c>
      <c r="Q1310" s="7">
        <f>IF(ISNUMBER(N1310),+G1310*_xll.BDP($C1310, "PX_POS_MULT_FACTOR")*P1310/K1310," ")</f>
        <v/>
      </c>
      <c r="R1310" s="8">
        <f>IF(OR($A1310="TUA",$A1310="TYA"),"",IF(ISNUMBER(_xll.BDP($C1310,"DUR_ADJ_OAS_MID")),_xll.BDP($C1310,"DUR_ADJ_OAS_MID"),IF(ISNUMBER(_xll.BDP($E1310&amp;" ISIN","DUR_ADJ_OAS_MID")),_xll.BDP($E1310&amp;" ISIN","DUR_ADJ_OAS_MID")," ")))</f>
        <v/>
      </c>
      <c r="S1310" s="7">
        <f>IF(ISNUMBER(N1310),Q1310*N1310,IF(ISNUMBER(R1310),J1310*R1310," "))</f>
        <v/>
      </c>
      <c r="T1310" t="inlineStr">
        <is>
          <t>67059N108</t>
        </is>
      </c>
      <c r="U1310" t="inlineStr">
        <is>
          <t>Equity</t>
        </is>
      </c>
    </row>
    <row r="1311">
      <c r="A1311" t="inlineStr">
        <is>
          <t>NXTI</t>
        </is>
      </c>
      <c r="B1311" t="inlineStr">
        <is>
          <t>NATERA INC USD 0.0001</t>
        </is>
      </c>
      <c r="C1311" t="inlineStr">
        <is>
          <t>NTRA</t>
        </is>
      </c>
      <c r="D1311" t="inlineStr">
        <is>
          <t>BYQRG48</t>
        </is>
      </c>
      <c r="E1311" t="inlineStr">
        <is>
          <t>US6323071042</t>
        </is>
      </c>
      <c r="F1311" t="inlineStr">
        <is>
          <t>632307104</t>
        </is>
      </c>
      <c r="G1311" s="1" t="n">
        <v>1018</v>
      </c>
      <c r="H1311" s="1" t="n">
        <v>235.54</v>
      </c>
      <c r="I1311" s="2" t="n">
        <v>239779.72</v>
      </c>
      <c r="J1311" s="3" t="n">
        <v>0.00672568</v>
      </c>
      <c r="K1311" s="4" t="n">
        <v>35651353.15</v>
      </c>
      <c r="L1311" s="5" t="n">
        <v>1075001</v>
      </c>
      <c r="M1311" s="6" t="n">
        <v>33.16401859</v>
      </c>
      <c r="N1311" s="7">
        <f>IF(ISNUMBER(_xll.BDP($C1311, "DELTA_MID")),_xll.BDP($C1311, "DELTA_MID")," ")</f>
        <v/>
      </c>
      <c r="O1311" s="7">
        <f>IF(ISNUMBER(N1311),_xll.BDP($C1311, "OPT_UNDL_TICKER"),"")</f>
        <v/>
      </c>
      <c r="P1311" s="8">
        <f>IF(ISNUMBER(N1311),_xll.BDP($C1311, "OPT_UNDL_PX")," ")</f>
        <v/>
      </c>
      <c r="Q1311" s="7">
        <f>IF(ISNUMBER(N1311),+G1311*_xll.BDP($C1311, "PX_POS_MULT_FACTOR")*P1311/K1311," ")</f>
        <v/>
      </c>
      <c r="R1311" s="8">
        <f>IF(OR($A1311="TUA",$A1311="TYA"),"",IF(ISNUMBER(_xll.BDP($C1311,"DUR_ADJ_OAS_MID")),_xll.BDP($C1311,"DUR_ADJ_OAS_MID"),IF(ISNUMBER(_xll.BDP($E1311&amp;" ISIN","DUR_ADJ_OAS_MID")),_xll.BDP($E1311&amp;" ISIN","DUR_ADJ_OAS_MID")," ")))</f>
        <v/>
      </c>
      <c r="S1311" s="7">
        <f>IF(ISNUMBER(N1311),Q1311*N1311,IF(ISNUMBER(R1311),J1311*R1311," "))</f>
        <v/>
      </c>
      <c r="T1311" t="inlineStr">
        <is>
          <t>632307104</t>
        </is>
      </c>
      <c r="U1311" t="inlineStr">
        <is>
          <t>Equity</t>
        </is>
      </c>
    </row>
    <row r="1312">
      <c r="A1312" t="inlineStr">
        <is>
          <t>NXTI</t>
        </is>
      </c>
      <c r="B1312" t="inlineStr">
        <is>
          <t>NEWS CORP NEW USD 0.01</t>
        </is>
      </c>
      <c r="C1312" t="inlineStr">
        <is>
          <t>NWS</t>
        </is>
      </c>
      <c r="D1312" t="inlineStr">
        <is>
          <t>BBGVT51</t>
        </is>
      </c>
      <c r="E1312" t="inlineStr">
        <is>
          <t>US65249B2088</t>
        </is>
      </c>
      <c r="F1312" t="inlineStr">
        <is>
          <t>65249B208</t>
        </is>
      </c>
      <c r="G1312" s="1" t="n">
        <v>2824</v>
      </c>
      <c r="H1312" s="1" t="n">
        <v>30.01</v>
      </c>
      <c r="I1312" s="2" t="n">
        <v>84748.24000000001</v>
      </c>
      <c r="J1312" s="3" t="n">
        <v>0.00237714</v>
      </c>
      <c r="K1312" s="4" t="n">
        <v>35651353.15</v>
      </c>
      <c r="L1312" s="5" t="n">
        <v>1075001</v>
      </c>
      <c r="M1312" s="6" t="n">
        <v>33.16401859</v>
      </c>
      <c r="N1312" s="7">
        <f>IF(ISNUMBER(_xll.BDP($C1312, "DELTA_MID")),_xll.BDP($C1312, "DELTA_MID")," ")</f>
        <v/>
      </c>
      <c r="O1312" s="7">
        <f>IF(ISNUMBER(N1312),_xll.BDP($C1312, "OPT_UNDL_TICKER"),"")</f>
        <v/>
      </c>
      <c r="P1312" s="8">
        <f>IF(ISNUMBER(N1312),_xll.BDP($C1312, "OPT_UNDL_PX")," ")</f>
        <v/>
      </c>
      <c r="Q1312" s="7">
        <f>IF(ISNUMBER(N1312),+G1312*_xll.BDP($C1312, "PX_POS_MULT_FACTOR")*P1312/K1312," ")</f>
        <v/>
      </c>
      <c r="R1312" s="8">
        <f>IF(OR($A1312="TUA",$A1312="TYA"),"",IF(ISNUMBER(_xll.BDP($C1312,"DUR_ADJ_OAS_MID")),_xll.BDP($C1312,"DUR_ADJ_OAS_MID"),IF(ISNUMBER(_xll.BDP($E1312&amp;" ISIN","DUR_ADJ_OAS_MID")),_xll.BDP($E1312&amp;" ISIN","DUR_ADJ_OAS_MID")," ")))</f>
        <v/>
      </c>
      <c r="S1312" s="7">
        <f>IF(ISNUMBER(N1312),Q1312*N1312,IF(ISNUMBER(R1312),J1312*R1312," "))</f>
        <v/>
      </c>
      <c r="T1312" t="inlineStr">
        <is>
          <t>65249B208</t>
        </is>
      </c>
      <c r="U1312" t="inlineStr">
        <is>
          <t>Equity</t>
        </is>
      </c>
    </row>
    <row r="1313">
      <c r="A1313" t="inlineStr">
        <is>
          <t>NXTI</t>
        </is>
      </c>
      <c r="B1313" t="inlineStr">
        <is>
          <t>NEW YORK TIMES CO USD 0.1</t>
        </is>
      </c>
      <c r="C1313" t="inlineStr">
        <is>
          <t>NYT</t>
        </is>
      </c>
      <c r="D1313" t="inlineStr">
        <is>
          <t>2632003</t>
        </is>
      </c>
      <c r="E1313" t="inlineStr">
        <is>
          <t>US6501111073</t>
        </is>
      </c>
      <c r="F1313" t="inlineStr">
        <is>
          <t>650111107</t>
        </is>
      </c>
      <c r="G1313" s="1" t="n">
        <v>779</v>
      </c>
      <c r="H1313" s="1" t="n">
        <v>71.01000000000001</v>
      </c>
      <c r="I1313" s="2" t="n">
        <v>55316.79</v>
      </c>
      <c r="J1313" s="3" t="n">
        <v>0.0015516</v>
      </c>
      <c r="K1313" s="4" t="n">
        <v>35651353.15</v>
      </c>
      <c r="L1313" s="5" t="n">
        <v>1075001</v>
      </c>
      <c r="M1313" s="6" t="n">
        <v>33.16401859</v>
      </c>
      <c r="N1313" s="7">
        <f>IF(ISNUMBER(_xll.BDP($C1313, "DELTA_MID")),_xll.BDP($C1313, "DELTA_MID")," ")</f>
        <v/>
      </c>
      <c r="O1313" s="7">
        <f>IF(ISNUMBER(N1313),_xll.BDP($C1313, "OPT_UNDL_TICKER"),"")</f>
        <v/>
      </c>
      <c r="P1313" s="8">
        <f>IF(ISNUMBER(N1313),_xll.BDP($C1313, "OPT_UNDL_PX")," ")</f>
        <v/>
      </c>
      <c r="Q1313" s="7">
        <f>IF(ISNUMBER(N1313),+G1313*_xll.BDP($C1313, "PX_POS_MULT_FACTOR")*P1313/K1313," ")</f>
        <v/>
      </c>
      <c r="R1313" s="8">
        <f>IF(OR($A1313="TUA",$A1313="TYA"),"",IF(ISNUMBER(_xll.BDP($C1313,"DUR_ADJ_OAS_MID")),_xll.BDP($C1313,"DUR_ADJ_OAS_MID"),IF(ISNUMBER(_xll.BDP($E1313&amp;" ISIN","DUR_ADJ_OAS_MID")),_xll.BDP($E1313&amp;" ISIN","DUR_ADJ_OAS_MID")," ")))</f>
        <v/>
      </c>
      <c r="S1313" s="7">
        <f>IF(ISNUMBER(N1313),Q1313*N1313,IF(ISNUMBER(R1313),J1313*R1313," "))</f>
        <v/>
      </c>
      <c r="T1313" t="inlineStr">
        <is>
          <t>650111107</t>
        </is>
      </c>
      <c r="U1313" t="inlineStr">
        <is>
          <t>Equity</t>
        </is>
      </c>
    </row>
    <row r="1314">
      <c r="A1314" t="inlineStr">
        <is>
          <t>NXTI</t>
        </is>
      </c>
      <c r="B1314" t="inlineStr">
        <is>
          <t>O REILLY AUTOMOTIVE INC NE USD 0.01</t>
        </is>
      </c>
      <c r="C1314" t="inlineStr">
        <is>
          <t>ORLY</t>
        </is>
      </c>
      <c r="D1314" t="inlineStr">
        <is>
          <t>B65LWX6</t>
        </is>
      </c>
      <c r="E1314" t="inlineStr">
        <is>
          <t>US67103H1077</t>
        </is>
      </c>
      <c r="F1314" t="inlineStr">
        <is>
          <t>67103H107</t>
        </is>
      </c>
      <c r="G1314" s="1" t="n">
        <v>1658</v>
      </c>
      <c r="H1314" s="1" t="n">
        <v>92.40000000000001</v>
      </c>
      <c r="I1314" s="2" t="n">
        <v>153199.2</v>
      </c>
      <c r="J1314" s="3" t="n">
        <v>0.00429715</v>
      </c>
      <c r="K1314" s="4" t="n">
        <v>35651353.15</v>
      </c>
      <c r="L1314" s="5" t="n">
        <v>1075001</v>
      </c>
      <c r="M1314" s="6" t="n">
        <v>33.16401859</v>
      </c>
      <c r="N1314" s="7">
        <f>IF(ISNUMBER(_xll.BDP($C1314, "DELTA_MID")),_xll.BDP($C1314, "DELTA_MID")," ")</f>
        <v/>
      </c>
      <c r="O1314" s="7">
        <f>IF(ISNUMBER(N1314),_xll.BDP($C1314, "OPT_UNDL_TICKER"),"")</f>
        <v/>
      </c>
      <c r="P1314" s="8">
        <f>IF(ISNUMBER(N1314),_xll.BDP($C1314, "OPT_UNDL_PX")," ")</f>
        <v/>
      </c>
      <c r="Q1314" s="7">
        <f>IF(ISNUMBER(N1314),+G1314*_xll.BDP($C1314, "PX_POS_MULT_FACTOR")*P1314/K1314," ")</f>
        <v/>
      </c>
      <c r="R1314" s="8">
        <f>IF(OR($A1314="TUA",$A1314="TYA"),"",IF(ISNUMBER(_xll.BDP($C1314,"DUR_ADJ_OAS_MID")),_xll.BDP($C1314,"DUR_ADJ_OAS_MID"),IF(ISNUMBER(_xll.BDP($E1314&amp;" ISIN","DUR_ADJ_OAS_MID")),_xll.BDP($E1314&amp;" ISIN","DUR_ADJ_OAS_MID")," ")))</f>
        <v/>
      </c>
      <c r="S1314" s="7">
        <f>IF(ISNUMBER(N1314),Q1314*N1314,IF(ISNUMBER(R1314),J1314*R1314," "))</f>
        <v/>
      </c>
      <c r="T1314" t="inlineStr">
        <is>
          <t>67103H107</t>
        </is>
      </c>
      <c r="U1314" t="inlineStr">
        <is>
          <t>Equity</t>
        </is>
      </c>
    </row>
    <row r="1315">
      <c r="A1315" t="inlineStr">
        <is>
          <t>NXTI</t>
        </is>
      </c>
      <c r="B1315" t="inlineStr">
        <is>
          <t>OTIS WORLDWIDE CORP USD 0.01</t>
        </is>
      </c>
      <c r="C1315" t="inlineStr">
        <is>
          <t>OTIS</t>
        </is>
      </c>
      <c r="D1315" t="inlineStr">
        <is>
          <t>BK531S8</t>
        </is>
      </c>
      <c r="E1315" t="inlineStr">
        <is>
          <t>US68902V1070</t>
        </is>
      </c>
      <c r="F1315" t="inlineStr">
        <is>
          <t>68902V107</t>
        </is>
      </c>
      <c r="G1315" s="1" t="n">
        <v>445</v>
      </c>
      <c r="H1315" s="1" t="n">
        <v>87.90000000000001</v>
      </c>
      <c r="I1315" s="2" t="n">
        <v>39115.5</v>
      </c>
      <c r="J1315" s="3" t="n">
        <v>0.00109717</v>
      </c>
      <c r="K1315" s="4" t="n">
        <v>35651353.15</v>
      </c>
      <c r="L1315" s="5" t="n">
        <v>1075001</v>
      </c>
      <c r="M1315" s="6" t="n">
        <v>33.16401859</v>
      </c>
      <c r="N1315" s="7">
        <f>IF(ISNUMBER(_xll.BDP($C1315, "DELTA_MID")),_xll.BDP($C1315, "DELTA_MID")," ")</f>
        <v/>
      </c>
      <c r="O1315" s="7">
        <f>IF(ISNUMBER(N1315),_xll.BDP($C1315, "OPT_UNDL_TICKER"),"")</f>
        <v/>
      </c>
      <c r="P1315" s="8">
        <f>IF(ISNUMBER(N1315),_xll.BDP($C1315, "OPT_UNDL_PX")," ")</f>
        <v/>
      </c>
      <c r="Q1315" s="7">
        <f>IF(ISNUMBER(N1315),+G1315*_xll.BDP($C1315, "PX_POS_MULT_FACTOR")*P1315/K1315," ")</f>
        <v/>
      </c>
      <c r="R1315" s="8">
        <f>IF(OR($A1315="TUA",$A1315="TYA"),"",IF(ISNUMBER(_xll.BDP($C1315,"DUR_ADJ_OAS_MID")),_xll.BDP($C1315,"DUR_ADJ_OAS_MID"),IF(ISNUMBER(_xll.BDP($E1315&amp;" ISIN","DUR_ADJ_OAS_MID")),_xll.BDP($E1315&amp;" ISIN","DUR_ADJ_OAS_MID")," ")))</f>
        <v/>
      </c>
      <c r="S1315" s="7">
        <f>IF(ISNUMBER(N1315),Q1315*N1315,IF(ISNUMBER(R1315),J1315*R1315," "))</f>
        <v/>
      </c>
      <c r="T1315" t="inlineStr">
        <is>
          <t>68902V107</t>
        </is>
      </c>
      <c r="U1315" t="inlineStr">
        <is>
          <t>Equity</t>
        </is>
      </c>
    </row>
    <row r="1316">
      <c r="A1316" t="inlineStr">
        <is>
          <t>NXTI</t>
        </is>
      </c>
      <c r="B1316" t="inlineStr">
        <is>
          <t>UIPATH INC USD 0.00001</t>
        </is>
      </c>
      <c r="C1316" t="inlineStr">
        <is>
          <t>PATH</t>
        </is>
      </c>
      <c r="D1316" t="inlineStr">
        <is>
          <t>BMD02L5</t>
        </is>
      </c>
      <c r="E1316" t="inlineStr">
        <is>
          <t>US90364P1057</t>
        </is>
      </c>
      <c r="F1316" t="inlineStr">
        <is>
          <t>90364P105</t>
        </is>
      </c>
      <c r="G1316" s="1" t="n">
        <v>3081</v>
      </c>
      <c r="H1316" s="1" t="n">
        <v>17.16</v>
      </c>
      <c r="I1316" s="2" t="n">
        <v>52869.96</v>
      </c>
      <c r="J1316" s="3" t="n">
        <v>0.00148297</v>
      </c>
      <c r="K1316" s="4" t="n">
        <v>35651353.15</v>
      </c>
      <c r="L1316" s="5" t="n">
        <v>1075001</v>
      </c>
      <c r="M1316" s="6" t="n">
        <v>33.16401859</v>
      </c>
      <c r="N1316" s="7">
        <f>IF(ISNUMBER(_xll.BDP($C1316, "DELTA_MID")),_xll.BDP($C1316, "DELTA_MID")," ")</f>
        <v/>
      </c>
      <c r="O1316" s="7">
        <f>IF(ISNUMBER(N1316),_xll.BDP($C1316, "OPT_UNDL_TICKER"),"")</f>
        <v/>
      </c>
      <c r="P1316" s="8">
        <f>IF(ISNUMBER(N1316),_xll.BDP($C1316, "OPT_UNDL_PX")," ")</f>
        <v/>
      </c>
      <c r="Q1316" s="7">
        <f>IF(ISNUMBER(N1316),+G1316*_xll.BDP($C1316, "PX_POS_MULT_FACTOR")*P1316/K1316," ")</f>
        <v/>
      </c>
      <c r="R1316" s="8">
        <f>IF(OR($A1316="TUA",$A1316="TYA"),"",IF(ISNUMBER(_xll.BDP($C1316,"DUR_ADJ_OAS_MID")),_xll.BDP($C1316,"DUR_ADJ_OAS_MID"),IF(ISNUMBER(_xll.BDP($E1316&amp;" ISIN","DUR_ADJ_OAS_MID")),_xll.BDP($E1316&amp;" ISIN","DUR_ADJ_OAS_MID")," ")))</f>
        <v/>
      </c>
      <c r="S1316" s="7">
        <f>IF(ISNUMBER(N1316),Q1316*N1316,IF(ISNUMBER(R1316),J1316*R1316," "))</f>
        <v/>
      </c>
      <c r="T1316" t="inlineStr">
        <is>
          <t>90364P105</t>
        </is>
      </c>
      <c r="U1316" t="inlineStr">
        <is>
          <t>Equity</t>
        </is>
      </c>
    </row>
    <row r="1317">
      <c r="A1317" t="inlineStr">
        <is>
          <t>NXTI</t>
        </is>
      </c>
      <c r="B1317" t="inlineStr">
        <is>
          <t>PROCORE TECHNOLOGIES INC USD 0.0001</t>
        </is>
      </c>
      <c r="C1317" t="inlineStr">
        <is>
          <t>PCOR</t>
        </is>
      </c>
      <c r="D1317" t="inlineStr">
        <is>
          <t>BLH11J8</t>
        </is>
      </c>
      <c r="E1317" t="inlineStr">
        <is>
          <t>US74275K1088</t>
        </is>
      </c>
      <c r="F1317" t="inlineStr">
        <is>
          <t>74275K108</t>
        </is>
      </c>
      <c r="G1317" s="1" t="n">
        <v>835</v>
      </c>
      <c r="H1317" s="1" t="n">
        <v>74.23</v>
      </c>
      <c r="I1317" s="2" t="n">
        <v>61982.05</v>
      </c>
      <c r="J1317" s="3" t="n">
        <v>0.00173856</v>
      </c>
      <c r="K1317" s="4" t="n">
        <v>35651353.15</v>
      </c>
      <c r="L1317" s="5" t="n">
        <v>1075001</v>
      </c>
      <c r="M1317" s="6" t="n">
        <v>33.16401859</v>
      </c>
      <c r="N1317" s="7">
        <f>IF(ISNUMBER(_xll.BDP($C1317, "DELTA_MID")),_xll.BDP($C1317, "DELTA_MID")," ")</f>
        <v/>
      </c>
      <c r="O1317" s="7">
        <f>IF(ISNUMBER(N1317),_xll.BDP($C1317, "OPT_UNDL_TICKER"),"")</f>
        <v/>
      </c>
      <c r="P1317" s="8">
        <f>IF(ISNUMBER(N1317),_xll.BDP($C1317, "OPT_UNDL_PX")," ")</f>
        <v/>
      </c>
      <c r="Q1317" s="7">
        <f>IF(ISNUMBER(N1317),+G1317*_xll.BDP($C1317, "PX_POS_MULT_FACTOR")*P1317/K1317," ")</f>
        <v/>
      </c>
      <c r="R1317" s="8">
        <f>IF(OR($A1317="TUA",$A1317="TYA"),"",IF(ISNUMBER(_xll.BDP($C1317,"DUR_ADJ_OAS_MID")),_xll.BDP($C1317,"DUR_ADJ_OAS_MID"),IF(ISNUMBER(_xll.BDP($E1317&amp;" ISIN","DUR_ADJ_OAS_MID")),_xll.BDP($E1317&amp;" ISIN","DUR_ADJ_OAS_MID")," ")))</f>
        <v/>
      </c>
      <c r="S1317" s="7">
        <f>IF(ISNUMBER(N1317),Q1317*N1317,IF(ISNUMBER(R1317),J1317*R1317," "))</f>
        <v/>
      </c>
      <c r="T1317" t="inlineStr">
        <is>
          <t>74275K108</t>
        </is>
      </c>
      <c r="U1317" t="inlineStr">
        <is>
          <t>Equity</t>
        </is>
      </c>
    </row>
    <row r="1318">
      <c r="A1318" t="inlineStr">
        <is>
          <t>NXTI</t>
        </is>
      </c>
      <c r="B1318" t="inlineStr">
        <is>
          <t>PEGASYSTEMS INC USD 0.01</t>
        </is>
      </c>
      <c r="C1318" t="inlineStr">
        <is>
          <t>PEGA</t>
        </is>
      </c>
      <c r="D1318" t="inlineStr">
        <is>
          <t>2675860</t>
        </is>
      </c>
      <c r="E1318" t="inlineStr">
        <is>
          <t>US7055731035</t>
        </is>
      </c>
      <c r="F1318" t="inlineStr">
        <is>
          <t>705573103</t>
        </is>
      </c>
      <c r="G1318" s="1" t="n">
        <v>843</v>
      </c>
      <c r="H1318" s="1" t="n">
        <v>62.13</v>
      </c>
      <c r="I1318" s="2" t="n">
        <v>52375.59</v>
      </c>
      <c r="J1318" s="3" t="n">
        <v>0.00146911</v>
      </c>
      <c r="K1318" s="4" t="n">
        <v>35651353.15</v>
      </c>
      <c r="L1318" s="5" t="n">
        <v>1075001</v>
      </c>
      <c r="M1318" s="6" t="n">
        <v>33.16401859</v>
      </c>
      <c r="N1318" s="7">
        <f>IF(ISNUMBER(_xll.BDP($C1318, "DELTA_MID")),_xll.BDP($C1318, "DELTA_MID")," ")</f>
        <v/>
      </c>
      <c r="O1318" s="7">
        <f>IF(ISNUMBER(N1318),_xll.BDP($C1318, "OPT_UNDL_TICKER"),"")</f>
        <v/>
      </c>
      <c r="P1318" s="8">
        <f>IF(ISNUMBER(N1318),_xll.BDP($C1318, "OPT_UNDL_PX")," ")</f>
        <v/>
      </c>
      <c r="Q1318" s="7">
        <f>IF(ISNUMBER(N1318),+G1318*_xll.BDP($C1318, "PX_POS_MULT_FACTOR")*P1318/K1318," ")</f>
        <v/>
      </c>
      <c r="R1318" s="8">
        <f>IF(OR($A1318="TUA",$A1318="TYA"),"",IF(ISNUMBER(_xll.BDP($C1318,"DUR_ADJ_OAS_MID")),_xll.BDP($C1318,"DUR_ADJ_OAS_MID"),IF(ISNUMBER(_xll.BDP($E1318&amp;" ISIN","DUR_ADJ_OAS_MID")),_xll.BDP($E1318&amp;" ISIN","DUR_ADJ_OAS_MID")," ")))</f>
        <v/>
      </c>
      <c r="S1318" s="7">
        <f>IF(ISNUMBER(N1318),Q1318*N1318,IF(ISNUMBER(R1318),J1318*R1318," "))</f>
        <v/>
      </c>
      <c r="T1318" t="inlineStr">
        <is>
          <t>705573103</t>
        </is>
      </c>
      <c r="U1318" t="inlineStr">
        <is>
          <t>Equity</t>
        </is>
      </c>
    </row>
    <row r="1319">
      <c r="A1319" t="inlineStr">
        <is>
          <t>NXTI</t>
        </is>
      </c>
      <c r="B1319" t="inlineStr">
        <is>
          <t>PENUMBRA INC USD 0.001</t>
        </is>
      </c>
      <c r="C1319" t="inlineStr">
        <is>
          <t>PEN</t>
        </is>
      </c>
      <c r="D1319" t="inlineStr">
        <is>
          <t>BZ0V201</t>
        </is>
      </c>
      <c r="E1319" t="inlineStr">
        <is>
          <t>US70975L1070</t>
        </is>
      </c>
      <c r="F1319" t="inlineStr">
        <is>
          <t>70975L107</t>
        </is>
      </c>
      <c r="G1319" s="1" t="n">
        <v>257</v>
      </c>
      <c r="H1319" s="1" t="n">
        <v>315.86</v>
      </c>
      <c r="I1319" s="2" t="n">
        <v>81176.02</v>
      </c>
      <c r="J1319" s="3" t="n">
        <v>0.00227694</v>
      </c>
      <c r="K1319" s="4" t="n">
        <v>35651353.15</v>
      </c>
      <c r="L1319" s="5" t="n">
        <v>1075001</v>
      </c>
      <c r="M1319" s="6" t="n">
        <v>33.16401859</v>
      </c>
      <c r="N1319" s="7">
        <f>IF(ISNUMBER(_xll.BDP($C1319, "DELTA_MID")),_xll.BDP($C1319, "DELTA_MID")," ")</f>
        <v/>
      </c>
      <c r="O1319" s="7">
        <f>IF(ISNUMBER(N1319),_xll.BDP($C1319, "OPT_UNDL_TICKER"),"")</f>
        <v/>
      </c>
      <c r="P1319" s="8">
        <f>IF(ISNUMBER(N1319),_xll.BDP($C1319, "OPT_UNDL_PX")," ")</f>
        <v/>
      </c>
      <c r="Q1319" s="7">
        <f>IF(ISNUMBER(N1319),+G1319*_xll.BDP($C1319, "PX_POS_MULT_FACTOR")*P1319/K1319," ")</f>
        <v/>
      </c>
      <c r="R1319" s="8">
        <f>IF(OR($A1319="TUA",$A1319="TYA"),"",IF(ISNUMBER(_xll.BDP($C1319,"DUR_ADJ_OAS_MID")),_xll.BDP($C1319,"DUR_ADJ_OAS_MID"),IF(ISNUMBER(_xll.BDP($E1319&amp;" ISIN","DUR_ADJ_OAS_MID")),_xll.BDP($E1319&amp;" ISIN","DUR_ADJ_OAS_MID")," ")))</f>
        <v/>
      </c>
      <c r="S1319" s="7">
        <f>IF(ISNUMBER(N1319),Q1319*N1319,IF(ISNUMBER(R1319),J1319*R1319," "))</f>
        <v/>
      </c>
      <c r="T1319" t="inlineStr">
        <is>
          <t>70975L107</t>
        </is>
      </c>
      <c r="U1319" t="inlineStr">
        <is>
          <t>Equity</t>
        </is>
      </c>
    </row>
    <row r="1320">
      <c r="A1320" t="inlineStr">
        <is>
          <t>NXTI</t>
        </is>
      </c>
      <c r="B1320" t="inlineStr">
        <is>
          <t>PEPSICO INC USD 0.017</t>
        </is>
      </c>
      <c r="C1320" t="inlineStr">
        <is>
          <t>PEP</t>
        </is>
      </c>
      <c r="D1320" t="inlineStr">
        <is>
          <t>2681511</t>
        </is>
      </c>
      <c r="E1320" t="inlineStr">
        <is>
          <t>US7134481081</t>
        </is>
      </c>
      <c r="F1320" t="inlineStr">
        <is>
          <t>713448108</t>
        </is>
      </c>
      <c r="G1320" s="1" t="n">
        <v>1353</v>
      </c>
      <c r="H1320" s="1" t="n">
        <v>143.74</v>
      </c>
      <c r="I1320" s="2" t="n">
        <v>194480.22</v>
      </c>
      <c r="J1320" s="3" t="n">
        <v>0.00545506</v>
      </c>
      <c r="K1320" s="4" t="n">
        <v>35651353.15</v>
      </c>
      <c r="L1320" s="5" t="n">
        <v>1075001</v>
      </c>
      <c r="M1320" s="6" t="n">
        <v>33.16401859</v>
      </c>
      <c r="N1320" s="7">
        <f>IF(ISNUMBER(_xll.BDP($C1320, "DELTA_MID")),_xll.BDP($C1320, "DELTA_MID")," ")</f>
        <v/>
      </c>
      <c r="O1320" s="7">
        <f>IF(ISNUMBER(N1320),_xll.BDP($C1320, "OPT_UNDL_TICKER"),"")</f>
        <v/>
      </c>
      <c r="P1320" s="8">
        <f>IF(ISNUMBER(N1320),_xll.BDP($C1320, "OPT_UNDL_PX")," ")</f>
        <v/>
      </c>
      <c r="Q1320" s="7">
        <f>IF(ISNUMBER(N1320),+G1320*_xll.BDP($C1320, "PX_POS_MULT_FACTOR")*P1320/K1320," ")</f>
        <v/>
      </c>
      <c r="R1320" s="8">
        <f>IF(OR($A1320="TUA",$A1320="TYA"),"",IF(ISNUMBER(_xll.BDP($C1320,"DUR_ADJ_OAS_MID")),_xll.BDP($C1320,"DUR_ADJ_OAS_MID"),IF(ISNUMBER(_xll.BDP($E1320&amp;" ISIN","DUR_ADJ_OAS_MID")),_xll.BDP($E1320&amp;" ISIN","DUR_ADJ_OAS_MID")," ")))</f>
        <v/>
      </c>
      <c r="S1320" s="7">
        <f>IF(ISNUMBER(N1320),Q1320*N1320,IF(ISNUMBER(R1320),J1320*R1320," "))</f>
        <v/>
      </c>
      <c r="T1320" t="inlineStr">
        <is>
          <t>713448108</t>
        </is>
      </c>
      <c r="U1320" t="inlineStr">
        <is>
          <t>Equity</t>
        </is>
      </c>
    </row>
    <row r="1321">
      <c r="A1321" t="inlineStr">
        <is>
          <t>NXTI</t>
        </is>
      </c>
      <c r="B1321" t="inlineStr">
        <is>
          <t>PROGRESSIVE CORP OH USD 1.0</t>
        </is>
      </c>
      <c r="C1321" t="inlineStr">
        <is>
          <t>PGR</t>
        </is>
      </c>
      <c r="D1321" t="inlineStr">
        <is>
          <t>2705024</t>
        </is>
      </c>
      <c r="E1321" t="inlineStr">
        <is>
          <t>US7433151039</t>
        </is>
      </c>
      <c r="F1321" t="inlineStr">
        <is>
          <t>743315103</t>
        </is>
      </c>
      <c r="G1321" s="1" t="n">
        <v>879</v>
      </c>
      <c r="H1321" s="1" t="n">
        <v>227.66</v>
      </c>
      <c r="I1321" s="2" t="n">
        <v>200113.14</v>
      </c>
      <c r="J1321" s="3" t="n">
        <v>0.00561306</v>
      </c>
      <c r="K1321" s="4" t="n">
        <v>35651353.15</v>
      </c>
      <c r="L1321" s="5" t="n">
        <v>1075001</v>
      </c>
      <c r="M1321" s="6" t="n">
        <v>33.16401859</v>
      </c>
      <c r="N1321" s="7">
        <f>IF(ISNUMBER(_xll.BDP($C1321, "DELTA_MID")),_xll.BDP($C1321, "DELTA_MID")," ")</f>
        <v/>
      </c>
      <c r="O1321" s="7">
        <f>IF(ISNUMBER(N1321),_xll.BDP($C1321, "OPT_UNDL_TICKER"),"")</f>
        <v/>
      </c>
      <c r="P1321" s="8">
        <f>IF(ISNUMBER(N1321),_xll.BDP($C1321, "OPT_UNDL_PX")," ")</f>
        <v/>
      </c>
      <c r="Q1321" s="7">
        <f>IF(ISNUMBER(N1321),+G1321*_xll.BDP($C1321, "PX_POS_MULT_FACTOR")*P1321/K1321," ")</f>
        <v/>
      </c>
      <c r="R1321" s="8">
        <f>IF(OR($A1321="TUA",$A1321="TYA"),"",IF(ISNUMBER(_xll.BDP($C1321,"DUR_ADJ_OAS_MID")),_xll.BDP($C1321,"DUR_ADJ_OAS_MID"),IF(ISNUMBER(_xll.BDP($E1321&amp;" ISIN","DUR_ADJ_OAS_MID")),_xll.BDP($E1321&amp;" ISIN","DUR_ADJ_OAS_MID")," ")))</f>
        <v/>
      </c>
      <c r="S1321" s="7">
        <f>IF(ISNUMBER(N1321),Q1321*N1321,IF(ISNUMBER(R1321),J1321*R1321," "))</f>
        <v/>
      </c>
      <c r="T1321" t="inlineStr">
        <is>
          <t>743315103</t>
        </is>
      </c>
      <c r="U1321" t="inlineStr">
        <is>
          <t>Equity</t>
        </is>
      </c>
    </row>
    <row r="1322">
      <c r="A1322" t="inlineStr">
        <is>
          <t>NXTI</t>
        </is>
      </c>
      <c r="B1322" t="inlineStr">
        <is>
          <t>PARKER-HANNIFIN CORP USD 0.5</t>
        </is>
      </c>
      <c r="C1322" t="inlineStr">
        <is>
          <t>PH</t>
        </is>
      </c>
      <c r="D1322" t="inlineStr">
        <is>
          <t>2671501</t>
        </is>
      </c>
      <c r="E1322" t="inlineStr">
        <is>
          <t>US7010941042</t>
        </is>
      </c>
      <c r="F1322" t="inlineStr">
        <is>
          <t>701094104</t>
        </is>
      </c>
      <c r="G1322" s="1" t="n">
        <v>152</v>
      </c>
      <c r="H1322" s="1" t="n">
        <v>887.76</v>
      </c>
      <c r="I1322" s="2" t="n">
        <v>134939.52</v>
      </c>
      <c r="J1322" s="3" t="n">
        <v>0.00378498</v>
      </c>
      <c r="K1322" s="4" t="n">
        <v>35651353.15</v>
      </c>
      <c r="L1322" s="5" t="n">
        <v>1075001</v>
      </c>
      <c r="M1322" s="6" t="n">
        <v>33.16401859</v>
      </c>
      <c r="N1322" s="7">
        <f>IF(ISNUMBER(_xll.BDP($C1322, "DELTA_MID")),_xll.BDP($C1322, "DELTA_MID")," ")</f>
        <v/>
      </c>
      <c r="O1322" s="7">
        <f>IF(ISNUMBER(N1322),_xll.BDP($C1322, "OPT_UNDL_TICKER"),"")</f>
        <v/>
      </c>
      <c r="P1322" s="8">
        <f>IF(ISNUMBER(N1322),_xll.BDP($C1322, "OPT_UNDL_PX")," ")</f>
        <v/>
      </c>
      <c r="Q1322" s="7">
        <f>IF(ISNUMBER(N1322),+G1322*_xll.BDP($C1322, "PX_POS_MULT_FACTOR")*P1322/K1322," ")</f>
        <v/>
      </c>
      <c r="R1322" s="8">
        <f>IF(OR($A1322="TUA",$A1322="TYA"),"",IF(ISNUMBER(_xll.BDP($C1322,"DUR_ADJ_OAS_MID")),_xll.BDP($C1322,"DUR_ADJ_OAS_MID"),IF(ISNUMBER(_xll.BDP($E1322&amp;" ISIN","DUR_ADJ_OAS_MID")),_xll.BDP($E1322&amp;" ISIN","DUR_ADJ_OAS_MID")," ")))</f>
        <v/>
      </c>
      <c r="S1322" s="7">
        <f>IF(ISNUMBER(N1322),Q1322*N1322,IF(ISNUMBER(R1322),J1322*R1322," "))</f>
        <v/>
      </c>
      <c r="T1322" t="inlineStr">
        <is>
          <t>701094104</t>
        </is>
      </c>
      <c r="U1322" t="inlineStr">
        <is>
          <t>Equity</t>
        </is>
      </c>
    </row>
    <row r="1323">
      <c r="A1323" t="inlineStr">
        <is>
          <t>NXTI</t>
        </is>
      </c>
      <c r="B1323" t="inlineStr">
        <is>
          <t>PINTEREST INC USD 0.00001</t>
        </is>
      </c>
      <c r="C1323" t="inlineStr">
        <is>
          <t>PINS</t>
        </is>
      </c>
      <c r="D1323" t="inlineStr">
        <is>
          <t>BJ2Z0H2</t>
        </is>
      </c>
      <c r="E1323" t="inlineStr">
        <is>
          <t>US72352L1061</t>
        </is>
      </c>
      <c r="F1323" t="inlineStr">
        <is>
          <t>72352L106</t>
        </is>
      </c>
      <c r="G1323" s="1" t="n">
        <v>3598</v>
      </c>
      <c r="H1323" s="1" t="n">
        <v>26.13</v>
      </c>
      <c r="I1323" s="2" t="n">
        <v>94015.74000000001</v>
      </c>
      <c r="J1323" s="3" t="n">
        <v>0.00263709</v>
      </c>
      <c r="K1323" s="4" t="n">
        <v>35651353.15</v>
      </c>
      <c r="L1323" s="5" t="n">
        <v>1075001</v>
      </c>
      <c r="M1323" s="6" t="n">
        <v>33.16401859</v>
      </c>
      <c r="N1323" s="7">
        <f>IF(ISNUMBER(_xll.BDP($C1323, "DELTA_MID")),_xll.BDP($C1323, "DELTA_MID")," ")</f>
        <v/>
      </c>
      <c r="O1323" s="7">
        <f>IF(ISNUMBER(N1323),_xll.BDP($C1323, "OPT_UNDL_TICKER"),"")</f>
        <v/>
      </c>
      <c r="P1323" s="8">
        <f>IF(ISNUMBER(N1323),_xll.BDP($C1323, "OPT_UNDL_PX")," ")</f>
        <v/>
      </c>
      <c r="Q1323" s="7">
        <f>IF(ISNUMBER(N1323),+G1323*_xll.BDP($C1323, "PX_POS_MULT_FACTOR")*P1323/K1323," ")</f>
        <v/>
      </c>
      <c r="R1323" s="8">
        <f>IF(OR($A1323="TUA",$A1323="TYA"),"",IF(ISNUMBER(_xll.BDP($C1323,"DUR_ADJ_OAS_MID")),_xll.BDP($C1323,"DUR_ADJ_OAS_MID"),IF(ISNUMBER(_xll.BDP($E1323&amp;" ISIN","DUR_ADJ_OAS_MID")),_xll.BDP($E1323&amp;" ISIN","DUR_ADJ_OAS_MID")," ")))</f>
        <v/>
      </c>
      <c r="S1323" s="7">
        <f>IF(ISNUMBER(N1323),Q1323*N1323,IF(ISNUMBER(R1323),J1323*R1323," "))</f>
        <v/>
      </c>
      <c r="T1323" t="inlineStr">
        <is>
          <t>72352L106</t>
        </is>
      </c>
      <c r="U1323" t="inlineStr">
        <is>
          <t>Equity</t>
        </is>
      </c>
    </row>
    <row r="1324">
      <c r="A1324" t="inlineStr">
        <is>
          <t>NXTI</t>
        </is>
      </c>
      <c r="B1324" t="inlineStr">
        <is>
          <t>PALANTIR TECHNOLOGIES INC USD 0.001</t>
        </is>
      </c>
      <c r="C1324" t="inlineStr">
        <is>
          <t>PLTR</t>
        </is>
      </c>
      <c r="D1324" t="inlineStr">
        <is>
          <t>BN78DQ4</t>
        </is>
      </c>
      <c r="E1324" t="inlineStr">
        <is>
          <t>US69608A1088</t>
        </is>
      </c>
      <c r="F1324" t="inlineStr">
        <is>
          <t>69608A108</t>
        </is>
      </c>
      <c r="G1324" s="1" t="n">
        <v>9520</v>
      </c>
      <c r="H1324" s="1" t="n">
        <v>194.17</v>
      </c>
      <c r="I1324" s="2" t="n">
        <v>1848498.4</v>
      </c>
      <c r="J1324" s="3" t="n">
        <v>0.05184932</v>
      </c>
      <c r="K1324" s="4" t="n">
        <v>35651353.15</v>
      </c>
      <c r="L1324" s="5" t="n">
        <v>1075001</v>
      </c>
      <c r="M1324" s="6" t="n">
        <v>33.16401859</v>
      </c>
      <c r="N1324" s="7">
        <f>IF(ISNUMBER(_xll.BDP($C1324, "DELTA_MID")),_xll.BDP($C1324, "DELTA_MID")," ")</f>
        <v/>
      </c>
      <c r="O1324" s="7">
        <f>IF(ISNUMBER(N1324),_xll.BDP($C1324, "OPT_UNDL_TICKER"),"")</f>
        <v/>
      </c>
      <c r="P1324" s="8">
        <f>IF(ISNUMBER(N1324),_xll.BDP($C1324, "OPT_UNDL_PX")," ")</f>
        <v/>
      </c>
      <c r="Q1324" s="7">
        <f>IF(ISNUMBER(N1324),+G1324*_xll.BDP($C1324, "PX_POS_MULT_FACTOR")*P1324/K1324," ")</f>
        <v/>
      </c>
      <c r="R1324" s="8">
        <f>IF(OR($A1324="TUA",$A1324="TYA"),"",IF(ISNUMBER(_xll.BDP($C1324,"DUR_ADJ_OAS_MID")),_xll.BDP($C1324,"DUR_ADJ_OAS_MID"),IF(ISNUMBER(_xll.BDP($E1324&amp;" ISIN","DUR_ADJ_OAS_MID")),_xll.BDP($E1324&amp;" ISIN","DUR_ADJ_OAS_MID")," ")))</f>
        <v/>
      </c>
      <c r="S1324" s="7">
        <f>IF(ISNUMBER(N1324),Q1324*N1324,IF(ISNUMBER(R1324),J1324*R1324," "))</f>
        <v/>
      </c>
      <c r="T1324" t="inlineStr">
        <is>
          <t>69608A108</t>
        </is>
      </c>
      <c r="U1324" t="inlineStr">
        <is>
          <t>Equity</t>
        </is>
      </c>
    </row>
    <row r="1325">
      <c r="A1325" t="inlineStr">
        <is>
          <t>NXTI</t>
        </is>
      </c>
      <c r="B1325" t="inlineStr">
        <is>
          <t>PHILIP MORRIS INTL INC NPV</t>
        </is>
      </c>
      <c r="C1325" t="inlineStr">
        <is>
          <t>PM</t>
        </is>
      </c>
      <c r="D1325" t="inlineStr">
        <is>
          <t>B2PKRQ3</t>
        </is>
      </c>
      <c r="E1325" t="inlineStr">
        <is>
          <t>US7181721090</t>
        </is>
      </c>
      <c r="F1325" t="inlineStr">
        <is>
          <t>718172109</t>
        </is>
      </c>
      <c r="G1325" s="1" t="n">
        <v>1482</v>
      </c>
      <c r="H1325" s="1" t="n">
        <v>159.7</v>
      </c>
      <c r="I1325" s="2" t="n">
        <v>236675.4</v>
      </c>
      <c r="J1325" s="3" t="n">
        <v>0.00663861</v>
      </c>
      <c r="K1325" s="4" t="n">
        <v>35651353.15</v>
      </c>
      <c r="L1325" s="5" t="n">
        <v>1075001</v>
      </c>
      <c r="M1325" s="6" t="n">
        <v>33.16401859</v>
      </c>
      <c r="N1325" s="7">
        <f>IF(ISNUMBER(_xll.BDP($C1325, "DELTA_MID")),_xll.BDP($C1325, "DELTA_MID")," ")</f>
        <v/>
      </c>
      <c r="O1325" s="7">
        <f>IF(ISNUMBER(N1325),_xll.BDP($C1325, "OPT_UNDL_TICKER"),"")</f>
        <v/>
      </c>
      <c r="P1325" s="8">
        <f>IF(ISNUMBER(N1325),_xll.BDP($C1325, "OPT_UNDL_PX")," ")</f>
        <v/>
      </c>
      <c r="Q1325" s="7">
        <f>IF(ISNUMBER(N1325),+G1325*_xll.BDP($C1325, "PX_POS_MULT_FACTOR")*P1325/K1325," ")</f>
        <v/>
      </c>
      <c r="R1325" s="8">
        <f>IF(OR($A1325="TUA",$A1325="TYA"),"",IF(ISNUMBER(_xll.BDP($C1325,"DUR_ADJ_OAS_MID")),_xll.BDP($C1325,"DUR_ADJ_OAS_MID"),IF(ISNUMBER(_xll.BDP($E1325&amp;" ISIN","DUR_ADJ_OAS_MID")),_xll.BDP($E1325&amp;" ISIN","DUR_ADJ_OAS_MID")," ")))</f>
        <v/>
      </c>
      <c r="S1325" s="7">
        <f>IF(ISNUMBER(N1325),Q1325*N1325,IF(ISNUMBER(R1325),J1325*R1325," "))</f>
        <v/>
      </c>
      <c r="T1325" t="inlineStr">
        <is>
          <t>718172109</t>
        </is>
      </c>
      <c r="U1325" t="inlineStr">
        <is>
          <t>Equity</t>
        </is>
      </c>
    </row>
    <row r="1326">
      <c r="A1326" t="inlineStr">
        <is>
          <t>NXTI</t>
        </is>
      </c>
      <c r="B1326" t="inlineStr">
        <is>
          <t>PRUDENTIAL FINL INC USD 0.01</t>
        </is>
      </c>
      <c r="C1326" t="inlineStr">
        <is>
          <t>PRU</t>
        </is>
      </c>
      <c r="D1326" t="inlineStr">
        <is>
          <t>2819118</t>
        </is>
      </c>
      <c r="E1326" t="inlineStr">
        <is>
          <t>US7443201022</t>
        </is>
      </c>
      <c r="F1326" t="inlineStr">
        <is>
          <t>744320102</t>
        </is>
      </c>
      <c r="G1326" s="1" t="n">
        <v>511</v>
      </c>
      <c r="H1326" s="1" t="n">
        <v>114.55</v>
      </c>
      <c r="I1326" s="2" t="n">
        <v>58535.05</v>
      </c>
      <c r="J1326" s="3" t="n">
        <v>0.00164187</v>
      </c>
      <c r="K1326" s="4" t="n">
        <v>35651353.15</v>
      </c>
      <c r="L1326" s="5" t="n">
        <v>1075001</v>
      </c>
      <c r="M1326" s="6" t="n">
        <v>33.16401859</v>
      </c>
      <c r="N1326" s="7">
        <f>IF(ISNUMBER(_xll.BDP($C1326, "DELTA_MID")),_xll.BDP($C1326, "DELTA_MID")," ")</f>
        <v/>
      </c>
      <c r="O1326" s="7">
        <f>IF(ISNUMBER(N1326),_xll.BDP($C1326, "OPT_UNDL_TICKER"),"")</f>
        <v/>
      </c>
      <c r="P1326" s="8">
        <f>IF(ISNUMBER(N1326),_xll.BDP($C1326, "OPT_UNDL_PX")," ")</f>
        <v/>
      </c>
      <c r="Q1326" s="7">
        <f>IF(ISNUMBER(N1326),+G1326*_xll.BDP($C1326, "PX_POS_MULT_FACTOR")*P1326/K1326," ")</f>
        <v/>
      </c>
      <c r="R1326" s="8">
        <f>IF(OR($A1326="TUA",$A1326="TYA"),"",IF(ISNUMBER(_xll.BDP($C1326,"DUR_ADJ_OAS_MID")),_xll.BDP($C1326,"DUR_ADJ_OAS_MID"),IF(ISNUMBER(_xll.BDP($E1326&amp;" ISIN","DUR_ADJ_OAS_MID")),_xll.BDP($E1326&amp;" ISIN","DUR_ADJ_OAS_MID")," ")))</f>
        <v/>
      </c>
      <c r="S1326" s="7">
        <f>IF(ISNUMBER(N1326),Q1326*N1326,IF(ISNUMBER(R1326),J1326*R1326," "))</f>
        <v/>
      </c>
      <c r="T1326" t="inlineStr">
        <is>
          <t>744320102</t>
        </is>
      </c>
      <c r="U1326" t="inlineStr">
        <is>
          <t>Equity</t>
        </is>
      </c>
    </row>
    <row r="1327">
      <c r="A1327" t="inlineStr">
        <is>
          <t>NXTI</t>
        </is>
      </c>
      <c r="B1327" t="inlineStr">
        <is>
          <t>PARAMOUNT SKYDANCE CORP USD 0.001</t>
        </is>
      </c>
      <c r="C1327" t="inlineStr">
        <is>
          <t>PSKY</t>
        </is>
      </c>
      <c r="D1327" t="inlineStr">
        <is>
          <t>BSNMNQ5</t>
        </is>
      </c>
      <c r="E1327" t="inlineStr">
        <is>
          <t>US69932A2042</t>
        </is>
      </c>
      <c r="F1327" t="inlineStr">
        <is>
          <t>69932A204</t>
        </is>
      </c>
      <c r="G1327" s="1" t="n">
        <v>1256</v>
      </c>
      <c r="H1327" s="1" t="n">
        <v>13.74</v>
      </c>
      <c r="I1327" s="2" t="n">
        <v>17257.44</v>
      </c>
      <c r="J1327" s="3" t="n">
        <v>0.00048406</v>
      </c>
      <c r="K1327" s="4" t="n">
        <v>35651353.15</v>
      </c>
      <c r="L1327" s="5" t="n">
        <v>1075001</v>
      </c>
      <c r="M1327" s="6" t="n">
        <v>33.16401859</v>
      </c>
      <c r="N1327" s="7">
        <f>IF(ISNUMBER(_xll.BDP($C1327, "DELTA_MID")),_xll.BDP($C1327, "DELTA_MID")," ")</f>
        <v/>
      </c>
      <c r="O1327" s="7">
        <f>IF(ISNUMBER(N1327),_xll.BDP($C1327, "OPT_UNDL_TICKER"),"")</f>
        <v/>
      </c>
      <c r="P1327" s="8">
        <f>IF(ISNUMBER(N1327),_xll.BDP($C1327, "OPT_UNDL_PX")," ")</f>
        <v/>
      </c>
      <c r="Q1327" s="7">
        <f>IF(ISNUMBER(N1327),+G1327*_xll.BDP($C1327, "PX_POS_MULT_FACTOR")*P1327/K1327," ")</f>
        <v/>
      </c>
      <c r="R1327" s="8">
        <f>IF(OR($A1327="TUA",$A1327="TYA"),"",IF(ISNUMBER(_xll.BDP($C1327,"DUR_ADJ_OAS_MID")),_xll.BDP($C1327,"DUR_ADJ_OAS_MID"),IF(ISNUMBER(_xll.BDP($E1327&amp;" ISIN","DUR_ADJ_OAS_MID")),_xll.BDP($E1327&amp;" ISIN","DUR_ADJ_OAS_MID")," ")))</f>
        <v/>
      </c>
      <c r="S1327" s="7">
        <f>IF(ISNUMBER(N1327),Q1327*N1327,IF(ISNUMBER(R1327),J1327*R1327," "))</f>
        <v/>
      </c>
      <c r="T1327" t="inlineStr">
        <is>
          <t>69932A204</t>
        </is>
      </c>
      <c r="U1327" t="inlineStr">
        <is>
          <t>Equity</t>
        </is>
      </c>
    </row>
    <row r="1328">
      <c r="A1328" t="inlineStr">
        <is>
          <t>NXTI</t>
        </is>
      </c>
      <c r="B1328" t="inlineStr">
        <is>
          <t>PURE STORAGE INC USD 0.0001</t>
        </is>
      </c>
      <c r="C1328" t="inlineStr">
        <is>
          <t>PSTG</t>
        </is>
      </c>
      <c r="D1328" t="inlineStr">
        <is>
          <t>BYZ62T3</t>
        </is>
      </c>
      <c r="E1328" t="inlineStr">
        <is>
          <t>US74624M1027</t>
        </is>
      </c>
      <c r="F1328" t="inlineStr">
        <is>
          <t>74624M102</t>
        </is>
      </c>
      <c r="G1328" s="1" t="n">
        <v>1716</v>
      </c>
      <c r="H1328" s="1" t="n">
        <v>66.98999999999999</v>
      </c>
      <c r="I1328" s="2" t="n">
        <v>114954.84</v>
      </c>
      <c r="J1328" s="3" t="n">
        <v>0.00322442</v>
      </c>
      <c r="K1328" s="4" t="n">
        <v>35651353.15</v>
      </c>
      <c r="L1328" s="5" t="n">
        <v>1075001</v>
      </c>
      <c r="M1328" s="6" t="n">
        <v>33.16401859</v>
      </c>
      <c r="N1328" s="7">
        <f>IF(ISNUMBER(_xll.BDP($C1328, "DELTA_MID")),_xll.BDP($C1328, "DELTA_MID")," ")</f>
        <v/>
      </c>
      <c r="O1328" s="7">
        <f>IF(ISNUMBER(N1328),_xll.BDP($C1328, "OPT_UNDL_TICKER"),"")</f>
        <v/>
      </c>
      <c r="P1328" s="8">
        <f>IF(ISNUMBER(N1328),_xll.BDP($C1328, "OPT_UNDL_PX")," ")</f>
        <v/>
      </c>
      <c r="Q1328" s="7">
        <f>IF(ISNUMBER(N1328),+G1328*_xll.BDP($C1328, "PX_POS_MULT_FACTOR")*P1328/K1328," ")</f>
        <v/>
      </c>
      <c r="R1328" s="8">
        <f>IF(OR($A1328="TUA",$A1328="TYA"),"",IF(ISNUMBER(_xll.BDP($C1328,"DUR_ADJ_OAS_MID")),_xll.BDP($C1328,"DUR_ADJ_OAS_MID"),IF(ISNUMBER(_xll.BDP($E1328&amp;" ISIN","DUR_ADJ_OAS_MID")),_xll.BDP($E1328&amp;" ISIN","DUR_ADJ_OAS_MID")," ")))</f>
        <v/>
      </c>
      <c r="S1328" s="7">
        <f>IF(ISNUMBER(N1328),Q1328*N1328,IF(ISNUMBER(R1328),J1328*R1328," "))</f>
        <v/>
      </c>
      <c r="T1328" t="inlineStr">
        <is>
          <t>74624M102</t>
        </is>
      </c>
      <c r="U1328" t="inlineStr">
        <is>
          <t>Equity</t>
        </is>
      </c>
    </row>
    <row r="1329">
      <c r="A1329" t="inlineStr">
        <is>
          <t>NXTI</t>
        </is>
      </c>
      <c r="B1329" t="inlineStr">
        <is>
          <t>PHILLIPS 66 USD 0.01</t>
        </is>
      </c>
      <c r="C1329" t="inlineStr">
        <is>
          <t>PSX</t>
        </is>
      </c>
      <c r="D1329" t="inlineStr">
        <is>
          <t>B78C4Y8</t>
        </is>
      </c>
      <c r="E1329" t="inlineStr">
        <is>
          <t>US7185461040</t>
        </is>
      </c>
      <c r="F1329" t="inlineStr">
        <is>
          <t>718546104</t>
        </is>
      </c>
      <c r="G1329" s="1" t="n">
        <v>729</v>
      </c>
      <c r="H1329" s="1" t="n">
        <v>128.41</v>
      </c>
      <c r="I1329" s="2" t="n">
        <v>93610.89</v>
      </c>
      <c r="J1329" s="3" t="n">
        <v>0.00262573</v>
      </c>
      <c r="K1329" s="4" t="n">
        <v>35651353.15</v>
      </c>
      <c r="L1329" s="5" t="n">
        <v>1075001</v>
      </c>
      <c r="M1329" s="6" t="n">
        <v>33.16401859</v>
      </c>
      <c r="N1329" s="7">
        <f>IF(ISNUMBER(_xll.BDP($C1329, "DELTA_MID")),_xll.BDP($C1329, "DELTA_MID")," ")</f>
        <v/>
      </c>
      <c r="O1329" s="7">
        <f>IF(ISNUMBER(N1329),_xll.BDP($C1329, "OPT_UNDL_TICKER"),"")</f>
        <v/>
      </c>
      <c r="P1329" s="8">
        <f>IF(ISNUMBER(N1329),_xll.BDP($C1329, "OPT_UNDL_PX")," ")</f>
        <v/>
      </c>
      <c r="Q1329" s="7">
        <f>IF(ISNUMBER(N1329),+G1329*_xll.BDP($C1329, "PX_POS_MULT_FACTOR")*P1329/K1329," ")</f>
        <v/>
      </c>
      <c r="R1329" s="8">
        <f>IF(OR($A1329="TUA",$A1329="TYA"),"",IF(ISNUMBER(_xll.BDP($C1329,"DUR_ADJ_OAS_MID")),_xll.BDP($C1329,"DUR_ADJ_OAS_MID"),IF(ISNUMBER(_xll.BDP($E1329&amp;" ISIN","DUR_ADJ_OAS_MID")),_xll.BDP($E1329&amp;" ISIN","DUR_ADJ_OAS_MID")," ")))</f>
        <v/>
      </c>
      <c r="S1329" s="7">
        <f>IF(ISNUMBER(N1329),Q1329*N1329,IF(ISNUMBER(R1329),J1329*R1329," "))</f>
        <v/>
      </c>
      <c r="T1329" t="inlineStr">
        <is>
          <t>718546104</t>
        </is>
      </c>
      <c r="U1329" t="inlineStr">
        <is>
          <t>Equity</t>
        </is>
      </c>
    </row>
    <row r="1330">
      <c r="A1330" t="inlineStr">
        <is>
          <t>NXTI</t>
        </is>
      </c>
      <c r="B1330" t="inlineStr">
        <is>
          <t>PTC INC USD 0.01</t>
        </is>
      </c>
      <c r="C1330" t="inlineStr">
        <is>
          <t>PTC</t>
        </is>
      </c>
      <c r="D1330" t="inlineStr">
        <is>
          <t>B95N910</t>
        </is>
      </c>
      <c r="E1330" t="inlineStr">
        <is>
          <t>US69370C1009</t>
        </is>
      </c>
      <c r="F1330" t="inlineStr">
        <is>
          <t>69370C100</t>
        </is>
      </c>
      <c r="G1330" s="1" t="n">
        <v>623</v>
      </c>
      <c r="H1330" s="1" t="n">
        <v>176.47</v>
      </c>
      <c r="I1330" s="2" t="n">
        <v>109940.81</v>
      </c>
      <c r="J1330" s="3" t="n">
        <v>0.00308378</v>
      </c>
      <c r="K1330" s="4" t="n">
        <v>35651353.15</v>
      </c>
      <c r="L1330" s="5" t="n">
        <v>1075001</v>
      </c>
      <c r="M1330" s="6" t="n">
        <v>33.16401859</v>
      </c>
      <c r="N1330" s="7">
        <f>IF(ISNUMBER(_xll.BDP($C1330, "DELTA_MID")),_xll.BDP($C1330, "DELTA_MID")," ")</f>
        <v/>
      </c>
      <c r="O1330" s="7">
        <f>IF(ISNUMBER(N1330),_xll.BDP($C1330, "OPT_UNDL_TICKER"),"")</f>
        <v/>
      </c>
      <c r="P1330" s="8">
        <f>IF(ISNUMBER(N1330),_xll.BDP($C1330, "OPT_UNDL_PX")," ")</f>
        <v/>
      </c>
      <c r="Q1330" s="7">
        <f>IF(ISNUMBER(N1330),+G1330*_xll.BDP($C1330, "PX_POS_MULT_FACTOR")*P1330/K1330," ")</f>
        <v/>
      </c>
      <c r="R1330" s="8">
        <f>IF(OR($A1330="TUA",$A1330="TYA"),"",IF(ISNUMBER(_xll.BDP($C1330,"DUR_ADJ_OAS_MID")),_xll.BDP($C1330,"DUR_ADJ_OAS_MID"),IF(ISNUMBER(_xll.BDP($E1330&amp;" ISIN","DUR_ADJ_OAS_MID")),_xll.BDP($E1330&amp;" ISIN","DUR_ADJ_OAS_MID")," ")))</f>
        <v/>
      </c>
      <c r="S1330" s="7">
        <f>IF(ISNUMBER(N1330),Q1330*N1330,IF(ISNUMBER(R1330),J1330*R1330," "))</f>
        <v/>
      </c>
      <c r="T1330" t="inlineStr">
        <is>
          <t>69370C100</t>
        </is>
      </c>
      <c r="U1330" t="inlineStr">
        <is>
          <t>Equity</t>
        </is>
      </c>
    </row>
    <row r="1331">
      <c r="A1331" t="inlineStr">
        <is>
          <t>NXTI</t>
        </is>
      </c>
      <c r="B1331" t="inlineStr">
        <is>
          <t>PTC THERAPEUTICS INC USD 0.001</t>
        </is>
      </c>
      <c r="C1331" t="inlineStr">
        <is>
          <t>PTCT</t>
        </is>
      </c>
      <c r="D1331" t="inlineStr">
        <is>
          <t>B17VCN9</t>
        </is>
      </c>
      <c r="E1331" t="inlineStr">
        <is>
          <t>US69366J2006</t>
        </is>
      </c>
      <c r="F1331" t="inlineStr">
        <is>
          <t>69366J200</t>
        </is>
      </c>
      <c r="G1331" s="1" t="n">
        <v>571</v>
      </c>
      <c r="H1331" s="1" t="n">
        <v>78.37</v>
      </c>
      <c r="I1331" s="2" t="n">
        <v>44749.27</v>
      </c>
      <c r="J1331" s="3" t="n">
        <v>0.00125519</v>
      </c>
      <c r="K1331" s="4" t="n">
        <v>35651353.15</v>
      </c>
      <c r="L1331" s="5" t="n">
        <v>1075001</v>
      </c>
      <c r="M1331" s="6" t="n">
        <v>33.16401859</v>
      </c>
      <c r="N1331" s="7">
        <f>IF(ISNUMBER(_xll.BDP($C1331, "DELTA_MID")),_xll.BDP($C1331, "DELTA_MID")," ")</f>
        <v/>
      </c>
      <c r="O1331" s="7">
        <f>IF(ISNUMBER(N1331),_xll.BDP($C1331, "OPT_UNDL_TICKER"),"")</f>
        <v/>
      </c>
      <c r="P1331" s="8">
        <f>IF(ISNUMBER(N1331),_xll.BDP($C1331, "OPT_UNDL_PX")," ")</f>
        <v/>
      </c>
      <c r="Q1331" s="7">
        <f>IF(ISNUMBER(N1331),+G1331*_xll.BDP($C1331, "PX_POS_MULT_FACTOR")*P1331/K1331," ")</f>
        <v/>
      </c>
      <c r="R1331" s="8">
        <f>IF(OR($A1331="TUA",$A1331="TYA"),"",IF(ISNUMBER(_xll.BDP($C1331,"DUR_ADJ_OAS_MID")),_xll.BDP($C1331,"DUR_ADJ_OAS_MID"),IF(ISNUMBER(_xll.BDP($E1331&amp;" ISIN","DUR_ADJ_OAS_MID")),_xll.BDP($E1331&amp;" ISIN","DUR_ADJ_OAS_MID")," ")))</f>
        <v/>
      </c>
      <c r="S1331" s="7">
        <f>IF(ISNUMBER(N1331),Q1331*N1331,IF(ISNUMBER(R1331),J1331*R1331," "))</f>
        <v/>
      </c>
      <c r="T1331" t="inlineStr">
        <is>
          <t>69366J200</t>
        </is>
      </c>
      <c r="U1331" t="inlineStr">
        <is>
          <t>Equity</t>
        </is>
      </c>
    </row>
    <row r="1332">
      <c r="A1332" t="inlineStr">
        <is>
          <t>NXTI</t>
        </is>
      </c>
      <c r="B1332" t="inlineStr">
        <is>
          <t>D-WAVE QUANTUM INC USD 0.0001</t>
        </is>
      </c>
      <c r="C1332" t="inlineStr">
        <is>
          <t>QBTS</t>
        </is>
      </c>
      <c r="D1332" t="inlineStr">
        <is>
          <t>BMCCXH5</t>
        </is>
      </c>
      <c r="E1332" t="inlineStr">
        <is>
          <t>US26740W1099</t>
        </is>
      </c>
      <c r="F1332" t="inlineStr">
        <is>
          <t>26740W109</t>
        </is>
      </c>
      <c r="G1332" s="1" t="n">
        <v>2139</v>
      </c>
      <c r="H1332" s="1" t="n">
        <v>27.52</v>
      </c>
      <c r="I1332" s="2" t="n">
        <v>58865.28</v>
      </c>
      <c r="J1332" s="3" t="n">
        <v>0.00165114</v>
      </c>
      <c r="K1332" s="4" t="n">
        <v>35651353.15</v>
      </c>
      <c r="L1332" s="5" t="n">
        <v>1075001</v>
      </c>
      <c r="M1332" s="6" t="n">
        <v>33.16401859</v>
      </c>
      <c r="N1332" s="7">
        <f>IF(ISNUMBER(_xll.BDP($C1332, "DELTA_MID")),_xll.BDP($C1332, "DELTA_MID")," ")</f>
        <v/>
      </c>
      <c r="O1332" s="7">
        <f>IF(ISNUMBER(N1332),_xll.BDP($C1332, "OPT_UNDL_TICKER"),"")</f>
        <v/>
      </c>
      <c r="P1332" s="8">
        <f>IF(ISNUMBER(N1332),_xll.BDP($C1332, "OPT_UNDL_PX")," ")</f>
        <v/>
      </c>
      <c r="Q1332" s="7">
        <f>IF(ISNUMBER(N1332),+G1332*_xll.BDP($C1332, "PX_POS_MULT_FACTOR")*P1332/K1332," ")</f>
        <v/>
      </c>
      <c r="R1332" s="8">
        <f>IF(OR($A1332="TUA",$A1332="TYA"),"",IF(ISNUMBER(_xll.BDP($C1332,"DUR_ADJ_OAS_MID")),_xll.BDP($C1332,"DUR_ADJ_OAS_MID"),IF(ISNUMBER(_xll.BDP($E1332&amp;" ISIN","DUR_ADJ_OAS_MID")),_xll.BDP($E1332&amp;" ISIN","DUR_ADJ_OAS_MID")," ")))</f>
        <v/>
      </c>
      <c r="S1332" s="7">
        <f>IF(ISNUMBER(N1332),Q1332*N1332,IF(ISNUMBER(R1332),J1332*R1332," "))</f>
        <v/>
      </c>
      <c r="T1332" t="inlineStr">
        <is>
          <t>26740W109</t>
        </is>
      </c>
      <c r="U1332" t="inlineStr">
        <is>
          <t>Equity</t>
        </is>
      </c>
    </row>
    <row r="1333">
      <c r="A1333" t="inlineStr">
        <is>
          <t>NXTI</t>
        </is>
      </c>
      <c r="B1333" t="inlineStr">
        <is>
          <t>QUALCOMM INC USD 0.0001</t>
        </is>
      </c>
      <c r="C1333" t="inlineStr">
        <is>
          <t>QCOM</t>
        </is>
      </c>
      <c r="D1333" t="inlineStr">
        <is>
          <t>2714923</t>
        </is>
      </c>
      <c r="E1333" t="inlineStr">
        <is>
          <t>US7475251036</t>
        </is>
      </c>
      <c r="F1333" t="inlineStr">
        <is>
          <t>747525103</t>
        </is>
      </c>
      <c r="G1333" s="1" t="n">
        <v>5281</v>
      </c>
      <c r="H1333" s="1" t="n">
        <v>174.77</v>
      </c>
      <c r="I1333" s="2" t="n">
        <v>922960.37</v>
      </c>
      <c r="J1333" s="3" t="n">
        <v>0.02588851</v>
      </c>
      <c r="K1333" s="4" t="n">
        <v>35651353.15</v>
      </c>
      <c r="L1333" s="5" t="n">
        <v>1075001</v>
      </c>
      <c r="M1333" s="6" t="n">
        <v>33.16401859</v>
      </c>
      <c r="N1333" s="7">
        <f>IF(ISNUMBER(_xll.BDP($C1333, "DELTA_MID")),_xll.BDP($C1333, "DELTA_MID")," ")</f>
        <v/>
      </c>
      <c r="O1333" s="7">
        <f>IF(ISNUMBER(N1333),_xll.BDP($C1333, "OPT_UNDL_TICKER"),"")</f>
        <v/>
      </c>
      <c r="P1333" s="8">
        <f>IF(ISNUMBER(N1333),_xll.BDP($C1333, "OPT_UNDL_PX")," ")</f>
        <v/>
      </c>
      <c r="Q1333" s="7">
        <f>IF(ISNUMBER(N1333),+G1333*_xll.BDP($C1333, "PX_POS_MULT_FACTOR")*P1333/K1333," ")</f>
        <v/>
      </c>
      <c r="R1333" s="8">
        <f>IF(OR($A1333="TUA",$A1333="TYA"),"",IF(ISNUMBER(_xll.BDP($C1333,"DUR_ADJ_OAS_MID")),_xll.BDP($C1333,"DUR_ADJ_OAS_MID"),IF(ISNUMBER(_xll.BDP($E1333&amp;" ISIN","DUR_ADJ_OAS_MID")),_xll.BDP($E1333&amp;" ISIN","DUR_ADJ_OAS_MID")," ")))</f>
        <v/>
      </c>
      <c r="S1333" s="7">
        <f>IF(ISNUMBER(N1333),Q1333*N1333,IF(ISNUMBER(R1333),J1333*R1333," "))</f>
        <v/>
      </c>
      <c r="T1333" t="inlineStr">
        <is>
          <t>747525103</t>
        </is>
      </c>
      <c r="U1333" t="inlineStr">
        <is>
          <t>Equity</t>
        </is>
      </c>
    </row>
    <row r="1334">
      <c r="A1334" t="inlineStr">
        <is>
          <t>NXTI</t>
        </is>
      </c>
      <c r="B1334" t="inlineStr">
        <is>
          <t>QORVO INC USD 0.0001</t>
        </is>
      </c>
      <c r="C1334" t="inlineStr">
        <is>
          <t>QRVO</t>
        </is>
      </c>
      <c r="D1334" t="inlineStr">
        <is>
          <t>BR9YYP4</t>
        </is>
      </c>
      <c r="E1334" t="inlineStr">
        <is>
          <t>US74736K1016</t>
        </is>
      </c>
      <c r="F1334" t="inlineStr">
        <is>
          <t>74736K101</t>
        </is>
      </c>
      <c r="G1334" s="1" t="n">
        <v>474</v>
      </c>
      <c r="H1334" s="1" t="n">
        <v>86.14</v>
      </c>
      <c r="I1334" s="2" t="n">
        <v>40830.36</v>
      </c>
      <c r="J1334" s="3" t="n">
        <v>0.00114527</v>
      </c>
      <c r="K1334" s="4" t="n">
        <v>35651353.15</v>
      </c>
      <c r="L1334" s="5" t="n">
        <v>1075001</v>
      </c>
      <c r="M1334" s="6" t="n">
        <v>33.16401859</v>
      </c>
      <c r="N1334" s="7">
        <f>IF(ISNUMBER(_xll.BDP($C1334, "DELTA_MID")),_xll.BDP($C1334, "DELTA_MID")," ")</f>
        <v/>
      </c>
      <c r="O1334" s="7">
        <f>IF(ISNUMBER(N1334),_xll.BDP($C1334, "OPT_UNDL_TICKER"),"")</f>
        <v/>
      </c>
      <c r="P1334" s="8">
        <f>IF(ISNUMBER(N1334),_xll.BDP($C1334, "OPT_UNDL_PX")," ")</f>
        <v/>
      </c>
      <c r="Q1334" s="7">
        <f>IF(ISNUMBER(N1334),+G1334*_xll.BDP($C1334, "PX_POS_MULT_FACTOR")*P1334/K1334," ")</f>
        <v/>
      </c>
      <c r="R1334" s="8">
        <f>IF(OR($A1334="TUA",$A1334="TYA"),"",IF(ISNUMBER(_xll.BDP($C1334,"DUR_ADJ_OAS_MID")),_xll.BDP($C1334,"DUR_ADJ_OAS_MID"),IF(ISNUMBER(_xll.BDP($E1334&amp;" ISIN","DUR_ADJ_OAS_MID")),_xll.BDP($E1334&amp;" ISIN","DUR_ADJ_OAS_MID")," ")))</f>
        <v/>
      </c>
      <c r="S1334" s="7">
        <f>IF(ISNUMBER(N1334),Q1334*N1334,IF(ISNUMBER(R1334),J1334*R1334," "))</f>
        <v/>
      </c>
      <c r="T1334" t="inlineStr">
        <is>
          <t>74736K101</t>
        </is>
      </c>
      <c r="U1334" t="inlineStr">
        <is>
          <t>Equity</t>
        </is>
      </c>
    </row>
    <row r="1335">
      <c r="A1335" t="inlineStr">
        <is>
          <t>NXTI</t>
        </is>
      </c>
      <c r="B1335" t="inlineStr">
        <is>
          <t>RUBRIK INC USD 0.000025</t>
        </is>
      </c>
      <c r="C1335" t="inlineStr">
        <is>
          <t>RBRK</t>
        </is>
      </c>
      <c r="D1335" t="inlineStr">
        <is>
          <t>BSLQK57</t>
        </is>
      </c>
      <c r="E1335" t="inlineStr">
        <is>
          <t>US7811541090</t>
        </is>
      </c>
      <c r="F1335" t="inlineStr">
        <is>
          <t>781154109</t>
        </is>
      </c>
      <c r="G1335" s="1" t="n">
        <v>823</v>
      </c>
      <c r="H1335" s="1" t="n">
        <v>78.8</v>
      </c>
      <c r="I1335" s="2" t="n">
        <v>64852.4</v>
      </c>
      <c r="J1335" s="3" t="n">
        <v>0.00181907</v>
      </c>
      <c r="K1335" s="4" t="n">
        <v>35651353.15</v>
      </c>
      <c r="L1335" s="5" t="n">
        <v>1075001</v>
      </c>
      <c r="M1335" s="6" t="n">
        <v>33.16401859</v>
      </c>
      <c r="N1335" s="7">
        <f>IF(ISNUMBER(_xll.BDP($C1335, "DELTA_MID")),_xll.BDP($C1335, "DELTA_MID")," ")</f>
        <v/>
      </c>
      <c r="O1335" s="7">
        <f>IF(ISNUMBER(N1335),_xll.BDP($C1335, "OPT_UNDL_TICKER"),"")</f>
        <v/>
      </c>
      <c r="P1335" s="8">
        <f>IF(ISNUMBER(N1335),_xll.BDP($C1335, "OPT_UNDL_PX")," ")</f>
        <v/>
      </c>
      <c r="Q1335" s="7">
        <f>IF(ISNUMBER(N1335),+G1335*_xll.BDP($C1335, "PX_POS_MULT_FACTOR")*P1335/K1335," ")</f>
        <v/>
      </c>
      <c r="R1335" s="8">
        <f>IF(OR($A1335="TUA",$A1335="TYA"),"",IF(ISNUMBER(_xll.BDP($C1335,"DUR_ADJ_OAS_MID")),_xll.BDP($C1335,"DUR_ADJ_OAS_MID"),IF(ISNUMBER(_xll.BDP($E1335&amp;" ISIN","DUR_ADJ_OAS_MID")),_xll.BDP($E1335&amp;" ISIN","DUR_ADJ_OAS_MID")," ")))</f>
        <v/>
      </c>
      <c r="S1335" s="7">
        <f>IF(ISNUMBER(N1335),Q1335*N1335,IF(ISNUMBER(R1335),J1335*R1335," "))</f>
        <v/>
      </c>
      <c r="T1335" t="inlineStr">
        <is>
          <t>781154109</t>
        </is>
      </c>
      <c r="U1335" t="inlineStr">
        <is>
          <t>Equity</t>
        </is>
      </c>
    </row>
    <row r="1336">
      <c r="A1336" t="inlineStr">
        <is>
          <t>NXTI</t>
        </is>
      </c>
      <c r="B1336" t="inlineStr">
        <is>
          <t>REDDIT INC USD 0.0001</t>
        </is>
      </c>
      <c r="C1336" t="inlineStr">
        <is>
          <t>RDDT</t>
        </is>
      </c>
      <c r="D1336" t="inlineStr">
        <is>
          <t>BMVNLY2</t>
        </is>
      </c>
      <c r="E1336" t="inlineStr">
        <is>
          <t>US75734B1008</t>
        </is>
      </c>
      <c r="F1336" t="inlineStr">
        <is>
          <t>75734B100</t>
        </is>
      </c>
      <c r="G1336" s="1" t="n">
        <v>960</v>
      </c>
      <c r="H1336" s="1" t="n">
        <v>225.85</v>
      </c>
      <c r="I1336" s="2" t="n">
        <v>216816</v>
      </c>
      <c r="J1336" s="3" t="n">
        <v>0.00608156</v>
      </c>
      <c r="K1336" s="4" t="n">
        <v>35651353.15</v>
      </c>
      <c r="L1336" s="5" t="n">
        <v>1075001</v>
      </c>
      <c r="M1336" s="6" t="n">
        <v>33.16401859</v>
      </c>
      <c r="N1336" s="7">
        <f>IF(ISNUMBER(_xll.BDP($C1336, "DELTA_MID")),_xll.BDP($C1336, "DELTA_MID")," ")</f>
        <v/>
      </c>
      <c r="O1336" s="7">
        <f>IF(ISNUMBER(N1336),_xll.BDP($C1336, "OPT_UNDL_TICKER"),"")</f>
        <v/>
      </c>
      <c r="P1336" s="8">
        <f>IF(ISNUMBER(N1336),_xll.BDP($C1336, "OPT_UNDL_PX")," ")</f>
        <v/>
      </c>
      <c r="Q1336" s="7">
        <f>IF(ISNUMBER(N1336),+G1336*_xll.BDP($C1336, "PX_POS_MULT_FACTOR")*P1336/K1336," ")</f>
        <v/>
      </c>
      <c r="R1336" s="8">
        <f>IF(OR($A1336="TUA",$A1336="TYA"),"",IF(ISNUMBER(_xll.BDP($C1336,"DUR_ADJ_OAS_MID")),_xll.BDP($C1336,"DUR_ADJ_OAS_MID"),IF(ISNUMBER(_xll.BDP($E1336&amp;" ISIN","DUR_ADJ_OAS_MID")),_xll.BDP($E1336&amp;" ISIN","DUR_ADJ_OAS_MID")," ")))</f>
        <v/>
      </c>
      <c r="S1336" s="7">
        <f>IF(ISNUMBER(N1336),Q1336*N1336,IF(ISNUMBER(R1336),J1336*R1336," "))</f>
        <v/>
      </c>
      <c r="T1336" t="inlineStr">
        <is>
          <t>75734B100</t>
        </is>
      </c>
      <c r="U1336" t="inlineStr">
        <is>
          <t>Equity</t>
        </is>
      </c>
    </row>
    <row r="1337">
      <c r="A1337" t="inlineStr">
        <is>
          <t>NXTI</t>
        </is>
      </c>
      <c r="B1337" t="inlineStr">
        <is>
          <t>RIVIAN AUTOMOTIVE INC USD 0.001</t>
        </is>
      </c>
      <c r="C1337" t="inlineStr">
        <is>
          <t>RIVN</t>
        </is>
      </c>
      <c r="D1337" t="inlineStr">
        <is>
          <t>BL98841</t>
        </is>
      </c>
      <c r="E1337" t="inlineStr">
        <is>
          <t>US76954A1034</t>
        </is>
      </c>
      <c r="F1337" t="inlineStr">
        <is>
          <t>76954A103</t>
        </is>
      </c>
      <c r="G1337" s="1" t="n">
        <v>2171</v>
      </c>
      <c r="H1337" s="1" t="n">
        <v>21.13</v>
      </c>
      <c r="I1337" s="2" t="n">
        <v>45873.23</v>
      </c>
      <c r="J1337" s="3" t="n">
        <v>0.00128672</v>
      </c>
      <c r="K1337" s="4" t="n">
        <v>35651353.15</v>
      </c>
      <c r="L1337" s="5" t="n">
        <v>1075001</v>
      </c>
      <c r="M1337" s="6" t="n">
        <v>33.16401859</v>
      </c>
      <c r="N1337" s="7">
        <f>IF(ISNUMBER(_xll.BDP($C1337, "DELTA_MID")),_xll.BDP($C1337, "DELTA_MID")," ")</f>
        <v/>
      </c>
      <c r="O1337" s="7">
        <f>IF(ISNUMBER(N1337),_xll.BDP($C1337, "OPT_UNDL_TICKER"),"")</f>
        <v/>
      </c>
      <c r="P1337" s="8">
        <f>IF(ISNUMBER(N1337),_xll.BDP($C1337, "OPT_UNDL_PX")," ")</f>
        <v/>
      </c>
      <c r="Q1337" s="7">
        <f>IF(ISNUMBER(N1337),+G1337*_xll.BDP($C1337, "PX_POS_MULT_FACTOR")*P1337/K1337," ")</f>
        <v/>
      </c>
      <c r="R1337" s="8">
        <f>IF(OR($A1337="TUA",$A1337="TYA"),"",IF(ISNUMBER(_xll.BDP($C1337,"DUR_ADJ_OAS_MID")),_xll.BDP($C1337,"DUR_ADJ_OAS_MID"),IF(ISNUMBER(_xll.BDP($E1337&amp;" ISIN","DUR_ADJ_OAS_MID")),_xll.BDP($E1337&amp;" ISIN","DUR_ADJ_OAS_MID")," ")))</f>
        <v/>
      </c>
      <c r="S1337" s="7">
        <f>IF(ISNUMBER(N1337),Q1337*N1337,IF(ISNUMBER(R1337),J1337*R1337," "))</f>
        <v/>
      </c>
      <c r="T1337" t="inlineStr">
        <is>
          <t>76954A103</t>
        </is>
      </c>
      <c r="U1337" t="inlineStr">
        <is>
          <t>Equity</t>
        </is>
      </c>
    </row>
    <row r="1338">
      <c r="A1338" t="inlineStr">
        <is>
          <t>NXTI</t>
        </is>
      </c>
      <c r="B1338" t="inlineStr">
        <is>
          <t>ROCKET LAB CORP</t>
        </is>
      </c>
      <c r="C1338" t="inlineStr">
        <is>
          <t>RKLB</t>
        </is>
      </c>
      <c r="D1338" t="inlineStr">
        <is>
          <t>BT6C8Z3</t>
        </is>
      </c>
      <c r="E1338" t="inlineStr">
        <is>
          <t>US7731211089</t>
        </is>
      </c>
      <c r="F1338" t="inlineStr">
        <is>
          <t>773121108</t>
        </is>
      </c>
      <c r="G1338" s="1" t="n">
        <v>885</v>
      </c>
      <c r="H1338" s="1" t="n">
        <v>77.18000000000001</v>
      </c>
      <c r="I1338" s="2" t="n">
        <v>68304.3</v>
      </c>
      <c r="J1338" s="3" t="n">
        <v>0.0019159</v>
      </c>
      <c r="K1338" s="4" t="n">
        <v>35651353.15</v>
      </c>
      <c r="L1338" s="5" t="n">
        <v>1075001</v>
      </c>
      <c r="M1338" s="6" t="n">
        <v>33.16401859</v>
      </c>
      <c r="N1338" s="7">
        <f>IF(ISNUMBER(_xll.BDP($C1338, "DELTA_MID")),_xll.BDP($C1338, "DELTA_MID")," ")</f>
        <v/>
      </c>
      <c r="O1338" s="7">
        <f>IF(ISNUMBER(N1338),_xll.BDP($C1338, "OPT_UNDL_TICKER"),"")</f>
        <v/>
      </c>
      <c r="P1338" s="8">
        <f>IF(ISNUMBER(N1338),_xll.BDP($C1338, "OPT_UNDL_PX")," ")</f>
        <v/>
      </c>
      <c r="Q1338" s="7">
        <f>IF(ISNUMBER(N1338),+G1338*_xll.BDP($C1338, "PX_POS_MULT_FACTOR")*P1338/K1338," ")</f>
        <v/>
      </c>
      <c r="R1338" s="8">
        <f>IF(OR($A1338="TUA",$A1338="TYA"),"",IF(ISNUMBER(_xll.BDP($C1338,"DUR_ADJ_OAS_MID")),_xll.BDP($C1338,"DUR_ADJ_OAS_MID"),IF(ISNUMBER(_xll.BDP($E1338&amp;" ISIN","DUR_ADJ_OAS_MID")),_xll.BDP($E1338&amp;" ISIN","DUR_ADJ_OAS_MID")," ")))</f>
        <v/>
      </c>
      <c r="S1338" s="7">
        <f>IF(ISNUMBER(N1338),Q1338*N1338,IF(ISNUMBER(R1338),J1338*R1338," "))</f>
        <v/>
      </c>
      <c r="T1338" t="inlineStr">
        <is>
          <t>773121108</t>
        </is>
      </c>
      <c r="U1338" t="inlineStr">
        <is>
          <t>Equity</t>
        </is>
      </c>
    </row>
    <row r="1339">
      <c r="A1339" t="inlineStr">
        <is>
          <t>NXTI</t>
        </is>
      </c>
      <c r="B1339" t="inlineStr">
        <is>
          <t>ROCKET COS INC USD 0.00001</t>
        </is>
      </c>
      <c r="C1339" t="inlineStr">
        <is>
          <t>RKT</t>
        </is>
      </c>
      <c r="D1339" t="inlineStr">
        <is>
          <t>BMD6Y84</t>
        </is>
      </c>
      <c r="E1339" t="inlineStr">
        <is>
          <t>US77311W1018</t>
        </is>
      </c>
      <c r="F1339" t="inlineStr">
        <is>
          <t>77311W101</t>
        </is>
      </c>
      <c r="G1339" s="1" t="n">
        <v>4676</v>
      </c>
      <c r="H1339" s="1" t="n">
        <v>19.45</v>
      </c>
      <c r="I1339" s="2" t="n">
        <v>90948.2</v>
      </c>
      <c r="J1339" s="3" t="n">
        <v>0.00255104</v>
      </c>
      <c r="K1339" s="4" t="n">
        <v>35651353.15</v>
      </c>
      <c r="L1339" s="5" t="n">
        <v>1075001</v>
      </c>
      <c r="M1339" s="6" t="n">
        <v>33.16401859</v>
      </c>
      <c r="N1339" s="7">
        <f>IF(ISNUMBER(_xll.BDP($C1339, "DELTA_MID")),_xll.BDP($C1339, "DELTA_MID")," ")</f>
        <v/>
      </c>
      <c r="O1339" s="7">
        <f>IF(ISNUMBER(N1339),_xll.BDP($C1339, "OPT_UNDL_TICKER"),"")</f>
        <v/>
      </c>
      <c r="P1339" s="8">
        <f>IF(ISNUMBER(N1339),_xll.BDP($C1339, "OPT_UNDL_PX")," ")</f>
        <v/>
      </c>
      <c r="Q1339" s="7">
        <f>IF(ISNUMBER(N1339),+G1339*_xll.BDP($C1339, "PX_POS_MULT_FACTOR")*P1339/K1339," ")</f>
        <v/>
      </c>
      <c r="R1339" s="8">
        <f>IF(OR($A1339="TUA",$A1339="TYA"),"",IF(ISNUMBER(_xll.BDP($C1339,"DUR_ADJ_OAS_MID")),_xll.BDP($C1339,"DUR_ADJ_OAS_MID"),IF(ISNUMBER(_xll.BDP($E1339&amp;" ISIN","DUR_ADJ_OAS_MID")),_xll.BDP($E1339&amp;" ISIN","DUR_ADJ_OAS_MID")," ")))</f>
        <v/>
      </c>
      <c r="S1339" s="7">
        <f>IF(ISNUMBER(N1339),Q1339*N1339,IF(ISNUMBER(R1339),J1339*R1339," "))</f>
        <v/>
      </c>
      <c r="T1339" t="inlineStr">
        <is>
          <t>77311W101</t>
        </is>
      </c>
      <c r="U1339" t="inlineStr">
        <is>
          <t>Equity</t>
        </is>
      </c>
    </row>
    <row r="1340">
      <c r="A1340" t="inlineStr">
        <is>
          <t>NXTI</t>
        </is>
      </c>
      <c r="B1340" t="inlineStr">
        <is>
          <t>RALPH LAUREN CORP USD 0.01</t>
        </is>
      </c>
      <c r="C1340" t="inlineStr">
        <is>
          <t>RL</t>
        </is>
      </c>
      <c r="D1340" t="inlineStr">
        <is>
          <t>B4V9661</t>
        </is>
      </c>
      <c r="E1340" t="inlineStr">
        <is>
          <t>US7512121010</t>
        </is>
      </c>
      <c r="F1340" t="inlineStr">
        <is>
          <t>751212101</t>
        </is>
      </c>
      <c r="G1340" s="1" t="n">
        <v>153</v>
      </c>
      <c r="H1340" s="1" t="n">
        <v>359.695016</v>
      </c>
      <c r="I1340" s="2" t="n">
        <v>55033.34</v>
      </c>
      <c r="J1340" s="3" t="n">
        <v>0.00154365</v>
      </c>
      <c r="K1340" s="4" t="n">
        <v>35651353.15</v>
      </c>
      <c r="L1340" s="5" t="n">
        <v>1075001</v>
      </c>
      <c r="M1340" s="6" t="n">
        <v>33.16401859</v>
      </c>
      <c r="N1340" s="7">
        <f>IF(ISNUMBER(_xll.BDP($C1340, "DELTA_MID")),_xll.BDP($C1340, "DELTA_MID")," ")</f>
        <v/>
      </c>
      <c r="O1340" s="7">
        <f>IF(ISNUMBER(N1340),_xll.BDP($C1340, "OPT_UNDL_TICKER"),"")</f>
        <v/>
      </c>
      <c r="P1340" s="8">
        <f>IF(ISNUMBER(N1340),_xll.BDP($C1340, "OPT_UNDL_PX")," ")</f>
        <v/>
      </c>
      <c r="Q1340" s="7">
        <f>IF(ISNUMBER(N1340),+G1340*_xll.BDP($C1340, "PX_POS_MULT_FACTOR")*P1340/K1340," ")</f>
        <v/>
      </c>
      <c r="R1340" s="8">
        <f>IF(OR($A1340="TUA",$A1340="TYA"),"",IF(ISNUMBER(_xll.BDP($C1340,"DUR_ADJ_OAS_MID")),_xll.BDP($C1340,"DUR_ADJ_OAS_MID"),IF(ISNUMBER(_xll.BDP($E1340&amp;" ISIN","DUR_ADJ_OAS_MID")),_xll.BDP($E1340&amp;" ISIN","DUR_ADJ_OAS_MID")," ")))</f>
        <v/>
      </c>
      <c r="S1340" s="7">
        <f>IF(ISNUMBER(N1340),Q1340*N1340,IF(ISNUMBER(R1340),J1340*R1340," "))</f>
        <v/>
      </c>
      <c r="T1340" t="inlineStr">
        <is>
          <t>751212101</t>
        </is>
      </c>
      <c r="U1340" t="inlineStr">
        <is>
          <t>Equity</t>
        </is>
      </c>
    </row>
    <row r="1341">
      <c r="A1341" t="inlineStr">
        <is>
          <t>NXTI</t>
        </is>
      </c>
      <c r="B1341" t="inlineStr">
        <is>
          <t>ROCKWELL AUTOMATION INC USD 1.0</t>
        </is>
      </c>
      <c r="C1341" t="inlineStr">
        <is>
          <t>ROK</t>
        </is>
      </c>
      <c r="D1341" t="inlineStr">
        <is>
          <t>2754060</t>
        </is>
      </c>
      <c r="E1341" t="inlineStr">
        <is>
          <t>US7739031091</t>
        </is>
      </c>
      <c r="F1341" t="inlineStr">
        <is>
          <t>773903109</t>
        </is>
      </c>
      <c r="G1341" s="1" t="n">
        <v>575</v>
      </c>
      <c r="H1341" s="1" t="n">
        <v>398.22</v>
      </c>
      <c r="I1341" s="2" t="n">
        <v>228976.5</v>
      </c>
      <c r="J1341" s="3" t="n">
        <v>0.00642266</v>
      </c>
      <c r="K1341" s="4" t="n">
        <v>35651353.15</v>
      </c>
      <c r="L1341" s="5" t="n">
        <v>1075001</v>
      </c>
      <c r="M1341" s="6" t="n">
        <v>33.16401859</v>
      </c>
      <c r="N1341" s="7">
        <f>IF(ISNUMBER(_xll.BDP($C1341, "DELTA_MID")),_xll.BDP($C1341, "DELTA_MID")," ")</f>
        <v/>
      </c>
      <c r="O1341" s="7">
        <f>IF(ISNUMBER(N1341),_xll.BDP($C1341, "OPT_UNDL_TICKER"),"")</f>
        <v/>
      </c>
      <c r="P1341" s="8">
        <f>IF(ISNUMBER(N1341),_xll.BDP($C1341, "OPT_UNDL_PX")," ")</f>
        <v/>
      </c>
      <c r="Q1341" s="7">
        <f>IF(ISNUMBER(N1341),+G1341*_xll.BDP($C1341, "PX_POS_MULT_FACTOR")*P1341/K1341," ")</f>
        <v/>
      </c>
      <c r="R1341" s="8">
        <f>IF(OR($A1341="TUA",$A1341="TYA"),"",IF(ISNUMBER(_xll.BDP($C1341,"DUR_ADJ_OAS_MID")),_xll.BDP($C1341,"DUR_ADJ_OAS_MID"),IF(ISNUMBER(_xll.BDP($E1341&amp;" ISIN","DUR_ADJ_OAS_MID")),_xll.BDP($E1341&amp;" ISIN","DUR_ADJ_OAS_MID")," ")))</f>
        <v/>
      </c>
      <c r="S1341" s="7">
        <f>IF(ISNUMBER(N1341),Q1341*N1341,IF(ISNUMBER(R1341),J1341*R1341," "))</f>
        <v/>
      </c>
      <c r="T1341" t="inlineStr">
        <is>
          <t>773903109</t>
        </is>
      </c>
      <c r="U1341" t="inlineStr">
        <is>
          <t>Equity</t>
        </is>
      </c>
    </row>
    <row r="1342">
      <c r="A1342" t="inlineStr">
        <is>
          <t>NXTI</t>
        </is>
      </c>
      <c r="B1342" t="inlineStr">
        <is>
          <t>ROLLINS INC USD 1.0</t>
        </is>
      </c>
      <c r="C1342" t="inlineStr">
        <is>
          <t>ROL</t>
        </is>
      </c>
      <c r="D1342" t="inlineStr">
        <is>
          <t>2747305</t>
        </is>
      </c>
      <c r="E1342" t="inlineStr">
        <is>
          <t>US7757111049</t>
        </is>
      </c>
      <c r="F1342" t="inlineStr">
        <is>
          <t>775711104</t>
        </is>
      </c>
      <c r="G1342" s="1" t="n">
        <v>946</v>
      </c>
      <c r="H1342" s="1" t="n">
        <v>60.66</v>
      </c>
      <c r="I1342" s="2" t="n">
        <v>57384.36</v>
      </c>
      <c r="J1342" s="3" t="n">
        <v>0.0016096</v>
      </c>
      <c r="K1342" s="4" t="n">
        <v>35651353.15</v>
      </c>
      <c r="L1342" s="5" t="n">
        <v>1075001</v>
      </c>
      <c r="M1342" s="6" t="n">
        <v>33.16401859</v>
      </c>
      <c r="N1342" s="7">
        <f>IF(ISNUMBER(_xll.BDP($C1342, "DELTA_MID")),_xll.BDP($C1342, "DELTA_MID")," ")</f>
        <v/>
      </c>
      <c r="O1342" s="7">
        <f>IF(ISNUMBER(N1342),_xll.BDP($C1342, "OPT_UNDL_TICKER"),"")</f>
        <v/>
      </c>
      <c r="P1342" s="8">
        <f>IF(ISNUMBER(N1342),_xll.BDP($C1342, "OPT_UNDL_PX")," ")</f>
        <v/>
      </c>
      <c r="Q1342" s="7">
        <f>IF(ISNUMBER(N1342),+G1342*_xll.BDP($C1342, "PX_POS_MULT_FACTOR")*P1342/K1342," ")</f>
        <v/>
      </c>
      <c r="R1342" s="8">
        <f>IF(OR($A1342="TUA",$A1342="TYA"),"",IF(ISNUMBER(_xll.BDP($C1342,"DUR_ADJ_OAS_MID")),_xll.BDP($C1342,"DUR_ADJ_OAS_MID"),IF(ISNUMBER(_xll.BDP($E1342&amp;" ISIN","DUR_ADJ_OAS_MID")),_xll.BDP($E1342&amp;" ISIN","DUR_ADJ_OAS_MID")," ")))</f>
        <v/>
      </c>
      <c r="S1342" s="7">
        <f>IF(ISNUMBER(N1342),Q1342*N1342,IF(ISNUMBER(R1342),J1342*R1342," "))</f>
        <v/>
      </c>
      <c r="T1342" t="inlineStr">
        <is>
          <t>775711104</t>
        </is>
      </c>
      <c r="U1342" t="inlineStr">
        <is>
          <t>Equity</t>
        </is>
      </c>
    </row>
    <row r="1343">
      <c r="A1343" t="inlineStr">
        <is>
          <t>NXTI</t>
        </is>
      </c>
      <c r="B1343" t="inlineStr">
        <is>
          <t>RELIANCE INC USD 0.001</t>
        </is>
      </c>
      <c r="C1343" t="inlineStr">
        <is>
          <t>RS</t>
        </is>
      </c>
      <c r="D1343" t="inlineStr">
        <is>
          <t>2729068</t>
        </is>
      </c>
      <c r="E1343" t="inlineStr">
        <is>
          <t>US7595091023</t>
        </is>
      </c>
      <c r="F1343" t="inlineStr">
        <is>
          <t>759509102</t>
        </is>
      </c>
      <c r="G1343" s="1" t="n">
        <v>95</v>
      </c>
      <c r="H1343" s="1" t="n">
        <v>295.51</v>
      </c>
      <c r="I1343" s="2" t="n">
        <v>28073.45</v>
      </c>
      <c r="J1343" s="3" t="n">
        <v>0.00078744</v>
      </c>
      <c r="K1343" s="4" t="n">
        <v>35651353.15</v>
      </c>
      <c r="L1343" s="5" t="n">
        <v>1075001</v>
      </c>
      <c r="M1343" s="6" t="n">
        <v>33.16401859</v>
      </c>
      <c r="N1343" s="7">
        <f>IF(ISNUMBER(_xll.BDP($C1343, "DELTA_MID")),_xll.BDP($C1343, "DELTA_MID")," ")</f>
        <v/>
      </c>
      <c r="O1343" s="7">
        <f>IF(ISNUMBER(N1343),_xll.BDP($C1343, "OPT_UNDL_TICKER"),"")</f>
        <v/>
      </c>
      <c r="P1343" s="8">
        <f>IF(ISNUMBER(N1343),_xll.BDP($C1343, "OPT_UNDL_PX")," ")</f>
        <v/>
      </c>
      <c r="Q1343" s="7">
        <f>IF(ISNUMBER(N1343),+G1343*_xll.BDP($C1343, "PX_POS_MULT_FACTOR")*P1343/K1343," ")</f>
        <v/>
      </c>
      <c r="R1343" s="8">
        <f>IF(OR($A1343="TUA",$A1343="TYA"),"",IF(ISNUMBER(_xll.BDP($C1343,"DUR_ADJ_OAS_MID")),_xll.BDP($C1343,"DUR_ADJ_OAS_MID"),IF(ISNUMBER(_xll.BDP($E1343&amp;" ISIN","DUR_ADJ_OAS_MID")),_xll.BDP($E1343&amp;" ISIN","DUR_ADJ_OAS_MID")," ")))</f>
        <v/>
      </c>
      <c r="S1343" s="7">
        <f>IF(ISNUMBER(N1343),Q1343*N1343,IF(ISNUMBER(R1343),J1343*R1343," "))</f>
        <v/>
      </c>
      <c r="T1343" t="inlineStr">
        <is>
          <t>759509102</t>
        </is>
      </c>
      <c r="U1343" t="inlineStr">
        <is>
          <t>Equity</t>
        </is>
      </c>
    </row>
    <row r="1344">
      <c r="A1344" t="inlineStr">
        <is>
          <t>NXTI</t>
        </is>
      </c>
      <c r="B1344" t="inlineStr">
        <is>
          <t>RHYTHM PHARMACEUTICALS IN USD 0.001</t>
        </is>
      </c>
      <c r="C1344" t="inlineStr">
        <is>
          <t>RYTM</t>
        </is>
      </c>
      <c r="D1344" t="inlineStr">
        <is>
          <t>BF2YWG4</t>
        </is>
      </c>
      <c r="E1344" t="inlineStr">
        <is>
          <t>US76243J1051</t>
        </is>
      </c>
      <c r="F1344" t="inlineStr">
        <is>
          <t>76243J105</t>
        </is>
      </c>
      <c r="G1344" s="1" t="n">
        <v>423</v>
      </c>
      <c r="H1344" s="1" t="n">
        <v>112.27</v>
      </c>
      <c r="I1344" s="2" t="n">
        <v>47490.21</v>
      </c>
      <c r="J1344" s="3" t="n">
        <v>0.00133207</v>
      </c>
      <c r="K1344" s="4" t="n">
        <v>35651353.15</v>
      </c>
      <c r="L1344" s="5" t="n">
        <v>1075001</v>
      </c>
      <c r="M1344" s="6" t="n">
        <v>33.16401859</v>
      </c>
      <c r="N1344" s="7">
        <f>IF(ISNUMBER(_xll.BDP($C1344, "DELTA_MID")),_xll.BDP($C1344, "DELTA_MID")," ")</f>
        <v/>
      </c>
      <c r="O1344" s="7">
        <f>IF(ISNUMBER(N1344),_xll.BDP($C1344, "OPT_UNDL_TICKER"),"")</f>
        <v/>
      </c>
      <c r="P1344" s="8">
        <f>IF(ISNUMBER(N1344),_xll.BDP($C1344, "OPT_UNDL_PX")," ")</f>
        <v/>
      </c>
      <c r="Q1344" s="7">
        <f>IF(ISNUMBER(N1344),+G1344*_xll.BDP($C1344, "PX_POS_MULT_FACTOR")*P1344/K1344," ")</f>
        <v/>
      </c>
      <c r="R1344" s="8">
        <f>IF(OR($A1344="TUA",$A1344="TYA"),"",IF(ISNUMBER(_xll.BDP($C1344,"DUR_ADJ_OAS_MID")),_xll.BDP($C1344,"DUR_ADJ_OAS_MID"),IF(ISNUMBER(_xll.BDP($E1344&amp;" ISIN","DUR_ADJ_OAS_MID")),_xll.BDP($E1344&amp;" ISIN","DUR_ADJ_OAS_MID")," ")))</f>
        <v/>
      </c>
      <c r="S1344" s="7">
        <f>IF(ISNUMBER(N1344),Q1344*N1344,IF(ISNUMBER(R1344),J1344*R1344," "))</f>
        <v/>
      </c>
      <c r="T1344" t="inlineStr">
        <is>
          <t>76243J105</t>
        </is>
      </c>
      <c r="U1344" t="inlineStr">
        <is>
          <t>Equity</t>
        </is>
      </c>
    </row>
    <row r="1345">
      <c r="A1345" t="inlineStr">
        <is>
          <t>NXTI</t>
        </is>
      </c>
      <c r="B1345" t="inlineStr">
        <is>
          <t>SHERWIN-WILLIAMS CO USD 1.0</t>
        </is>
      </c>
      <c r="C1345" t="inlineStr">
        <is>
          <t>SHW</t>
        </is>
      </c>
      <c r="D1345" t="inlineStr">
        <is>
          <t>2804211</t>
        </is>
      </c>
      <c r="E1345" t="inlineStr">
        <is>
          <t>US8243481061</t>
        </is>
      </c>
      <c r="F1345" t="inlineStr">
        <is>
          <t>824348106</t>
        </is>
      </c>
      <c r="G1345" s="1" t="n">
        <v>295</v>
      </c>
      <c r="H1345" s="1" t="n">
        <v>325.35</v>
      </c>
      <c r="I1345" s="2" t="n">
        <v>95978.25</v>
      </c>
      <c r="J1345" s="3" t="n">
        <v>0.00269213</v>
      </c>
      <c r="K1345" s="4" t="n">
        <v>35651353.15</v>
      </c>
      <c r="L1345" s="5" t="n">
        <v>1075001</v>
      </c>
      <c r="M1345" s="6" t="n">
        <v>33.16401859</v>
      </c>
      <c r="N1345" s="7">
        <f>IF(ISNUMBER(_xll.BDP($C1345, "DELTA_MID")),_xll.BDP($C1345, "DELTA_MID")," ")</f>
        <v/>
      </c>
      <c r="O1345" s="7">
        <f>IF(ISNUMBER(N1345),_xll.BDP($C1345, "OPT_UNDL_TICKER"),"")</f>
        <v/>
      </c>
      <c r="P1345" s="8">
        <f>IF(ISNUMBER(N1345),_xll.BDP($C1345, "OPT_UNDL_PX")," ")</f>
        <v/>
      </c>
      <c r="Q1345" s="7">
        <f>IF(ISNUMBER(N1345),+G1345*_xll.BDP($C1345, "PX_POS_MULT_FACTOR")*P1345/K1345," ")</f>
        <v/>
      </c>
      <c r="R1345" s="8">
        <f>IF(OR($A1345="TUA",$A1345="TYA"),"",IF(ISNUMBER(_xll.BDP($C1345,"DUR_ADJ_OAS_MID")),_xll.BDP($C1345,"DUR_ADJ_OAS_MID"),IF(ISNUMBER(_xll.BDP($E1345&amp;" ISIN","DUR_ADJ_OAS_MID")),_xll.BDP($E1345&amp;" ISIN","DUR_ADJ_OAS_MID")," ")))</f>
        <v/>
      </c>
      <c r="S1345" s="7">
        <f>IF(ISNUMBER(N1345),Q1345*N1345,IF(ISNUMBER(R1345),J1345*R1345," "))</f>
        <v/>
      </c>
      <c r="T1345" t="inlineStr">
        <is>
          <t>824348106</t>
        </is>
      </c>
      <c r="U1345" t="inlineStr">
        <is>
          <t>Equity</t>
        </is>
      </c>
    </row>
    <row r="1346">
      <c r="A1346" t="inlineStr">
        <is>
          <t>NXTI</t>
        </is>
      </c>
      <c r="B1346" t="inlineStr">
        <is>
          <t>SEMTECH CORP USD 0.01</t>
        </is>
      </c>
      <c r="C1346" t="inlineStr">
        <is>
          <t>SMTC</t>
        </is>
      </c>
      <c r="D1346" t="inlineStr">
        <is>
          <t>2795542</t>
        </is>
      </c>
      <c r="E1346" t="inlineStr">
        <is>
          <t>US8168501018</t>
        </is>
      </c>
      <c r="F1346" t="inlineStr">
        <is>
          <t>816850101</t>
        </is>
      </c>
      <c r="G1346" s="1" t="n">
        <v>499</v>
      </c>
      <c r="H1346" s="1" t="n">
        <v>75.55</v>
      </c>
      <c r="I1346" s="2" t="n">
        <v>37699.45</v>
      </c>
      <c r="J1346" s="3" t="n">
        <v>0.00105745</v>
      </c>
      <c r="K1346" s="4" t="n">
        <v>35651353.15</v>
      </c>
      <c r="L1346" s="5" t="n">
        <v>1075001</v>
      </c>
      <c r="M1346" s="6" t="n">
        <v>33.16401859</v>
      </c>
      <c r="N1346" s="7">
        <f>IF(ISNUMBER(_xll.BDP($C1346, "DELTA_MID")),_xll.BDP($C1346, "DELTA_MID")," ")</f>
        <v/>
      </c>
      <c r="O1346" s="7">
        <f>IF(ISNUMBER(N1346),_xll.BDP($C1346, "OPT_UNDL_TICKER"),"")</f>
        <v/>
      </c>
      <c r="P1346" s="8">
        <f>IF(ISNUMBER(N1346),_xll.BDP($C1346, "OPT_UNDL_PX")," ")</f>
        <v/>
      </c>
      <c r="Q1346" s="7">
        <f>IF(ISNUMBER(N1346),+G1346*_xll.BDP($C1346, "PX_POS_MULT_FACTOR")*P1346/K1346," ")</f>
        <v/>
      </c>
      <c r="R1346" s="8">
        <f>IF(OR($A1346="TUA",$A1346="TYA"),"",IF(ISNUMBER(_xll.BDP($C1346,"DUR_ADJ_OAS_MID")),_xll.BDP($C1346,"DUR_ADJ_OAS_MID"),IF(ISNUMBER(_xll.BDP($E1346&amp;" ISIN","DUR_ADJ_OAS_MID")),_xll.BDP($E1346&amp;" ISIN","DUR_ADJ_OAS_MID")," ")))</f>
        <v/>
      </c>
      <c r="S1346" s="7">
        <f>IF(ISNUMBER(N1346),Q1346*N1346,IF(ISNUMBER(R1346),J1346*R1346," "))</f>
        <v/>
      </c>
      <c r="T1346" t="inlineStr">
        <is>
          <t>816850101</t>
        </is>
      </c>
      <c r="U1346" t="inlineStr">
        <is>
          <t>Equity</t>
        </is>
      </c>
    </row>
    <row r="1347">
      <c r="A1347" t="inlineStr">
        <is>
          <t>NXTI</t>
        </is>
      </c>
      <c r="B1347" t="inlineStr">
        <is>
          <t>SNAP INC USD 0.00001</t>
        </is>
      </c>
      <c r="C1347" t="inlineStr">
        <is>
          <t>SNAP</t>
        </is>
      </c>
      <c r="D1347" t="inlineStr">
        <is>
          <t>BD8DJ71</t>
        </is>
      </c>
      <c r="E1347" t="inlineStr">
        <is>
          <t>US83304A1060</t>
        </is>
      </c>
      <c r="F1347" t="inlineStr">
        <is>
          <t>83304A106</t>
        </is>
      </c>
      <c r="G1347" s="1" t="n">
        <v>9226</v>
      </c>
      <c r="H1347" s="1" t="n">
        <v>7.85</v>
      </c>
      <c r="I1347" s="2" t="n">
        <v>72424.10000000001</v>
      </c>
      <c r="J1347" s="3" t="n">
        <v>0.00203145</v>
      </c>
      <c r="K1347" s="4" t="n">
        <v>35651353.15</v>
      </c>
      <c r="L1347" s="5" t="n">
        <v>1075001</v>
      </c>
      <c r="M1347" s="6" t="n">
        <v>33.16401859</v>
      </c>
      <c r="N1347" s="7">
        <f>IF(ISNUMBER(_xll.BDP($C1347, "DELTA_MID")),_xll.BDP($C1347, "DELTA_MID")," ")</f>
        <v/>
      </c>
      <c r="O1347" s="7">
        <f>IF(ISNUMBER(N1347),_xll.BDP($C1347, "OPT_UNDL_TICKER"),"")</f>
        <v/>
      </c>
      <c r="P1347" s="8">
        <f>IF(ISNUMBER(N1347),_xll.BDP($C1347, "OPT_UNDL_PX")," ")</f>
        <v/>
      </c>
      <c r="Q1347" s="7">
        <f>IF(ISNUMBER(N1347),+G1347*_xll.BDP($C1347, "PX_POS_MULT_FACTOR")*P1347/K1347," ")</f>
        <v/>
      </c>
      <c r="R1347" s="8">
        <f>IF(OR($A1347="TUA",$A1347="TYA"),"",IF(ISNUMBER(_xll.BDP($C1347,"DUR_ADJ_OAS_MID")),_xll.BDP($C1347,"DUR_ADJ_OAS_MID"),IF(ISNUMBER(_xll.BDP($E1347&amp;" ISIN","DUR_ADJ_OAS_MID")),_xll.BDP($E1347&amp;" ISIN","DUR_ADJ_OAS_MID")," ")))</f>
        <v/>
      </c>
      <c r="S1347" s="7">
        <f>IF(ISNUMBER(N1347),Q1347*N1347,IF(ISNUMBER(R1347),J1347*R1347," "))</f>
        <v/>
      </c>
      <c r="T1347" t="inlineStr">
        <is>
          <t>83304A106</t>
        </is>
      </c>
      <c r="U1347" t="inlineStr">
        <is>
          <t>Equity</t>
        </is>
      </c>
    </row>
    <row r="1348">
      <c r="A1348" t="inlineStr">
        <is>
          <t>NXTI</t>
        </is>
      </c>
      <c r="B1348" t="inlineStr">
        <is>
          <t>SOFI TECHNOLOGIES INC USD 0.0001</t>
        </is>
      </c>
      <c r="C1348" t="inlineStr">
        <is>
          <t>SOFI</t>
        </is>
      </c>
      <c r="D1348" t="inlineStr">
        <is>
          <t>BM8J4C2</t>
        </is>
      </c>
      <c r="E1348" t="inlineStr">
        <is>
          <t>US83406F1021</t>
        </is>
      </c>
      <c r="F1348" t="inlineStr">
        <is>
          <t>83406F102</t>
        </is>
      </c>
      <c r="G1348" s="1" t="n">
        <v>2111</v>
      </c>
      <c r="H1348" s="1" t="n">
        <v>27.48</v>
      </c>
      <c r="I1348" s="2" t="n">
        <v>58010.28</v>
      </c>
      <c r="J1348" s="3" t="n">
        <v>0.00162716</v>
      </c>
      <c r="K1348" s="4" t="n">
        <v>35651353.15</v>
      </c>
      <c r="L1348" s="5" t="n">
        <v>1075001</v>
      </c>
      <c r="M1348" s="6" t="n">
        <v>33.16401859</v>
      </c>
      <c r="N1348" s="7">
        <f>IF(ISNUMBER(_xll.BDP($C1348, "DELTA_MID")),_xll.BDP($C1348, "DELTA_MID")," ")</f>
        <v/>
      </c>
      <c r="O1348" s="7">
        <f>IF(ISNUMBER(N1348),_xll.BDP($C1348, "OPT_UNDL_TICKER"),"")</f>
        <v/>
      </c>
      <c r="P1348" s="8">
        <f>IF(ISNUMBER(N1348),_xll.BDP($C1348, "OPT_UNDL_PX")," ")</f>
        <v/>
      </c>
      <c r="Q1348" s="7">
        <f>IF(ISNUMBER(N1348),+G1348*_xll.BDP($C1348, "PX_POS_MULT_FACTOR")*P1348/K1348," ")</f>
        <v/>
      </c>
      <c r="R1348" s="8">
        <f>IF(OR($A1348="TUA",$A1348="TYA"),"",IF(ISNUMBER(_xll.BDP($C1348,"DUR_ADJ_OAS_MID")),_xll.BDP($C1348,"DUR_ADJ_OAS_MID"),IF(ISNUMBER(_xll.BDP($E1348&amp;" ISIN","DUR_ADJ_OAS_MID")),_xll.BDP($E1348&amp;" ISIN","DUR_ADJ_OAS_MID")," ")))</f>
        <v/>
      </c>
      <c r="S1348" s="7">
        <f>IF(ISNUMBER(N1348),Q1348*N1348,IF(ISNUMBER(R1348),J1348*R1348," "))</f>
        <v/>
      </c>
      <c r="T1348" t="inlineStr">
        <is>
          <t>83406F102</t>
        </is>
      </c>
      <c r="U1348" t="inlineStr">
        <is>
          <t>Equity</t>
        </is>
      </c>
    </row>
    <row r="1349">
      <c r="A1349" t="inlineStr">
        <is>
          <t>NXTI</t>
        </is>
      </c>
      <c r="B1349" t="inlineStr">
        <is>
          <t>SPOTIFY TECHNOLOGY SA EUR 0.000625</t>
        </is>
      </c>
      <c r="C1349" t="inlineStr">
        <is>
          <t>SPOT</t>
        </is>
      </c>
      <c r="D1349" t="inlineStr">
        <is>
          <t>BFZ1K46</t>
        </is>
      </c>
      <c r="E1349" t="inlineStr">
        <is>
          <t>LU1778762911</t>
        </is>
      </c>
      <c r="F1349" t="inlineStr">
        <is>
          <t>L8681T102</t>
        </is>
      </c>
      <c r="G1349" s="1" t="n">
        <v>1019</v>
      </c>
      <c r="H1349" s="1" t="n">
        <v>586.5700000000001</v>
      </c>
      <c r="I1349" s="2" t="n">
        <v>597714.83</v>
      </c>
      <c r="J1349" s="3" t="n">
        <v>0.01676556</v>
      </c>
      <c r="K1349" s="4" t="n">
        <v>35651353.15</v>
      </c>
      <c r="L1349" s="5" t="n">
        <v>1075001</v>
      </c>
      <c r="M1349" s="6" t="n">
        <v>33.16401859</v>
      </c>
      <c r="N1349" s="7">
        <f>IF(ISNUMBER(_xll.BDP($C1349, "DELTA_MID")),_xll.BDP($C1349, "DELTA_MID")," ")</f>
        <v/>
      </c>
      <c r="O1349" s="7">
        <f>IF(ISNUMBER(N1349),_xll.BDP($C1349, "OPT_UNDL_TICKER"),"")</f>
        <v/>
      </c>
      <c r="P1349" s="8">
        <f>IF(ISNUMBER(N1349),_xll.BDP($C1349, "OPT_UNDL_PX")," ")</f>
        <v/>
      </c>
      <c r="Q1349" s="7">
        <f>IF(ISNUMBER(N1349),+G1349*_xll.BDP($C1349, "PX_POS_MULT_FACTOR")*P1349/K1349," ")</f>
        <v/>
      </c>
      <c r="R1349" s="8">
        <f>IF(OR($A1349="TUA",$A1349="TYA"),"",IF(ISNUMBER(_xll.BDP($C1349,"DUR_ADJ_OAS_MID")),_xll.BDP($C1349,"DUR_ADJ_OAS_MID"),IF(ISNUMBER(_xll.BDP($E1349&amp;" ISIN","DUR_ADJ_OAS_MID")),_xll.BDP($E1349&amp;" ISIN","DUR_ADJ_OAS_MID")," ")))</f>
        <v/>
      </c>
      <c r="S1349" s="7">
        <f>IF(ISNUMBER(N1349),Q1349*N1349,IF(ISNUMBER(R1349),J1349*R1349," "))</f>
        <v/>
      </c>
      <c r="T1349" t="inlineStr">
        <is>
          <t>L8681T102</t>
        </is>
      </c>
      <c r="U1349" t="inlineStr">
        <is>
          <t>Equity</t>
        </is>
      </c>
    </row>
    <row r="1350">
      <c r="A1350" t="inlineStr">
        <is>
          <t>NXTI</t>
        </is>
      </c>
      <c r="B1350" t="inlineStr">
        <is>
          <t>SEAGATE TECHNOLOGY HOLD USD 0.00001</t>
        </is>
      </c>
      <c r="C1350" t="inlineStr">
        <is>
          <t>STX</t>
        </is>
      </c>
      <c r="D1350" t="inlineStr">
        <is>
          <t>BKVD2N4</t>
        </is>
      </c>
      <c r="E1350" t="inlineStr">
        <is>
          <t>IE00BKVD2N49</t>
        </is>
      </c>
      <c r="F1350" t="inlineStr">
        <is>
          <t>G7997R103</t>
        </is>
      </c>
      <c r="G1350" s="1" t="n">
        <v>1003</v>
      </c>
      <c r="H1350" s="1" t="n">
        <v>285.27</v>
      </c>
      <c r="I1350" s="2" t="n">
        <v>286125.81</v>
      </c>
      <c r="J1350" s="3" t="n">
        <v>0.00802566</v>
      </c>
      <c r="K1350" s="4" t="n">
        <v>35651353.15</v>
      </c>
      <c r="L1350" s="5" t="n">
        <v>1075001</v>
      </c>
      <c r="M1350" s="6" t="n">
        <v>33.16401859</v>
      </c>
      <c r="N1350" s="7">
        <f>IF(ISNUMBER(_xll.BDP($C1350, "DELTA_MID")),_xll.BDP($C1350, "DELTA_MID")," ")</f>
        <v/>
      </c>
      <c r="O1350" s="7">
        <f>IF(ISNUMBER(N1350),_xll.BDP($C1350, "OPT_UNDL_TICKER"),"")</f>
        <v/>
      </c>
      <c r="P1350" s="8">
        <f>IF(ISNUMBER(N1350),_xll.BDP($C1350, "OPT_UNDL_PX")," ")</f>
        <v/>
      </c>
      <c r="Q1350" s="7">
        <f>IF(ISNUMBER(N1350),+G1350*_xll.BDP($C1350, "PX_POS_MULT_FACTOR")*P1350/K1350," ")</f>
        <v/>
      </c>
      <c r="R1350" s="8">
        <f>IF(OR($A1350="TUA",$A1350="TYA"),"",IF(ISNUMBER(_xll.BDP($C1350,"DUR_ADJ_OAS_MID")),_xll.BDP($C1350,"DUR_ADJ_OAS_MID"),IF(ISNUMBER(_xll.BDP($E1350&amp;" ISIN","DUR_ADJ_OAS_MID")),_xll.BDP($E1350&amp;" ISIN","DUR_ADJ_OAS_MID")," ")))</f>
        <v/>
      </c>
      <c r="S1350" s="7">
        <f>IF(ISNUMBER(N1350),Q1350*N1350,IF(ISNUMBER(R1350),J1350*R1350," "))</f>
        <v/>
      </c>
      <c r="T1350" t="inlineStr">
        <is>
          <t>G7997R103</t>
        </is>
      </c>
      <c r="U1350" t="inlineStr">
        <is>
          <t>Equity</t>
        </is>
      </c>
    </row>
    <row r="1351">
      <c r="A1351" t="inlineStr">
        <is>
          <t>NXTI</t>
        </is>
      </c>
      <c r="B1351" t="inlineStr">
        <is>
          <t>SYSCO CORP USD 1.0</t>
        </is>
      </c>
      <c r="C1351" t="inlineStr">
        <is>
          <t>SYY</t>
        </is>
      </c>
      <c r="D1351" t="inlineStr">
        <is>
          <t>2868165</t>
        </is>
      </c>
      <c r="E1351" t="inlineStr">
        <is>
          <t>US8718291078</t>
        </is>
      </c>
      <c r="F1351" t="inlineStr">
        <is>
          <t>871829107</t>
        </is>
      </c>
      <c r="G1351" s="1" t="n">
        <v>473</v>
      </c>
      <c r="H1351" s="1" t="n">
        <v>74.25</v>
      </c>
      <c r="I1351" s="2" t="n">
        <v>35120.25</v>
      </c>
      <c r="J1351" s="3" t="n">
        <v>0.0009851</v>
      </c>
      <c r="K1351" s="4" t="n">
        <v>35651353.15</v>
      </c>
      <c r="L1351" s="5" t="n">
        <v>1075001</v>
      </c>
      <c r="M1351" s="6" t="n">
        <v>33.16401859</v>
      </c>
      <c r="N1351" s="7">
        <f>IF(ISNUMBER(_xll.BDP($C1351, "DELTA_MID")),_xll.BDP($C1351, "DELTA_MID")," ")</f>
        <v/>
      </c>
      <c r="O1351" s="7">
        <f>IF(ISNUMBER(N1351),_xll.BDP($C1351, "OPT_UNDL_TICKER"),"")</f>
        <v/>
      </c>
      <c r="P1351" s="8">
        <f>IF(ISNUMBER(N1351),_xll.BDP($C1351, "OPT_UNDL_PX")," ")</f>
        <v/>
      </c>
      <c r="Q1351" s="7">
        <f>IF(ISNUMBER(N1351),+G1351*_xll.BDP($C1351, "PX_POS_MULT_FACTOR")*P1351/K1351," ")</f>
        <v/>
      </c>
      <c r="R1351" s="8">
        <f>IF(OR($A1351="TUA",$A1351="TYA"),"",IF(ISNUMBER(_xll.BDP($C1351,"DUR_ADJ_OAS_MID")),_xll.BDP($C1351,"DUR_ADJ_OAS_MID"),IF(ISNUMBER(_xll.BDP($E1351&amp;" ISIN","DUR_ADJ_OAS_MID")),_xll.BDP($E1351&amp;" ISIN","DUR_ADJ_OAS_MID")," ")))</f>
        <v/>
      </c>
      <c r="S1351" s="7">
        <f>IF(ISNUMBER(N1351),Q1351*N1351,IF(ISNUMBER(R1351),J1351*R1351," "))</f>
        <v/>
      </c>
      <c r="T1351" t="inlineStr">
        <is>
          <t>871829107</t>
        </is>
      </c>
      <c r="U1351" t="inlineStr">
        <is>
          <t>Equity</t>
        </is>
      </c>
    </row>
    <row r="1352">
      <c r="A1352" t="inlineStr">
        <is>
          <t>NXTI</t>
        </is>
      </c>
      <c r="B1352" t="inlineStr">
        <is>
          <t>ATLASSIAN CORP USD 0.00001</t>
        </is>
      </c>
      <c r="C1352" t="inlineStr">
        <is>
          <t>TEAM</t>
        </is>
      </c>
      <c r="D1352" t="inlineStr">
        <is>
          <t>BQ1PC76</t>
        </is>
      </c>
      <c r="E1352" t="inlineStr">
        <is>
          <t>US0494681010</t>
        </is>
      </c>
      <c r="F1352" t="inlineStr">
        <is>
          <t>049468101</t>
        </is>
      </c>
      <c r="G1352" s="1" t="n">
        <v>1321</v>
      </c>
      <c r="H1352" s="1" t="n">
        <v>161.12</v>
      </c>
      <c r="I1352" s="2" t="n">
        <v>212839.52</v>
      </c>
      <c r="J1352" s="3" t="n">
        <v>0.00597003</v>
      </c>
      <c r="K1352" s="4" t="n">
        <v>35651353.15</v>
      </c>
      <c r="L1352" s="5" t="n">
        <v>1075001</v>
      </c>
      <c r="M1352" s="6" t="n">
        <v>33.16401859</v>
      </c>
      <c r="N1352" s="7">
        <f>IF(ISNUMBER(_xll.BDP($C1352, "DELTA_MID")),_xll.BDP($C1352, "DELTA_MID")," ")</f>
        <v/>
      </c>
      <c r="O1352" s="7">
        <f>IF(ISNUMBER(N1352),_xll.BDP($C1352, "OPT_UNDL_TICKER"),"")</f>
        <v/>
      </c>
      <c r="P1352" s="8">
        <f>IF(ISNUMBER(N1352),_xll.BDP($C1352, "OPT_UNDL_PX")," ")</f>
        <v/>
      </c>
      <c r="Q1352" s="7">
        <f>IF(ISNUMBER(N1352),+G1352*_xll.BDP($C1352, "PX_POS_MULT_FACTOR")*P1352/K1352," ")</f>
        <v/>
      </c>
      <c r="R1352" s="8">
        <f>IF(OR($A1352="TUA",$A1352="TYA"),"",IF(ISNUMBER(_xll.BDP($C1352,"DUR_ADJ_OAS_MID")),_xll.BDP($C1352,"DUR_ADJ_OAS_MID"),IF(ISNUMBER(_xll.BDP($E1352&amp;" ISIN","DUR_ADJ_OAS_MID")),_xll.BDP($E1352&amp;" ISIN","DUR_ADJ_OAS_MID")," ")))</f>
        <v/>
      </c>
      <c r="S1352" s="7">
        <f>IF(ISNUMBER(N1352),Q1352*N1352,IF(ISNUMBER(R1352),J1352*R1352," "))</f>
        <v/>
      </c>
      <c r="T1352" t="inlineStr">
        <is>
          <t>049468101</t>
        </is>
      </c>
      <c r="U1352" t="inlineStr">
        <is>
          <t>Equity</t>
        </is>
      </c>
    </row>
    <row r="1353">
      <c r="A1353" t="inlineStr">
        <is>
          <t>NXTI</t>
        </is>
      </c>
      <c r="B1353" t="inlineStr">
        <is>
          <t>TEMPUS AI INC USD 0.0001</t>
        </is>
      </c>
      <c r="C1353" t="inlineStr">
        <is>
          <t>TEM</t>
        </is>
      </c>
      <c r="D1353" t="inlineStr">
        <is>
          <t>BSLSJJ0</t>
        </is>
      </c>
      <c r="E1353" t="inlineStr">
        <is>
          <t>US88023B1035</t>
        </is>
      </c>
      <c r="F1353" t="inlineStr">
        <is>
          <t>88023B103</t>
        </is>
      </c>
      <c r="G1353" s="1" t="n">
        <v>992</v>
      </c>
      <c r="H1353" s="1" t="n">
        <v>64.26000000000001</v>
      </c>
      <c r="I1353" s="2" t="n">
        <v>63745.92</v>
      </c>
      <c r="J1353" s="3" t="n">
        <v>0.00178804</v>
      </c>
      <c r="K1353" s="4" t="n">
        <v>35651353.15</v>
      </c>
      <c r="L1353" s="5" t="n">
        <v>1075001</v>
      </c>
      <c r="M1353" s="6" t="n">
        <v>33.16401859</v>
      </c>
      <c r="N1353" s="7">
        <f>IF(ISNUMBER(_xll.BDP($C1353, "DELTA_MID")),_xll.BDP($C1353, "DELTA_MID")," ")</f>
        <v/>
      </c>
      <c r="O1353" s="7">
        <f>IF(ISNUMBER(N1353),_xll.BDP($C1353, "OPT_UNDL_TICKER"),"")</f>
        <v/>
      </c>
      <c r="P1353" s="8">
        <f>IF(ISNUMBER(N1353),_xll.BDP($C1353, "OPT_UNDL_PX")," ")</f>
        <v/>
      </c>
      <c r="Q1353" s="7">
        <f>IF(ISNUMBER(N1353),+G1353*_xll.BDP($C1353, "PX_POS_MULT_FACTOR")*P1353/K1353," ")</f>
        <v/>
      </c>
      <c r="R1353" s="8">
        <f>IF(OR($A1353="TUA",$A1353="TYA"),"",IF(ISNUMBER(_xll.BDP($C1353,"DUR_ADJ_OAS_MID")),_xll.BDP($C1353,"DUR_ADJ_OAS_MID"),IF(ISNUMBER(_xll.BDP($E1353&amp;" ISIN","DUR_ADJ_OAS_MID")),_xll.BDP($E1353&amp;" ISIN","DUR_ADJ_OAS_MID")," ")))</f>
        <v/>
      </c>
      <c r="S1353" s="7">
        <f>IF(ISNUMBER(N1353),Q1353*N1353,IF(ISNUMBER(R1353),J1353*R1353," "))</f>
        <v/>
      </c>
      <c r="T1353" t="inlineStr">
        <is>
          <t>88023B103</t>
        </is>
      </c>
      <c r="U1353" t="inlineStr">
        <is>
          <t>Equity</t>
        </is>
      </c>
    </row>
    <row r="1354">
      <c r="A1354" t="inlineStr">
        <is>
          <t>NXTI</t>
        </is>
      </c>
      <c r="B1354" t="inlineStr">
        <is>
          <t>TERADYNE INC USD 0.125</t>
        </is>
      </c>
      <c r="C1354" t="inlineStr">
        <is>
          <t>TER</t>
        </is>
      </c>
      <c r="D1354" t="inlineStr">
        <is>
          <t>2884183</t>
        </is>
      </c>
      <c r="E1354" t="inlineStr">
        <is>
          <t>US8807701029</t>
        </is>
      </c>
      <c r="F1354" t="inlineStr">
        <is>
          <t>880770102</t>
        </is>
      </c>
      <c r="G1354" s="1" t="n">
        <v>301</v>
      </c>
      <c r="H1354" s="1" t="n">
        <v>198.53</v>
      </c>
      <c r="I1354" s="2" t="n">
        <v>59757.53</v>
      </c>
      <c r="J1354" s="3" t="n">
        <v>0.00167616</v>
      </c>
      <c r="K1354" s="4" t="n">
        <v>35651353.15</v>
      </c>
      <c r="L1354" s="5" t="n">
        <v>1075001</v>
      </c>
      <c r="M1354" s="6" t="n">
        <v>33.16401859</v>
      </c>
      <c r="N1354" s="7">
        <f>IF(ISNUMBER(_xll.BDP($C1354, "DELTA_MID")),_xll.BDP($C1354, "DELTA_MID")," ")</f>
        <v/>
      </c>
      <c r="O1354" s="7">
        <f>IF(ISNUMBER(N1354),_xll.BDP($C1354, "OPT_UNDL_TICKER"),"")</f>
        <v/>
      </c>
      <c r="P1354" s="8">
        <f>IF(ISNUMBER(N1354),_xll.BDP($C1354, "OPT_UNDL_PX")," ")</f>
        <v/>
      </c>
      <c r="Q1354" s="7">
        <f>IF(ISNUMBER(N1354),+G1354*_xll.BDP($C1354, "PX_POS_MULT_FACTOR")*P1354/K1354," ")</f>
        <v/>
      </c>
      <c r="R1354" s="8">
        <f>IF(OR($A1354="TUA",$A1354="TYA"),"",IF(ISNUMBER(_xll.BDP($C1354,"DUR_ADJ_OAS_MID")),_xll.BDP($C1354,"DUR_ADJ_OAS_MID"),IF(ISNUMBER(_xll.BDP($E1354&amp;" ISIN","DUR_ADJ_OAS_MID")),_xll.BDP($E1354&amp;" ISIN","DUR_ADJ_OAS_MID")," ")))</f>
        <v/>
      </c>
      <c r="S1354" s="7">
        <f>IF(ISNUMBER(N1354),Q1354*N1354,IF(ISNUMBER(R1354),J1354*R1354," "))</f>
        <v/>
      </c>
      <c r="T1354" t="inlineStr">
        <is>
          <t>880770102</t>
        </is>
      </c>
      <c r="U1354" t="inlineStr">
        <is>
          <t>Equity</t>
        </is>
      </c>
    </row>
    <row r="1355">
      <c r="A1355" t="inlineStr">
        <is>
          <t>NXTI</t>
        </is>
      </c>
      <c r="B1355" t="inlineStr">
        <is>
          <t>TARGET CORP USD 0.0833</t>
        </is>
      </c>
      <c r="C1355" t="inlineStr">
        <is>
          <t>TGT</t>
        </is>
      </c>
      <c r="D1355" t="inlineStr">
        <is>
          <t>2259101</t>
        </is>
      </c>
      <c r="E1355" t="inlineStr">
        <is>
          <t>US87612E1064</t>
        </is>
      </c>
      <c r="F1355" t="inlineStr">
        <is>
          <t>87612E106</t>
        </is>
      </c>
      <c r="G1355" s="1" t="n">
        <v>1121</v>
      </c>
      <c r="H1355" s="1" t="n">
        <v>96.53</v>
      </c>
      <c r="I1355" s="2" t="n">
        <v>108210.13</v>
      </c>
      <c r="J1355" s="3" t="n">
        <v>0.00303523</v>
      </c>
      <c r="K1355" s="4" t="n">
        <v>35651353.15</v>
      </c>
      <c r="L1355" s="5" t="n">
        <v>1075001</v>
      </c>
      <c r="M1355" s="6" t="n">
        <v>33.16401859</v>
      </c>
      <c r="N1355" s="7">
        <f>IF(ISNUMBER(_xll.BDP($C1355, "DELTA_MID")),_xll.BDP($C1355, "DELTA_MID")," ")</f>
        <v/>
      </c>
      <c r="O1355" s="7">
        <f>IF(ISNUMBER(N1355),_xll.BDP($C1355, "OPT_UNDL_TICKER"),"")</f>
        <v/>
      </c>
      <c r="P1355" s="8">
        <f>IF(ISNUMBER(N1355),_xll.BDP($C1355, "OPT_UNDL_PX")," ")</f>
        <v/>
      </c>
      <c r="Q1355" s="7">
        <f>IF(ISNUMBER(N1355),+G1355*_xll.BDP($C1355, "PX_POS_MULT_FACTOR")*P1355/K1355," ")</f>
        <v/>
      </c>
      <c r="R1355" s="8">
        <f>IF(OR($A1355="TUA",$A1355="TYA"),"",IF(ISNUMBER(_xll.BDP($C1355,"DUR_ADJ_OAS_MID")),_xll.BDP($C1355,"DUR_ADJ_OAS_MID"),IF(ISNUMBER(_xll.BDP($E1355&amp;" ISIN","DUR_ADJ_OAS_MID")),_xll.BDP($E1355&amp;" ISIN","DUR_ADJ_OAS_MID")," ")))</f>
        <v/>
      </c>
      <c r="S1355" s="7">
        <f>IF(ISNUMBER(N1355),Q1355*N1355,IF(ISNUMBER(R1355),J1355*R1355," "))</f>
        <v/>
      </c>
      <c r="T1355" t="inlineStr">
        <is>
          <t>87612E106</t>
        </is>
      </c>
      <c r="U1355" t="inlineStr">
        <is>
          <t>Equity</t>
        </is>
      </c>
    </row>
    <row r="1356">
      <c r="A1356" t="inlineStr">
        <is>
          <t>NXTI</t>
        </is>
      </c>
      <c r="B1356" t="inlineStr">
        <is>
          <t>TOAST INC USD 0.000001</t>
        </is>
      </c>
      <c r="C1356" t="inlineStr">
        <is>
          <t>TOST</t>
        </is>
      </c>
      <c r="D1356" t="inlineStr">
        <is>
          <t>BP6D7B7</t>
        </is>
      </c>
      <c r="E1356" t="inlineStr">
        <is>
          <t>US8887871080</t>
        </is>
      </c>
      <c r="F1356" t="inlineStr">
        <is>
          <t>888787108</t>
        </is>
      </c>
      <c r="G1356" s="1" t="n">
        <v>3027</v>
      </c>
      <c r="H1356" s="1" t="n">
        <v>36.49</v>
      </c>
      <c r="I1356" s="2" t="n">
        <v>110455.23</v>
      </c>
      <c r="J1356" s="3" t="n">
        <v>0.00309821</v>
      </c>
      <c r="K1356" s="4" t="n">
        <v>35651353.15</v>
      </c>
      <c r="L1356" s="5" t="n">
        <v>1075001</v>
      </c>
      <c r="M1356" s="6" t="n">
        <v>33.16401859</v>
      </c>
      <c r="N1356" s="7">
        <f>IF(ISNUMBER(_xll.BDP($C1356, "DELTA_MID")),_xll.BDP($C1356, "DELTA_MID")," ")</f>
        <v/>
      </c>
      <c r="O1356" s="7">
        <f>IF(ISNUMBER(N1356),_xll.BDP($C1356, "OPT_UNDL_TICKER"),"")</f>
        <v/>
      </c>
      <c r="P1356" s="8">
        <f>IF(ISNUMBER(N1356),_xll.BDP($C1356, "OPT_UNDL_PX")," ")</f>
        <v/>
      </c>
      <c r="Q1356" s="7">
        <f>IF(ISNUMBER(N1356),+G1356*_xll.BDP($C1356, "PX_POS_MULT_FACTOR")*P1356/K1356," ")</f>
        <v/>
      </c>
      <c r="R1356" s="8">
        <f>IF(OR($A1356="TUA",$A1356="TYA"),"",IF(ISNUMBER(_xll.BDP($C1356,"DUR_ADJ_OAS_MID")),_xll.BDP($C1356,"DUR_ADJ_OAS_MID"),IF(ISNUMBER(_xll.BDP($E1356&amp;" ISIN","DUR_ADJ_OAS_MID")),_xll.BDP($E1356&amp;" ISIN","DUR_ADJ_OAS_MID")," ")))</f>
        <v/>
      </c>
      <c r="S1356" s="7">
        <f>IF(ISNUMBER(N1356),Q1356*N1356,IF(ISNUMBER(R1356),J1356*R1356," "))</f>
        <v/>
      </c>
      <c r="T1356" t="inlineStr">
        <is>
          <t>888787108</t>
        </is>
      </c>
      <c r="U1356" t="inlineStr">
        <is>
          <t>Equity</t>
        </is>
      </c>
    </row>
    <row r="1357">
      <c r="A1357" t="inlineStr">
        <is>
          <t>NXTI</t>
        </is>
      </c>
      <c r="B1357" t="inlineStr">
        <is>
          <t>TAPESTRY INC USD 0.01</t>
        </is>
      </c>
      <c r="C1357" t="inlineStr">
        <is>
          <t>TPR</t>
        </is>
      </c>
      <c r="D1357" t="inlineStr">
        <is>
          <t>BF09HX3</t>
        </is>
      </c>
      <c r="E1357" t="inlineStr">
        <is>
          <t>US8760301072</t>
        </is>
      </c>
      <c r="F1357" t="inlineStr">
        <is>
          <t>876030107</t>
        </is>
      </c>
      <c r="G1357" s="1" t="n">
        <v>502</v>
      </c>
      <c r="H1357" s="1" t="n">
        <v>130.2</v>
      </c>
      <c r="I1357" s="2" t="n">
        <v>65360.4</v>
      </c>
      <c r="J1357" s="3" t="n">
        <v>0.00183332</v>
      </c>
      <c r="K1357" s="4" t="n">
        <v>35651353.15</v>
      </c>
      <c r="L1357" s="5" t="n">
        <v>1075001</v>
      </c>
      <c r="M1357" s="6" t="n">
        <v>33.16401859</v>
      </c>
      <c r="N1357" s="7">
        <f>IF(ISNUMBER(_xll.BDP($C1357, "DELTA_MID")),_xll.BDP($C1357, "DELTA_MID")," ")</f>
        <v/>
      </c>
      <c r="O1357" s="7">
        <f>IF(ISNUMBER(N1357),_xll.BDP($C1357, "OPT_UNDL_TICKER"),"")</f>
        <v/>
      </c>
      <c r="P1357" s="8">
        <f>IF(ISNUMBER(N1357),_xll.BDP($C1357, "OPT_UNDL_PX")," ")</f>
        <v/>
      </c>
      <c r="Q1357" s="7">
        <f>IF(ISNUMBER(N1357),+G1357*_xll.BDP($C1357, "PX_POS_MULT_FACTOR")*P1357/K1357," ")</f>
        <v/>
      </c>
      <c r="R1357" s="8">
        <f>IF(OR($A1357="TUA",$A1357="TYA"),"",IF(ISNUMBER(_xll.BDP($C1357,"DUR_ADJ_OAS_MID")),_xll.BDP($C1357,"DUR_ADJ_OAS_MID"),IF(ISNUMBER(_xll.BDP($E1357&amp;" ISIN","DUR_ADJ_OAS_MID")),_xll.BDP($E1357&amp;" ISIN","DUR_ADJ_OAS_MID")," ")))</f>
        <v/>
      </c>
      <c r="S1357" s="7">
        <f>IF(ISNUMBER(N1357),Q1357*N1357,IF(ISNUMBER(R1357),J1357*R1357," "))</f>
        <v/>
      </c>
      <c r="T1357" t="inlineStr">
        <is>
          <t>876030107</t>
        </is>
      </c>
      <c r="U1357" t="inlineStr">
        <is>
          <t>Equity</t>
        </is>
      </c>
    </row>
    <row r="1358">
      <c r="A1358" t="inlineStr">
        <is>
          <t>NXTI</t>
        </is>
      </c>
      <c r="B1358" t="inlineStr">
        <is>
          <t>TARGA RES CORP USD 0.001</t>
        </is>
      </c>
      <c r="C1358" t="inlineStr">
        <is>
          <t>TRGP</t>
        </is>
      </c>
      <c r="D1358" t="inlineStr">
        <is>
          <t>B55PZY3</t>
        </is>
      </c>
      <c r="E1358" t="inlineStr">
        <is>
          <t>US87612G1013</t>
        </is>
      </c>
      <c r="F1358" t="inlineStr">
        <is>
          <t>87612G101</t>
        </is>
      </c>
      <c r="G1358" s="1" t="n">
        <v>351</v>
      </c>
      <c r="H1358" s="1" t="n">
        <v>183.73</v>
      </c>
      <c r="I1358" s="2" t="n">
        <v>64489.23</v>
      </c>
      <c r="J1358" s="3" t="n">
        <v>0.00180889</v>
      </c>
      <c r="K1358" s="4" t="n">
        <v>35651353.15</v>
      </c>
      <c r="L1358" s="5" t="n">
        <v>1075001</v>
      </c>
      <c r="M1358" s="6" t="n">
        <v>33.16401859</v>
      </c>
      <c r="N1358" s="7">
        <f>IF(ISNUMBER(_xll.BDP($C1358, "DELTA_MID")),_xll.BDP($C1358, "DELTA_MID")," ")</f>
        <v/>
      </c>
      <c r="O1358" s="7">
        <f>IF(ISNUMBER(N1358),_xll.BDP($C1358, "OPT_UNDL_TICKER"),"")</f>
        <v/>
      </c>
      <c r="P1358" s="8">
        <f>IF(ISNUMBER(N1358),_xll.BDP($C1358, "OPT_UNDL_PX")," ")</f>
        <v/>
      </c>
      <c r="Q1358" s="7">
        <f>IF(ISNUMBER(N1358),+G1358*_xll.BDP($C1358, "PX_POS_MULT_FACTOR")*P1358/K1358," ")</f>
        <v/>
      </c>
      <c r="R1358" s="8">
        <f>IF(OR($A1358="TUA",$A1358="TYA"),"",IF(ISNUMBER(_xll.BDP($C1358,"DUR_ADJ_OAS_MID")),_xll.BDP($C1358,"DUR_ADJ_OAS_MID"),IF(ISNUMBER(_xll.BDP($E1358&amp;" ISIN","DUR_ADJ_OAS_MID")),_xll.BDP($E1358&amp;" ISIN","DUR_ADJ_OAS_MID")," ")))</f>
        <v/>
      </c>
      <c r="S1358" s="7">
        <f>IF(ISNUMBER(N1358),Q1358*N1358,IF(ISNUMBER(R1358),J1358*R1358," "))</f>
        <v/>
      </c>
      <c r="T1358" t="inlineStr">
        <is>
          <t>87612G101</t>
        </is>
      </c>
      <c r="U1358" t="inlineStr">
        <is>
          <t>Equity</t>
        </is>
      </c>
    </row>
    <row r="1359">
      <c r="A1359" t="inlineStr">
        <is>
          <t>NXTI</t>
        </is>
      </c>
      <c r="B1359" t="inlineStr">
        <is>
          <t>TRIMBLE INC</t>
        </is>
      </c>
      <c r="C1359" t="inlineStr">
        <is>
          <t>TRMB</t>
        </is>
      </c>
      <c r="D1359" t="inlineStr">
        <is>
          <t>2903958</t>
        </is>
      </c>
      <c r="E1359" t="inlineStr">
        <is>
          <t>US8962391004</t>
        </is>
      </c>
      <c r="F1359" t="inlineStr">
        <is>
          <t>896239100</t>
        </is>
      </c>
      <c r="G1359" s="1" t="n">
        <v>1244</v>
      </c>
      <c r="H1359" s="1" t="n">
        <v>80.01000000000001</v>
      </c>
      <c r="I1359" s="2" t="n">
        <v>99532.44</v>
      </c>
      <c r="J1359" s="3" t="n">
        <v>0.00279183</v>
      </c>
      <c r="K1359" s="4" t="n">
        <v>35651353.15</v>
      </c>
      <c r="L1359" s="5" t="n">
        <v>1075001</v>
      </c>
      <c r="M1359" s="6" t="n">
        <v>33.16401859</v>
      </c>
      <c r="N1359" s="7">
        <f>IF(ISNUMBER(_xll.BDP($C1359, "DELTA_MID")),_xll.BDP($C1359, "DELTA_MID")," ")</f>
        <v/>
      </c>
      <c r="O1359" s="7">
        <f>IF(ISNUMBER(N1359),_xll.BDP($C1359, "OPT_UNDL_TICKER"),"")</f>
        <v/>
      </c>
      <c r="P1359" s="8">
        <f>IF(ISNUMBER(N1359),_xll.BDP($C1359, "OPT_UNDL_PX")," ")</f>
        <v/>
      </c>
      <c r="Q1359" s="7">
        <f>IF(ISNUMBER(N1359),+G1359*_xll.BDP($C1359, "PX_POS_MULT_FACTOR")*P1359/K1359," ")</f>
        <v/>
      </c>
      <c r="R1359" s="8">
        <f>IF(OR($A1359="TUA",$A1359="TYA"),"",IF(ISNUMBER(_xll.BDP($C1359,"DUR_ADJ_OAS_MID")),_xll.BDP($C1359,"DUR_ADJ_OAS_MID"),IF(ISNUMBER(_xll.BDP($E1359&amp;" ISIN","DUR_ADJ_OAS_MID")),_xll.BDP($E1359&amp;" ISIN","DUR_ADJ_OAS_MID")," ")))</f>
        <v/>
      </c>
      <c r="S1359" s="7">
        <f>IF(ISNUMBER(N1359),Q1359*N1359,IF(ISNUMBER(R1359),J1359*R1359," "))</f>
        <v/>
      </c>
      <c r="T1359" t="inlineStr">
        <is>
          <t>896239100</t>
        </is>
      </c>
      <c r="U1359" t="inlineStr">
        <is>
          <t>Equity</t>
        </is>
      </c>
    </row>
    <row r="1360">
      <c r="A1360" t="inlineStr">
        <is>
          <t>NXTI</t>
        </is>
      </c>
      <c r="B1360" t="inlineStr">
        <is>
          <t>TRAVELERS COM NPV</t>
        </is>
      </c>
      <c r="C1360" t="inlineStr">
        <is>
          <t>TRV</t>
        </is>
      </c>
      <c r="D1360" t="inlineStr">
        <is>
          <t>2769503</t>
        </is>
      </c>
      <c r="E1360" t="inlineStr">
        <is>
          <t>US89417E1091</t>
        </is>
      </c>
      <c r="F1360" t="inlineStr">
        <is>
          <t>89417E109</t>
        </is>
      </c>
      <c r="G1360" s="1" t="n">
        <v>340</v>
      </c>
      <c r="H1360" s="1" t="n">
        <v>293.84</v>
      </c>
      <c r="I1360" s="2" t="n">
        <v>99905.60000000001</v>
      </c>
      <c r="J1360" s="3" t="n">
        <v>0.00280229</v>
      </c>
      <c r="K1360" s="4" t="n">
        <v>35651353.15</v>
      </c>
      <c r="L1360" s="5" t="n">
        <v>1075001</v>
      </c>
      <c r="M1360" s="6" t="n">
        <v>33.16401859</v>
      </c>
      <c r="N1360" s="7">
        <f>IF(ISNUMBER(_xll.BDP($C1360, "DELTA_MID")),_xll.BDP($C1360, "DELTA_MID")," ")</f>
        <v/>
      </c>
      <c r="O1360" s="7">
        <f>IF(ISNUMBER(N1360),_xll.BDP($C1360, "OPT_UNDL_TICKER"),"")</f>
        <v/>
      </c>
      <c r="P1360" s="8">
        <f>IF(ISNUMBER(N1360),_xll.BDP($C1360, "OPT_UNDL_PX")," ")</f>
        <v/>
      </c>
      <c r="Q1360" s="7">
        <f>IF(ISNUMBER(N1360),+G1360*_xll.BDP($C1360, "PX_POS_MULT_FACTOR")*P1360/K1360," ")</f>
        <v/>
      </c>
      <c r="R1360" s="8">
        <f>IF(OR($A1360="TUA",$A1360="TYA"),"",IF(ISNUMBER(_xll.BDP($C1360,"DUR_ADJ_OAS_MID")),_xll.BDP($C1360,"DUR_ADJ_OAS_MID"),IF(ISNUMBER(_xll.BDP($E1360&amp;" ISIN","DUR_ADJ_OAS_MID")),_xll.BDP($E1360&amp;" ISIN","DUR_ADJ_OAS_MID")," ")))</f>
        <v/>
      </c>
      <c r="S1360" s="7">
        <f>IF(ISNUMBER(N1360),Q1360*N1360,IF(ISNUMBER(R1360),J1360*R1360," "))</f>
        <v/>
      </c>
      <c r="T1360" t="inlineStr">
        <is>
          <t>89417E109</t>
        </is>
      </c>
      <c r="U1360" t="inlineStr">
        <is>
          <t>Equity</t>
        </is>
      </c>
    </row>
    <row r="1361">
      <c r="A1361" t="inlineStr">
        <is>
          <t>NXTI</t>
        </is>
      </c>
      <c r="B1361" t="inlineStr">
        <is>
          <t>TAKE-TWO INTERACTIVE SOFTW USD 0.01</t>
        </is>
      </c>
      <c r="C1361" t="inlineStr">
        <is>
          <t>TTWO</t>
        </is>
      </c>
      <c r="D1361" t="inlineStr">
        <is>
          <t>2122117</t>
        </is>
      </c>
      <c r="E1361" t="inlineStr">
        <is>
          <t>US8740541094</t>
        </is>
      </c>
      <c r="F1361" t="inlineStr">
        <is>
          <t>874054109</t>
        </is>
      </c>
      <c r="G1361" s="1" t="n">
        <v>947</v>
      </c>
      <c r="H1361" s="1" t="n">
        <v>251.6</v>
      </c>
      <c r="I1361" s="2" t="n">
        <v>238265.2</v>
      </c>
      <c r="J1361" s="3" t="n">
        <v>0.0066832</v>
      </c>
      <c r="K1361" s="4" t="n">
        <v>35651353.15</v>
      </c>
      <c r="L1361" s="5" t="n">
        <v>1075001</v>
      </c>
      <c r="M1361" s="6" t="n">
        <v>33.16401859</v>
      </c>
      <c r="N1361" s="7">
        <f>IF(ISNUMBER(_xll.BDP($C1361, "DELTA_MID")),_xll.BDP($C1361, "DELTA_MID")," ")</f>
        <v/>
      </c>
      <c r="O1361" s="7">
        <f>IF(ISNUMBER(N1361),_xll.BDP($C1361, "OPT_UNDL_TICKER"),"")</f>
        <v/>
      </c>
      <c r="P1361" s="8">
        <f>IF(ISNUMBER(N1361),_xll.BDP($C1361, "OPT_UNDL_PX")," ")</f>
        <v/>
      </c>
      <c r="Q1361" s="7">
        <f>IF(ISNUMBER(N1361),+G1361*_xll.BDP($C1361, "PX_POS_MULT_FACTOR")*P1361/K1361," ")</f>
        <v/>
      </c>
      <c r="R1361" s="8">
        <f>IF(OR($A1361="TUA",$A1361="TYA"),"",IF(ISNUMBER(_xll.BDP($C1361,"DUR_ADJ_OAS_MID")),_xll.BDP($C1361,"DUR_ADJ_OAS_MID"),IF(ISNUMBER(_xll.BDP($E1361&amp;" ISIN","DUR_ADJ_OAS_MID")),_xll.BDP($E1361&amp;" ISIN","DUR_ADJ_OAS_MID")," ")))</f>
        <v/>
      </c>
      <c r="S1361" s="7">
        <f>IF(ISNUMBER(N1361),Q1361*N1361,IF(ISNUMBER(R1361),J1361*R1361," "))</f>
        <v/>
      </c>
      <c r="T1361" t="inlineStr">
        <is>
          <t>874054109</t>
        </is>
      </c>
      <c r="U1361" t="inlineStr">
        <is>
          <t>Equity</t>
        </is>
      </c>
    </row>
    <row r="1362">
      <c r="A1362" t="inlineStr">
        <is>
          <t>NXTI</t>
        </is>
      </c>
      <c r="B1362" t="inlineStr">
        <is>
          <t>TRADEWEB MKTS INC USD 0.00001</t>
        </is>
      </c>
      <c r="C1362" t="inlineStr">
        <is>
          <t>TW</t>
        </is>
      </c>
      <c r="D1362" t="inlineStr">
        <is>
          <t>BJXMVK2</t>
        </is>
      </c>
      <c r="E1362" t="inlineStr">
        <is>
          <t>US8926721064</t>
        </is>
      </c>
      <c r="F1362" t="inlineStr">
        <is>
          <t>892672106</t>
        </is>
      </c>
      <c r="G1362" s="1" t="n">
        <v>343</v>
      </c>
      <c r="H1362" s="1" t="n">
        <v>107.24</v>
      </c>
      <c r="I1362" s="2" t="n">
        <v>36783.32</v>
      </c>
      <c r="J1362" s="3" t="n">
        <v>0.00103175</v>
      </c>
      <c r="K1362" s="4" t="n">
        <v>35651353.15</v>
      </c>
      <c r="L1362" s="5" t="n">
        <v>1075001</v>
      </c>
      <c r="M1362" s="6" t="n">
        <v>33.16401859</v>
      </c>
      <c r="N1362" s="7">
        <f>IF(ISNUMBER(_xll.BDP($C1362, "DELTA_MID")),_xll.BDP($C1362, "DELTA_MID")," ")</f>
        <v/>
      </c>
      <c r="O1362" s="7">
        <f>IF(ISNUMBER(N1362),_xll.BDP($C1362, "OPT_UNDL_TICKER"),"")</f>
        <v/>
      </c>
      <c r="P1362" s="8">
        <f>IF(ISNUMBER(N1362),_xll.BDP($C1362, "OPT_UNDL_PX")," ")</f>
        <v/>
      </c>
      <c r="Q1362" s="7">
        <f>IF(ISNUMBER(N1362),+G1362*_xll.BDP($C1362, "PX_POS_MULT_FACTOR")*P1362/K1362," ")</f>
        <v/>
      </c>
      <c r="R1362" s="8">
        <f>IF(OR($A1362="TUA",$A1362="TYA"),"",IF(ISNUMBER(_xll.BDP($C1362,"DUR_ADJ_OAS_MID")),_xll.BDP($C1362,"DUR_ADJ_OAS_MID"),IF(ISNUMBER(_xll.BDP($E1362&amp;" ISIN","DUR_ADJ_OAS_MID")),_xll.BDP($E1362&amp;" ISIN","DUR_ADJ_OAS_MID")," ")))</f>
        <v/>
      </c>
      <c r="S1362" s="7">
        <f>IF(ISNUMBER(N1362),Q1362*N1362,IF(ISNUMBER(R1362),J1362*R1362," "))</f>
        <v/>
      </c>
      <c r="T1362" t="inlineStr">
        <is>
          <t>892672106</t>
        </is>
      </c>
      <c r="U1362" t="inlineStr">
        <is>
          <t>Equity</t>
        </is>
      </c>
    </row>
    <row r="1363">
      <c r="A1363" t="inlineStr">
        <is>
          <t>NXTI</t>
        </is>
      </c>
      <c r="B1363" t="inlineStr">
        <is>
          <t>UNITY SOFTWARE INC USD 0.000005</t>
        </is>
      </c>
      <c r="C1363" t="inlineStr">
        <is>
          <t>U</t>
        </is>
      </c>
      <c r="D1363" t="inlineStr">
        <is>
          <t>BLFDXH8</t>
        </is>
      </c>
      <c r="E1363" t="inlineStr">
        <is>
          <t>US91332U1016</t>
        </is>
      </c>
      <c r="F1363" t="inlineStr">
        <is>
          <t>91332U101</t>
        </is>
      </c>
      <c r="G1363" s="1" t="n">
        <v>2101</v>
      </c>
      <c r="H1363" s="1" t="n">
        <v>45.44</v>
      </c>
      <c r="I1363" s="2" t="n">
        <v>95469.44</v>
      </c>
      <c r="J1363" s="3" t="n">
        <v>0.00267786</v>
      </c>
      <c r="K1363" s="4" t="n">
        <v>35651353.15</v>
      </c>
      <c r="L1363" s="5" t="n">
        <v>1075001</v>
      </c>
      <c r="M1363" s="6" t="n">
        <v>33.16401859</v>
      </c>
      <c r="N1363" s="7">
        <f>IF(ISNUMBER(_xll.BDP($C1363, "DELTA_MID")),_xll.BDP($C1363, "DELTA_MID")," ")</f>
        <v/>
      </c>
      <c r="O1363" s="7">
        <f>IF(ISNUMBER(N1363),_xll.BDP($C1363, "OPT_UNDL_TICKER"),"")</f>
        <v/>
      </c>
      <c r="P1363" s="8">
        <f>IF(ISNUMBER(N1363),_xll.BDP($C1363, "OPT_UNDL_PX")," ")</f>
        <v/>
      </c>
      <c r="Q1363" s="7">
        <f>IF(ISNUMBER(N1363),+G1363*_xll.BDP($C1363, "PX_POS_MULT_FACTOR")*P1363/K1363," ")</f>
        <v/>
      </c>
      <c r="R1363" s="8">
        <f>IF(OR($A1363="TUA",$A1363="TYA"),"",IF(ISNUMBER(_xll.BDP($C1363,"DUR_ADJ_OAS_MID")),_xll.BDP($C1363,"DUR_ADJ_OAS_MID"),IF(ISNUMBER(_xll.BDP($E1363&amp;" ISIN","DUR_ADJ_OAS_MID")),_xll.BDP($E1363&amp;" ISIN","DUR_ADJ_OAS_MID")," ")))</f>
        <v/>
      </c>
      <c r="S1363" s="7">
        <f>IF(ISNUMBER(N1363),Q1363*N1363,IF(ISNUMBER(R1363),J1363*R1363," "))</f>
        <v/>
      </c>
      <c r="T1363" t="inlineStr">
        <is>
          <t>91332U101</t>
        </is>
      </c>
      <c r="U1363" t="inlineStr">
        <is>
          <t>Equity</t>
        </is>
      </c>
    </row>
    <row r="1364">
      <c r="A1364" t="inlineStr">
        <is>
          <t>NXTI</t>
        </is>
      </c>
      <c r="B1364" t="inlineStr">
        <is>
          <t>UBER TECHNOLOGIES INC USD 0.00001</t>
        </is>
      </c>
      <c r="C1364" t="inlineStr">
        <is>
          <t>UBER</t>
        </is>
      </c>
      <c r="D1364" t="inlineStr">
        <is>
          <t>BK6N347</t>
        </is>
      </c>
      <c r="E1364" t="inlineStr">
        <is>
          <t>US90353T1007</t>
        </is>
      </c>
      <c r="F1364" t="inlineStr">
        <is>
          <t>90353T100</t>
        </is>
      </c>
      <c r="G1364" s="1" t="n">
        <v>4327</v>
      </c>
      <c r="H1364" s="1" t="n">
        <v>81.15000000000001</v>
      </c>
      <c r="I1364" s="2" t="n">
        <v>351136.05</v>
      </c>
      <c r="J1364" s="3" t="n">
        <v>0.009849159999999999</v>
      </c>
      <c r="K1364" s="4" t="n">
        <v>35651353.15</v>
      </c>
      <c r="L1364" s="5" t="n">
        <v>1075001</v>
      </c>
      <c r="M1364" s="6" t="n">
        <v>33.16401859</v>
      </c>
      <c r="N1364" s="7">
        <f>IF(ISNUMBER(_xll.BDP($C1364, "DELTA_MID")),_xll.BDP($C1364, "DELTA_MID")," ")</f>
        <v/>
      </c>
      <c r="O1364" s="7">
        <f>IF(ISNUMBER(N1364),_xll.BDP($C1364, "OPT_UNDL_TICKER"),"")</f>
        <v/>
      </c>
      <c r="P1364" s="8">
        <f>IF(ISNUMBER(N1364),_xll.BDP($C1364, "OPT_UNDL_PX")," ")</f>
        <v/>
      </c>
      <c r="Q1364" s="7">
        <f>IF(ISNUMBER(N1364),+G1364*_xll.BDP($C1364, "PX_POS_MULT_FACTOR")*P1364/K1364," ")</f>
        <v/>
      </c>
      <c r="R1364" s="8">
        <f>IF(OR($A1364="TUA",$A1364="TYA"),"",IF(ISNUMBER(_xll.BDP($C1364,"DUR_ADJ_OAS_MID")),_xll.BDP($C1364,"DUR_ADJ_OAS_MID"),IF(ISNUMBER(_xll.BDP($E1364&amp;" ISIN","DUR_ADJ_OAS_MID")),_xll.BDP($E1364&amp;" ISIN","DUR_ADJ_OAS_MID")," ")))</f>
        <v/>
      </c>
      <c r="S1364" s="7">
        <f>IF(ISNUMBER(N1364),Q1364*N1364,IF(ISNUMBER(R1364),J1364*R1364," "))</f>
        <v/>
      </c>
      <c r="T1364" t="inlineStr">
        <is>
          <t>90353T100</t>
        </is>
      </c>
      <c r="U1364" t="inlineStr">
        <is>
          <t>Equity</t>
        </is>
      </c>
    </row>
    <row r="1365">
      <c r="A1365" t="inlineStr">
        <is>
          <t>NXTI</t>
        </is>
      </c>
      <c r="B1365" t="inlineStr">
        <is>
          <t>ULTA BEAUTY INC</t>
        </is>
      </c>
      <c r="C1365" t="inlineStr">
        <is>
          <t>ULTA</t>
        </is>
      </c>
      <c r="D1365" t="inlineStr">
        <is>
          <t>B28TS42</t>
        </is>
      </c>
      <c r="E1365" t="inlineStr">
        <is>
          <t>US90384S3031</t>
        </is>
      </c>
      <c r="F1365" t="inlineStr">
        <is>
          <t>90384S303</t>
        </is>
      </c>
      <c r="G1365" s="1" t="n">
        <v>106</v>
      </c>
      <c r="H1365" s="1" t="n">
        <v>608.52</v>
      </c>
      <c r="I1365" s="2" t="n">
        <v>64503.12</v>
      </c>
      <c r="J1365" s="3" t="n">
        <v>0.00180928</v>
      </c>
      <c r="K1365" s="4" t="n">
        <v>35651353.15</v>
      </c>
      <c r="L1365" s="5" t="n">
        <v>1075001</v>
      </c>
      <c r="M1365" s="6" t="n">
        <v>33.16401859</v>
      </c>
      <c r="N1365" s="7">
        <f>IF(ISNUMBER(_xll.BDP($C1365, "DELTA_MID")),_xll.BDP($C1365, "DELTA_MID")," ")</f>
        <v/>
      </c>
      <c r="O1365" s="7">
        <f>IF(ISNUMBER(N1365),_xll.BDP($C1365, "OPT_UNDL_TICKER"),"")</f>
        <v/>
      </c>
      <c r="P1365" s="8">
        <f>IF(ISNUMBER(N1365),_xll.BDP($C1365, "OPT_UNDL_PX")," ")</f>
        <v/>
      </c>
      <c r="Q1365" s="7">
        <f>IF(ISNUMBER(N1365),+G1365*_xll.BDP($C1365, "PX_POS_MULT_FACTOR")*P1365/K1365," ")</f>
        <v/>
      </c>
      <c r="R1365" s="8">
        <f>IF(OR($A1365="TUA",$A1365="TYA"),"",IF(ISNUMBER(_xll.BDP($C1365,"DUR_ADJ_OAS_MID")),_xll.BDP($C1365,"DUR_ADJ_OAS_MID"),IF(ISNUMBER(_xll.BDP($E1365&amp;" ISIN","DUR_ADJ_OAS_MID")),_xll.BDP($E1365&amp;" ISIN","DUR_ADJ_OAS_MID")," ")))</f>
        <v/>
      </c>
      <c r="S1365" s="7">
        <f>IF(ISNUMBER(N1365),Q1365*N1365,IF(ISNUMBER(R1365),J1365*R1365," "))</f>
        <v/>
      </c>
      <c r="T1365" t="inlineStr">
        <is>
          <t>90384S303</t>
        </is>
      </c>
      <c r="U1365" t="inlineStr">
        <is>
          <t>Equity</t>
        </is>
      </c>
    </row>
    <row r="1366">
      <c r="A1366" t="inlineStr">
        <is>
          <t>NXTI</t>
        </is>
      </c>
      <c r="B1366" t="inlineStr">
        <is>
          <t>UNITEDHEALTH GROUP INC USD 0.01</t>
        </is>
      </c>
      <c r="C1366" t="inlineStr">
        <is>
          <t>UNH</t>
        </is>
      </c>
      <c r="D1366" t="inlineStr">
        <is>
          <t>2917766</t>
        </is>
      </c>
      <c r="E1366" t="inlineStr">
        <is>
          <t>US91324P1021</t>
        </is>
      </c>
      <c r="F1366" t="inlineStr">
        <is>
          <t>91324P102</t>
        </is>
      </c>
      <c r="G1366" s="1" t="n">
        <v>1374</v>
      </c>
      <c r="H1366" s="1" t="n">
        <v>327.58</v>
      </c>
      <c r="I1366" s="2" t="n">
        <v>450094.92</v>
      </c>
      <c r="J1366" s="3" t="n">
        <v>0.0126249</v>
      </c>
      <c r="K1366" s="4" t="n">
        <v>35651353.15</v>
      </c>
      <c r="L1366" s="5" t="n">
        <v>1075001</v>
      </c>
      <c r="M1366" s="6" t="n">
        <v>33.16401859</v>
      </c>
      <c r="N1366" s="7">
        <f>IF(ISNUMBER(_xll.BDP($C1366, "DELTA_MID")),_xll.BDP($C1366, "DELTA_MID")," ")</f>
        <v/>
      </c>
      <c r="O1366" s="7">
        <f>IF(ISNUMBER(N1366),_xll.BDP($C1366, "OPT_UNDL_TICKER"),"")</f>
        <v/>
      </c>
      <c r="P1366" s="8">
        <f>IF(ISNUMBER(N1366),_xll.BDP($C1366, "OPT_UNDL_PX")," ")</f>
        <v/>
      </c>
      <c r="Q1366" s="7">
        <f>IF(ISNUMBER(N1366),+G1366*_xll.BDP($C1366, "PX_POS_MULT_FACTOR")*P1366/K1366," ")</f>
        <v/>
      </c>
      <c r="R1366" s="8">
        <f>IF(OR($A1366="TUA",$A1366="TYA"),"",IF(ISNUMBER(_xll.BDP($C1366,"DUR_ADJ_OAS_MID")),_xll.BDP($C1366,"DUR_ADJ_OAS_MID"),IF(ISNUMBER(_xll.BDP($E1366&amp;" ISIN","DUR_ADJ_OAS_MID")),_xll.BDP($E1366&amp;" ISIN","DUR_ADJ_OAS_MID")," ")))</f>
        <v/>
      </c>
      <c r="S1366" s="7">
        <f>IF(ISNUMBER(N1366),Q1366*N1366,IF(ISNUMBER(R1366),J1366*R1366," "))</f>
        <v/>
      </c>
      <c r="T1366" t="inlineStr">
        <is>
          <t>91324P102</t>
        </is>
      </c>
      <c r="U1366" t="inlineStr">
        <is>
          <t>Equity</t>
        </is>
      </c>
    </row>
    <row r="1367">
      <c r="A1367" t="inlineStr">
        <is>
          <t>NXTI</t>
        </is>
      </c>
      <c r="B1367" t="inlineStr">
        <is>
          <t>UNITED PARCEL SVC INC USD 0.01</t>
        </is>
      </c>
      <c r="C1367" t="inlineStr">
        <is>
          <t>UPS</t>
        </is>
      </c>
      <c r="D1367" t="inlineStr">
        <is>
          <t>2517382</t>
        </is>
      </c>
      <c r="E1367" t="inlineStr">
        <is>
          <t>US9113121068</t>
        </is>
      </c>
      <c r="F1367" t="inlineStr">
        <is>
          <t>911312106</t>
        </is>
      </c>
      <c r="G1367" s="1" t="n">
        <v>1504</v>
      </c>
      <c r="H1367" s="1" t="n">
        <v>100.66</v>
      </c>
      <c r="I1367" s="2" t="n">
        <v>151392.64</v>
      </c>
      <c r="J1367" s="3" t="n">
        <v>0.00424648</v>
      </c>
      <c r="K1367" s="4" t="n">
        <v>35651353.15</v>
      </c>
      <c r="L1367" s="5" t="n">
        <v>1075001</v>
      </c>
      <c r="M1367" s="6" t="n">
        <v>33.16401859</v>
      </c>
      <c r="N1367" s="7">
        <f>IF(ISNUMBER(_xll.BDP($C1367, "DELTA_MID")),_xll.BDP($C1367, "DELTA_MID")," ")</f>
        <v/>
      </c>
      <c r="O1367" s="7">
        <f>IF(ISNUMBER(N1367),_xll.BDP($C1367, "OPT_UNDL_TICKER"),"")</f>
        <v/>
      </c>
      <c r="P1367" s="8">
        <f>IF(ISNUMBER(N1367),_xll.BDP($C1367, "OPT_UNDL_PX")," ")</f>
        <v/>
      </c>
      <c r="Q1367" s="7">
        <f>IF(ISNUMBER(N1367),+G1367*_xll.BDP($C1367, "PX_POS_MULT_FACTOR")*P1367/K1367," ")</f>
        <v/>
      </c>
      <c r="R1367" s="8">
        <f>IF(OR($A1367="TUA",$A1367="TYA"),"",IF(ISNUMBER(_xll.BDP($C1367,"DUR_ADJ_OAS_MID")),_xll.BDP($C1367,"DUR_ADJ_OAS_MID"),IF(ISNUMBER(_xll.BDP($E1367&amp;" ISIN","DUR_ADJ_OAS_MID")),_xll.BDP($E1367&amp;" ISIN","DUR_ADJ_OAS_MID")," ")))</f>
        <v/>
      </c>
      <c r="S1367" s="7">
        <f>IF(ISNUMBER(N1367),Q1367*N1367,IF(ISNUMBER(R1367),J1367*R1367," "))</f>
        <v/>
      </c>
      <c r="T1367" t="inlineStr">
        <is>
          <t>911312106</t>
        </is>
      </c>
      <c r="U1367" t="inlineStr">
        <is>
          <t>Equity</t>
        </is>
      </c>
    </row>
    <row r="1368">
      <c r="A1368" t="inlineStr">
        <is>
          <t>NXTI</t>
        </is>
      </c>
      <c r="B1368" t="inlineStr">
        <is>
          <t>VERALTO CORP USD 0.01</t>
        </is>
      </c>
      <c r="C1368" t="inlineStr">
        <is>
          <t>VLTO</t>
        </is>
      </c>
      <c r="D1368" t="inlineStr">
        <is>
          <t>BPGMZQ5</t>
        </is>
      </c>
      <c r="E1368" t="inlineStr">
        <is>
          <t>US92338C1036</t>
        </is>
      </c>
      <c r="F1368" t="inlineStr">
        <is>
          <t>92338C103</t>
        </is>
      </c>
      <c r="G1368" s="1" t="n">
        <v>496</v>
      </c>
      <c r="H1368" s="1" t="n">
        <v>102.29</v>
      </c>
      <c r="I1368" s="2" t="n">
        <v>50735.84</v>
      </c>
      <c r="J1368" s="3" t="n">
        <v>0.00142311</v>
      </c>
      <c r="K1368" s="4" t="n">
        <v>35651353.15</v>
      </c>
      <c r="L1368" s="5" t="n">
        <v>1075001</v>
      </c>
      <c r="M1368" s="6" t="n">
        <v>33.16401859</v>
      </c>
      <c r="N1368" s="7">
        <f>IF(ISNUMBER(_xll.BDP($C1368, "DELTA_MID")),_xll.BDP($C1368, "DELTA_MID")," ")</f>
        <v/>
      </c>
      <c r="O1368" s="7">
        <f>IF(ISNUMBER(N1368),_xll.BDP($C1368, "OPT_UNDL_TICKER"),"")</f>
        <v/>
      </c>
      <c r="P1368" s="8">
        <f>IF(ISNUMBER(N1368),_xll.BDP($C1368, "OPT_UNDL_PX")," ")</f>
        <v/>
      </c>
      <c r="Q1368" s="7">
        <f>IF(ISNUMBER(N1368),+G1368*_xll.BDP($C1368, "PX_POS_MULT_FACTOR")*P1368/K1368," ")</f>
        <v/>
      </c>
      <c r="R1368" s="8">
        <f>IF(OR($A1368="TUA",$A1368="TYA"),"",IF(ISNUMBER(_xll.BDP($C1368,"DUR_ADJ_OAS_MID")),_xll.BDP($C1368,"DUR_ADJ_OAS_MID"),IF(ISNUMBER(_xll.BDP($E1368&amp;" ISIN","DUR_ADJ_OAS_MID")),_xll.BDP($E1368&amp;" ISIN","DUR_ADJ_OAS_MID")," ")))</f>
        <v/>
      </c>
      <c r="S1368" s="7">
        <f>IF(ISNUMBER(N1368),Q1368*N1368,IF(ISNUMBER(R1368),J1368*R1368," "))</f>
        <v/>
      </c>
      <c r="T1368" t="inlineStr">
        <is>
          <t>92338C103</t>
        </is>
      </c>
      <c r="U1368" t="inlineStr">
        <is>
          <t>Equity</t>
        </is>
      </c>
    </row>
    <row r="1369">
      <c r="A1369" t="inlineStr">
        <is>
          <t>NXTI</t>
        </is>
      </c>
      <c r="B1369" t="inlineStr">
        <is>
          <t>VISTRA CORP USD 0.01</t>
        </is>
      </c>
      <c r="C1369" t="inlineStr">
        <is>
          <t>VST</t>
        </is>
      </c>
      <c r="D1369" t="inlineStr">
        <is>
          <t>BZ8VJQ8</t>
        </is>
      </c>
      <c r="E1369" t="inlineStr">
        <is>
          <t>US92840M1027</t>
        </is>
      </c>
      <c r="F1369" t="inlineStr">
        <is>
          <t>92840M102</t>
        </is>
      </c>
      <c r="G1369" s="1" t="n">
        <v>589</v>
      </c>
      <c r="H1369" s="1" t="n">
        <v>161.96</v>
      </c>
      <c r="I1369" s="2" t="n">
        <v>95394.44</v>
      </c>
      <c r="J1369" s="3" t="n">
        <v>0.00267576</v>
      </c>
      <c r="K1369" s="4" t="n">
        <v>35651353.15</v>
      </c>
      <c r="L1369" s="5" t="n">
        <v>1075001</v>
      </c>
      <c r="M1369" s="6" t="n">
        <v>33.16401859</v>
      </c>
      <c r="N1369" s="7">
        <f>IF(ISNUMBER(_xll.BDP($C1369, "DELTA_MID")),_xll.BDP($C1369, "DELTA_MID")," ")</f>
        <v/>
      </c>
      <c r="O1369" s="7">
        <f>IF(ISNUMBER(N1369),_xll.BDP($C1369, "OPT_UNDL_TICKER"),"")</f>
        <v/>
      </c>
      <c r="P1369" s="8">
        <f>IF(ISNUMBER(N1369),_xll.BDP($C1369, "OPT_UNDL_PX")," ")</f>
        <v/>
      </c>
      <c r="Q1369" s="7">
        <f>IF(ISNUMBER(N1369),+G1369*_xll.BDP($C1369, "PX_POS_MULT_FACTOR")*P1369/K1369," ")</f>
        <v/>
      </c>
      <c r="R1369" s="8">
        <f>IF(OR($A1369="TUA",$A1369="TYA"),"",IF(ISNUMBER(_xll.BDP($C1369,"DUR_ADJ_OAS_MID")),_xll.BDP($C1369,"DUR_ADJ_OAS_MID"),IF(ISNUMBER(_xll.BDP($E1369&amp;" ISIN","DUR_ADJ_OAS_MID")),_xll.BDP($E1369&amp;" ISIN","DUR_ADJ_OAS_MID")," ")))</f>
        <v/>
      </c>
      <c r="S1369" s="7">
        <f>IF(ISNUMBER(N1369),Q1369*N1369,IF(ISNUMBER(R1369),J1369*R1369," "))</f>
        <v/>
      </c>
      <c r="T1369" t="inlineStr">
        <is>
          <t>92840M102</t>
        </is>
      </c>
      <c r="U1369" t="inlineStr">
        <is>
          <t>Equity</t>
        </is>
      </c>
    </row>
    <row r="1370">
      <c r="A1370" t="inlineStr">
        <is>
          <t>NXTI</t>
        </is>
      </c>
      <c r="B1370" t="inlineStr">
        <is>
          <t>WATERS CORP USD 0.01</t>
        </is>
      </c>
      <c r="C1370" t="inlineStr">
        <is>
          <t>WAT</t>
        </is>
      </c>
      <c r="D1370" t="inlineStr">
        <is>
          <t>2937689</t>
        </is>
      </c>
      <c r="E1370" t="inlineStr">
        <is>
          <t>US9418481035</t>
        </is>
      </c>
      <c r="F1370" t="inlineStr">
        <is>
          <t>941848103</t>
        </is>
      </c>
      <c r="G1370" s="1" t="n">
        <v>119</v>
      </c>
      <c r="H1370" s="1" t="n">
        <v>384.83</v>
      </c>
      <c r="I1370" s="2" t="n">
        <v>45794.77</v>
      </c>
      <c r="J1370" s="3" t="n">
        <v>0.00128452</v>
      </c>
      <c r="K1370" s="4" t="n">
        <v>35651353.15</v>
      </c>
      <c r="L1370" s="5" t="n">
        <v>1075001</v>
      </c>
      <c r="M1370" s="6" t="n">
        <v>33.16401859</v>
      </c>
      <c r="N1370" s="7">
        <f>IF(ISNUMBER(_xll.BDP($C1370, "DELTA_MID")),_xll.BDP($C1370, "DELTA_MID")," ")</f>
        <v/>
      </c>
      <c r="O1370" s="7">
        <f>IF(ISNUMBER(N1370),_xll.BDP($C1370, "OPT_UNDL_TICKER"),"")</f>
        <v/>
      </c>
      <c r="P1370" s="8">
        <f>IF(ISNUMBER(N1370),_xll.BDP($C1370, "OPT_UNDL_PX")," ")</f>
        <v/>
      </c>
      <c r="Q1370" s="7">
        <f>IF(ISNUMBER(N1370),+G1370*_xll.BDP($C1370, "PX_POS_MULT_FACTOR")*P1370/K1370," ")</f>
        <v/>
      </c>
      <c r="R1370" s="8">
        <f>IF(OR($A1370="TUA",$A1370="TYA"),"",IF(ISNUMBER(_xll.BDP($C1370,"DUR_ADJ_OAS_MID")),_xll.BDP($C1370,"DUR_ADJ_OAS_MID"),IF(ISNUMBER(_xll.BDP($E1370&amp;" ISIN","DUR_ADJ_OAS_MID")),_xll.BDP($E1370&amp;" ISIN","DUR_ADJ_OAS_MID")," ")))</f>
        <v/>
      </c>
      <c r="S1370" s="7">
        <f>IF(ISNUMBER(N1370),Q1370*N1370,IF(ISNUMBER(R1370),J1370*R1370," "))</f>
        <v/>
      </c>
      <c r="T1370" t="inlineStr">
        <is>
          <t>941848103</t>
        </is>
      </c>
      <c r="U1370" t="inlineStr">
        <is>
          <t>Equity</t>
        </is>
      </c>
    </row>
    <row r="1371">
      <c r="A1371" t="inlineStr">
        <is>
          <t>NXTI</t>
        </is>
      </c>
      <c r="B1371" t="inlineStr">
        <is>
          <t>WORKDAY INC USD 0.001</t>
        </is>
      </c>
      <c r="C1371" t="inlineStr">
        <is>
          <t>WDAY</t>
        </is>
      </c>
      <c r="D1371" t="inlineStr">
        <is>
          <t>B8K6ZD1</t>
        </is>
      </c>
      <c r="E1371" t="inlineStr">
        <is>
          <t>US98138H1014</t>
        </is>
      </c>
      <c r="F1371" t="inlineStr">
        <is>
          <t>98138H101</t>
        </is>
      </c>
      <c r="G1371" s="1" t="n">
        <v>1344</v>
      </c>
      <c r="H1371" s="1" t="n">
        <v>216.85</v>
      </c>
      <c r="I1371" s="2" t="n">
        <v>291446.4</v>
      </c>
      <c r="J1371" s="3" t="n">
        <v>0.008174900000000001</v>
      </c>
      <c r="K1371" s="4" t="n">
        <v>35651353.15</v>
      </c>
      <c r="L1371" s="5" t="n">
        <v>1075001</v>
      </c>
      <c r="M1371" s="6" t="n">
        <v>33.16401859</v>
      </c>
      <c r="N1371" s="7">
        <f>IF(ISNUMBER(_xll.BDP($C1371, "DELTA_MID")),_xll.BDP($C1371, "DELTA_MID")," ")</f>
        <v/>
      </c>
      <c r="O1371" s="7">
        <f>IF(ISNUMBER(N1371),_xll.BDP($C1371, "OPT_UNDL_TICKER"),"")</f>
        <v/>
      </c>
      <c r="P1371" s="8">
        <f>IF(ISNUMBER(N1371),_xll.BDP($C1371, "OPT_UNDL_PX")," ")</f>
        <v/>
      </c>
      <c r="Q1371" s="7">
        <f>IF(ISNUMBER(N1371),+G1371*_xll.BDP($C1371, "PX_POS_MULT_FACTOR")*P1371/K1371," ")</f>
        <v/>
      </c>
      <c r="R1371" s="8">
        <f>IF(OR($A1371="TUA",$A1371="TYA"),"",IF(ISNUMBER(_xll.BDP($C1371,"DUR_ADJ_OAS_MID")),_xll.BDP($C1371,"DUR_ADJ_OAS_MID"),IF(ISNUMBER(_xll.BDP($E1371&amp;" ISIN","DUR_ADJ_OAS_MID")),_xll.BDP($E1371&amp;" ISIN","DUR_ADJ_OAS_MID")," ")))</f>
        <v/>
      </c>
      <c r="S1371" s="7">
        <f>IF(ISNUMBER(N1371),Q1371*N1371,IF(ISNUMBER(R1371),J1371*R1371," "))</f>
        <v/>
      </c>
      <c r="T1371" t="inlineStr">
        <is>
          <t>98138H101</t>
        </is>
      </c>
      <c r="U1371" t="inlineStr">
        <is>
          <t>Equity</t>
        </is>
      </c>
    </row>
    <row r="1372">
      <c r="A1372" t="inlineStr">
        <is>
          <t>NXTI</t>
        </is>
      </c>
      <c r="B1372" t="inlineStr">
        <is>
          <t>WESTERN DIGITAL CORP USD 0.01</t>
        </is>
      </c>
      <c r="C1372" t="inlineStr">
        <is>
          <t>WDC</t>
        </is>
      </c>
      <c r="D1372" t="inlineStr">
        <is>
          <t>2954699</t>
        </is>
      </c>
      <c r="E1372" t="inlineStr">
        <is>
          <t>US9581021055</t>
        </is>
      </c>
      <c r="F1372" t="inlineStr">
        <is>
          <t>958102105</t>
        </is>
      </c>
      <c r="G1372" s="1" t="n">
        <v>1602</v>
      </c>
      <c r="H1372" s="1" t="n">
        <v>179.56</v>
      </c>
      <c r="I1372" s="2" t="n">
        <v>287655.12</v>
      </c>
      <c r="J1372" s="3" t="n">
        <v>0.008068560000000001</v>
      </c>
      <c r="K1372" s="4" t="n">
        <v>35651353.15</v>
      </c>
      <c r="L1372" s="5" t="n">
        <v>1075001</v>
      </c>
      <c r="M1372" s="6" t="n">
        <v>33.16401859</v>
      </c>
      <c r="N1372" s="7">
        <f>IF(ISNUMBER(_xll.BDP($C1372, "DELTA_MID")),_xll.BDP($C1372, "DELTA_MID")," ")</f>
        <v/>
      </c>
      <c r="O1372" s="7">
        <f>IF(ISNUMBER(N1372),_xll.BDP($C1372, "OPT_UNDL_TICKER"),"")</f>
        <v/>
      </c>
      <c r="P1372" s="8">
        <f>IF(ISNUMBER(N1372),_xll.BDP($C1372, "OPT_UNDL_PX")," ")</f>
        <v/>
      </c>
      <c r="Q1372" s="7">
        <f>IF(ISNUMBER(N1372),+G1372*_xll.BDP($C1372, "PX_POS_MULT_FACTOR")*P1372/K1372," ")</f>
        <v/>
      </c>
      <c r="R1372" s="8">
        <f>IF(OR($A1372="TUA",$A1372="TYA"),"",IF(ISNUMBER(_xll.BDP($C1372,"DUR_ADJ_OAS_MID")),_xll.BDP($C1372,"DUR_ADJ_OAS_MID"),IF(ISNUMBER(_xll.BDP($E1372&amp;" ISIN","DUR_ADJ_OAS_MID")),_xll.BDP($E1372&amp;" ISIN","DUR_ADJ_OAS_MID")," ")))</f>
        <v/>
      </c>
      <c r="S1372" s="7">
        <f>IF(ISNUMBER(N1372),Q1372*N1372,IF(ISNUMBER(R1372),J1372*R1372," "))</f>
        <v/>
      </c>
      <c r="T1372" t="inlineStr">
        <is>
          <t>958102105</t>
        </is>
      </c>
      <c r="U1372" t="inlineStr">
        <is>
          <t>Equity</t>
        </is>
      </c>
    </row>
    <row r="1373">
      <c r="A1373" t="inlineStr">
        <is>
          <t>NXTI</t>
        </is>
      </c>
      <c r="B1373" t="inlineStr">
        <is>
          <t>WILLIAMS COS INC USD 1.0</t>
        </is>
      </c>
      <c r="C1373" t="inlineStr">
        <is>
          <t>WMB</t>
        </is>
      </c>
      <c r="D1373" t="inlineStr">
        <is>
          <t>2967181</t>
        </is>
      </c>
      <c r="E1373" t="inlineStr">
        <is>
          <t>US9694571004</t>
        </is>
      </c>
      <c r="F1373" t="inlineStr">
        <is>
          <t>969457100</t>
        </is>
      </c>
      <c r="G1373" s="1" t="n">
        <v>2160</v>
      </c>
      <c r="H1373" s="1" t="n">
        <v>59.46</v>
      </c>
      <c r="I1373" s="2" t="n">
        <v>128433.6</v>
      </c>
      <c r="J1373" s="3" t="n">
        <v>0.00360249</v>
      </c>
      <c r="K1373" s="4" t="n">
        <v>35651353.15</v>
      </c>
      <c r="L1373" s="5" t="n">
        <v>1075001</v>
      </c>
      <c r="M1373" s="6" t="n">
        <v>33.16401859</v>
      </c>
      <c r="N1373" s="7">
        <f>IF(ISNUMBER(_xll.BDP($C1373, "DELTA_MID")),_xll.BDP($C1373, "DELTA_MID")," ")</f>
        <v/>
      </c>
      <c r="O1373" s="7">
        <f>IF(ISNUMBER(N1373),_xll.BDP($C1373, "OPT_UNDL_TICKER"),"")</f>
        <v/>
      </c>
      <c r="P1373" s="8">
        <f>IF(ISNUMBER(N1373),_xll.BDP($C1373, "OPT_UNDL_PX")," ")</f>
        <v/>
      </c>
      <c r="Q1373" s="7">
        <f>IF(ISNUMBER(N1373),+G1373*_xll.BDP($C1373, "PX_POS_MULT_FACTOR")*P1373/K1373," ")</f>
        <v/>
      </c>
      <c r="R1373" s="8">
        <f>IF(OR($A1373="TUA",$A1373="TYA"),"",IF(ISNUMBER(_xll.BDP($C1373,"DUR_ADJ_OAS_MID")),_xll.BDP($C1373,"DUR_ADJ_OAS_MID"),IF(ISNUMBER(_xll.BDP($E1373&amp;" ISIN","DUR_ADJ_OAS_MID")),_xll.BDP($E1373&amp;" ISIN","DUR_ADJ_OAS_MID")," ")))</f>
        <v/>
      </c>
      <c r="S1373" s="7">
        <f>IF(ISNUMBER(N1373),Q1373*N1373,IF(ISNUMBER(R1373),J1373*R1373," "))</f>
        <v/>
      </c>
      <c r="T1373" t="inlineStr">
        <is>
          <t>969457100</t>
        </is>
      </c>
      <c r="U1373" t="inlineStr">
        <is>
          <t>Equity</t>
        </is>
      </c>
    </row>
    <row r="1374">
      <c r="A1374" t="inlineStr">
        <is>
          <t>NXTI</t>
        </is>
      </c>
      <c r="B1374" t="inlineStr">
        <is>
          <t>WALMART INC</t>
        </is>
      </c>
      <c r="C1374" t="inlineStr">
        <is>
          <t>WMT</t>
        </is>
      </c>
      <c r="D1374" t="inlineStr">
        <is>
          <t>2936921</t>
        </is>
      </c>
      <c r="E1374" t="inlineStr">
        <is>
          <t>US9311421039</t>
        </is>
      </c>
      <c r="F1374" t="inlineStr">
        <is>
          <t>931142103</t>
        </is>
      </c>
      <c r="G1374" s="1" t="n">
        <v>15142</v>
      </c>
      <c r="H1374" s="1" t="n">
        <v>111.61</v>
      </c>
      <c r="I1374" s="2" t="n">
        <v>1689998.62</v>
      </c>
      <c r="J1374" s="3" t="n">
        <v>0.04740349</v>
      </c>
      <c r="K1374" s="4" t="n">
        <v>35651353.15</v>
      </c>
      <c r="L1374" s="5" t="n">
        <v>1075001</v>
      </c>
      <c r="M1374" s="6" t="n">
        <v>33.16401859</v>
      </c>
      <c r="N1374" s="7">
        <f>IF(ISNUMBER(_xll.BDP($C1374, "DELTA_MID")),_xll.BDP($C1374, "DELTA_MID")," ")</f>
        <v/>
      </c>
      <c r="O1374" s="7">
        <f>IF(ISNUMBER(N1374),_xll.BDP($C1374, "OPT_UNDL_TICKER"),"")</f>
        <v/>
      </c>
      <c r="P1374" s="8">
        <f>IF(ISNUMBER(N1374),_xll.BDP($C1374, "OPT_UNDL_PX")," ")</f>
        <v/>
      </c>
      <c r="Q1374" s="7">
        <f>IF(ISNUMBER(N1374),+G1374*_xll.BDP($C1374, "PX_POS_MULT_FACTOR")*P1374/K1374," ")</f>
        <v/>
      </c>
      <c r="R1374" s="8">
        <f>IF(OR($A1374="TUA",$A1374="TYA"),"",IF(ISNUMBER(_xll.BDP($C1374,"DUR_ADJ_OAS_MID")),_xll.BDP($C1374,"DUR_ADJ_OAS_MID"),IF(ISNUMBER(_xll.BDP($E1374&amp;" ISIN","DUR_ADJ_OAS_MID")),_xll.BDP($E1374&amp;" ISIN","DUR_ADJ_OAS_MID")," ")))</f>
        <v/>
      </c>
      <c r="S1374" s="7">
        <f>IF(ISNUMBER(N1374),Q1374*N1374,IF(ISNUMBER(R1374),J1374*R1374," "))</f>
        <v/>
      </c>
      <c r="T1374" t="inlineStr">
        <is>
          <t>931142103</t>
        </is>
      </c>
      <c r="U1374" t="inlineStr">
        <is>
          <t>Equity</t>
        </is>
      </c>
    </row>
    <row r="1375">
      <c r="A1375" t="inlineStr">
        <is>
          <t>NXTI</t>
        </is>
      </c>
      <c r="B1375" t="inlineStr">
        <is>
          <t>BERKLEY W R CORP USD 0.2</t>
        </is>
      </c>
      <c r="C1375" t="inlineStr">
        <is>
          <t>WRB</t>
        </is>
      </c>
      <c r="D1375" t="inlineStr">
        <is>
          <t>2093644</t>
        </is>
      </c>
      <c r="E1375" t="inlineStr">
        <is>
          <t>US0844231029</t>
        </is>
      </c>
      <c r="F1375" t="inlineStr">
        <is>
          <t>084423102</t>
        </is>
      </c>
      <c r="G1375" s="1" t="n">
        <v>608</v>
      </c>
      <c r="H1375" s="1" t="n">
        <v>70.64</v>
      </c>
      <c r="I1375" s="2" t="n">
        <v>42949.12</v>
      </c>
      <c r="J1375" s="3" t="n">
        <v>0.0012047</v>
      </c>
      <c r="K1375" s="4" t="n">
        <v>35651353.15</v>
      </c>
      <c r="L1375" s="5" t="n">
        <v>1075001</v>
      </c>
      <c r="M1375" s="6" t="n">
        <v>33.16401859</v>
      </c>
      <c r="N1375" s="7">
        <f>IF(ISNUMBER(_xll.BDP($C1375, "DELTA_MID")),_xll.BDP($C1375, "DELTA_MID")," ")</f>
        <v/>
      </c>
      <c r="O1375" s="7">
        <f>IF(ISNUMBER(N1375),_xll.BDP($C1375, "OPT_UNDL_TICKER"),"")</f>
        <v/>
      </c>
      <c r="P1375" s="8">
        <f>IF(ISNUMBER(N1375),_xll.BDP($C1375, "OPT_UNDL_PX")," ")</f>
        <v/>
      </c>
      <c r="Q1375" s="7">
        <f>IF(ISNUMBER(N1375),+G1375*_xll.BDP($C1375, "PX_POS_MULT_FACTOR")*P1375/K1375," ")</f>
        <v/>
      </c>
      <c r="R1375" s="8">
        <f>IF(OR($A1375="TUA",$A1375="TYA"),"",IF(ISNUMBER(_xll.BDP($C1375,"DUR_ADJ_OAS_MID")),_xll.BDP($C1375,"DUR_ADJ_OAS_MID"),IF(ISNUMBER(_xll.BDP($E1375&amp;" ISIN","DUR_ADJ_OAS_MID")),_xll.BDP($E1375&amp;" ISIN","DUR_ADJ_OAS_MID")," ")))</f>
        <v/>
      </c>
      <c r="S1375" s="7">
        <f>IF(ISNUMBER(N1375),Q1375*N1375,IF(ISNUMBER(R1375),J1375*R1375," "))</f>
        <v/>
      </c>
      <c r="T1375" t="inlineStr">
        <is>
          <t>084423102</t>
        </is>
      </c>
      <c r="U1375" t="inlineStr">
        <is>
          <t>Equity</t>
        </is>
      </c>
    </row>
    <row r="1376">
      <c r="A1376" t="inlineStr">
        <is>
          <t>NXTI</t>
        </is>
      </c>
      <c r="B1376" t="inlineStr">
        <is>
          <t>WILLIAMS SONOMA INC USD 0.01</t>
        </is>
      </c>
      <c r="C1376" t="inlineStr">
        <is>
          <t>WSM</t>
        </is>
      </c>
      <c r="D1376" t="inlineStr">
        <is>
          <t>2967589</t>
        </is>
      </c>
      <c r="E1376" t="inlineStr">
        <is>
          <t>US9699041011</t>
        </is>
      </c>
      <c r="F1376" t="inlineStr">
        <is>
          <t>969904101</t>
        </is>
      </c>
      <c r="G1376" s="1" t="n">
        <v>297</v>
      </c>
      <c r="H1376" s="1" t="n">
        <v>189.47</v>
      </c>
      <c r="I1376" s="2" t="n">
        <v>56272.59</v>
      </c>
      <c r="J1376" s="3" t="n">
        <v>0.00157841</v>
      </c>
      <c r="K1376" s="4" t="n">
        <v>35651353.15</v>
      </c>
      <c r="L1376" s="5" t="n">
        <v>1075001</v>
      </c>
      <c r="M1376" s="6" t="n">
        <v>33.16401859</v>
      </c>
      <c r="N1376" s="7">
        <f>IF(ISNUMBER(_xll.BDP($C1376, "DELTA_MID")),_xll.BDP($C1376, "DELTA_MID")," ")</f>
        <v/>
      </c>
      <c r="O1376" s="7">
        <f>IF(ISNUMBER(N1376),_xll.BDP($C1376, "OPT_UNDL_TICKER"),"")</f>
        <v/>
      </c>
      <c r="P1376" s="8">
        <f>IF(ISNUMBER(N1376),_xll.BDP($C1376, "OPT_UNDL_PX")," ")</f>
        <v/>
      </c>
      <c r="Q1376" s="7">
        <f>IF(ISNUMBER(N1376),+G1376*_xll.BDP($C1376, "PX_POS_MULT_FACTOR")*P1376/K1376," ")</f>
        <v/>
      </c>
      <c r="R1376" s="8">
        <f>IF(OR($A1376="TUA",$A1376="TYA"),"",IF(ISNUMBER(_xll.BDP($C1376,"DUR_ADJ_OAS_MID")),_xll.BDP($C1376,"DUR_ADJ_OAS_MID"),IF(ISNUMBER(_xll.BDP($E1376&amp;" ISIN","DUR_ADJ_OAS_MID")),_xll.BDP($E1376&amp;" ISIN","DUR_ADJ_OAS_MID")," ")))</f>
        <v/>
      </c>
      <c r="S1376" s="7">
        <f>IF(ISNUMBER(N1376),Q1376*N1376,IF(ISNUMBER(R1376),J1376*R1376," "))</f>
        <v/>
      </c>
      <c r="T1376" t="inlineStr">
        <is>
          <t>969904101</t>
        </is>
      </c>
      <c r="U1376" t="inlineStr">
        <is>
          <t>Equity</t>
        </is>
      </c>
    </row>
    <row r="1377">
      <c r="A1377" t="inlineStr">
        <is>
          <t>NXTI</t>
        </is>
      </c>
      <c r="B1377" t="inlineStr">
        <is>
          <t>EXXON MOBIL CORP NPV</t>
        </is>
      </c>
      <c r="C1377" t="inlineStr">
        <is>
          <t>XOM</t>
        </is>
      </c>
      <c r="D1377" t="inlineStr">
        <is>
          <t>2326618</t>
        </is>
      </c>
      <c r="E1377" t="inlineStr">
        <is>
          <t>US30231G1022</t>
        </is>
      </c>
      <c r="F1377" t="inlineStr">
        <is>
          <t>30231G102</t>
        </is>
      </c>
      <c r="G1377" s="1" t="n">
        <v>7680</v>
      </c>
      <c r="H1377" s="1" t="n">
        <v>119.22</v>
      </c>
      <c r="I1377" s="2" t="n">
        <v>915609.6</v>
      </c>
      <c r="J1377" s="3" t="n">
        <v>0.02568232</v>
      </c>
      <c r="K1377" s="4" t="n">
        <v>35651353.15</v>
      </c>
      <c r="L1377" s="5" t="n">
        <v>1075001</v>
      </c>
      <c r="M1377" s="6" t="n">
        <v>33.16401859</v>
      </c>
      <c r="N1377" s="7">
        <f>IF(ISNUMBER(_xll.BDP($C1377, "DELTA_MID")),_xll.BDP($C1377, "DELTA_MID")," ")</f>
        <v/>
      </c>
      <c r="O1377" s="7">
        <f>IF(ISNUMBER(N1377),_xll.BDP($C1377, "OPT_UNDL_TICKER"),"")</f>
        <v/>
      </c>
      <c r="P1377" s="8">
        <f>IF(ISNUMBER(N1377),_xll.BDP($C1377, "OPT_UNDL_PX")," ")</f>
        <v/>
      </c>
      <c r="Q1377" s="7">
        <f>IF(ISNUMBER(N1377),+G1377*_xll.BDP($C1377, "PX_POS_MULT_FACTOR")*P1377/K1377," ")</f>
        <v/>
      </c>
      <c r="R1377" s="8">
        <f>IF(OR($A1377="TUA",$A1377="TYA"),"",IF(ISNUMBER(_xll.BDP($C1377,"DUR_ADJ_OAS_MID")),_xll.BDP($C1377,"DUR_ADJ_OAS_MID"),IF(ISNUMBER(_xll.BDP($E1377&amp;" ISIN","DUR_ADJ_OAS_MID")),_xll.BDP($E1377&amp;" ISIN","DUR_ADJ_OAS_MID")," ")))</f>
        <v/>
      </c>
      <c r="S1377" s="7">
        <f>IF(ISNUMBER(N1377),Q1377*N1377,IF(ISNUMBER(R1377),J1377*R1377," "))</f>
        <v/>
      </c>
      <c r="T1377" t="inlineStr">
        <is>
          <t>30231G102</t>
        </is>
      </c>
      <c r="U1377" t="inlineStr">
        <is>
          <t>Equity</t>
        </is>
      </c>
    </row>
    <row r="1378">
      <c r="A1378" t="inlineStr">
        <is>
          <t>NXTI</t>
        </is>
      </c>
      <c r="B1378" t="inlineStr">
        <is>
          <t>XYLEM INC USD 0.01</t>
        </is>
      </c>
      <c r="C1378" t="inlineStr">
        <is>
          <t>XYL</t>
        </is>
      </c>
      <c r="D1378" t="inlineStr">
        <is>
          <t>B3P2CN8</t>
        </is>
      </c>
      <c r="E1378" t="inlineStr">
        <is>
          <t>US98419M1009</t>
        </is>
      </c>
      <c r="F1378" t="inlineStr">
        <is>
          <t>98419M100</t>
        </is>
      </c>
      <c r="G1378" s="1" t="n">
        <v>303</v>
      </c>
      <c r="H1378" s="1" t="n">
        <v>138.73</v>
      </c>
      <c r="I1378" s="2" t="n">
        <v>42035.19</v>
      </c>
      <c r="J1378" s="3" t="n">
        <v>0.00117906</v>
      </c>
      <c r="K1378" s="4" t="n">
        <v>35651353.15</v>
      </c>
      <c r="L1378" s="5" t="n">
        <v>1075001</v>
      </c>
      <c r="M1378" s="6" t="n">
        <v>33.16401859</v>
      </c>
      <c r="N1378" s="7">
        <f>IF(ISNUMBER(_xll.BDP($C1378, "DELTA_MID")),_xll.BDP($C1378, "DELTA_MID")," ")</f>
        <v/>
      </c>
      <c r="O1378" s="7">
        <f>IF(ISNUMBER(N1378),_xll.BDP($C1378, "OPT_UNDL_TICKER"),"")</f>
        <v/>
      </c>
      <c r="P1378" s="8">
        <f>IF(ISNUMBER(N1378),_xll.BDP($C1378, "OPT_UNDL_PX")," ")</f>
        <v/>
      </c>
      <c r="Q1378" s="7">
        <f>IF(ISNUMBER(N1378),+G1378*_xll.BDP($C1378, "PX_POS_MULT_FACTOR")*P1378/K1378," ")</f>
        <v/>
      </c>
      <c r="R1378" s="8">
        <f>IF(OR($A1378="TUA",$A1378="TYA"),"",IF(ISNUMBER(_xll.BDP($C1378,"DUR_ADJ_OAS_MID")),_xll.BDP($C1378,"DUR_ADJ_OAS_MID"),IF(ISNUMBER(_xll.BDP($E1378&amp;" ISIN","DUR_ADJ_OAS_MID")),_xll.BDP($E1378&amp;" ISIN","DUR_ADJ_OAS_MID")," ")))</f>
        <v/>
      </c>
      <c r="S1378" s="7">
        <f>IF(ISNUMBER(N1378),Q1378*N1378,IF(ISNUMBER(R1378),J1378*R1378," "))</f>
        <v/>
      </c>
      <c r="T1378" t="inlineStr">
        <is>
          <t>98419M100</t>
        </is>
      </c>
      <c r="U1378" t="inlineStr">
        <is>
          <t>Equity</t>
        </is>
      </c>
    </row>
    <row r="1379">
      <c r="A1379" t="inlineStr">
        <is>
          <t>NXTI</t>
        </is>
      </c>
      <c r="B1379" t="inlineStr">
        <is>
          <t>ZSCALER INC USD 0.001</t>
        </is>
      </c>
      <c r="C1379" t="inlineStr">
        <is>
          <t>ZS</t>
        </is>
      </c>
      <c r="D1379" t="inlineStr">
        <is>
          <t>BZ00V34</t>
        </is>
      </c>
      <c r="E1379" t="inlineStr">
        <is>
          <t>US98980G1022</t>
        </is>
      </c>
      <c r="F1379" t="inlineStr">
        <is>
          <t>98980G102</t>
        </is>
      </c>
      <c r="G1379" s="1" t="n">
        <v>846</v>
      </c>
      <c r="H1379" s="1" t="n">
        <v>229.6</v>
      </c>
      <c r="I1379" s="2" t="n">
        <v>194241.6</v>
      </c>
      <c r="J1379" s="3" t="n">
        <v>0.00544837</v>
      </c>
      <c r="K1379" s="4" t="n">
        <v>35651353.15</v>
      </c>
      <c r="L1379" s="5" t="n">
        <v>1075001</v>
      </c>
      <c r="M1379" s="6" t="n">
        <v>33.16401859</v>
      </c>
      <c r="N1379" s="7">
        <f>IF(ISNUMBER(_xll.BDP($C1379, "DELTA_MID")),_xll.BDP($C1379, "DELTA_MID")," ")</f>
        <v/>
      </c>
      <c r="O1379" s="7">
        <f>IF(ISNUMBER(N1379),_xll.BDP($C1379, "OPT_UNDL_TICKER"),"")</f>
        <v/>
      </c>
      <c r="P1379" s="8">
        <f>IF(ISNUMBER(N1379),_xll.BDP($C1379, "OPT_UNDL_PX")," ")</f>
        <v/>
      </c>
      <c r="Q1379" s="7">
        <f>IF(ISNUMBER(N1379),+G1379*_xll.BDP($C1379, "PX_POS_MULT_FACTOR")*P1379/K1379," ")</f>
        <v/>
      </c>
      <c r="R1379" s="8">
        <f>IF(OR($A1379="TUA",$A1379="TYA"),"",IF(ISNUMBER(_xll.BDP($C1379,"DUR_ADJ_OAS_MID")),_xll.BDP($C1379,"DUR_ADJ_OAS_MID"),IF(ISNUMBER(_xll.BDP($E1379&amp;" ISIN","DUR_ADJ_OAS_MID")),_xll.BDP($E1379&amp;" ISIN","DUR_ADJ_OAS_MID")," ")))</f>
        <v/>
      </c>
      <c r="S1379" s="7">
        <f>IF(ISNUMBER(N1379),Q1379*N1379,IF(ISNUMBER(R1379),J1379*R1379," "))</f>
        <v/>
      </c>
      <c r="T1379" t="inlineStr">
        <is>
          <t>98980G102</t>
        </is>
      </c>
      <c r="U1379" t="inlineStr">
        <is>
          <t>Equity</t>
        </is>
      </c>
    </row>
    <row r="1380">
      <c r="A1380" t="inlineStr">
        <is>
          <t>NXTI</t>
        </is>
      </c>
      <c r="B1380" t="inlineStr">
        <is>
          <t>Cash</t>
        </is>
      </c>
      <c r="C1380" t="inlineStr">
        <is>
          <t>Cash</t>
        </is>
      </c>
      <c r="G1380" s="1" t="n">
        <v>109701.51</v>
      </c>
      <c r="H1380" s="1" t="n">
        <v>1</v>
      </c>
      <c r="I1380" s="2" t="n">
        <v>109701.51</v>
      </c>
      <c r="J1380" s="3" t="n">
        <v>0.00307706</v>
      </c>
      <c r="K1380" s="4" t="n">
        <v>35651353.15</v>
      </c>
      <c r="L1380" s="5" t="n">
        <v>1075001</v>
      </c>
      <c r="M1380" s="6" t="n">
        <v>33.16401859</v>
      </c>
      <c r="N1380" s="7">
        <f>IF(ISNUMBER(_xll.BDP($C1380, "DELTA_MID")),_xll.BDP($C1380, "DELTA_MID")," ")</f>
        <v/>
      </c>
      <c r="O1380" s="7">
        <f>IF(ISNUMBER(N1380),_xll.BDP($C1380, "OPT_UNDL_TICKER"),"")</f>
        <v/>
      </c>
      <c r="P1380" s="8">
        <f>IF(ISNUMBER(N1380),_xll.BDP($C1380, "OPT_UNDL_PX")," ")</f>
        <v/>
      </c>
      <c r="Q1380" s="7">
        <f>IF(ISNUMBER(N1380),+G1380*_xll.BDP($C1380, "PX_POS_MULT_FACTOR")*P1380/K1380," ")</f>
        <v/>
      </c>
      <c r="R1380" s="8">
        <f>IF(OR($A1380="TUA",$A1380="TYA"),"",IF(ISNUMBER(_xll.BDP($C1380,"DUR_ADJ_OAS_MID")),_xll.BDP($C1380,"DUR_ADJ_OAS_MID"),IF(ISNUMBER(_xll.BDP($E1380&amp;" ISIN","DUR_ADJ_OAS_MID")),_xll.BDP($E1380&amp;" ISIN","DUR_ADJ_OAS_MID")," ")))</f>
        <v/>
      </c>
      <c r="S1380" s="7">
        <f>IF(ISNUMBER(N1380),Q1380*N1380,IF(ISNUMBER(R1380),J1380*R1380," "))</f>
        <v/>
      </c>
      <c r="T1380" t="inlineStr">
        <is>
          <t>Cash</t>
        </is>
      </c>
      <c r="U1380" t="inlineStr">
        <is>
          <t>Cash</t>
        </is>
      </c>
    </row>
    <row r="1381">
      <c r="N1381" s="7">
        <f>IF(ISNUMBER(_xll.BDP($C1381, "DELTA_MID")),_xll.BDP($C1381, "DELTA_MID")," ")</f>
        <v/>
      </c>
      <c r="O1381" s="7">
        <f>IF(ISNUMBER(N1381),_xll.BDP($C1381, "OPT_UNDL_TICKER"),"")</f>
        <v/>
      </c>
      <c r="P1381" s="8">
        <f>IF(ISNUMBER(N1381),_xll.BDP($C1381, "OPT_UNDL_PX")," ")</f>
        <v/>
      </c>
      <c r="Q1381" s="7">
        <f>IF(ISNUMBER(N1381),+G1381*_xll.BDP($C1381, "PX_POS_MULT_FACTOR")*P1381/K1381," ")</f>
        <v/>
      </c>
      <c r="R1381" s="8">
        <f>IF(OR($A1381="TUA",$A1381="TYA"),"",IF(ISNUMBER(_xll.BDP($C1381,"DUR_ADJ_OAS_MID")),_xll.BDP($C1381,"DUR_ADJ_OAS_MID"),IF(ISNUMBER(_xll.BDP($E1381&amp;" ISIN","DUR_ADJ_OAS_MID")),_xll.BDP($E1381&amp;" ISIN","DUR_ADJ_OAS_MID")," ")))</f>
        <v/>
      </c>
      <c r="S1381" s="7">
        <f>IF(ISNUMBER(N1381),Q1381*N1381,IF(ISNUMBER(R1381),J1381*R1381," "))</f>
        <v/>
      </c>
    </row>
    <row r="1382">
      <c r="A1382" t="inlineStr">
        <is>
          <t>PCR</t>
        </is>
      </c>
      <c r="B1382" t="inlineStr">
        <is>
          <t>TRSUBSMPODTFED1 M-05</t>
        </is>
      </c>
      <c r="C1382" t="inlineStr">
        <is>
          <t>UJNKTUB01</t>
        </is>
      </c>
      <c r="F1382" t="inlineStr">
        <is>
          <t>UJNKTUB01</t>
        </is>
      </c>
      <c r="G1382" s="1" t="n">
        <v>1172660</v>
      </c>
      <c r="H1382" s="1" t="n">
        <v>100</v>
      </c>
      <c r="I1382" s="2" t="n">
        <v>1172660</v>
      </c>
      <c r="J1382" s="3" t="n">
        <v>0.51531817</v>
      </c>
      <c r="K1382" s="4" t="n">
        <v>2275603.81</v>
      </c>
      <c r="L1382" s="5" t="n">
        <v>100001</v>
      </c>
      <c r="M1382" s="6" t="n">
        <v>22.75581054</v>
      </c>
      <c r="N1382" s="7">
        <f>IF(ISNUMBER(_xll.BDP($C1382, "DELTA_MID")),_xll.BDP($C1382, "DELTA_MID")," ")</f>
        <v/>
      </c>
      <c r="O1382" s="7">
        <f>IF(ISNUMBER(N1382),_xll.BDP($C1382, "OPT_UNDL_TICKER"),"")</f>
        <v/>
      </c>
      <c r="P1382" s="8">
        <f>IF(ISNUMBER(N1382),_xll.BDP($C1382, "OPT_UNDL_PX")," ")</f>
        <v/>
      </c>
      <c r="Q1382" s="7">
        <f>IF(ISNUMBER(N1382),+G1382*_xll.BDP($C1382, "PX_POS_MULT_FACTOR")*P1382/K1382," ")</f>
        <v/>
      </c>
      <c r="R1382" s="8">
        <f>IF(OR($A1382="TUA",$A1382="TYA"),"",IF(ISNUMBER(_xll.BDP($C1382,"DUR_ADJ_OAS_MID")),_xll.BDP($C1382,"DUR_ADJ_OAS_MID"),IF(ISNUMBER(_xll.BDP($E1382&amp;" ISIN","DUR_ADJ_OAS_MID")),_xll.BDP($E1382&amp;" ISIN","DUR_ADJ_OAS_MID")," ")))</f>
        <v/>
      </c>
      <c r="S1382" s="7">
        <f>IF(ISNUMBER(N1382),Q1382*N1382,IF(ISNUMBER(R1382),J1382*R1382," "))</f>
        <v/>
      </c>
      <c r="T1382" t="inlineStr">
        <is>
          <t>UJNKTUB01</t>
        </is>
      </c>
      <c r="U1382" t="inlineStr">
        <is>
          <t>Swap</t>
        </is>
      </c>
    </row>
    <row r="1383">
      <c r="A1383" t="inlineStr">
        <is>
          <t>PCR</t>
        </is>
      </c>
      <c r="B1383" t="inlineStr">
        <is>
          <t>TRSUBSMPODTFED1 M-05</t>
        </is>
      </c>
      <c r="C1383" t="inlineStr">
        <is>
          <t>UJNKTUB01 00001</t>
        </is>
      </c>
      <c r="F1383" t="inlineStr">
        <is>
          <t>UJNKTUB01 00001</t>
        </is>
      </c>
      <c r="G1383" s="1" t="n">
        <v>-10864</v>
      </c>
      <c r="H1383" s="1" t="n">
        <v>108.8918</v>
      </c>
      <c r="I1383" s="2" t="n">
        <v>-1183000.52</v>
      </c>
      <c r="J1383" s="3" t="n">
        <v>-0.51986225</v>
      </c>
      <c r="K1383" s="4" t="n">
        <v>2275603.81</v>
      </c>
      <c r="L1383" s="5" t="n">
        <v>100001</v>
      </c>
      <c r="M1383" s="6" t="n">
        <v>22.75581054</v>
      </c>
      <c r="N1383" s="7">
        <f>IF(ISNUMBER(_xll.BDP($C1383, "DELTA_MID")),_xll.BDP($C1383, "DELTA_MID")," ")</f>
        <v/>
      </c>
      <c r="O1383" s="7">
        <f>IF(ISNUMBER(N1383),_xll.BDP($C1383, "OPT_UNDL_TICKER"),"")</f>
        <v/>
      </c>
      <c r="P1383" s="8">
        <f>IF(ISNUMBER(N1383),_xll.BDP($C1383, "OPT_UNDL_PX")," ")</f>
        <v/>
      </c>
      <c r="Q1383" s="7">
        <f>IF(ISNUMBER(N1383),+G1383*_xll.BDP($C1383, "PX_POS_MULT_FACTOR")*P1383/K1383," ")</f>
        <v/>
      </c>
      <c r="R1383" s="8">
        <f>IF(OR($A1383="TUA",$A1383="TYA"),"",IF(ISNUMBER(_xll.BDP($C1383,"DUR_ADJ_OAS_MID")),_xll.BDP($C1383,"DUR_ADJ_OAS_MID"),IF(ISNUMBER(_xll.BDP($E1383&amp;" ISIN","DUR_ADJ_OAS_MID")),_xll.BDP($E1383&amp;" ISIN","DUR_ADJ_OAS_MID")," ")))</f>
        <v/>
      </c>
      <c r="S1383" s="7">
        <f>IF(ISNUMBER(N1383),Q1383*N1383,IF(ISNUMBER(R1383),J1383*R1383," "))</f>
        <v/>
      </c>
      <c r="T1383" t="inlineStr">
        <is>
          <t>UJNKTUB01 00001</t>
        </is>
      </c>
      <c r="U1383" t="inlineStr">
        <is>
          <t>Swap</t>
        </is>
      </c>
    </row>
    <row r="1384">
      <c r="A1384" t="inlineStr">
        <is>
          <t>PCR</t>
        </is>
      </c>
      <c r="B1384" t="inlineStr">
        <is>
          <t>American Airlines Group Inc</t>
        </is>
      </c>
      <c r="C1384" t="inlineStr">
        <is>
          <t>AAL UW</t>
        </is>
      </c>
      <c r="D1384" t="inlineStr">
        <is>
          <t>BCV7KT2</t>
        </is>
      </c>
      <c r="E1384" t="inlineStr">
        <is>
          <t>US02376R1023</t>
        </is>
      </c>
      <c r="F1384" t="inlineStr">
        <is>
          <t>02376R102</t>
        </is>
      </c>
      <c r="G1384" s="1" t="n">
        <v>-929.0040550500416</v>
      </c>
      <c r="H1384" s="1" t="n">
        <v>15.68</v>
      </c>
      <c r="I1384" s="2" t="n">
        <v>-14566.78358318465</v>
      </c>
      <c r="J1384" s="3" t="n">
        <v>-0.0064012828240011</v>
      </c>
      <c r="K1384" s="4" t="n">
        <v>2275603.81</v>
      </c>
      <c r="L1384" s="5" t="n">
        <v>100001</v>
      </c>
      <c r="M1384" s="6" t="n">
        <v>22.75581054</v>
      </c>
      <c r="N1384" s="7">
        <f>IF(ISNUMBER(_xll.BDP($C1384, "DELTA_MID")),_xll.BDP($C1384, "DELTA_MID")," ")</f>
        <v/>
      </c>
      <c r="O1384" s="7">
        <f>IF(ISNUMBER(N1384),_xll.BDP($C1384, "OPT_UNDL_TICKER"),"")</f>
        <v/>
      </c>
      <c r="P1384" s="8">
        <f>IF(ISNUMBER(N1384),_xll.BDP($C1384, "OPT_UNDL_PX")," ")</f>
        <v/>
      </c>
      <c r="Q1384" s="7">
        <f>IF(ISNUMBER(N1384),+G1384*_xll.BDP($C1384, "PX_POS_MULT_FACTOR")*P1384/K1384," ")</f>
        <v/>
      </c>
      <c r="R1384" s="8">
        <f>IF(OR($A1384="TUA",$A1384="TYA"),"",IF(ISNUMBER(_xll.BDP($C1384,"DUR_ADJ_OAS_MID")),_xll.BDP($C1384,"DUR_ADJ_OAS_MID"),IF(ISNUMBER(_xll.BDP($E1384&amp;" ISIN","DUR_ADJ_OAS_MID")),_xll.BDP($E1384&amp;" ISIN","DUR_ADJ_OAS_MID")," ")))</f>
        <v/>
      </c>
      <c r="S1384" s="7">
        <f>IF(ISNUMBER(N1384),Q1384*N1384,IF(ISNUMBER(R1384),J1384*R1384," "))</f>
        <v/>
      </c>
      <c r="AB1384" s="8" t="inlineStr">
        <is>
          <t>UJNKTUB01 00001</t>
        </is>
      </c>
    </row>
    <row r="1385">
      <c r="A1385" t="inlineStr">
        <is>
          <t>PCR</t>
        </is>
      </c>
      <c r="B1385" t="inlineStr">
        <is>
          <t>Acadia Healthcare Co Inc</t>
        </is>
      </c>
      <c r="C1385" t="inlineStr">
        <is>
          <t>ACHC UW</t>
        </is>
      </c>
      <c r="D1385" t="inlineStr">
        <is>
          <t>B65VZ37</t>
        </is>
      </c>
      <c r="E1385" t="inlineStr">
        <is>
          <t>US00404A1097</t>
        </is>
      </c>
      <c r="F1385" t="inlineStr">
        <is>
          <t>00404A109</t>
        </is>
      </c>
      <c r="G1385" s="1" t="n">
        <v>-516.3721103583792</v>
      </c>
      <c r="H1385" s="1" t="n">
        <v>14.3</v>
      </c>
      <c r="I1385" s="2" t="n">
        <v>-7384.121178124824</v>
      </c>
      <c r="J1385" s="3" t="n">
        <v>-0.0032449063170292</v>
      </c>
      <c r="K1385" s="4" t="n">
        <v>2275603.81</v>
      </c>
      <c r="L1385" s="5" t="n">
        <v>100001</v>
      </c>
      <c r="M1385" s="6" t="n">
        <v>22.75581054</v>
      </c>
      <c r="N1385" s="7">
        <f>IF(ISNUMBER(_xll.BDP($C1385, "DELTA_MID")),_xll.BDP($C1385, "DELTA_MID")," ")</f>
        <v/>
      </c>
      <c r="O1385" s="7">
        <f>IF(ISNUMBER(N1385),_xll.BDP($C1385, "OPT_UNDL_TICKER"),"")</f>
        <v/>
      </c>
      <c r="P1385" s="8">
        <f>IF(ISNUMBER(N1385),_xll.BDP($C1385, "OPT_UNDL_PX")," ")</f>
        <v/>
      </c>
      <c r="Q1385" s="7">
        <f>IF(ISNUMBER(N1385),+G1385*_xll.BDP($C1385, "PX_POS_MULT_FACTOR")*P1385/K1385," ")</f>
        <v/>
      </c>
      <c r="R1385" s="8">
        <f>IF(OR($A1385="TUA",$A1385="TYA"),"",IF(ISNUMBER(_xll.BDP($C1385,"DUR_ADJ_OAS_MID")),_xll.BDP($C1385,"DUR_ADJ_OAS_MID"),IF(ISNUMBER(_xll.BDP($E1385&amp;" ISIN","DUR_ADJ_OAS_MID")),_xll.BDP($E1385&amp;" ISIN","DUR_ADJ_OAS_MID")," ")))</f>
        <v/>
      </c>
      <c r="S1385" s="7">
        <f>IF(ISNUMBER(N1385),Q1385*N1385,IF(ISNUMBER(R1385),J1385*R1385," "))</f>
        <v/>
      </c>
      <c r="AB1385" s="8" t="inlineStr">
        <is>
          <t>UJNKTUB01 00001</t>
        </is>
      </c>
    </row>
    <row r="1386">
      <c r="A1386" t="inlineStr">
        <is>
          <t>PCR</t>
        </is>
      </c>
      <c r="B1386" t="inlineStr">
        <is>
          <t>Albertsons Cos Inc</t>
        </is>
      </c>
      <c r="C1386" t="inlineStr">
        <is>
          <t>ACI UN</t>
        </is>
      </c>
      <c r="D1386" t="inlineStr">
        <is>
          <t>BYNQ369</t>
        </is>
      </c>
      <c r="E1386" t="inlineStr">
        <is>
          <t>US0130911037</t>
        </is>
      </c>
      <c r="F1386" t="inlineStr">
        <is>
          <t>013091103</t>
        </is>
      </c>
      <c r="G1386" s="1" t="n">
        <v>-635.2231689237982</v>
      </c>
      <c r="H1386" s="1" t="n">
        <v>17.28</v>
      </c>
      <c r="I1386" s="2" t="n">
        <v>-10976.65635900323</v>
      </c>
      <c r="J1386" s="3" t="n">
        <v>-0.0048236236513434</v>
      </c>
      <c r="K1386" s="4" t="n">
        <v>2275603.81</v>
      </c>
      <c r="L1386" s="5" t="n">
        <v>100001</v>
      </c>
      <c r="M1386" s="6" t="n">
        <v>22.75581054</v>
      </c>
      <c r="N1386" s="7">
        <f>IF(ISNUMBER(_xll.BDP($C1386, "DELTA_MID")),_xll.BDP($C1386, "DELTA_MID")," ")</f>
        <v/>
      </c>
      <c r="O1386" s="7">
        <f>IF(ISNUMBER(N1386),_xll.BDP($C1386, "OPT_UNDL_TICKER"),"")</f>
        <v/>
      </c>
      <c r="P1386" s="8">
        <f>IF(ISNUMBER(N1386),_xll.BDP($C1386, "OPT_UNDL_PX")," ")</f>
        <v/>
      </c>
      <c r="Q1386" s="7">
        <f>IF(ISNUMBER(N1386),+G1386*_xll.BDP($C1386, "PX_POS_MULT_FACTOR")*P1386/K1386," ")</f>
        <v/>
      </c>
      <c r="R1386" s="8">
        <f>IF(OR($A1386="TUA",$A1386="TYA"),"",IF(ISNUMBER(_xll.BDP($C1386,"DUR_ADJ_OAS_MID")),_xll.BDP($C1386,"DUR_ADJ_OAS_MID"),IF(ISNUMBER(_xll.BDP($E1386&amp;" ISIN","DUR_ADJ_OAS_MID")),_xll.BDP($E1386&amp;" ISIN","DUR_ADJ_OAS_MID")," ")))</f>
        <v/>
      </c>
      <c r="S1386" s="7">
        <f>IF(ISNUMBER(N1386),Q1386*N1386,IF(ISNUMBER(R1386),J1386*R1386," "))</f>
        <v/>
      </c>
      <c r="AB1386" s="8" t="inlineStr">
        <is>
          <t>UJNKTUB01 00001</t>
        </is>
      </c>
    </row>
    <row r="1387">
      <c r="A1387" t="inlineStr">
        <is>
          <t>PCR</t>
        </is>
      </c>
      <c r="B1387" t="inlineStr">
        <is>
          <t>Affirm Holdings Inc</t>
        </is>
      </c>
      <c r="C1387" t="inlineStr">
        <is>
          <t>AFRM UW</t>
        </is>
      </c>
      <c r="D1387" t="inlineStr">
        <is>
          <t>BMF9NM8</t>
        </is>
      </c>
      <c r="E1387" t="inlineStr">
        <is>
          <t>US00827B1061</t>
        </is>
      </c>
      <c r="F1387" t="inlineStr">
        <is>
          <t>00827B106</t>
        </is>
      </c>
      <c r="G1387" s="1" t="n">
        <v>-125.6984297364906</v>
      </c>
      <c r="H1387" s="1" t="n">
        <v>75.98999999999999</v>
      </c>
      <c r="I1387" s="2" t="n">
        <v>-9551.823675675923</v>
      </c>
      <c r="J1387" s="3" t="n">
        <v>-0.004197489753577</v>
      </c>
      <c r="K1387" s="4" t="n">
        <v>2275603.81</v>
      </c>
      <c r="L1387" s="5" t="n">
        <v>100001</v>
      </c>
      <c r="M1387" s="6" t="n">
        <v>22.75581054</v>
      </c>
      <c r="N1387" s="7">
        <f>IF(ISNUMBER(_xll.BDP($C1387, "DELTA_MID")),_xll.BDP($C1387, "DELTA_MID")," ")</f>
        <v/>
      </c>
      <c r="O1387" s="7">
        <f>IF(ISNUMBER(N1387),_xll.BDP($C1387, "OPT_UNDL_TICKER"),"")</f>
        <v/>
      </c>
      <c r="P1387" s="8">
        <f>IF(ISNUMBER(N1387),_xll.BDP($C1387, "OPT_UNDL_PX")," ")</f>
        <v/>
      </c>
      <c r="Q1387" s="7">
        <f>IF(ISNUMBER(N1387),+G1387*_xll.BDP($C1387, "PX_POS_MULT_FACTOR")*P1387/K1387," ")</f>
        <v/>
      </c>
      <c r="R1387" s="8">
        <f>IF(OR($A1387="TUA",$A1387="TYA"),"",IF(ISNUMBER(_xll.BDP($C1387,"DUR_ADJ_OAS_MID")),_xll.BDP($C1387,"DUR_ADJ_OAS_MID"),IF(ISNUMBER(_xll.BDP($E1387&amp;" ISIN","DUR_ADJ_OAS_MID")),_xll.BDP($E1387&amp;" ISIN","DUR_ADJ_OAS_MID")," ")))</f>
        <v/>
      </c>
      <c r="S1387" s="7">
        <f>IF(ISNUMBER(N1387),Q1387*N1387,IF(ISNUMBER(R1387),J1387*R1387," "))</f>
        <v/>
      </c>
      <c r="AB1387" s="8" t="inlineStr">
        <is>
          <t>UJNKTUB01 00001</t>
        </is>
      </c>
    </row>
    <row r="1388">
      <c r="A1388" t="inlineStr">
        <is>
          <t>PCR</t>
        </is>
      </c>
      <c r="B1388" t="inlineStr">
        <is>
          <t>Akamai Technologies Inc</t>
        </is>
      </c>
      <c r="C1388" t="inlineStr">
        <is>
          <t>AKAM UW</t>
        </is>
      </c>
      <c r="D1388" t="inlineStr">
        <is>
          <t>2507457</t>
        </is>
      </c>
      <c r="E1388" t="inlineStr">
        <is>
          <t>US00971T1016</t>
        </is>
      </c>
      <c r="F1388" t="inlineStr">
        <is>
          <t>00971T101</t>
        </is>
      </c>
      <c r="G1388" s="1" t="n">
        <v>-148.7943725173813</v>
      </c>
      <c r="H1388" s="1" t="n">
        <v>88.81999999999999</v>
      </c>
      <c r="I1388" s="2" t="n">
        <v>-13215.91616699381</v>
      </c>
      <c r="J1388" s="3" t="n">
        <v>-0.0058076525047625</v>
      </c>
      <c r="K1388" s="4" t="n">
        <v>2275603.81</v>
      </c>
      <c r="L1388" s="5" t="n">
        <v>100001</v>
      </c>
      <c r="M1388" s="6" t="n">
        <v>22.75581054</v>
      </c>
      <c r="N1388" s="7">
        <f>IF(ISNUMBER(_xll.BDP($C1388, "DELTA_MID")),_xll.BDP($C1388, "DELTA_MID")," ")</f>
        <v/>
      </c>
      <c r="O1388" s="7">
        <f>IF(ISNUMBER(N1388),_xll.BDP($C1388, "OPT_UNDL_TICKER"),"")</f>
        <v/>
      </c>
      <c r="P1388" s="8">
        <f>IF(ISNUMBER(N1388),_xll.BDP($C1388, "OPT_UNDL_PX")," ")</f>
        <v/>
      </c>
      <c r="Q1388" s="7">
        <f>IF(ISNUMBER(N1388),+G1388*_xll.BDP($C1388, "PX_POS_MULT_FACTOR")*P1388/K1388," ")</f>
        <v/>
      </c>
      <c r="R1388" s="8">
        <f>IF(OR($A1388="TUA",$A1388="TYA"),"",IF(ISNUMBER(_xll.BDP($C1388,"DUR_ADJ_OAS_MID")),_xll.BDP($C1388,"DUR_ADJ_OAS_MID"),IF(ISNUMBER(_xll.BDP($E1388&amp;" ISIN","DUR_ADJ_OAS_MID")),_xll.BDP($E1388&amp;" ISIN","DUR_ADJ_OAS_MID")," ")))</f>
        <v/>
      </c>
      <c r="S1388" s="7">
        <f>IF(ISNUMBER(N1388),Q1388*N1388,IF(ISNUMBER(R1388),J1388*R1388," "))</f>
        <v/>
      </c>
      <c r="AB1388" s="8" t="inlineStr">
        <is>
          <t>UJNKTUB01 00001</t>
        </is>
      </c>
    </row>
    <row r="1389">
      <c r="A1389" t="inlineStr">
        <is>
          <t>PCR</t>
        </is>
      </c>
      <c r="B1389" t="inlineStr">
        <is>
          <t>Air Lease Corp</t>
        </is>
      </c>
      <c r="C1389" t="inlineStr">
        <is>
          <t>AL UN</t>
        </is>
      </c>
      <c r="D1389" t="inlineStr">
        <is>
          <t>B3XS562</t>
        </is>
      </c>
      <c r="E1389" t="inlineStr">
        <is>
          <t>US00912X3026</t>
        </is>
      </c>
      <c r="F1389" t="inlineStr">
        <is>
          <t>00912X302</t>
        </is>
      </c>
      <c r="G1389" s="1" t="n">
        <v>-178.2162031883967</v>
      </c>
      <c r="H1389" s="1" t="n">
        <v>64.2</v>
      </c>
      <c r="I1389" s="2" t="n">
        <v>-11441.48024469507</v>
      </c>
      <c r="J1389" s="3" t="n">
        <v>-0.005027887628952</v>
      </c>
      <c r="K1389" s="4" t="n">
        <v>2275603.81</v>
      </c>
      <c r="L1389" s="5" t="n">
        <v>100001</v>
      </c>
      <c r="M1389" s="6" t="n">
        <v>22.75581054</v>
      </c>
      <c r="N1389" s="7">
        <f>IF(ISNUMBER(_xll.BDP($C1389, "DELTA_MID")),_xll.BDP($C1389, "DELTA_MID")," ")</f>
        <v/>
      </c>
      <c r="O1389" s="7">
        <f>IF(ISNUMBER(N1389),_xll.BDP($C1389, "OPT_UNDL_TICKER"),"")</f>
        <v/>
      </c>
      <c r="P1389" s="8">
        <f>IF(ISNUMBER(N1389),_xll.BDP($C1389, "OPT_UNDL_PX")," ")</f>
        <v/>
      </c>
      <c r="Q1389" s="7">
        <f>IF(ISNUMBER(N1389),+G1389*_xll.BDP($C1389, "PX_POS_MULT_FACTOR")*P1389/K1389," ")</f>
        <v/>
      </c>
      <c r="R1389" s="8">
        <f>IF(OR($A1389="TUA",$A1389="TYA"),"",IF(ISNUMBER(_xll.BDP($C1389,"DUR_ADJ_OAS_MID")),_xll.BDP($C1389,"DUR_ADJ_OAS_MID"),IF(ISNUMBER(_xll.BDP($E1389&amp;" ISIN","DUR_ADJ_OAS_MID")),_xll.BDP($E1389&amp;" ISIN","DUR_ADJ_OAS_MID")," ")))</f>
        <v/>
      </c>
      <c r="S1389" s="7">
        <f>IF(ISNUMBER(N1389),Q1389*N1389,IF(ISNUMBER(R1389),J1389*R1389," "))</f>
        <v/>
      </c>
      <c r="AB1389" s="8" t="inlineStr">
        <is>
          <t>UJNKTUB01 00001</t>
        </is>
      </c>
    </row>
    <row r="1390">
      <c r="A1390" t="inlineStr">
        <is>
          <t>PCR</t>
        </is>
      </c>
      <c r="B1390" t="inlineStr">
        <is>
          <t>Alaska Air Group Inc</t>
        </is>
      </c>
      <c r="C1390" t="inlineStr">
        <is>
          <t>ALK UN</t>
        </is>
      </c>
      <c r="D1390" t="inlineStr">
        <is>
          <t>2012605</t>
        </is>
      </c>
      <c r="E1390" t="inlineStr">
        <is>
          <t>US0116591092</t>
        </is>
      </c>
      <c r="F1390" t="inlineStr">
        <is>
          <t>011659109</t>
        </is>
      </c>
      <c r="G1390" s="1" t="n">
        <v>-203.0687391196425</v>
      </c>
      <c r="H1390" s="1" t="n">
        <v>51.38</v>
      </c>
      <c r="I1390" s="2" t="n">
        <v>-10433.67181596723</v>
      </c>
      <c r="J1390" s="3" t="n">
        <v>-0.004585012456965</v>
      </c>
      <c r="K1390" s="4" t="n">
        <v>2275603.81</v>
      </c>
      <c r="L1390" s="5" t="n">
        <v>100001</v>
      </c>
      <c r="M1390" s="6" t="n">
        <v>22.75581054</v>
      </c>
      <c r="N1390" s="7">
        <f>IF(ISNUMBER(_xll.BDP($C1390, "DELTA_MID")),_xll.BDP($C1390, "DELTA_MID")," ")</f>
        <v/>
      </c>
      <c r="O1390" s="7">
        <f>IF(ISNUMBER(N1390),_xll.BDP($C1390, "OPT_UNDL_TICKER"),"")</f>
        <v/>
      </c>
      <c r="P1390" s="8">
        <f>IF(ISNUMBER(N1390),_xll.BDP($C1390, "OPT_UNDL_PX")," ")</f>
        <v/>
      </c>
      <c r="Q1390" s="7">
        <f>IF(ISNUMBER(N1390),+G1390*_xll.BDP($C1390, "PX_POS_MULT_FACTOR")*P1390/K1390," ")</f>
        <v/>
      </c>
      <c r="R1390" s="8">
        <f>IF(OR($A1390="TUA",$A1390="TYA"),"",IF(ISNUMBER(_xll.BDP($C1390,"DUR_ADJ_OAS_MID")),_xll.BDP($C1390,"DUR_ADJ_OAS_MID"),IF(ISNUMBER(_xll.BDP($E1390&amp;" ISIN","DUR_ADJ_OAS_MID")),_xll.BDP($E1390&amp;" ISIN","DUR_ADJ_OAS_MID")," ")))</f>
        <v/>
      </c>
      <c r="S1390" s="7">
        <f>IF(ISNUMBER(N1390),Q1390*N1390,IF(ISNUMBER(R1390),J1390*R1390," "))</f>
        <v/>
      </c>
      <c r="AB1390" s="8" t="inlineStr">
        <is>
          <t>UJNKTUB01 00001</t>
        </is>
      </c>
    </row>
    <row r="1391">
      <c r="A1391" t="inlineStr">
        <is>
          <t>PCR</t>
        </is>
      </c>
      <c r="B1391" t="inlineStr">
        <is>
          <t>Affiliated Managers Group Inc</t>
        </is>
      </c>
      <c r="C1391" t="inlineStr">
        <is>
          <t>AMG UN</t>
        </is>
      </c>
      <c r="D1391" t="inlineStr">
        <is>
          <t>2127899</t>
        </is>
      </c>
      <c r="E1391" t="inlineStr">
        <is>
          <t>US0082521081</t>
        </is>
      </c>
      <c r="F1391" t="inlineStr">
        <is>
          <t>008252108</t>
        </is>
      </c>
      <c r="G1391" s="1" t="n">
        <v>-46.96045879183679</v>
      </c>
      <c r="H1391" s="1" t="n">
        <v>291.13</v>
      </c>
      <c r="I1391" s="2" t="n">
        <v>-13671.59836806744</v>
      </c>
      <c r="J1391" s="3" t="n">
        <v>-0.0060078992256861</v>
      </c>
      <c r="K1391" s="4" t="n">
        <v>2275603.81</v>
      </c>
      <c r="L1391" s="5" t="n">
        <v>100001</v>
      </c>
      <c r="M1391" s="6" t="n">
        <v>22.75581054</v>
      </c>
      <c r="N1391" s="7">
        <f>IF(ISNUMBER(_xll.BDP($C1391, "DELTA_MID")),_xll.BDP($C1391, "DELTA_MID")," ")</f>
        <v/>
      </c>
      <c r="O1391" s="7">
        <f>IF(ISNUMBER(N1391),_xll.BDP($C1391, "OPT_UNDL_TICKER"),"")</f>
        <v/>
      </c>
      <c r="P1391" s="8">
        <f>IF(ISNUMBER(N1391),_xll.BDP($C1391, "OPT_UNDL_PX")," ")</f>
        <v/>
      </c>
      <c r="Q1391" s="7">
        <f>IF(ISNUMBER(N1391),+G1391*_xll.BDP($C1391, "PX_POS_MULT_FACTOR")*P1391/K1391," ")</f>
        <v/>
      </c>
      <c r="R1391" s="8">
        <f>IF(OR($A1391="TUA",$A1391="TYA"),"",IF(ISNUMBER(_xll.BDP($C1391,"DUR_ADJ_OAS_MID")),_xll.BDP($C1391,"DUR_ADJ_OAS_MID"),IF(ISNUMBER(_xll.BDP($E1391&amp;" ISIN","DUR_ADJ_OAS_MID")),_xll.BDP($E1391&amp;" ISIN","DUR_ADJ_OAS_MID")," ")))</f>
        <v/>
      </c>
      <c r="S1391" s="7">
        <f>IF(ISNUMBER(N1391),Q1391*N1391,IF(ISNUMBER(R1391),J1391*R1391," "))</f>
        <v/>
      </c>
      <c r="AB1391" s="8" t="inlineStr">
        <is>
          <t>UJNKTUB01 00001</t>
        </is>
      </c>
    </row>
    <row r="1392">
      <c r="A1392" t="inlineStr">
        <is>
          <t>PCR</t>
        </is>
      </c>
      <c r="B1392" t="inlineStr">
        <is>
          <t>Amkor Technology Inc</t>
        </is>
      </c>
      <c r="C1392" t="inlineStr">
        <is>
          <t>AMKR UW</t>
        </is>
      </c>
      <c r="D1392" t="inlineStr">
        <is>
          <t>2242929</t>
        </is>
      </c>
      <c r="E1392" t="inlineStr">
        <is>
          <t>US0316521006</t>
        </is>
      </c>
      <c r="F1392" t="inlineStr">
        <is>
          <t>031652100</t>
        </is>
      </c>
      <c r="G1392" s="1" t="n">
        <v>-390.9318731913604</v>
      </c>
      <c r="H1392" s="1" t="n">
        <v>40.76</v>
      </c>
      <c r="I1392" s="2" t="n">
        <v>-15934.38315127985</v>
      </c>
      <c r="J1392" s="3" t="n">
        <v>-0.0070022659837609</v>
      </c>
      <c r="K1392" s="4" t="n">
        <v>2275603.81</v>
      </c>
      <c r="L1392" s="5" t="n">
        <v>100001</v>
      </c>
      <c r="M1392" s="6" t="n">
        <v>22.75581054</v>
      </c>
      <c r="N1392" s="7">
        <f>IF(ISNUMBER(_xll.BDP($C1392, "DELTA_MID")),_xll.BDP($C1392, "DELTA_MID")," ")</f>
        <v/>
      </c>
      <c r="O1392" s="7">
        <f>IF(ISNUMBER(N1392),_xll.BDP($C1392, "OPT_UNDL_TICKER"),"")</f>
        <v/>
      </c>
      <c r="P1392" s="8">
        <f>IF(ISNUMBER(N1392),_xll.BDP($C1392, "OPT_UNDL_PX")," ")</f>
        <v/>
      </c>
      <c r="Q1392" s="7">
        <f>IF(ISNUMBER(N1392),+G1392*_xll.BDP($C1392, "PX_POS_MULT_FACTOR")*P1392/K1392," ")</f>
        <v/>
      </c>
      <c r="R1392" s="8">
        <f>IF(OR($A1392="TUA",$A1392="TYA"),"",IF(ISNUMBER(_xll.BDP($C1392,"DUR_ADJ_OAS_MID")),_xll.BDP($C1392,"DUR_ADJ_OAS_MID"),IF(ISNUMBER(_xll.BDP($E1392&amp;" ISIN","DUR_ADJ_OAS_MID")),_xll.BDP($E1392&amp;" ISIN","DUR_ADJ_OAS_MID")," ")))</f>
        <v/>
      </c>
      <c r="S1392" s="7">
        <f>IF(ISNUMBER(N1392),Q1392*N1392,IF(ISNUMBER(R1392),J1392*R1392," "))</f>
        <v/>
      </c>
      <c r="AB1392" s="8" t="inlineStr">
        <is>
          <t>UJNKTUB01 00001</t>
        </is>
      </c>
    </row>
    <row r="1393">
      <c r="A1393" t="inlineStr">
        <is>
          <t>PCR</t>
        </is>
      </c>
      <c r="B1393" t="inlineStr">
        <is>
          <t>Amentum Holdings Inc</t>
        </is>
      </c>
      <c r="C1393" t="inlineStr">
        <is>
          <t>AMTM UN</t>
        </is>
      </c>
      <c r="D1393" t="inlineStr">
        <is>
          <t>BMZLFJ5</t>
        </is>
      </c>
      <c r="E1393" t="inlineStr">
        <is>
          <t>US0239391016</t>
        </is>
      </c>
      <c r="F1393" t="inlineStr">
        <is>
          <t>023939101</t>
        </is>
      </c>
      <c r="G1393" s="1" t="n">
        <v>-513.4235716075799</v>
      </c>
      <c r="H1393" s="1" t="n">
        <v>29.91</v>
      </c>
      <c r="I1393" s="2" t="n">
        <v>-15356.49902678271</v>
      </c>
      <c r="J1393" s="3" t="n">
        <v>-0.0067483183844654</v>
      </c>
      <c r="K1393" s="4" t="n">
        <v>2275603.81</v>
      </c>
      <c r="L1393" s="5" t="n">
        <v>100001</v>
      </c>
      <c r="M1393" s="6" t="n">
        <v>22.75581054</v>
      </c>
      <c r="N1393" s="7">
        <f>IF(ISNUMBER(_xll.BDP($C1393, "DELTA_MID")),_xll.BDP($C1393, "DELTA_MID")," ")</f>
        <v/>
      </c>
      <c r="O1393" s="7">
        <f>IF(ISNUMBER(N1393),_xll.BDP($C1393, "OPT_UNDL_TICKER"),"")</f>
        <v/>
      </c>
      <c r="P1393" s="8">
        <f>IF(ISNUMBER(N1393),_xll.BDP($C1393, "OPT_UNDL_PX")," ")</f>
        <v/>
      </c>
      <c r="Q1393" s="7">
        <f>IF(ISNUMBER(N1393),+G1393*_xll.BDP($C1393, "PX_POS_MULT_FACTOR")*P1393/K1393," ")</f>
        <v/>
      </c>
      <c r="R1393" s="8">
        <f>IF(OR($A1393="TUA",$A1393="TYA"),"",IF(ISNUMBER(_xll.BDP($C1393,"DUR_ADJ_OAS_MID")),_xll.BDP($C1393,"DUR_ADJ_OAS_MID"),IF(ISNUMBER(_xll.BDP($E1393&amp;" ISIN","DUR_ADJ_OAS_MID")),_xll.BDP($E1393&amp;" ISIN","DUR_ADJ_OAS_MID")," ")))</f>
        <v/>
      </c>
      <c r="S1393" s="7">
        <f>IF(ISNUMBER(N1393),Q1393*N1393,IF(ISNUMBER(R1393),J1393*R1393," "))</f>
        <v/>
      </c>
      <c r="AB1393" s="8" t="inlineStr">
        <is>
          <t>UJNKTUB01 00001</t>
        </is>
      </c>
    </row>
    <row r="1394">
      <c r="A1394" t="inlineStr">
        <is>
          <t>PCR</t>
        </is>
      </c>
      <c r="B1394" t="inlineStr">
        <is>
          <t>Angi Inc</t>
        </is>
      </c>
      <c r="C1394" t="inlineStr">
        <is>
          <t>ANGI UW</t>
        </is>
      </c>
      <c r="D1394" t="inlineStr">
        <is>
          <t>BT9P0M0</t>
        </is>
      </c>
      <c r="E1394" t="inlineStr">
        <is>
          <t>US00183L2016</t>
        </is>
      </c>
      <c r="F1394" t="inlineStr">
        <is>
          <t>00183L201</t>
        </is>
      </c>
      <c r="G1394" s="1" t="n">
        <v>-640.0681032078961</v>
      </c>
      <c r="H1394" s="1" t="n">
        <v>12.72</v>
      </c>
      <c r="I1394" s="2" t="n">
        <v>-8141.666272804439</v>
      </c>
      <c r="J1394" s="3" t="n">
        <v>-0.0035778048169133</v>
      </c>
      <c r="K1394" s="4" t="n">
        <v>2275603.81</v>
      </c>
      <c r="L1394" s="5" t="n">
        <v>100001</v>
      </c>
      <c r="M1394" s="6" t="n">
        <v>22.75581054</v>
      </c>
      <c r="N1394" s="7">
        <f>IF(ISNUMBER(_xll.BDP($C1394, "DELTA_MID")),_xll.BDP($C1394, "DELTA_MID")," ")</f>
        <v/>
      </c>
      <c r="O1394" s="7">
        <f>IF(ISNUMBER(N1394),_xll.BDP($C1394, "OPT_UNDL_TICKER"),"")</f>
        <v/>
      </c>
      <c r="P1394" s="8">
        <f>IF(ISNUMBER(N1394),_xll.BDP($C1394, "OPT_UNDL_PX")," ")</f>
        <v/>
      </c>
      <c r="Q1394" s="7">
        <f>IF(ISNUMBER(N1394),+G1394*_xll.BDP($C1394, "PX_POS_MULT_FACTOR")*P1394/K1394," ")</f>
        <v/>
      </c>
      <c r="R1394" s="8">
        <f>IF(OR($A1394="TUA",$A1394="TYA"),"",IF(ISNUMBER(_xll.BDP($C1394,"DUR_ADJ_OAS_MID")),_xll.BDP($C1394,"DUR_ADJ_OAS_MID"),IF(ISNUMBER(_xll.BDP($E1394&amp;" ISIN","DUR_ADJ_OAS_MID")),_xll.BDP($E1394&amp;" ISIN","DUR_ADJ_OAS_MID")," ")))</f>
        <v/>
      </c>
      <c r="S1394" s="7">
        <f>IF(ISNUMBER(N1394),Q1394*N1394,IF(ISNUMBER(R1394),J1394*R1394," "))</f>
        <v/>
      </c>
      <c r="AB1394" s="8" t="inlineStr">
        <is>
          <t>UJNKTUB01 00001</t>
        </is>
      </c>
    </row>
    <row r="1395">
      <c r="A1395" t="inlineStr">
        <is>
          <t>PCR</t>
        </is>
      </c>
      <c r="B1395" t="inlineStr">
        <is>
          <t>Avnet Inc</t>
        </is>
      </c>
      <c r="C1395" t="inlineStr">
        <is>
          <t>AVT UW</t>
        </is>
      </c>
      <c r="D1395" t="inlineStr">
        <is>
          <t>2066505</t>
        </is>
      </c>
      <c r="E1395" t="inlineStr">
        <is>
          <t>US0538071038</t>
        </is>
      </c>
      <c r="F1395" t="inlineStr">
        <is>
          <t>053807103</t>
        </is>
      </c>
      <c r="G1395" s="1" t="n">
        <v>-213.6779726291563</v>
      </c>
      <c r="H1395" s="1" t="n">
        <v>49.22</v>
      </c>
      <c r="I1395" s="2" t="n">
        <v>-10517.22981280707</v>
      </c>
      <c r="J1395" s="3" t="n">
        <v>-0.0046217315011469</v>
      </c>
      <c r="K1395" s="4" t="n">
        <v>2275603.81</v>
      </c>
      <c r="L1395" s="5" t="n">
        <v>100001</v>
      </c>
      <c r="M1395" s="6" t="n">
        <v>22.75581054</v>
      </c>
      <c r="N1395" s="7">
        <f>IF(ISNUMBER(_xll.BDP($C1395, "DELTA_MID")),_xll.BDP($C1395, "DELTA_MID")," ")</f>
        <v/>
      </c>
      <c r="O1395" s="7">
        <f>IF(ISNUMBER(N1395),_xll.BDP($C1395, "OPT_UNDL_TICKER"),"")</f>
        <v/>
      </c>
      <c r="P1395" s="8">
        <f>IF(ISNUMBER(N1395),_xll.BDP($C1395, "OPT_UNDL_PX")," ")</f>
        <v/>
      </c>
      <c r="Q1395" s="7">
        <f>IF(ISNUMBER(N1395),+G1395*_xll.BDP($C1395, "PX_POS_MULT_FACTOR")*P1395/K1395," ")</f>
        <v/>
      </c>
      <c r="R1395" s="8">
        <f>IF(OR($A1395="TUA",$A1395="TYA"),"",IF(ISNUMBER(_xll.BDP($C1395,"DUR_ADJ_OAS_MID")),_xll.BDP($C1395,"DUR_ADJ_OAS_MID"),IF(ISNUMBER(_xll.BDP($E1395&amp;" ISIN","DUR_ADJ_OAS_MID")),_xll.BDP($E1395&amp;" ISIN","DUR_ADJ_OAS_MID")," ")))</f>
        <v/>
      </c>
      <c r="S1395" s="7">
        <f>IF(ISNUMBER(N1395),Q1395*N1395,IF(ISNUMBER(R1395),J1395*R1395," "))</f>
        <v/>
      </c>
      <c r="AB1395" s="8" t="inlineStr">
        <is>
          <t>UJNKTUB01 00001</t>
        </is>
      </c>
    </row>
    <row r="1396">
      <c r="A1396" t="inlineStr">
        <is>
          <t>PCR</t>
        </is>
      </c>
      <c r="B1396" t="inlineStr">
        <is>
          <t>Brighthouse Financial Inc</t>
        </is>
      </c>
      <c r="C1396" t="inlineStr">
        <is>
          <t>BHF UW</t>
        </is>
      </c>
      <c r="D1396" t="inlineStr">
        <is>
          <t>BF429K9</t>
        </is>
      </c>
      <c r="E1396" t="inlineStr">
        <is>
          <t>US10922N1037</t>
        </is>
      </c>
      <c r="F1396" t="inlineStr">
        <is>
          <t>10922N103</t>
        </is>
      </c>
      <c r="G1396" s="1" t="n">
        <v>-203.7077062507617</v>
      </c>
      <c r="H1396" s="1" t="n">
        <v>64.75</v>
      </c>
      <c r="I1396" s="2" t="n">
        <v>-13190.07397973682</v>
      </c>
      <c r="J1396" s="3" t="n">
        <v>-0.0057962963156301</v>
      </c>
      <c r="K1396" s="4" t="n">
        <v>2275603.81</v>
      </c>
      <c r="L1396" s="5" t="n">
        <v>100001</v>
      </c>
      <c r="M1396" s="6" t="n">
        <v>22.75581054</v>
      </c>
      <c r="N1396" s="7">
        <f>IF(ISNUMBER(_xll.BDP($C1396, "DELTA_MID")),_xll.BDP($C1396, "DELTA_MID")," ")</f>
        <v/>
      </c>
      <c r="O1396" s="7">
        <f>IF(ISNUMBER(N1396),_xll.BDP($C1396, "OPT_UNDL_TICKER"),"")</f>
        <v/>
      </c>
      <c r="P1396" s="8">
        <f>IF(ISNUMBER(N1396),_xll.BDP($C1396, "OPT_UNDL_PX")," ")</f>
        <v/>
      </c>
      <c r="Q1396" s="7">
        <f>IF(ISNUMBER(N1396),+G1396*_xll.BDP($C1396, "PX_POS_MULT_FACTOR")*P1396/K1396," ")</f>
        <v/>
      </c>
      <c r="R1396" s="8">
        <f>IF(OR($A1396="TUA",$A1396="TYA"),"",IF(ISNUMBER(_xll.BDP($C1396,"DUR_ADJ_OAS_MID")),_xll.BDP($C1396,"DUR_ADJ_OAS_MID"),IF(ISNUMBER(_xll.BDP($E1396&amp;" ISIN","DUR_ADJ_OAS_MID")),_xll.BDP($E1396&amp;" ISIN","DUR_ADJ_OAS_MID")," ")))</f>
        <v/>
      </c>
      <c r="S1396" s="7">
        <f>IF(ISNUMBER(N1396),Q1396*N1396,IF(ISNUMBER(R1396),J1396*R1396," "))</f>
        <v/>
      </c>
      <c r="AB1396" s="8" t="inlineStr">
        <is>
          <t>UJNKTUB01 00001</t>
        </is>
      </c>
    </row>
    <row r="1397">
      <c r="A1397" t="inlineStr">
        <is>
          <t>PCR</t>
        </is>
      </c>
      <c r="B1397" t="inlineStr">
        <is>
          <t>BILL Holdings Inc</t>
        </is>
      </c>
      <c r="C1397" t="inlineStr">
        <is>
          <t>BILL UN</t>
        </is>
      </c>
      <c r="D1397" t="inlineStr">
        <is>
          <t>BKDS4H5</t>
        </is>
      </c>
      <c r="E1397" t="inlineStr">
        <is>
          <t>US0900431000</t>
        </is>
      </c>
      <c r="F1397" t="inlineStr">
        <is>
          <t>090043100</t>
        </is>
      </c>
      <c r="G1397" s="1" t="n">
        <v>-219.3032625159404</v>
      </c>
      <c r="H1397" s="1" t="n">
        <v>55.23</v>
      </c>
      <c r="I1397" s="2" t="n">
        <v>-12112.11918875538</v>
      </c>
      <c r="J1397" s="3" t="n">
        <v>-0.0053225957592131</v>
      </c>
      <c r="K1397" s="4" t="n">
        <v>2275603.81</v>
      </c>
      <c r="L1397" s="5" t="n">
        <v>100001</v>
      </c>
      <c r="M1397" s="6" t="n">
        <v>22.75581054</v>
      </c>
      <c r="N1397" s="7">
        <f>IF(ISNUMBER(_xll.BDP($C1397, "DELTA_MID")),_xll.BDP($C1397, "DELTA_MID")," ")</f>
        <v/>
      </c>
      <c r="O1397" s="7">
        <f>IF(ISNUMBER(N1397),_xll.BDP($C1397, "OPT_UNDL_TICKER"),"")</f>
        <v/>
      </c>
      <c r="P1397" s="8">
        <f>IF(ISNUMBER(N1397),_xll.BDP($C1397, "OPT_UNDL_PX")," ")</f>
        <v/>
      </c>
      <c r="Q1397" s="7">
        <f>IF(ISNUMBER(N1397),+G1397*_xll.BDP($C1397, "PX_POS_MULT_FACTOR")*P1397/K1397," ")</f>
        <v/>
      </c>
      <c r="R1397" s="8">
        <f>IF(OR($A1397="TUA",$A1397="TYA"),"",IF(ISNUMBER(_xll.BDP($C1397,"DUR_ADJ_OAS_MID")),_xll.BDP($C1397,"DUR_ADJ_OAS_MID"),IF(ISNUMBER(_xll.BDP($E1397&amp;" ISIN","DUR_ADJ_OAS_MID")),_xll.BDP($E1397&amp;" ISIN","DUR_ADJ_OAS_MID")," ")))</f>
        <v/>
      </c>
      <c r="S1397" s="7">
        <f>IF(ISNUMBER(N1397),Q1397*N1397,IF(ISNUMBER(R1397),J1397*R1397," "))</f>
        <v/>
      </c>
      <c r="AB1397" s="8" t="inlineStr">
        <is>
          <t>UJNKTUB01 00001</t>
        </is>
      </c>
    </row>
    <row r="1398">
      <c r="A1398" t="inlineStr">
        <is>
          <t>PCR</t>
        </is>
      </c>
      <c r="B1398" t="inlineStr">
        <is>
          <t>Cable One Inc</t>
        </is>
      </c>
      <c r="C1398" t="inlineStr">
        <is>
          <t>CABO UN</t>
        </is>
      </c>
      <c r="D1398" t="inlineStr">
        <is>
          <t>BZ07DS4</t>
        </is>
      </c>
      <c r="E1398" t="inlineStr">
        <is>
          <t>US12685J1051</t>
        </is>
      </c>
      <c r="F1398" t="inlineStr">
        <is>
          <t>12685J105</t>
        </is>
      </c>
      <c r="G1398" s="1" t="n">
        <v>-67.27156982626627</v>
      </c>
      <c r="H1398" s="1" t="n">
        <v>118.48</v>
      </c>
      <c r="I1398" s="2" t="n">
        <v>-7970.335593016028</v>
      </c>
      <c r="J1398" s="3" t="n">
        <v>-0.0035025146108434</v>
      </c>
      <c r="K1398" s="4" t="n">
        <v>2275603.81</v>
      </c>
      <c r="L1398" s="5" t="n">
        <v>100001</v>
      </c>
      <c r="M1398" s="6" t="n">
        <v>22.75581054</v>
      </c>
      <c r="N1398" s="7">
        <f>IF(ISNUMBER(_xll.BDP($C1398, "DELTA_MID")),_xll.BDP($C1398, "DELTA_MID")," ")</f>
        <v/>
      </c>
      <c r="O1398" s="7">
        <f>IF(ISNUMBER(N1398),_xll.BDP($C1398, "OPT_UNDL_TICKER"),"")</f>
        <v/>
      </c>
      <c r="P1398" s="8">
        <f>IF(ISNUMBER(N1398),_xll.BDP($C1398, "OPT_UNDL_PX")," ")</f>
        <v/>
      </c>
      <c r="Q1398" s="7">
        <f>IF(ISNUMBER(N1398),+G1398*_xll.BDP($C1398, "PX_POS_MULT_FACTOR")*P1398/K1398," ")</f>
        <v/>
      </c>
      <c r="R1398" s="8">
        <f>IF(OR($A1398="TUA",$A1398="TYA"),"",IF(ISNUMBER(_xll.BDP($C1398,"DUR_ADJ_OAS_MID")),_xll.BDP($C1398,"DUR_ADJ_OAS_MID"),IF(ISNUMBER(_xll.BDP($E1398&amp;" ISIN","DUR_ADJ_OAS_MID")),_xll.BDP($E1398&amp;" ISIN","DUR_ADJ_OAS_MID")," ")))</f>
        <v/>
      </c>
      <c r="S1398" s="7">
        <f>IF(ISNUMBER(N1398),Q1398*N1398,IF(ISNUMBER(R1398),J1398*R1398," "))</f>
        <v/>
      </c>
      <c r="AB1398" s="8" t="inlineStr">
        <is>
          <t>UJNKTUB01 00001</t>
        </is>
      </c>
    </row>
    <row r="1399">
      <c r="A1399" t="inlineStr">
        <is>
          <t>PCR</t>
        </is>
      </c>
      <c r="B1399" t="inlineStr">
        <is>
          <t>Avis Budget Group Inc</t>
        </is>
      </c>
      <c r="C1399" t="inlineStr">
        <is>
          <t>CAR UW</t>
        </is>
      </c>
      <c r="D1399" t="inlineStr">
        <is>
          <t>B1CL8J2</t>
        </is>
      </c>
      <c r="E1399" t="inlineStr">
        <is>
          <t>US0537741052</t>
        </is>
      </c>
      <c r="F1399" t="inlineStr">
        <is>
          <t>053774105</t>
        </is>
      </c>
      <c r="G1399" s="1" t="n">
        <v>-71.90861320866151</v>
      </c>
      <c r="H1399" s="1" t="n">
        <v>131.82</v>
      </c>
      <c r="I1399" s="2" t="n">
        <v>-9478.99339316576</v>
      </c>
      <c r="J1399" s="3" t="n">
        <v>-0.0041654849370136</v>
      </c>
      <c r="K1399" s="4" t="n">
        <v>2275603.81</v>
      </c>
      <c r="L1399" s="5" t="n">
        <v>100001</v>
      </c>
      <c r="M1399" s="6" t="n">
        <v>22.75581054</v>
      </c>
      <c r="N1399" s="7">
        <f>IF(ISNUMBER(_xll.BDP($C1399, "DELTA_MID")),_xll.BDP($C1399, "DELTA_MID")," ")</f>
        <v/>
      </c>
      <c r="O1399" s="7">
        <f>IF(ISNUMBER(N1399),_xll.BDP($C1399, "OPT_UNDL_TICKER"),"")</f>
        <v/>
      </c>
      <c r="P1399" s="8">
        <f>IF(ISNUMBER(N1399),_xll.BDP($C1399, "OPT_UNDL_PX")," ")</f>
        <v/>
      </c>
      <c r="Q1399" s="7">
        <f>IF(ISNUMBER(N1399),+G1399*_xll.BDP($C1399, "PX_POS_MULT_FACTOR")*P1399/K1399," ")</f>
        <v/>
      </c>
      <c r="R1399" s="8">
        <f>IF(OR($A1399="TUA",$A1399="TYA"),"",IF(ISNUMBER(_xll.BDP($C1399,"DUR_ADJ_OAS_MID")),_xll.BDP($C1399,"DUR_ADJ_OAS_MID"),IF(ISNUMBER(_xll.BDP($E1399&amp;" ISIN","DUR_ADJ_OAS_MID")),_xll.BDP($E1399&amp;" ISIN","DUR_ADJ_OAS_MID")," ")))</f>
        <v/>
      </c>
      <c r="S1399" s="7">
        <f>IF(ISNUMBER(N1399),Q1399*N1399,IF(ISNUMBER(R1399),J1399*R1399," "))</f>
        <v/>
      </c>
      <c r="AB1399" s="8" t="inlineStr">
        <is>
          <t>UJNKTUB01 00001</t>
        </is>
      </c>
    </row>
    <row r="1400">
      <c r="A1400" t="inlineStr">
        <is>
          <t>PCR</t>
        </is>
      </c>
      <c r="B1400" t="inlineStr">
        <is>
          <t>Chemours Co/The</t>
        </is>
      </c>
      <c r="C1400" t="inlineStr">
        <is>
          <t>CC UN</t>
        </is>
      </c>
      <c r="D1400" t="inlineStr">
        <is>
          <t>BZ0CTP8</t>
        </is>
      </c>
      <c r="E1400" t="inlineStr">
        <is>
          <t>US1638511089</t>
        </is>
      </c>
      <c r="F1400" t="inlineStr">
        <is>
          <t>163851108</t>
        </is>
      </c>
      <c r="G1400" s="1" t="n">
        <v>-679.2089185025503</v>
      </c>
      <c r="H1400" s="1" t="n">
        <v>12</v>
      </c>
      <c r="I1400" s="2" t="n">
        <v>-8150.507022030604</v>
      </c>
      <c r="J1400" s="3" t="n">
        <v>-0.0035816898294042</v>
      </c>
      <c r="K1400" s="4" t="n">
        <v>2275603.81</v>
      </c>
      <c r="L1400" s="5" t="n">
        <v>100001</v>
      </c>
      <c r="M1400" s="6" t="n">
        <v>22.75581054</v>
      </c>
      <c r="N1400" s="7">
        <f>IF(ISNUMBER(_xll.BDP($C1400, "DELTA_MID")),_xll.BDP($C1400, "DELTA_MID")," ")</f>
        <v/>
      </c>
      <c r="O1400" s="7">
        <f>IF(ISNUMBER(N1400),_xll.BDP($C1400, "OPT_UNDL_TICKER"),"")</f>
        <v/>
      </c>
      <c r="P1400" s="8">
        <f>IF(ISNUMBER(N1400),_xll.BDP($C1400, "OPT_UNDL_PX")," ")</f>
        <v/>
      </c>
      <c r="Q1400" s="7">
        <f>IF(ISNUMBER(N1400),+G1400*_xll.BDP($C1400, "PX_POS_MULT_FACTOR")*P1400/K1400," ")</f>
        <v/>
      </c>
      <c r="R1400" s="8">
        <f>IF(OR($A1400="TUA",$A1400="TYA"),"",IF(ISNUMBER(_xll.BDP($C1400,"DUR_ADJ_OAS_MID")),_xll.BDP($C1400,"DUR_ADJ_OAS_MID"),IF(ISNUMBER(_xll.BDP($E1400&amp;" ISIN","DUR_ADJ_OAS_MID")),_xll.BDP($E1400&amp;" ISIN","DUR_ADJ_OAS_MID")," ")))</f>
        <v/>
      </c>
      <c r="S1400" s="7">
        <f>IF(ISNUMBER(N1400),Q1400*N1400,IF(ISNUMBER(R1400),J1400*R1400," "))</f>
        <v/>
      </c>
      <c r="AB1400" s="8" t="inlineStr">
        <is>
          <t>UJNKTUB01 00001</t>
        </is>
      </c>
    </row>
    <row r="1401">
      <c r="A1401" t="inlineStr">
        <is>
          <t>PCR</t>
        </is>
      </c>
      <c r="B1401" t="inlineStr">
        <is>
          <t>Celanese Corp</t>
        </is>
      </c>
      <c r="C1401" t="inlineStr">
        <is>
          <t>CE UN</t>
        </is>
      </c>
      <c r="D1401" t="inlineStr">
        <is>
          <t>B05MZT4</t>
        </is>
      </c>
      <c r="E1401" t="inlineStr">
        <is>
          <t>US1508701034</t>
        </is>
      </c>
      <c r="F1401" t="inlineStr">
        <is>
          <t>150870103</t>
        </is>
      </c>
      <c r="G1401" s="1" t="n">
        <v>-260.8612768725732</v>
      </c>
      <c r="H1401" s="1" t="n">
        <v>42.17</v>
      </c>
      <c r="I1401" s="2" t="n">
        <v>-11000.52004571641</v>
      </c>
      <c r="J1401" s="3" t="n">
        <v>-0.0048341104006661</v>
      </c>
      <c r="K1401" s="4" t="n">
        <v>2275603.81</v>
      </c>
      <c r="L1401" s="5" t="n">
        <v>100001</v>
      </c>
      <c r="M1401" s="6" t="n">
        <v>22.75581054</v>
      </c>
      <c r="N1401" s="7">
        <f>IF(ISNUMBER(_xll.BDP($C1401, "DELTA_MID")),_xll.BDP($C1401, "DELTA_MID")," ")</f>
        <v/>
      </c>
      <c r="O1401" s="7">
        <f>IF(ISNUMBER(N1401),_xll.BDP($C1401, "OPT_UNDL_TICKER"),"")</f>
        <v/>
      </c>
      <c r="P1401" s="8">
        <f>IF(ISNUMBER(N1401),_xll.BDP($C1401, "OPT_UNDL_PX")," ")</f>
        <v/>
      </c>
      <c r="Q1401" s="7">
        <f>IF(ISNUMBER(N1401),+G1401*_xll.BDP($C1401, "PX_POS_MULT_FACTOR")*P1401/K1401," ")</f>
        <v/>
      </c>
      <c r="R1401" s="8">
        <f>IF(OR($A1401="TUA",$A1401="TYA"),"",IF(ISNUMBER(_xll.BDP($C1401,"DUR_ADJ_OAS_MID")),_xll.BDP($C1401,"DUR_ADJ_OAS_MID"),IF(ISNUMBER(_xll.BDP($E1401&amp;" ISIN","DUR_ADJ_OAS_MID")),_xll.BDP($E1401&amp;" ISIN","DUR_ADJ_OAS_MID")," ")))</f>
        <v/>
      </c>
      <c r="S1401" s="7">
        <f>IF(ISNUMBER(N1401),Q1401*N1401,IF(ISNUMBER(R1401),J1401*R1401," "))</f>
        <v/>
      </c>
      <c r="AB1401" s="8" t="inlineStr">
        <is>
          <t>UJNKTUB01 00001</t>
        </is>
      </c>
    </row>
    <row r="1402">
      <c r="A1402" t="inlineStr">
        <is>
          <t>PCR</t>
        </is>
      </c>
      <c r="B1402" t="inlineStr">
        <is>
          <t>Confluent Inc</t>
        </is>
      </c>
      <c r="C1402" t="inlineStr">
        <is>
          <t>CFLT UW</t>
        </is>
      </c>
      <c r="D1402" t="inlineStr">
        <is>
          <t>BNXH3Z4</t>
        </is>
      </c>
      <c r="E1402" t="inlineStr">
        <is>
          <t>US20717M1036</t>
        </is>
      </c>
      <c r="F1402" t="inlineStr">
        <is>
          <t>20717M103</t>
        </is>
      </c>
      <c r="G1402" s="1" t="n">
        <v>-584.7210875280753</v>
      </c>
      <c r="H1402" s="1" t="n">
        <v>30.14</v>
      </c>
      <c r="I1402" s="2" t="n">
        <v>-17623.49357809619</v>
      </c>
      <c r="J1402" s="3" t="n">
        <v>-0.0077445350990584</v>
      </c>
      <c r="K1402" s="4" t="n">
        <v>2275603.81</v>
      </c>
      <c r="L1402" s="5" t="n">
        <v>100001</v>
      </c>
      <c r="M1402" s="6" t="n">
        <v>22.75581054</v>
      </c>
      <c r="N1402" s="7">
        <f>IF(ISNUMBER(_xll.BDP($C1402, "DELTA_MID")),_xll.BDP($C1402, "DELTA_MID")," ")</f>
        <v/>
      </c>
      <c r="O1402" s="7">
        <f>IF(ISNUMBER(N1402),_xll.BDP($C1402, "OPT_UNDL_TICKER"),"")</f>
        <v/>
      </c>
      <c r="P1402" s="8">
        <f>IF(ISNUMBER(N1402),_xll.BDP($C1402, "OPT_UNDL_PX")," ")</f>
        <v/>
      </c>
      <c r="Q1402" s="7">
        <f>IF(ISNUMBER(N1402),+G1402*_xll.BDP($C1402, "PX_POS_MULT_FACTOR")*P1402/K1402," ")</f>
        <v/>
      </c>
      <c r="R1402" s="8">
        <f>IF(OR($A1402="TUA",$A1402="TYA"),"",IF(ISNUMBER(_xll.BDP($C1402,"DUR_ADJ_OAS_MID")),_xll.BDP($C1402,"DUR_ADJ_OAS_MID"),IF(ISNUMBER(_xll.BDP($E1402&amp;" ISIN","DUR_ADJ_OAS_MID")),_xll.BDP($E1402&amp;" ISIN","DUR_ADJ_OAS_MID")," ")))</f>
        <v/>
      </c>
      <c r="S1402" s="7">
        <f>IF(ISNUMBER(N1402),Q1402*N1402,IF(ISNUMBER(R1402),J1402*R1402," "))</f>
        <v/>
      </c>
      <c r="AB1402" s="8" t="inlineStr">
        <is>
          <t>UJNKTUB01 00001</t>
        </is>
      </c>
    </row>
    <row r="1403">
      <c r="A1403" t="inlineStr">
        <is>
          <t>PCR</t>
        </is>
      </c>
      <c r="B1403" t="inlineStr">
        <is>
          <t>Charter Communications Inc</t>
        </is>
      </c>
      <c r="C1403" t="inlineStr">
        <is>
          <t>CHTR UW</t>
        </is>
      </c>
      <c r="D1403" t="inlineStr">
        <is>
          <t>BZ6VT82</t>
        </is>
      </c>
      <c r="E1403" t="inlineStr">
        <is>
          <t>US16119P1084</t>
        </is>
      </c>
      <c r="F1403" t="inlineStr">
        <is>
          <t>16119P108</t>
        </is>
      </c>
      <c r="G1403" s="1" t="n">
        <v>-43.56045124360657</v>
      </c>
      <c r="H1403" s="1" t="n">
        <v>208.46</v>
      </c>
      <c r="I1403" s="2" t="n">
        <v>-9080.611666242226</v>
      </c>
      <c r="J1403" s="3" t="n">
        <v>-0.0039904185545559</v>
      </c>
      <c r="K1403" s="4" t="n">
        <v>2275603.81</v>
      </c>
      <c r="L1403" s="5" t="n">
        <v>100001</v>
      </c>
      <c r="M1403" s="6" t="n">
        <v>22.75581054</v>
      </c>
      <c r="N1403" s="7">
        <f>IF(ISNUMBER(_xll.BDP($C1403, "DELTA_MID")),_xll.BDP($C1403, "DELTA_MID")," ")</f>
        <v/>
      </c>
      <c r="O1403" s="7">
        <f>IF(ISNUMBER(N1403),_xll.BDP($C1403, "OPT_UNDL_TICKER"),"")</f>
        <v/>
      </c>
      <c r="P1403" s="8">
        <f>IF(ISNUMBER(N1403),_xll.BDP($C1403, "OPT_UNDL_PX")," ")</f>
        <v/>
      </c>
      <c r="Q1403" s="7">
        <f>IF(ISNUMBER(N1403),+G1403*_xll.BDP($C1403, "PX_POS_MULT_FACTOR")*P1403/K1403," ")</f>
        <v/>
      </c>
      <c r="R1403" s="8">
        <f>IF(OR($A1403="TUA",$A1403="TYA"),"",IF(ISNUMBER(_xll.BDP($C1403,"DUR_ADJ_OAS_MID")),_xll.BDP($C1403,"DUR_ADJ_OAS_MID"),IF(ISNUMBER(_xll.BDP($E1403&amp;" ISIN","DUR_ADJ_OAS_MID")),_xll.BDP($E1403&amp;" ISIN","DUR_ADJ_OAS_MID")," ")))</f>
        <v/>
      </c>
      <c r="S1403" s="7">
        <f>IF(ISNUMBER(N1403),Q1403*N1403,IF(ISNUMBER(R1403),J1403*R1403," "))</f>
        <v/>
      </c>
      <c r="AB1403" s="8" t="inlineStr">
        <is>
          <t>UJNKTUB01 00001</t>
        </is>
      </c>
    </row>
    <row r="1404">
      <c r="A1404" t="inlineStr">
        <is>
          <t>PCR</t>
        </is>
      </c>
      <c r="B1404" t="inlineStr">
        <is>
          <t>Civitas Resources Inc</t>
        </is>
      </c>
      <c r="C1404" t="inlineStr">
        <is>
          <t>CIVI UN</t>
        </is>
      </c>
      <c r="D1404" t="inlineStr">
        <is>
          <t>BMG9GG2</t>
        </is>
      </c>
      <c r="E1404" t="inlineStr">
        <is>
          <t>US17888H1032</t>
        </is>
      </c>
      <c r="F1404" t="inlineStr">
        <is>
          <t>17888H103</t>
        </is>
      </c>
      <c r="G1404" s="1" t="n">
        <v>-366.2260504577739</v>
      </c>
      <c r="H1404" s="1" t="n">
        <v>27.11</v>
      </c>
      <c r="I1404" s="2" t="n">
        <v>-9928.388227910251</v>
      </c>
      <c r="J1404" s="3" t="n">
        <v>-0.0043629687137455</v>
      </c>
      <c r="K1404" s="4" t="n">
        <v>2275603.81</v>
      </c>
      <c r="L1404" s="5" t="n">
        <v>100001</v>
      </c>
      <c r="M1404" s="6" t="n">
        <v>22.75581054</v>
      </c>
      <c r="N1404" s="7">
        <f>IF(ISNUMBER(_xll.BDP($C1404, "DELTA_MID")),_xll.BDP($C1404, "DELTA_MID")," ")</f>
        <v/>
      </c>
      <c r="O1404" s="7">
        <f>IF(ISNUMBER(N1404),_xll.BDP($C1404, "OPT_UNDL_TICKER"),"")</f>
        <v/>
      </c>
      <c r="P1404" s="8">
        <f>IF(ISNUMBER(N1404),_xll.BDP($C1404, "OPT_UNDL_PX")," ")</f>
        <v/>
      </c>
      <c r="Q1404" s="7">
        <f>IF(ISNUMBER(N1404),+G1404*_xll.BDP($C1404, "PX_POS_MULT_FACTOR")*P1404/K1404," ")</f>
        <v/>
      </c>
      <c r="R1404" s="8">
        <f>IF(OR($A1404="TUA",$A1404="TYA"),"",IF(ISNUMBER(_xll.BDP($C1404,"DUR_ADJ_OAS_MID")),_xll.BDP($C1404,"DUR_ADJ_OAS_MID"),IF(ISNUMBER(_xll.BDP($E1404&amp;" ISIN","DUR_ADJ_OAS_MID")),_xll.BDP($E1404&amp;" ISIN","DUR_ADJ_OAS_MID")," ")))</f>
        <v/>
      </c>
      <c r="S1404" s="7">
        <f>IF(ISNUMBER(N1404),Q1404*N1404,IF(ISNUMBER(R1404),J1404*R1404," "))</f>
        <v/>
      </c>
      <c r="AB1404" s="8" t="inlineStr">
        <is>
          <t>UJNKTUB01 00001</t>
        </is>
      </c>
    </row>
    <row r="1405">
      <c r="A1405" t="inlineStr">
        <is>
          <t>PCR</t>
        </is>
      </c>
      <c r="B1405" t="inlineStr">
        <is>
          <t>Cleveland-Cliffs Inc</t>
        </is>
      </c>
      <c r="C1405" t="inlineStr">
        <is>
          <t>CLF UN</t>
        </is>
      </c>
      <c r="D1405" t="inlineStr">
        <is>
          <t>BYVZ186</t>
        </is>
      </c>
      <c r="E1405" t="inlineStr">
        <is>
          <t>US1858991011</t>
        </is>
      </c>
      <c r="F1405" t="inlineStr">
        <is>
          <t>185899101</t>
        </is>
      </c>
      <c r="G1405" s="1" t="n">
        <v>-975.8142885908386</v>
      </c>
      <c r="H1405" s="1" t="n">
        <v>13.75</v>
      </c>
      <c r="I1405" s="2" t="n">
        <v>-13417.44646812403</v>
      </c>
      <c r="J1405" s="3" t="n">
        <v>-0.0058962137473851</v>
      </c>
      <c r="K1405" s="4" t="n">
        <v>2275603.81</v>
      </c>
      <c r="L1405" s="5" t="n">
        <v>100001</v>
      </c>
      <c r="M1405" s="6" t="n">
        <v>22.75581054</v>
      </c>
      <c r="N1405" s="7">
        <f>IF(ISNUMBER(_xll.BDP($C1405, "DELTA_MID")),_xll.BDP($C1405, "DELTA_MID")," ")</f>
        <v/>
      </c>
      <c r="O1405" s="7">
        <f>IF(ISNUMBER(N1405),_xll.BDP($C1405, "OPT_UNDL_TICKER"),"")</f>
        <v/>
      </c>
      <c r="P1405" s="8">
        <f>IF(ISNUMBER(N1405),_xll.BDP($C1405, "OPT_UNDL_PX")," ")</f>
        <v/>
      </c>
      <c r="Q1405" s="7">
        <f>IF(ISNUMBER(N1405),+G1405*_xll.BDP($C1405, "PX_POS_MULT_FACTOR")*P1405/K1405," ")</f>
        <v/>
      </c>
      <c r="R1405" s="8">
        <f>IF(OR($A1405="TUA",$A1405="TYA"),"",IF(ISNUMBER(_xll.BDP($C1405,"DUR_ADJ_OAS_MID")),_xll.BDP($C1405,"DUR_ADJ_OAS_MID"),IF(ISNUMBER(_xll.BDP($E1405&amp;" ISIN","DUR_ADJ_OAS_MID")),_xll.BDP($E1405&amp;" ISIN","DUR_ADJ_OAS_MID")," ")))</f>
        <v/>
      </c>
      <c r="S1405" s="7">
        <f>IF(ISNUMBER(N1405),Q1405*N1405,IF(ISNUMBER(R1405),J1405*R1405," "))</f>
        <v/>
      </c>
      <c r="AB1405" s="8" t="inlineStr">
        <is>
          <t>UJNKTUB01 00001</t>
        </is>
      </c>
    </row>
    <row r="1406">
      <c r="A1406" t="inlineStr">
        <is>
          <t>PCR</t>
        </is>
      </c>
      <c r="B1406" t="inlineStr">
        <is>
          <t>Clarivate PLC</t>
        </is>
      </c>
      <c r="C1406" t="inlineStr">
        <is>
          <t>CLVT UN</t>
        </is>
      </c>
      <c r="D1406" t="inlineStr">
        <is>
          <t>BJJN444</t>
        </is>
      </c>
      <c r="E1406" t="inlineStr">
        <is>
          <t>JE00BJJN4441</t>
        </is>
      </c>
      <c r="G1406" s="1" t="n">
        <v>-2832.301113117045</v>
      </c>
      <c r="H1406" s="1" t="n">
        <v>3.41</v>
      </c>
      <c r="I1406" s="2" t="n">
        <v>-9658.146795729122</v>
      </c>
      <c r="J1406" s="3" t="n">
        <v>-0.0042442127901557</v>
      </c>
      <c r="K1406" s="4" t="n">
        <v>2275603.81</v>
      </c>
      <c r="L1406" s="5" t="n">
        <v>100001</v>
      </c>
      <c r="M1406" s="6" t="n">
        <v>22.75581054</v>
      </c>
      <c r="N1406" s="7">
        <f>IF(ISNUMBER(_xll.BDP($C1406, "DELTA_MID")),_xll.BDP($C1406, "DELTA_MID")," ")</f>
        <v/>
      </c>
      <c r="O1406" s="7">
        <f>IF(ISNUMBER(N1406),_xll.BDP($C1406, "OPT_UNDL_TICKER"),"")</f>
        <v/>
      </c>
      <c r="P1406" s="8">
        <f>IF(ISNUMBER(N1406),_xll.BDP($C1406, "OPT_UNDL_PX")," ")</f>
        <v/>
      </c>
      <c r="Q1406" s="7">
        <f>IF(ISNUMBER(N1406),+G1406*_xll.BDP($C1406, "PX_POS_MULT_FACTOR")*P1406/K1406," ")</f>
        <v/>
      </c>
      <c r="R1406" s="8">
        <f>IF(OR($A1406="TUA",$A1406="TYA"),"",IF(ISNUMBER(_xll.BDP($C1406,"DUR_ADJ_OAS_MID")),_xll.BDP($C1406,"DUR_ADJ_OAS_MID"),IF(ISNUMBER(_xll.BDP($E1406&amp;" ISIN","DUR_ADJ_OAS_MID")),_xll.BDP($E1406&amp;" ISIN","DUR_ADJ_OAS_MID")," ")))</f>
        <v/>
      </c>
      <c r="S1406" s="7">
        <f>IF(ISNUMBER(N1406),Q1406*N1406,IF(ISNUMBER(R1406),J1406*R1406," "))</f>
        <v/>
      </c>
      <c r="AB1406" s="8" t="inlineStr">
        <is>
          <t>UJNKTUB01 00001</t>
        </is>
      </c>
    </row>
    <row r="1407">
      <c r="A1407" t="inlineStr">
        <is>
          <t>PCR</t>
        </is>
      </c>
      <c r="B1407" t="inlineStr">
        <is>
          <t>Centene Corp</t>
        </is>
      </c>
      <c r="C1407" t="inlineStr">
        <is>
          <t>CNC UN</t>
        </is>
      </c>
      <c r="D1407" t="inlineStr">
        <is>
          <t>2807061</t>
        </is>
      </c>
      <c r="E1407" t="inlineStr">
        <is>
          <t>US15135B1017</t>
        </is>
      </c>
      <c r="F1407" t="inlineStr">
        <is>
          <t>15135B101</t>
        </is>
      </c>
      <c r="G1407" s="1" t="n">
        <v>-357.3881380644036</v>
      </c>
      <c r="H1407" s="1" t="n">
        <v>39.89</v>
      </c>
      <c r="I1407" s="2" t="n">
        <v>-14256.21282738906</v>
      </c>
      <c r="J1407" s="3" t="n">
        <v>-0.0062648044289348</v>
      </c>
      <c r="K1407" s="4" t="n">
        <v>2275603.81</v>
      </c>
      <c r="L1407" s="5" t="n">
        <v>100001</v>
      </c>
      <c r="M1407" s="6" t="n">
        <v>22.75581054</v>
      </c>
      <c r="N1407" s="7">
        <f>IF(ISNUMBER(_xll.BDP($C1407, "DELTA_MID")),_xll.BDP($C1407, "DELTA_MID")," ")</f>
        <v/>
      </c>
      <c r="O1407" s="7">
        <f>IF(ISNUMBER(N1407),_xll.BDP($C1407, "OPT_UNDL_TICKER"),"")</f>
        <v/>
      </c>
      <c r="P1407" s="8">
        <f>IF(ISNUMBER(N1407),_xll.BDP($C1407, "OPT_UNDL_PX")," ")</f>
        <v/>
      </c>
      <c r="Q1407" s="7">
        <f>IF(ISNUMBER(N1407),+G1407*_xll.BDP($C1407, "PX_POS_MULT_FACTOR")*P1407/K1407," ")</f>
        <v/>
      </c>
      <c r="R1407" s="8">
        <f>IF(OR($A1407="TUA",$A1407="TYA"),"",IF(ISNUMBER(_xll.BDP($C1407,"DUR_ADJ_OAS_MID")),_xll.BDP($C1407,"DUR_ADJ_OAS_MID"),IF(ISNUMBER(_xll.BDP($E1407&amp;" ISIN","DUR_ADJ_OAS_MID")),_xll.BDP($E1407&amp;" ISIN","DUR_ADJ_OAS_MID")," ")))</f>
        <v/>
      </c>
      <c r="S1407" s="7">
        <f>IF(ISNUMBER(N1407),Q1407*N1407,IF(ISNUMBER(R1407),J1407*R1407," "))</f>
        <v/>
      </c>
      <c r="AB1407" s="8" t="inlineStr">
        <is>
          <t>UJNKTUB01 00001</t>
        </is>
      </c>
    </row>
    <row r="1408">
      <c r="A1408" t="inlineStr">
        <is>
          <t>PCR</t>
        </is>
      </c>
      <c r="B1408" t="inlineStr">
        <is>
          <t>Concentrix Corp</t>
        </is>
      </c>
      <c r="C1408" t="inlineStr">
        <is>
          <t>CNXC UW</t>
        </is>
      </c>
      <c r="D1408" t="inlineStr">
        <is>
          <t>BNKVVY4</t>
        </is>
      </c>
      <c r="E1408" t="inlineStr">
        <is>
          <t>US20602D1019</t>
        </is>
      </c>
      <c r="F1408" t="inlineStr">
        <is>
          <t>20602D101</t>
        </is>
      </c>
      <c r="G1408" s="1" t="n">
        <v>-202.7779184413477</v>
      </c>
      <c r="H1408" s="1" t="n">
        <v>41.69</v>
      </c>
      <c r="I1408" s="2" t="n">
        <v>-8453.811419819784</v>
      </c>
      <c r="J1408" s="3" t="n">
        <v>-0.0037149750684499</v>
      </c>
      <c r="K1408" s="4" t="n">
        <v>2275603.81</v>
      </c>
      <c r="L1408" s="5" t="n">
        <v>100001</v>
      </c>
      <c r="M1408" s="6" t="n">
        <v>22.75581054</v>
      </c>
      <c r="N1408" s="7">
        <f>IF(ISNUMBER(_xll.BDP($C1408, "DELTA_MID")),_xll.BDP($C1408, "DELTA_MID")," ")</f>
        <v/>
      </c>
      <c r="O1408" s="7">
        <f>IF(ISNUMBER(N1408),_xll.BDP($C1408, "OPT_UNDL_TICKER"),"")</f>
        <v/>
      </c>
      <c r="P1408" s="8">
        <f>IF(ISNUMBER(N1408),_xll.BDP($C1408, "OPT_UNDL_PX")," ")</f>
        <v/>
      </c>
      <c r="Q1408" s="7">
        <f>IF(ISNUMBER(N1408),+G1408*_xll.BDP($C1408, "PX_POS_MULT_FACTOR")*P1408/K1408," ")</f>
        <v/>
      </c>
      <c r="R1408" s="8">
        <f>IF(OR($A1408="TUA",$A1408="TYA"),"",IF(ISNUMBER(_xll.BDP($C1408,"DUR_ADJ_OAS_MID")),_xll.BDP($C1408,"DUR_ADJ_OAS_MID"),IF(ISNUMBER(_xll.BDP($E1408&amp;" ISIN","DUR_ADJ_OAS_MID")),_xll.BDP($E1408&amp;" ISIN","DUR_ADJ_OAS_MID")," ")))</f>
        <v/>
      </c>
      <c r="S1408" s="7">
        <f>IF(ISNUMBER(N1408),Q1408*N1408,IF(ISNUMBER(R1408),J1408*R1408," "))</f>
        <v/>
      </c>
      <c r="AB1408" s="8" t="inlineStr">
        <is>
          <t>UJNKTUB01 00001</t>
        </is>
      </c>
    </row>
    <row r="1409">
      <c r="A1409" t="inlineStr">
        <is>
          <t>PCR</t>
        </is>
      </c>
      <c r="B1409" t="inlineStr">
        <is>
          <t>Coherent Corp</t>
        </is>
      </c>
      <c r="C1409" t="inlineStr">
        <is>
          <t>COHR UN</t>
        </is>
      </c>
      <c r="D1409" t="inlineStr">
        <is>
          <t>BNG8Z81</t>
        </is>
      </c>
      <c r="E1409" t="inlineStr">
        <is>
          <t>US19247G1076</t>
        </is>
      </c>
      <c r="F1409" t="inlineStr">
        <is>
          <t>19247G107</t>
        </is>
      </c>
      <c r="G1409" s="1" t="n">
        <v>-102.0465628931174</v>
      </c>
      <c r="H1409" s="1" t="n">
        <v>191.37</v>
      </c>
      <c r="I1409" s="2" t="n">
        <v>-19528.65074085587</v>
      </c>
      <c r="J1409" s="3" t="n">
        <v>-0.008581744614347299</v>
      </c>
      <c r="K1409" s="4" t="n">
        <v>2275603.81</v>
      </c>
      <c r="L1409" s="5" t="n">
        <v>100001</v>
      </c>
      <c r="M1409" s="6" t="n">
        <v>22.75581054</v>
      </c>
      <c r="N1409" s="7">
        <f>IF(ISNUMBER(_xll.BDP($C1409, "DELTA_MID")),_xll.BDP($C1409, "DELTA_MID")," ")</f>
        <v/>
      </c>
      <c r="O1409" s="7">
        <f>IF(ISNUMBER(N1409),_xll.BDP($C1409, "OPT_UNDL_TICKER"),"")</f>
        <v/>
      </c>
      <c r="P1409" s="8">
        <f>IF(ISNUMBER(N1409),_xll.BDP($C1409, "OPT_UNDL_PX")," ")</f>
        <v/>
      </c>
      <c r="Q1409" s="7">
        <f>IF(ISNUMBER(N1409),+G1409*_xll.BDP($C1409, "PX_POS_MULT_FACTOR")*P1409/K1409," ")</f>
        <v/>
      </c>
      <c r="R1409" s="8">
        <f>IF(OR($A1409="TUA",$A1409="TYA"),"",IF(ISNUMBER(_xll.BDP($C1409,"DUR_ADJ_OAS_MID")),_xll.BDP($C1409,"DUR_ADJ_OAS_MID"),IF(ISNUMBER(_xll.BDP($E1409&amp;" ISIN","DUR_ADJ_OAS_MID")),_xll.BDP($E1409&amp;" ISIN","DUR_ADJ_OAS_MID")," ")))</f>
        <v/>
      </c>
      <c r="S1409" s="7">
        <f>IF(ISNUMBER(N1409),Q1409*N1409,IF(ISNUMBER(R1409),J1409*R1409," "))</f>
        <v/>
      </c>
      <c r="AB1409" s="8" t="inlineStr">
        <is>
          <t>UJNKTUB01 00001</t>
        </is>
      </c>
    </row>
    <row r="1410">
      <c r="A1410" t="inlineStr">
        <is>
          <t>PCR</t>
        </is>
      </c>
      <c r="B1410" t="inlineStr">
        <is>
          <t>Coty Inc</t>
        </is>
      </c>
      <c r="C1410" t="inlineStr">
        <is>
          <t>COTY UN</t>
        </is>
      </c>
      <c r="D1410" t="inlineStr">
        <is>
          <t>BBBSMJ2</t>
        </is>
      </c>
      <c r="E1410" t="inlineStr">
        <is>
          <t>US2220702037</t>
        </is>
      </c>
      <c r="F1410" t="inlineStr">
        <is>
          <t>222070203</t>
        </is>
      </c>
      <c r="G1410" s="1" t="n">
        <v>-2779.763626849391</v>
      </c>
      <c r="H1410" s="1" t="n">
        <v>3.06</v>
      </c>
      <c r="I1410" s="2" t="n">
        <v>-8506.076698159137</v>
      </c>
      <c r="J1410" s="3" t="n">
        <v>-0.0037379427213031</v>
      </c>
      <c r="K1410" s="4" t="n">
        <v>2275603.81</v>
      </c>
      <c r="L1410" s="5" t="n">
        <v>100001</v>
      </c>
      <c r="M1410" s="6" t="n">
        <v>22.75581054</v>
      </c>
      <c r="N1410" s="7">
        <f>IF(ISNUMBER(_xll.BDP($C1410, "DELTA_MID")),_xll.BDP($C1410, "DELTA_MID")," ")</f>
        <v/>
      </c>
      <c r="O1410" s="7">
        <f>IF(ISNUMBER(N1410),_xll.BDP($C1410, "OPT_UNDL_TICKER"),"")</f>
        <v/>
      </c>
      <c r="P1410" s="8">
        <f>IF(ISNUMBER(N1410),_xll.BDP($C1410, "OPT_UNDL_PX")," ")</f>
        <v/>
      </c>
      <c r="Q1410" s="7">
        <f>IF(ISNUMBER(N1410),+G1410*_xll.BDP($C1410, "PX_POS_MULT_FACTOR")*P1410/K1410," ")</f>
        <v/>
      </c>
      <c r="R1410" s="8">
        <f>IF(OR($A1410="TUA",$A1410="TYA"),"",IF(ISNUMBER(_xll.BDP($C1410,"DUR_ADJ_OAS_MID")),_xll.BDP($C1410,"DUR_ADJ_OAS_MID"),IF(ISNUMBER(_xll.BDP($E1410&amp;" ISIN","DUR_ADJ_OAS_MID")),_xll.BDP($E1410&amp;" ISIN","DUR_ADJ_OAS_MID")," ")))</f>
        <v/>
      </c>
      <c r="S1410" s="7">
        <f>IF(ISNUMBER(N1410),Q1410*N1410,IF(ISNUMBER(R1410),J1410*R1410," "))</f>
        <v/>
      </c>
      <c r="AB1410" s="8" t="inlineStr">
        <is>
          <t>UJNKTUB01 00001</t>
        </is>
      </c>
    </row>
    <row r="1411">
      <c r="A1411" t="inlineStr">
        <is>
          <t>PCR</t>
        </is>
      </c>
      <c r="B1411" t="inlineStr">
        <is>
          <t>Capri Holdings Ltd</t>
        </is>
      </c>
      <c r="C1411" t="inlineStr">
        <is>
          <t>CPRI UN</t>
        </is>
      </c>
      <c r="D1411" t="inlineStr">
        <is>
          <t>BJ1N1M9</t>
        </is>
      </c>
      <c r="E1411" t="inlineStr">
        <is>
          <t>VGG1890L1076</t>
        </is>
      </c>
      <c r="G1411" s="1" t="n">
        <v>-560.7129172046718</v>
      </c>
      <c r="H1411" s="1" t="n">
        <v>24.81</v>
      </c>
      <c r="I1411" s="2" t="n">
        <v>-13911.28747584791</v>
      </c>
      <c r="J1411" s="3" t="n">
        <v>-0.0061132291195486</v>
      </c>
      <c r="K1411" s="4" t="n">
        <v>2275603.81</v>
      </c>
      <c r="L1411" s="5" t="n">
        <v>100001</v>
      </c>
      <c r="M1411" s="6" t="n">
        <v>22.75581054</v>
      </c>
      <c r="N1411" s="7">
        <f>IF(ISNUMBER(_xll.BDP($C1411, "DELTA_MID")),_xll.BDP($C1411, "DELTA_MID")," ")</f>
        <v/>
      </c>
      <c r="O1411" s="7">
        <f>IF(ISNUMBER(N1411),_xll.BDP($C1411, "OPT_UNDL_TICKER"),"")</f>
        <v/>
      </c>
      <c r="P1411" s="8">
        <f>IF(ISNUMBER(N1411),_xll.BDP($C1411, "OPT_UNDL_PX")," ")</f>
        <v/>
      </c>
      <c r="Q1411" s="7">
        <f>IF(ISNUMBER(N1411),+G1411*_xll.BDP($C1411, "PX_POS_MULT_FACTOR")*P1411/K1411," ")</f>
        <v/>
      </c>
      <c r="R1411" s="8">
        <f>IF(OR($A1411="TUA",$A1411="TYA"),"",IF(ISNUMBER(_xll.BDP($C1411,"DUR_ADJ_OAS_MID")),_xll.BDP($C1411,"DUR_ADJ_OAS_MID"),IF(ISNUMBER(_xll.BDP($E1411&amp;" ISIN","DUR_ADJ_OAS_MID")),_xll.BDP($E1411&amp;" ISIN","DUR_ADJ_OAS_MID")," ")))</f>
        <v/>
      </c>
      <c r="S1411" s="7">
        <f>IF(ISNUMBER(N1411),Q1411*N1411,IF(ISNUMBER(R1411),J1411*R1411," "))</f>
        <v/>
      </c>
      <c r="AB1411" s="8" t="inlineStr">
        <is>
          <t>UJNKTUB01 00001</t>
        </is>
      </c>
    </row>
    <row r="1412">
      <c r="A1412" t="inlineStr">
        <is>
          <t>PCR</t>
        </is>
      </c>
      <c r="B1412" t="inlineStr">
        <is>
          <t>Caesars Entertainment Inc</t>
        </is>
      </c>
      <c r="C1412" t="inlineStr">
        <is>
          <t>CZR UW</t>
        </is>
      </c>
      <c r="D1412" t="inlineStr">
        <is>
          <t>BMWWGB0</t>
        </is>
      </c>
      <c r="E1412" t="inlineStr">
        <is>
          <t>US12769G1004</t>
        </is>
      </c>
      <c r="F1412" t="inlineStr">
        <is>
          <t>12769G100</t>
        </is>
      </c>
      <c r="G1412" s="1" t="n">
        <v>-448.6813599673716</v>
      </c>
      <c r="H1412" s="1" t="n">
        <v>24.5</v>
      </c>
      <c r="I1412" s="2" t="n">
        <v>-10992.6933192006</v>
      </c>
      <c r="J1412" s="3" t="n">
        <v>-0.0048306709941747</v>
      </c>
      <c r="K1412" s="4" t="n">
        <v>2275603.81</v>
      </c>
      <c r="L1412" s="5" t="n">
        <v>100001</v>
      </c>
      <c r="M1412" s="6" t="n">
        <v>22.75581054</v>
      </c>
      <c r="N1412" s="7">
        <f>IF(ISNUMBER(_xll.BDP($C1412, "DELTA_MID")),_xll.BDP($C1412, "DELTA_MID")," ")</f>
        <v/>
      </c>
      <c r="O1412" s="7">
        <f>IF(ISNUMBER(N1412),_xll.BDP($C1412, "OPT_UNDL_TICKER"),"")</f>
        <v/>
      </c>
      <c r="P1412" s="8">
        <f>IF(ISNUMBER(N1412),_xll.BDP($C1412, "OPT_UNDL_PX")," ")</f>
        <v/>
      </c>
      <c r="Q1412" s="7">
        <f>IF(ISNUMBER(N1412),+G1412*_xll.BDP($C1412, "PX_POS_MULT_FACTOR")*P1412/K1412," ")</f>
        <v/>
      </c>
      <c r="R1412" s="8">
        <f>IF(OR($A1412="TUA",$A1412="TYA"),"",IF(ISNUMBER(_xll.BDP($C1412,"DUR_ADJ_OAS_MID")),_xll.BDP($C1412,"DUR_ADJ_OAS_MID"),IF(ISNUMBER(_xll.BDP($E1412&amp;" ISIN","DUR_ADJ_OAS_MID")),_xll.BDP($E1412&amp;" ISIN","DUR_ADJ_OAS_MID")," ")))</f>
        <v/>
      </c>
      <c r="S1412" s="7">
        <f>IF(ISNUMBER(N1412),Q1412*N1412,IF(ISNUMBER(R1412),J1412*R1412," "))</f>
        <v/>
      </c>
      <c r="AB1412" s="8" t="inlineStr">
        <is>
          <t>UJNKTUB01 00001</t>
        </is>
      </c>
    </row>
    <row r="1413">
      <c r="A1413" t="inlineStr">
        <is>
          <t>PCR</t>
        </is>
      </c>
      <c r="B1413" t="inlineStr">
        <is>
          <t>Delta Air Lines Inc</t>
        </is>
      </c>
      <c r="C1413" t="inlineStr">
        <is>
          <t>DAL UN</t>
        </is>
      </c>
      <c r="D1413" t="inlineStr">
        <is>
          <t>B1W9D46</t>
        </is>
      </c>
      <c r="E1413" t="inlineStr">
        <is>
          <t>US2473617023</t>
        </is>
      </c>
      <c r="F1413" t="inlineStr">
        <is>
          <t>247361702</t>
        </is>
      </c>
      <c r="G1413" s="1" t="n">
        <v>-193.7610046176282</v>
      </c>
      <c r="H1413" s="1" t="n">
        <v>70.95999999999999</v>
      </c>
      <c r="I1413" s="2" t="n">
        <v>-13749.2808876669</v>
      </c>
      <c r="J1413" s="3" t="n">
        <v>-0.0060420363277854</v>
      </c>
      <c r="K1413" s="4" t="n">
        <v>2275603.81</v>
      </c>
      <c r="L1413" s="5" t="n">
        <v>100001</v>
      </c>
      <c r="M1413" s="6" t="n">
        <v>22.75581054</v>
      </c>
      <c r="N1413" s="7">
        <f>IF(ISNUMBER(_xll.BDP($C1413, "DELTA_MID")),_xll.BDP($C1413, "DELTA_MID")," ")</f>
        <v/>
      </c>
      <c r="O1413" s="7">
        <f>IF(ISNUMBER(N1413),_xll.BDP($C1413, "OPT_UNDL_TICKER"),"")</f>
        <v/>
      </c>
      <c r="P1413" s="8">
        <f>IF(ISNUMBER(N1413),_xll.BDP($C1413, "OPT_UNDL_PX")," ")</f>
        <v/>
      </c>
      <c r="Q1413" s="7">
        <f>IF(ISNUMBER(N1413),+G1413*_xll.BDP($C1413, "PX_POS_MULT_FACTOR")*P1413/K1413," ")</f>
        <v/>
      </c>
      <c r="R1413" s="8">
        <f>IF(OR($A1413="TUA",$A1413="TYA"),"",IF(ISNUMBER(_xll.BDP($C1413,"DUR_ADJ_OAS_MID")),_xll.BDP($C1413,"DUR_ADJ_OAS_MID"),IF(ISNUMBER(_xll.BDP($E1413&amp;" ISIN","DUR_ADJ_OAS_MID")),_xll.BDP($E1413&amp;" ISIN","DUR_ADJ_OAS_MID")," ")))</f>
        <v/>
      </c>
      <c r="S1413" s="7">
        <f>IF(ISNUMBER(N1413),Q1413*N1413,IF(ISNUMBER(R1413),J1413*R1413," "))</f>
        <v/>
      </c>
      <c r="AB1413" s="8" t="inlineStr">
        <is>
          <t>UJNKTUB01 00001</t>
        </is>
      </c>
    </row>
    <row r="1414">
      <c r="A1414" t="inlineStr">
        <is>
          <t>PCR</t>
        </is>
      </c>
      <c r="B1414" t="inlineStr">
        <is>
          <t>Darling Ingredients Inc</t>
        </is>
      </c>
      <c r="C1414" t="inlineStr">
        <is>
          <t>DAR UN</t>
        </is>
      </c>
      <c r="D1414" t="inlineStr">
        <is>
          <t>2250289</t>
        </is>
      </c>
      <c r="E1414" t="inlineStr">
        <is>
          <t>US2372661015</t>
        </is>
      </c>
      <c r="F1414" t="inlineStr">
        <is>
          <t>237266101</t>
        </is>
      </c>
      <c r="G1414" s="1" t="n">
        <v>-358.4623732305866</v>
      </c>
      <c r="H1414" s="1" t="n">
        <v>35.45</v>
      </c>
      <c r="I1414" s="2" t="n">
        <v>-12707.4911310243</v>
      </c>
      <c r="J1414" s="3" t="n">
        <v>-0.0055842282717149</v>
      </c>
      <c r="K1414" s="4" t="n">
        <v>2275603.81</v>
      </c>
      <c r="L1414" s="5" t="n">
        <v>100001</v>
      </c>
      <c r="M1414" s="6" t="n">
        <v>22.75581054</v>
      </c>
      <c r="N1414" s="7">
        <f>IF(ISNUMBER(_xll.BDP($C1414, "DELTA_MID")),_xll.BDP($C1414, "DELTA_MID")," ")</f>
        <v/>
      </c>
      <c r="O1414" s="7">
        <f>IF(ISNUMBER(N1414),_xll.BDP($C1414, "OPT_UNDL_TICKER"),"")</f>
        <v/>
      </c>
      <c r="P1414" s="8">
        <f>IF(ISNUMBER(N1414),_xll.BDP($C1414, "OPT_UNDL_PX")," ")</f>
        <v/>
      </c>
      <c r="Q1414" s="7">
        <f>IF(ISNUMBER(N1414),+G1414*_xll.BDP($C1414, "PX_POS_MULT_FACTOR")*P1414/K1414," ")</f>
        <v/>
      </c>
      <c r="R1414" s="8">
        <f>IF(OR($A1414="TUA",$A1414="TYA"),"",IF(ISNUMBER(_xll.BDP($C1414,"DUR_ADJ_OAS_MID")),_xll.BDP($C1414,"DUR_ADJ_OAS_MID"),IF(ISNUMBER(_xll.BDP($E1414&amp;" ISIN","DUR_ADJ_OAS_MID")),_xll.BDP($E1414&amp;" ISIN","DUR_ADJ_OAS_MID")," ")))</f>
        <v/>
      </c>
      <c r="S1414" s="7">
        <f>IF(ISNUMBER(N1414),Q1414*N1414,IF(ISNUMBER(R1414),J1414*R1414," "))</f>
        <v/>
      </c>
      <c r="AB1414" s="8" t="inlineStr">
        <is>
          <t>UJNKTUB01 00001</t>
        </is>
      </c>
    </row>
    <row r="1415">
      <c r="A1415" t="inlineStr">
        <is>
          <t>PCR</t>
        </is>
      </c>
      <c r="B1415" t="inlineStr">
        <is>
          <t>Driven Brands Holdings Inc</t>
        </is>
      </c>
      <c r="C1415" t="inlineStr">
        <is>
          <t>DRVN UW</t>
        </is>
      </c>
      <c r="D1415" t="inlineStr">
        <is>
          <t>BL0P090</t>
        </is>
      </c>
      <c r="E1415" t="inlineStr">
        <is>
          <t>US26210V1026</t>
        </is>
      </c>
      <c r="F1415" t="inlineStr">
        <is>
          <t>26210V102</t>
        </is>
      </c>
      <c r="G1415" s="1" t="n">
        <v>-691.597970031547</v>
      </c>
      <c r="H1415" s="1" t="n">
        <v>14.91</v>
      </c>
      <c r="I1415" s="2" t="n">
        <v>-10311.72573317037</v>
      </c>
      <c r="J1415" s="3" t="n">
        <v>-0.0045314240061719</v>
      </c>
      <c r="K1415" s="4" t="n">
        <v>2275603.81</v>
      </c>
      <c r="L1415" s="5" t="n">
        <v>100001</v>
      </c>
      <c r="M1415" s="6" t="n">
        <v>22.75581054</v>
      </c>
      <c r="N1415" s="7">
        <f>IF(ISNUMBER(_xll.BDP($C1415, "DELTA_MID")),_xll.BDP($C1415, "DELTA_MID")," ")</f>
        <v/>
      </c>
      <c r="O1415" s="7">
        <f>IF(ISNUMBER(N1415),_xll.BDP($C1415, "OPT_UNDL_TICKER"),"")</f>
        <v/>
      </c>
      <c r="P1415" s="8">
        <f>IF(ISNUMBER(N1415),_xll.BDP($C1415, "OPT_UNDL_PX")," ")</f>
        <v/>
      </c>
      <c r="Q1415" s="7">
        <f>IF(ISNUMBER(N1415),+G1415*_xll.BDP($C1415, "PX_POS_MULT_FACTOR")*P1415/K1415," ")</f>
        <v/>
      </c>
      <c r="R1415" s="8">
        <f>IF(OR($A1415="TUA",$A1415="TYA"),"",IF(ISNUMBER(_xll.BDP($C1415,"DUR_ADJ_OAS_MID")),_xll.BDP($C1415,"DUR_ADJ_OAS_MID"),IF(ISNUMBER(_xll.BDP($E1415&amp;" ISIN","DUR_ADJ_OAS_MID")),_xll.BDP($E1415&amp;" ISIN","DUR_ADJ_OAS_MID")," ")))</f>
        <v/>
      </c>
      <c r="S1415" s="7">
        <f>IF(ISNUMBER(N1415),Q1415*N1415,IF(ISNUMBER(R1415),J1415*R1415," "))</f>
        <v/>
      </c>
      <c r="AB1415" s="8" t="inlineStr">
        <is>
          <t>UJNKTUB01 00001</t>
        </is>
      </c>
    </row>
    <row r="1416">
      <c r="A1416" t="inlineStr">
        <is>
          <t>PCR</t>
        </is>
      </c>
      <c r="B1416" t="inlineStr">
        <is>
          <t>DXC Technology Co</t>
        </is>
      </c>
      <c r="C1416" t="inlineStr">
        <is>
          <t>DXC UN</t>
        </is>
      </c>
      <c r="D1416" t="inlineStr">
        <is>
          <t>BYXD7B3</t>
        </is>
      </c>
      <c r="E1416" t="inlineStr">
        <is>
          <t>US23355L1061</t>
        </is>
      </c>
      <c r="F1416" t="inlineStr">
        <is>
          <t>23355L106</t>
        </is>
      </c>
      <c r="G1416" s="1" t="n">
        <v>-814.7576383422841</v>
      </c>
      <c r="H1416" s="1" t="n">
        <v>15.1</v>
      </c>
      <c r="I1416" s="2" t="n">
        <v>-12302.84033896849</v>
      </c>
      <c r="J1416" s="3" t="n">
        <v>-0.0054064069874133</v>
      </c>
      <c r="K1416" s="4" t="n">
        <v>2275603.81</v>
      </c>
      <c r="L1416" s="5" t="n">
        <v>100001</v>
      </c>
      <c r="M1416" s="6" t="n">
        <v>22.75581054</v>
      </c>
      <c r="N1416" s="7">
        <f>IF(ISNUMBER(_xll.BDP($C1416, "DELTA_MID")),_xll.BDP($C1416, "DELTA_MID")," ")</f>
        <v/>
      </c>
      <c r="O1416" s="7">
        <f>IF(ISNUMBER(N1416),_xll.BDP($C1416, "OPT_UNDL_TICKER"),"")</f>
        <v/>
      </c>
      <c r="P1416" s="8">
        <f>IF(ISNUMBER(N1416),_xll.BDP($C1416, "OPT_UNDL_PX")," ")</f>
        <v/>
      </c>
      <c r="Q1416" s="7">
        <f>IF(ISNUMBER(N1416),+G1416*_xll.BDP($C1416, "PX_POS_MULT_FACTOR")*P1416/K1416," ")</f>
        <v/>
      </c>
      <c r="R1416" s="8">
        <f>IF(OR($A1416="TUA",$A1416="TYA"),"",IF(ISNUMBER(_xll.BDP($C1416,"DUR_ADJ_OAS_MID")),_xll.BDP($C1416,"DUR_ADJ_OAS_MID"),IF(ISNUMBER(_xll.BDP($E1416&amp;" ISIN","DUR_ADJ_OAS_MID")),_xll.BDP($E1416&amp;" ISIN","DUR_ADJ_OAS_MID")," ")))</f>
        <v/>
      </c>
      <c r="S1416" s="7">
        <f>IF(ISNUMBER(N1416),Q1416*N1416,IF(ISNUMBER(R1416),J1416*R1416," "))</f>
        <v/>
      </c>
      <c r="AB1416" s="8" t="inlineStr">
        <is>
          <t>UJNKTUB01 00001</t>
        </is>
      </c>
    </row>
    <row r="1417">
      <c r="A1417" t="inlineStr">
        <is>
          <t>PCR</t>
        </is>
      </c>
      <c r="B1417" t="inlineStr">
        <is>
          <t>Euronet Worldwide Inc</t>
        </is>
      </c>
      <c r="C1417" t="inlineStr">
        <is>
          <t>EEFT UW</t>
        </is>
      </c>
      <c r="D1417" t="inlineStr">
        <is>
          <t>2320148</t>
        </is>
      </c>
      <c r="E1417" t="inlineStr">
        <is>
          <t>US2987361092</t>
        </is>
      </c>
      <c r="F1417" t="inlineStr">
        <is>
          <t>298736109</t>
        </is>
      </c>
      <c r="G1417" s="1" t="n">
        <v>-127.495014978563</v>
      </c>
      <c r="H1417" s="1" t="n">
        <v>77.27</v>
      </c>
      <c r="I1417" s="2" t="n">
        <v>-9851.539807393565</v>
      </c>
      <c r="J1417" s="3" t="n">
        <v>-0.0043291981513221</v>
      </c>
      <c r="K1417" s="4" t="n">
        <v>2275603.81</v>
      </c>
      <c r="L1417" s="5" t="n">
        <v>100001</v>
      </c>
      <c r="M1417" s="6" t="n">
        <v>22.75581054</v>
      </c>
      <c r="N1417" s="7">
        <f>IF(ISNUMBER(_xll.BDP($C1417, "DELTA_MID")),_xll.BDP($C1417, "DELTA_MID")," ")</f>
        <v/>
      </c>
      <c r="O1417" s="7">
        <f>IF(ISNUMBER(N1417),_xll.BDP($C1417, "OPT_UNDL_TICKER"),"")</f>
        <v/>
      </c>
      <c r="P1417" s="8">
        <f>IF(ISNUMBER(N1417),_xll.BDP($C1417, "OPT_UNDL_PX")," ")</f>
        <v/>
      </c>
      <c r="Q1417" s="7">
        <f>IF(ISNUMBER(N1417),+G1417*_xll.BDP($C1417, "PX_POS_MULT_FACTOR")*P1417/K1417," ")</f>
        <v/>
      </c>
      <c r="R1417" s="8">
        <f>IF(OR($A1417="TUA",$A1417="TYA"),"",IF(ISNUMBER(_xll.BDP($C1417,"DUR_ADJ_OAS_MID")),_xll.BDP($C1417,"DUR_ADJ_OAS_MID"),IF(ISNUMBER(_xll.BDP($E1417&amp;" ISIN","DUR_ADJ_OAS_MID")),_xll.BDP($E1417&amp;" ISIN","DUR_ADJ_OAS_MID")," ")))</f>
        <v/>
      </c>
      <c r="S1417" s="7">
        <f>IF(ISNUMBER(N1417),Q1417*N1417,IF(ISNUMBER(R1417),J1417*R1417," "))</f>
        <v/>
      </c>
      <c r="AB1417" s="8" t="inlineStr">
        <is>
          <t>UJNKTUB01 00001</t>
        </is>
      </c>
    </row>
    <row r="1418">
      <c r="A1418" t="inlineStr">
        <is>
          <t>PCR</t>
        </is>
      </c>
      <c r="B1418" t="inlineStr">
        <is>
          <t>Enovis Corp</t>
        </is>
      </c>
      <c r="C1418" t="inlineStr">
        <is>
          <t>ENOV UN</t>
        </is>
      </c>
      <c r="D1418" t="inlineStr">
        <is>
          <t>BJLTMX5</t>
        </is>
      </c>
      <c r="E1418" t="inlineStr">
        <is>
          <t>US1940145022</t>
        </is>
      </c>
      <c r="F1418" t="inlineStr">
        <is>
          <t>194014502</t>
        </is>
      </c>
      <c r="G1418" s="1" t="n">
        <v>-358.4057272083243</v>
      </c>
      <c r="H1418" s="1" t="n">
        <v>26.86</v>
      </c>
      <c r="I1418" s="2" t="n">
        <v>-9626.777832815589</v>
      </c>
      <c r="J1418" s="3" t="n">
        <v>-0.0042304278936919</v>
      </c>
      <c r="K1418" s="4" t="n">
        <v>2275603.81</v>
      </c>
      <c r="L1418" s="5" t="n">
        <v>100001</v>
      </c>
      <c r="M1418" s="6" t="n">
        <v>22.75581054</v>
      </c>
      <c r="N1418" s="7">
        <f>IF(ISNUMBER(_xll.BDP($C1418, "DELTA_MID")),_xll.BDP($C1418, "DELTA_MID")," ")</f>
        <v/>
      </c>
      <c r="O1418" s="7">
        <f>IF(ISNUMBER(N1418),_xll.BDP($C1418, "OPT_UNDL_TICKER"),"")</f>
        <v/>
      </c>
      <c r="P1418" s="8">
        <f>IF(ISNUMBER(N1418),_xll.BDP($C1418, "OPT_UNDL_PX")," ")</f>
        <v/>
      </c>
      <c r="Q1418" s="7">
        <f>IF(ISNUMBER(N1418),+G1418*_xll.BDP($C1418, "PX_POS_MULT_FACTOR")*P1418/K1418," ")</f>
        <v/>
      </c>
      <c r="R1418" s="8">
        <f>IF(OR($A1418="TUA",$A1418="TYA"),"",IF(ISNUMBER(_xll.BDP($C1418,"DUR_ADJ_OAS_MID")),_xll.BDP($C1418,"DUR_ADJ_OAS_MID"),IF(ISNUMBER(_xll.BDP($E1418&amp;" ISIN","DUR_ADJ_OAS_MID")),_xll.BDP($E1418&amp;" ISIN","DUR_ADJ_OAS_MID")," ")))</f>
        <v/>
      </c>
      <c r="S1418" s="7">
        <f>IF(ISNUMBER(N1418),Q1418*N1418,IF(ISNUMBER(R1418),J1418*R1418," "))</f>
        <v/>
      </c>
      <c r="AB1418" s="8" t="inlineStr">
        <is>
          <t>UJNKTUB01 00001</t>
        </is>
      </c>
    </row>
    <row r="1419">
      <c r="A1419" t="inlineStr">
        <is>
          <t>PCR</t>
        </is>
      </c>
      <c r="B1419" t="inlineStr">
        <is>
          <t>Enphase Energy Inc</t>
        </is>
      </c>
      <c r="C1419" t="inlineStr">
        <is>
          <t>ENPH UQ</t>
        </is>
      </c>
      <c r="D1419" t="inlineStr">
        <is>
          <t>B65SQW4</t>
        </is>
      </c>
      <c r="E1419" t="inlineStr">
        <is>
          <t>US29355A1079</t>
        </is>
      </c>
      <c r="F1419" t="inlineStr">
        <is>
          <t>29355A107</t>
        </is>
      </c>
      <c r="G1419" s="1" t="n">
        <v>-290.9399748177426</v>
      </c>
      <c r="H1419" s="1" t="n">
        <v>32.85</v>
      </c>
      <c r="I1419" s="2" t="n">
        <v>-9557.378172762845</v>
      </c>
      <c r="J1419" s="3" t="n">
        <v>-0.0041999306429192</v>
      </c>
      <c r="K1419" s="4" t="n">
        <v>2275603.81</v>
      </c>
      <c r="L1419" s="5" t="n">
        <v>100001</v>
      </c>
      <c r="M1419" s="6" t="n">
        <v>22.75581054</v>
      </c>
      <c r="N1419" s="7">
        <f>IF(ISNUMBER(_xll.BDP($C1419, "DELTA_MID")),_xll.BDP($C1419, "DELTA_MID")," ")</f>
        <v/>
      </c>
      <c r="O1419" s="7">
        <f>IF(ISNUMBER(N1419),_xll.BDP($C1419, "OPT_UNDL_TICKER"),"")</f>
        <v/>
      </c>
      <c r="P1419" s="8">
        <f>IF(ISNUMBER(N1419),_xll.BDP($C1419, "OPT_UNDL_PX")," ")</f>
        <v/>
      </c>
      <c r="Q1419" s="7">
        <f>IF(ISNUMBER(N1419),+G1419*_xll.BDP($C1419, "PX_POS_MULT_FACTOR")*P1419/K1419," ")</f>
        <v/>
      </c>
      <c r="R1419" s="8">
        <f>IF(OR($A1419="TUA",$A1419="TYA"),"",IF(ISNUMBER(_xll.BDP($C1419,"DUR_ADJ_OAS_MID")),_xll.BDP($C1419,"DUR_ADJ_OAS_MID"),IF(ISNUMBER(_xll.BDP($E1419&amp;" ISIN","DUR_ADJ_OAS_MID")),_xll.BDP($E1419&amp;" ISIN","DUR_ADJ_OAS_MID")," ")))</f>
        <v/>
      </c>
      <c r="S1419" s="7">
        <f>IF(ISNUMBER(N1419),Q1419*N1419,IF(ISNUMBER(R1419),J1419*R1419," "))</f>
        <v/>
      </c>
      <c r="AB1419" s="8" t="inlineStr">
        <is>
          <t>UJNKTUB01 00001</t>
        </is>
      </c>
    </row>
    <row r="1420">
      <c r="A1420" t="inlineStr">
        <is>
          <t>PCR</t>
        </is>
      </c>
      <c r="B1420" t="inlineStr">
        <is>
          <t>Entegris Inc</t>
        </is>
      </c>
      <c r="C1420" t="inlineStr">
        <is>
          <t>ENTG UW</t>
        </is>
      </c>
      <c r="D1420" t="inlineStr">
        <is>
          <t>2599700</t>
        </is>
      </c>
      <c r="E1420" t="inlineStr">
        <is>
          <t>US29362U1043</t>
        </is>
      </c>
      <c r="F1420" t="inlineStr">
        <is>
          <t>29362U104</t>
        </is>
      </c>
      <c r="G1420" s="1" t="n">
        <v>-121.180909461069</v>
      </c>
      <c r="H1420" s="1" t="n">
        <v>85.48999999999999</v>
      </c>
      <c r="I1420" s="2" t="n">
        <v>-10359.75594982678</v>
      </c>
      <c r="J1420" s="3" t="n">
        <v>-0.004552530587399</v>
      </c>
      <c r="K1420" s="4" t="n">
        <v>2275603.81</v>
      </c>
      <c r="L1420" s="5" t="n">
        <v>100001</v>
      </c>
      <c r="M1420" s="6" t="n">
        <v>22.75581054</v>
      </c>
      <c r="N1420" s="7">
        <f>IF(ISNUMBER(_xll.BDP($C1420, "DELTA_MID")),_xll.BDP($C1420, "DELTA_MID")," ")</f>
        <v/>
      </c>
      <c r="O1420" s="7">
        <f>IF(ISNUMBER(N1420),_xll.BDP($C1420, "OPT_UNDL_TICKER"),"")</f>
        <v/>
      </c>
      <c r="P1420" s="8">
        <f>IF(ISNUMBER(N1420),_xll.BDP($C1420, "OPT_UNDL_PX")," ")</f>
        <v/>
      </c>
      <c r="Q1420" s="7">
        <f>IF(ISNUMBER(N1420),+G1420*_xll.BDP($C1420, "PX_POS_MULT_FACTOR")*P1420/K1420," ")</f>
        <v/>
      </c>
      <c r="R1420" s="8">
        <f>IF(OR($A1420="TUA",$A1420="TYA"),"",IF(ISNUMBER(_xll.BDP($C1420,"DUR_ADJ_OAS_MID")),_xll.BDP($C1420,"DUR_ADJ_OAS_MID"),IF(ISNUMBER(_xll.BDP($E1420&amp;" ISIN","DUR_ADJ_OAS_MID")),_xll.BDP($E1420&amp;" ISIN","DUR_ADJ_OAS_MID")," ")))</f>
        <v/>
      </c>
      <c r="S1420" s="7">
        <f>IF(ISNUMBER(N1420),Q1420*N1420,IF(ISNUMBER(R1420),J1420*R1420," "))</f>
        <v/>
      </c>
      <c r="AB1420" s="8" t="inlineStr">
        <is>
          <t>UJNKTUB01 00001</t>
        </is>
      </c>
    </row>
    <row r="1421">
      <c r="A1421" t="inlineStr">
        <is>
          <t>PCR</t>
        </is>
      </c>
      <c r="B1421" t="inlineStr">
        <is>
          <t>Five9 Inc</t>
        </is>
      </c>
      <c r="C1421" t="inlineStr">
        <is>
          <t>FIVN UQ</t>
        </is>
      </c>
      <c r="D1421" t="inlineStr">
        <is>
          <t>BKY7X18</t>
        </is>
      </c>
      <c r="E1421" t="inlineStr">
        <is>
          <t>US3383071012</t>
        </is>
      </c>
      <c r="F1421" t="inlineStr">
        <is>
          <t>338307101</t>
        </is>
      </c>
      <c r="G1421" s="1" t="n">
        <v>-434.2354913700295</v>
      </c>
      <c r="H1421" s="1" t="n">
        <v>19.71</v>
      </c>
      <c r="I1421" s="2" t="n">
        <v>-8558.781534903281</v>
      </c>
      <c r="J1421" s="3" t="n">
        <v>-0.0037611035353747</v>
      </c>
      <c r="K1421" s="4" t="n">
        <v>2275603.81</v>
      </c>
      <c r="L1421" s="5" t="n">
        <v>100001</v>
      </c>
      <c r="M1421" s="6" t="n">
        <v>22.75581054</v>
      </c>
      <c r="N1421" s="7">
        <f>IF(ISNUMBER(_xll.BDP($C1421, "DELTA_MID")),_xll.BDP($C1421, "DELTA_MID")," ")</f>
        <v/>
      </c>
      <c r="O1421" s="7">
        <f>IF(ISNUMBER(N1421),_xll.BDP($C1421, "OPT_UNDL_TICKER"),"")</f>
        <v/>
      </c>
      <c r="P1421" s="8">
        <f>IF(ISNUMBER(N1421),_xll.BDP($C1421, "OPT_UNDL_PX")," ")</f>
        <v/>
      </c>
      <c r="Q1421" s="7">
        <f>IF(ISNUMBER(N1421),+G1421*_xll.BDP($C1421, "PX_POS_MULT_FACTOR")*P1421/K1421," ")</f>
        <v/>
      </c>
      <c r="R1421" s="8">
        <f>IF(OR($A1421="TUA",$A1421="TYA"),"",IF(ISNUMBER(_xll.BDP($C1421,"DUR_ADJ_OAS_MID")),_xll.BDP($C1421,"DUR_ADJ_OAS_MID"),IF(ISNUMBER(_xll.BDP($E1421&amp;" ISIN","DUR_ADJ_OAS_MID")),_xll.BDP($E1421&amp;" ISIN","DUR_ADJ_OAS_MID")," ")))</f>
        <v/>
      </c>
      <c r="S1421" s="7">
        <f>IF(ISNUMBER(N1421),Q1421*N1421,IF(ISNUMBER(R1421),J1421*R1421," "))</f>
        <v/>
      </c>
      <c r="AB1421" s="8" t="inlineStr">
        <is>
          <t>UJNKTUB01 00001</t>
        </is>
      </c>
    </row>
    <row r="1422">
      <c r="A1422" t="inlineStr">
        <is>
          <t>PCR</t>
        </is>
      </c>
      <c r="B1422" t="inlineStr">
        <is>
          <t>Shift4 Payments Inc</t>
        </is>
      </c>
      <c r="C1422" t="inlineStr">
        <is>
          <t>FOUR UN</t>
        </is>
      </c>
      <c r="D1422" t="inlineStr">
        <is>
          <t>BLF0L75</t>
        </is>
      </c>
      <c r="E1422" t="inlineStr">
        <is>
          <t>US82452J1097</t>
        </is>
      </c>
      <c r="F1422" t="inlineStr">
        <is>
          <t>82452J109</t>
        </is>
      </c>
      <c r="G1422" s="1" t="n">
        <v>-131.1629582120941</v>
      </c>
      <c r="H1422" s="1" t="n">
        <v>65.09999999999999</v>
      </c>
      <c r="I1422" s="2" t="n">
        <v>-8538.708579607328</v>
      </c>
      <c r="J1422" s="3" t="n">
        <v>-0.0037522825994949</v>
      </c>
      <c r="K1422" s="4" t="n">
        <v>2275603.81</v>
      </c>
      <c r="L1422" s="5" t="n">
        <v>100001</v>
      </c>
      <c r="M1422" s="6" t="n">
        <v>22.75581054</v>
      </c>
      <c r="N1422" s="7">
        <f>IF(ISNUMBER(_xll.BDP($C1422, "DELTA_MID")),_xll.BDP($C1422, "DELTA_MID")," ")</f>
        <v/>
      </c>
      <c r="O1422" s="7">
        <f>IF(ISNUMBER(N1422),_xll.BDP($C1422, "OPT_UNDL_TICKER"),"")</f>
        <v/>
      </c>
      <c r="P1422" s="8">
        <f>IF(ISNUMBER(N1422),_xll.BDP($C1422, "OPT_UNDL_PX")," ")</f>
        <v/>
      </c>
      <c r="Q1422" s="7">
        <f>IF(ISNUMBER(N1422),+G1422*_xll.BDP($C1422, "PX_POS_MULT_FACTOR")*P1422/K1422," ")</f>
        <v/>
      </c>
      <c r="R1422" s="8">
        <f>IF(OR($A1422="TUA",$A1422="TYA"),"",IF(ISNUMBER(_xll.BDP($C1422,"DUR_ADJ_OAS_MID")),_xll.BDP($C1422,"DUR_ADJ_OAS_MID"),IF(ISNUMBER(_xll.BDP($E1422&amp;" ISIN","DUR_ADJ_OAS_MID")),_xll.BDP($E1422&amp;" ISIN","DUR_ADJ_OAS_MID")," ")))</f>
        <v/>
      </c>
      <c r="S1422" s="7">
        <f>IF(ISNUMBER(N1422),Q1422*N1422,IF(ISNUMBER(R1422),J1422*R1422," "))</f>
        <v/>
      </c>
      <c r="AB1422" s="8" t="inlineStr">
        <is>
          <t>UJNKTUB01 00001</t>
        </is>
      </c>
    </row>
    <row r="1423">
      <c r="A1423" t="inlineStr">
        <is>
          <t>PCR</t>
        </is>
      </c>
      <c r="B1423" t="inlineStr">
        <is>
          <t>Fortrea Holdings Inc</t>
        </is>
      </c>
      <c r="C1423" t="inlineStr">
        <is>
          <t>FTRE UW</t>
        </is>
      </c>
      <c r="D1423" t="inlineStr">
        <is>
          <t>BRXYZ57</t>
        </is>
      </c>
      <c r="E1423" t="inlineStr">
        <is>
          <t>US34965K1079</t>
        </is>
      </c>
      <c r="F1423" t="inlineStr">
        <is>
          <t>34965K107</t>
        </is>
      </c>
      <c r="G1423" s="1" t="n">
        <v>-1131.223557003927</v>
      </c>
      <c r="H1423" s="1" t="n">
        <v>17.7</v>
      </c>
      <c r="I1423" s="2" t="n">
        <v>-20022.65695896951</v>
      </c>
      <c r="J1423" s="3" t="n">
        <v>-0.008798832587193399</v>
      </c>
      <c r="K1423" s="4" t="n">
        <v>2275603.81</v>
      </c>
      <c r="L1423" s="5" t="n">
        <v>100001</v>
      </c>
      <c r="M1423" s="6" t="n">
        <v>22.75581054</v>
      </c>
      <c r="N1423" s="7">
        <f>IF(ISNUMBER(_xll.BDP($C1423, "DELTA_MID")),_xll.BDP($C1423, "DELTA_MID")," ")</f>
        <v/>
      </c>
      <c r="O1423" s="7">
        <f>IF(ISNUMBER(N1423),_xll.BDP($C1423, "OPT_UNDL_TICKER"),"")</f>
        <v/>
      </c>
      <c r="P1423" s="8">
        <f>IF(ISNUMBER(N1423),_xll.BDP($C1423, "OPT_UNDL_PX")," ")</f>
        <v/>
      </c>
      <c r="Q1423" s="7">
        <f>IF(ISNUMBER(N1423),+G1423*_xll.BDP($C1423, "PX_POS_MULT_FACTOR")*P1423/K1423," ")</f>
        <v/>
      </c>
      <c r="R1423" s="8">
        <f>IF(OR($A1423="TUA",$A1423="TYA"),"",IF(ISNUMBER(_xll.BDP($C1423,"DUR_ADJ_OAS_MID")),_xll.BDP($C1423,"DUR_ADJ_OAS_MID"),IF(ISNUMBER(_xll.BDP($E1423&amp;" ISIN","DUR_ADJ_OAS_MID")),_xll.BDP($E1423&amp;" ISIN","DUR_ADJ_OAS_MID")," ")))</f>
        <v/>
      </c>
      <c r="S1423" s="7">
        <f>IF(ISNUMBER(N1423),Q1423*N1423,IF(ISNUMBER(R1423),J1423*R1423," "))</f>
        <v/>
      </c>
      <c r="AB1423" s="8" t="inlineStr">
        <is>
          <t>UJNKTUB01 00001</t>
        </is>
      </c>
    </row>
    <row r="1424">
      <c r="A1424" t="inlineStr">
        <is>
          <t>PCR</t>
        </is>
      </c>
      <c r="B1424" t="inlineStr">
        <is>
          <t>Gen Digital Inc</t>
        </is>
      </c>
      <c r="C1424" t="inlineStr">
        <is>
          <t>GEN UW</t>
        </is>
      </c>
      <c r="D1424" t="inlineStr">
        <is>
          <t>BJN4XN5</t>
        </is>
      </c>
      <c r="E1424" t="inlineStr">
        <is>
          <t>US6687711084</t>
        </is>
      </c>
      <c r="F1424" t="inlineStr">
        <is>
          <t>668771108</t>
        </is>
      </c>
      <c r="G1424" s="1" t="n">
        <v>-396.1259735566834</v>
      </c>
      <c r="H1424" s="1" t="n">
        <v>27.64</v>
      </c>
      <c r="I1424" s="2" t="n">
        <v>-10948.92190910673</v>
      </c>
      <c r="J1424" s="3" t="n">
        <v>-0.004811435919114</v>
      </c>
      <c r="K1424" s="4" t="n">
        <v>2275603.81</v>
      </c>
      <c r="L1424" s="5" t="n">
        <v>100001</v>
      </c>
      <c r="M1424" s="6" t="n">
        <v>22.75581054</v>
      </c>
      <c r="N1424" s="7">
        <f>IF(ISNUMBER(_xll.BDP($C1424, "DELTA_MID")),_xll.BDP($C1424, "DELTA_MID")," ")</f>
        <v/>
      </c>
      <c r="O1424" s="7">
        <f>IF(ISNUMBER(N1424),_xll.BDP($C1424, "OPT_UNDL_TICKER"),"")</f>
        <v/>
      </c>
      <c r="P1424" s="8">
        <f>IF(ISNUMBER(N1424),_xll.BDP($C1424, "OPT_UNDL_PX")," ")</f>
        <v/>
      </c>
      <c r="Q1424" s="7">
        <f>IF(ISNUMBER(N1424),+G1424*_xll.BDP($C1424, "PX_POS_MULT_FACTOR")*P1424/K1424," ")</f>
        <v/>
      </c>
      <c r="R1424" s="8">
        <f>IF(OR($A1424="TUA",$A1424="TYA"),"",IF(ISNUMBER(_xll.BDP($C1424,"DUR_ADJ_OAS_MID")),_xll.BDP($C1424,"DUR_ADJ_OAS_MID"),IF(ISNUMBER(_xll.BDP($E1424&amp;" ISIN","DUR_ADJ_OAS_MID")),_xll.BDP($E1424&amp;" ISIN","DUR_ADJ_OAS_MID")," ")))</f>
        <v/>
      </c>
      <c r="S1424" s="7">
        <f>IF(ISNUMBER(N1424),Q1424*N1424,IF(ISNUMBER(R1424),J1424*R1424," "))</f>
        <v/>
      </c>
      <c r="AB1424" s="8" t="inlineStr">
        <is>
          <t>UJNKTUB01 00001</t>
        </is>
      </c>
    </row>
    <row r="1425">
      <c r="A1425" t="inlineStr">
        <is>
          <t>PCR</t>
        </is>
      </c>
      <c r="B1425" t="inlineStr">
        <is>
          <t>GCI Liberty Inc</t>
        </is>
      </c>
      <c r="C1425" t="inlineStr">
        <is>
          <t>GLIBA UW</t>
        </is>
      </c>
      <c r="D1425" t="inlineStr">
        <is>
          <t>BRJW0F0</t>
        </is>
      </c>
      <c r="E1425" t="inlineStr">
        <is>
          <t>US36164V6020</t>
        </is>
      </c>
      <c r="F1425" t="inlineStr">
        <is>
          <t>36164V602</t>
        </is>
      </c>
      <c r="G1425" s="1" t="n">
        <v>-158.6567848693884</v>
      </c>
      <c r="H1425" s="1" t="n">
        <v>37.09</v>
      </c>
      <c r="I1425" s="2" t="n">
        <v>-5884.580150805617</v>
      </c>
      <c r="J1425" s="3" t="n">
        <v>-0.0025859423002133</v>
      </c>
      <c r="K1425" s="4" t="n">
        <v>2275603.81</v>
      </c>
      <c r="L1425" s="5" t="n">
        <v>100001</v>
      </c>
      <c r="M1425" s="6" t="n">
        <v>22.75581054</v>
      </c>
      <c r="N1425" s="7">
        <f>IF(ISNUMBER(_xll.BDP($C1425, "DELTA_MID")),_xll.BDP($C1425, "DELTA_MID")," ")</f>
        <v/>
      </c>
      <c r="O1425" s="7">
        <f>IF(ISNUMBER(N1425),_xll.BDP($C1425, "OPT_UNDL_TICKER"),"")</f>
        <v/>
      </c>
      <c r="P1425" s="8">
        <f>IF(ISNUMBER(N1425),_xll.BDP($C1425, "OPT_UNDL_PX")," ")</f>
        <v/>
      </c>
      <c r="Q1425" s="7">
        <f>IF(ISNUMBER(N1425),+G1425*_xll.BDP($C1425, "PX_POS_MULT_FACTOR")*P1425/K1425," ")</f>
        <v/>
      </c>
      <c r="R1425" s="8">
        <f>IF(OR($A1425="TUA",$A1425="TYA"),"",IF(ISNUMBER(_xll.BDP($C1425,"DUR_ADJ_OAS_MID")),_xll.BDP($C1425,"DUR_ADJ_OAS_MID"),IF(ISNUMBER(_xll.BDP($E1425&amp;" ISIN","DUR_ADJ_OAS_MID")),_xll.BDP($E1425&amp;" ISIN","DUR_ADJ_OAS_MID")," ")))</f>
        <v/>
      </c>
      <c r="S1425" s="7">
        <f>IF(ISNUMBER(N1425),Q1425*N1425,IF(ISNUMBER(R1425),J1425*R1425," "))</f>
        <v/>
      </c>
      <c r="AB1425" s="8" t="inlineStr">
        <is>
          <t>UJNKTUB01 00001</t>
        </is>
      </c>
    </row>
    <row r="1426">
      <c r="A1426" t="inlineStr">
        <is>
          <t>PCR</t>
        </is>
      </c>
      <c r="B1426" t="inlineStr">
        <is>
          <t>GCI Liberty Inc</t>
        </is>
      </c>
      <c r="C1426" t="inlineStr">
        <is>
          <t>GLIBK UW</t>
        </is>
      </c>
      <c r="D1426" t="inlineStr">
        <is>
          <t>BRJW0G1</t>
        </is>
      </c>
      <c r="E1426" t="inlineStr">
        <is>
          <t>US36164V8000</t>
        </is>
      </c>
      <c r="F1426" t="inlineStr">
        <is>
          <t>36164V800</t>
        </is>
      </c>
      <c r="G1426" s="1" t="n">
        <v>-163.6695046714275</v>
      </c>
      <c r="H1426" s="1" t="n">
        <v>37.28</v>
      </c>
      <c r="I1426" s="2" t="n">
        <v>-6101.599134150818</v>
      </c>
      <c r="J1426" s="3" t="n">
        <v>-0.0026813099483037</v>
      </c>
      <c r="K1426" s="4" t="n">
        <v>2275603.81</v>
      </c>
      <c r="L1426" s="5" t="n">
        <v>100001</v>
      </c>
      <c r="M1426" s="6" t="n">
        <v>22.75581054</v>
      </c>
      <c r="N1426" s="7">
        <f>IF(ISNUMBER(_xll.BDP($C1426, "DELTA_MID")),_xll.BDP($C1426, "DELTA_MID")," ")</f>
        <v/>
      </c>
      <c r="O1426" s="7">
        <f>IF(ISNUMBER(N1426),_xll.BDP($C1426, "OPT_UNDL_TICKER"),"")</f>
        <v/>
      </c>
      <c r="P1426" s="8">
        <f>IF(ISNUMBER(N1426),_xll.BDP($C1426, "OPT_UNDL_PX")," ")</f>
        <v/>
      </c>
      <c r="Q1426" s="7">
        <f>IF(ISNUMBER(N1426),+G1426*_xll.BDP($C1426, "PX_POS_MULT_FACTOR")*P1426/K1426," ")</f>
        <v/>
      </c>
      <c r="R1426" s="8">
        <f>IF(OR($A1426="TUA",$A1426="TYA"),"",IF(ISNUMBER(_xll.BDP($C1426,"DUR_ADJ_OAS_MID")),_xll.BDP($C1426,"DUR_ADJ_OAS_MID"),IF(ISNUMBER(_xll.BDP($E1426&amp;" ISIN","DUR_ADJ_OAS_MID")),_xll.BDP($E1426&amp;" ISIN","DUR_ADJ_OAS_MID")," ")))</f>
        <v/>
      </c>
      <c r="S1426" s="7">
        <f>IF(ISNUMBER(N1426),Q1426*N1426,IF(ISNUMBER(R1426),J1426*R1426," "))</f>
        <v/>
      </c>
      <c r="AB1426" s="8" t="inlineStr">
        <is>
          <t>UJNKTUB01 00001</t>
        </is>
      </c>
    </row>
    <row r="1427">
      <c r="A1427" t="inlineStr">
        <is>
          <t>PCR</t>
        </is>
      </c>
      <c r="B1427" t="inlineStr">
        <is>
          <t>Globant SA</t>
        </is>
      </c>
      <c r="C1427" t="inlineStr">
        <is>
          <t>GLOB UN</t>
        </is>
      </c>
      <c r="D1427" t="inlineStr">
        <is>
          <t>BP40HF4</t>
        </is>
      </c>
      <c r="E1427" t="inlineStr">
        <is>
          <t>LU0974299876</t>
        </is>
      </c>
      <c r="G1427" s="1" t="n">
        <v>-200.0393098490525</v>
      </c>
      <c r="H1427" s="1" t="n">
        <v>68.04000000000001</v>
      </c>
      <c r="I1427" s="2" t="n">
        <v>-13610.67464212954</v>
      </c>
      <c r="J1427" s="3" t="n">
        <v>-0.0059811266716632</v>
      </c>
      <c r="K1427" s="4" t="n">
        <v>2275603.81</v>
      </c>
      <c r="L1427" s="5" t="n">
        <v>100001</v>
      </c>
      <c r="M1427" s="6" t="n">
        <v>22.75581054</v>
      </c>
      <c r="N1427" s="7">
        <f>IF(ISNUMBER(_xll.BDP($C1427, "DELTA_MID")),_xll.BDP($C1427, "DELTA_MID")," ")</f>
        <v/>
      </c>
      <c r="O1427" s="7">
        <f>IF(ISNUMBER(N1427),_xll.BDP($C1427, "OPT_UNDL_TICKER"),"")</f>
        <v/>
      </c>
      <c r="P1427" s="8">
        <f>IF(ISNUMBER(N1427),_xll.BDP($C1427, "OPT_UNDL_PX")," ")</f>
        <v/>
      </c>
      <c r="Q1427" s="7">
        <f>IF(ISNUMBER(N1427),+G1427*_xll.BDP($C1427, "PX_POS_MULT_FACTOR")*P1427/K1427," ")</f>
        <v/>
      </c>
      <c r="R1427" s="8">
        <f>IF(OR($A1427="TUA",$A1427="TYA"),"",IF(ISNUMBER(_xll.BDP($C1427,"DUR_ADJ_OAS_MID")),_xll.BDP($C1427,"DUR_ADJ_OAS_MID"),IF(ISNUMBER(_xll.BDP($E1427&amp;" ISIN","DUR_ADJ_OAS_MID")),_xll.BDP($E1427&amp;" ISIN","DUR_ADJ_OAS_MID")," ")))</f>
        <v/>
      </c>
      <c r="S1427" s="7">
        <f>IF(ISNUMBER(N1427),Q1427*N1427,IF(ISNUMBER(R1427),J1427*R1427," "))</f>
        <v/>
      </c>
      <c r="AB1427" s="8" t="inlineStr">
        <is>
          <t>UJNKTUB01 00001</t>
        </is>
      </c>
    </row>
    <row r="1428">
      <c r="A1428" t="inlineStr">
        <is>
          <t>PCR</t>
        </is>
      </c>
      <c r="B1428" t="inlineStr">
        <is>
          <t>Grocery Outlet Holding Corp</t>
        </is>
      </c>
      <c r="C1428" t="inlineStr">
        <is>
          <t>GO UW</t>
        </is>
      </c>
      <c r="D1428" t="inlineStr">
        <is>
          <t>BK1KWF7</t>
        </is>
      </c>
      <c r="E1428" t="inlineStr">
        <is>
          <t>US39874R1014</t>
        </is>
      </c>
      <c r="F1428" t="inlineStr">
        <is>
          <t>39874R101</t>
        </is>
      </c>
      <c r="G1428" s="1" t="n">
        <v>-703.6772811108129</v>
      </c>
      <c r="H1428" s="1" t="n">
        <v>10.26</v>
      </c>
      <c r="I1428" s="2" t="n">
        <v>-7219.728904196941</v>
      </c>
      <c r="J1428" s="3" t="n">
        <v>-0.0031726651504406</v>
      </c>
      <c r="K1428" s="4" t="n">
        <v>2275603.81</v>
      </c>
      <c r="L1428" s="5" t="n">
        <v>100001</v>
      </c>
      <c r="M1428" s="6" t="n">
        <v>22.75581054</v>
      </c>
      <c r="N1428" s="7">
        <f>IF(ISNUMBER(_xll.BDP($C1428, "DELTA_MID")),_xll.BDP($C1428, "DELTA_MID")," ")</f>
        <v/>
      </c>
      <c r="O1428" s="7">
        <f>IF(ISNUMBER(N1428),_xll.BDP($C1428, "OPT_UNDL_TICKER"),"")</f>
        <v/>
      </c>
      <c r="P1428" s="8">
        <f>IF(ISNUMBER(N1428),_xll.BDP($C1428, "OPT_UNDL_PX")," ")</f>
        <v/>
      </c>
      <c r="Q1428" s="7">
        <f>IF(ISNUMBER(N1428),+G1428*_xll.BDP($C1428, "PX_POS_MULT_FACTOR")*P1428/K1428," ")</f>
        <v/>
      </c>
      <c r="R1428" s="8">
        <f>IF(OR($A1428="TUA",$A1428="TYA"),"",IF(ISNUMBER(_xll.BDP($C1428,"DUR_ADJ_OAS_MID")),_xll.BDP($C1428,"DUR_ADJ_OAS_MID"),IF(ISNUMBER(_xll.BDP($E1428&amp;" ISIN","DUR_ADJ_OAS_MID")),_xll.BDP($E1428&amp;" ISIN","DUR_ADJ_OAS_MID")," ")))</f>
        <v/>
      </c>
      <c r="S1428" s="7">
        <f>IF(ISNUMBER(N1428),Q1428*N1428,IF(ISNUMBER(R1428),J1428*R1428," "))</f>
        <v/>
      </c>
      <c r="AB1428" s="8" t="inlineStr">
        <is>
          <t>UJNKTUB01 00001</t>
        </is>
      </c>
    </row>
    <row r="1429">
      <c r="A1429" t="inlineStr">
        <is>
          <t>PCR</t>
        </is>
      </c>
      <c r="B1429" t="inlineStr">
        <is>
          <t>Global Payments Inc</t>
        </is>
      </c>
      <c r="C1429" t="inlineStr">
        <is>
          <t>GPN UN</t>
        </is>
      </c>
      <c r="D1429" t="inlineStr">
        <is>
          <t>2712013</t>
        </is>
      </c>
      <c r="E1429" t="inlineStr">
        <is>
          <t>US37940X1028</t>
        </is>
      </c>
      <c r="F1429" t="inlineStr">
        <is>
          <t>37940X102</t>
        </is>
      </c>
      <c r="G1429" s="1" t="n">
        <v>-131.0947564012903</v>
      </c>
      <c r="H1429" s="1" t="n">
        <v>81.19</v>
      </c>
      <c r="I1429" s="2" t="n">
        <v>-10643.58327222076</v>
      </c>
      <c r="J1429" s="3" t="n">
        <v>-0.0046772567462966</v>
      </c>
      <c r="K1429" s="4" t="n">
        <v>2275603.81</v>
      </c>
      <c r="L1429" s="5" t="n">
        <v>100001</v>
      </c>
      <c r="M1429" s="6" t="n">
        <v>22.75581054</v>
      </c>
      <c r="N1429" s="7">
        <f>IF(ISNUMBER(_xll.BDP($C1429, "DELTA_MID")),_xll.BDP($C1429, "DELTA_MID")," ")</f>
        <v/>
      </c>
      <c r="O1429" s="7">
        <f>IF(ISNUMBER(N1429),_xll.BDP($C1429, "OPT_UNDL_TICKER"),"")</f>
        <v/>
      </c>
      <c r="P1429" s="8">
        <f>IF(ISNUMBER(N1429),_xll.BDP($C1429, "OPT_UNDL_PX")," ")</f>
        <v/>
      </c>
      <c r="Q1429" s="7">
        <f>IF(ISNUMBER(N1429),+G1429*_xll.BDP($C1429, "PX_POS_MULT_FACTOR")*P1429/K1429," ")</f>
        <v/>
      </c>
      <c r="R1429" s="8">
        <f>IF(OR($A1429="TUA",$A1429="TYA"),"",IF(ISNUMBER(_xll.BDP($C1429,"DUR_ADJ_OAS_MID")),_xll.BDP($C1429,"DUR_ADJ_OAS_MID"),IF(ISNUMBER(_xll.BDP($E1429&amp;" ISIN","DUR_ADJ_OAS_MID")),_xll.BDP($E1429&amp;" ISIN","DUR_ADJ_OAS_MID")," ")))</f>
        <v/>
      </c>
      <c r="S1429" s="7">
        <f>IF(ISNUMBER(N1429),Q1429*N1429,IF(ISNUMBER(R1429),J1429*R1429," "))</f>
        <v/>
      </c>
      <c r="AB1429" s="8" t="inlineStr">
        <is>
          <t>UJNKTUB01 00001</t>
        </is>
      </c>
    </row>
    <row r="1430">
      <c r="A1430" t="inlineStr">
        <is>
          <t>PCR</t>
        </is>
      </c>
      <c r="B1430" t="inlineStr">
        <is>
          <t>ZoomInfo Technologies Inc</t>
        </is>
      </c>
      <c r="C1430" t="inlineStr">
        <is>
          <t>GTM UW</t>
        </is>
      </c>
      <c r="D1430" t="inlineStr">
        <is>
          <t>BMWF095</t>
        </is>
      </c>
      <c r="E1430" t="inlineStr">
        <is>
          <t>US98980F1049</t>
        </is>
      </c>
      <c r="F1430" t="inlineStr">
        <is>
          <t>98980F104</t>
        </is>
      </c>
      <c r="G1430" s="1" t="n">
        <v>-960.9163847358428</v>
      </c>
      <c r="H1430" s="1" t="n">
        <v>10.12</v>
      </c>
      <c r="I1430" s="2" t="n">
        <v>-9724.473813526727</v>
      </c>
      <c r="J1430" s="3" t="n">
        <v>-0.0042733597873202</v>
      </c>
      <c r="K1430" s="4" t="n">
        <v>2275603.81</v>
      </c>
      <c r="L1430" s="5" t="n">
        <v>100001</v>
      </c>
      <c r="M1430" s="6" t="n">
        <v>22.75581054</v>
      </c>
      <c r="N1430" s="7">
        <f>IF(ISNUMBER(_xll.BDP($C1430, "DELTA_MID")),_xll.BDP($C1430, "DELTA_MID")," ")</f>
        <v/>
      </c>
      <c r="O1430" s="7">
        <f>IF(ISNUMBER(N1430),_xll.BDP($C1430, "OPT_UNDL_TICKER"),"")</f>
        <v/>
      </c>
      <c r="P1430" s="8">
        <f>IF(ISNUMBER(N1430),_xll.BDP($C1430, "OPT_UNDL_PX")," ")</f>
        <v/>
      </c>
      <c r="Q1430" s="7">
        <f>IF(ISNUMBER(N1430),+G1430*_xll.BDP($C1430, "PX_POS_MULT_FACTOR")*P1430/K1430," ")</f>
        <v/>
      </c>
      <c r="R1430" s="8">
        <f>IF(OR($A1430="TUA",$A1430="TYA"),"",IF(ISNUMBER(_xll.BDP($C1430,"DUR_ADJ_OAS_MID")),_xll.BDP($C1430,"DUR_ADJ_OAS_MID"),IF(ISNUMBER(_xll.BDP($E1430&amp;" ISIN","DUR_ADJ_OAS_MID")),_xll.BDP($E1430&amp;" ISIN","DUR_ADJ_OAS_MID")," ")))</f>
        <v/>
      </c>
      <c r="S1430" s="7">
        <f>IF(ISNUMBER(N1430),Q1430*N1430,IF(ISNUMBER(R1430),J1430*R1430," "))</f>
        <v/>
      </c>
      <c r="AB1430" s="8" t="inlineStr">
        <is>
          <t>UJNKTUB01 00001</t>
        </is>
      </c>
    </row>
    <row r="1431">
      <c r="A1431" t="inlineStr">
        <is>
          <t>PCR</t>
        </is>
      </c>
      <c r="B1431" t="inlineStr">
        <is>
          <t>GXO Logistics Inc</t>
        </is>
      </c>
      <c r="C1431" t="inlineStr">
        <is>
          <t>GXO UN</t>
        </is>
      </c>
      <c r="D1431" t="inlineStr">
        <is>
          <t>BNNTGF1</t>
        </is>
      </c>
      <c r="E1431" t="inlineStr">
        <is>
          <t>US36262G1013</t>
        </is>
      </c>
      <c r="F1431" t="inlineStr">
        <is>
          <t>36262G101</t>
        </is>
      </c>
      <c r="G1431" s="1" t="n">
        <v>-232.108209140387</v>
      </c>
      <c r="H1431" s="1" t="n">
        <v>54.29</v>
      </c>
      <c r="I1431" s="2" t="n">
        <v>-12601.15467423161</v>
      </c>
      <c r="J1431" s="3" t="n">
        <v>-0.0055374993743887</v>
      </c>
      <c r="K1431" s="4" t="n">
        <v>2275603.81</v>
      </c>
      <c r="L1431" s="5" t="n">
        <v>100001</v>
      </c>
      <c r="M1431" s="6" t="n">
        <v>22.75581054</v>
      </c>
      <c r="N1431" s="7">
        <f>IF(ISNUMBER(_xll.BDP($C1431, "DELTA_MID")),_xll.BDP($C1431, "DELTA_MID")," ")</f>
        <v/>
      </c>
      <c r="O1431" s="7">
        <f>IF(ISNUMBER(N1431),_xll.BDP($C1431, "OPT_UNDL_TICKER"),"")</f>
        <v/>
      </c>
      <c r="P1431" s="8">
        <f>IF(ISNUMBER(N1431),_xll.BDP($C1431, "OPT_UNDL_PX")," ")</f>
        <v/>
      </c>
      <c r="Q1431" s="7">
        <f>IF(ISNUMBER(N1431),+G1431*_xll.BDP($C1431, "PX_POS_MULT_FACTOR")*P1431/K1431," ")</f>
        <v/>
      </c>
      <c r="R1431" s="8">
        <f>IF(OR($A1431="TUA",$A1431="TYA"),"",IF(ISNUMBER(_xll.BDP($C1431,"DUR_ADJ_OAS_MID")),_xll.BDP($C1431,"DUR_ADJ_OAS_MID"),IF(ISNUMBER(_xll.BDP($E1431&amp;" ISIN","DUR_ADJ_OAS_MID")),_xll.BDP($E1431&amp;" ISIN","DUR_ADJ_OAS_MID")," ")))</f>
        <v/>
      </c>
      <c r="S1431" s="7">
        <f>IF(ISNUMBER(N1431),Q1431*N1431,IF(ISNUMBER(R1431),J1431*R1431," "))</f>
        <v/>
      </c>
      <c r="AB1431" s="8" t="inlineStr">
        <is>
          <t>UJNKTUB01 00001</t>
        </is>
      </c>
    </row>
    <row r="1432">
      <c r="A1432" t="inlineStr">
        <is>
          <t>PCR</t>
        </is>
      </c>
      <c r="B1432" t="inlineStr">
        <is>
          <t>HP Inc</t>
        </is>
      </c>
      <c r="C1432" t="inlineStr">
        <is>
          <t>HPQ UN</t>
        </is>
      </c>
      <c r="D1432" t="inlineStr">
        <is>
          <t>BYX4D52</t>
        </is>
      </c>
      <c r="E1432" t="inlineStr">
        <is>
          <t>US40434L1052</t>
        </is>
      </c>
      <c r="F1432" t="inlineStr">
        <is>
          <t>40434L105</t>
        </is>
      </c>
      <c r="G1432" s="1" t="n">
        <v>-405.4833299741995</v>
      </c>
      <c r="H1432" s="1" t="n">
        <v>23.16</v>
      </c>
      <c r="I1432" s="2" t="n">
        <v>-9390.99392220246</v>
      </c>
      <c r="J1432" s="3" t="n">
        <v>-0.0041268141145371</v>
      </c>
      <c r="K1432" s="4" t="n">
        <v>2275603.81</v>
      </c>
      <c r="L1432" s="5" t="n">
        <v>100001</v>
      </c>
      <c r="M1432" s="6" t="n">
        <v>22.75581054</v>
      </c>
      <c r="N1432" s="7">
        <f>IF(ISNUMBER(_xll.BDP($C1432, "DELTA_MID")),_xll.BDP($C1432, "DELTA_MID")," ")</f>
        <v/>
      </c>
      <c r="O1432" s="7">
        <f>IF(ISNUMBER(N1432),_xll.BDP($C1432, "OPT_UNDL_TICKER"),"")</f>
        <v/>
      </c>
      <c r="P1432" s="8">
        <f>IF(ISNUMBER(N1432),_xll.BDP($C1432, "OPT_UNDL_PX")," ")</f>
        <v/>
      </c>
      <c r="Q1432" s="7">
        <f>IF(ISNUMBER(N1432),+G1432*_xll.BDP($C1432, "PX_POS_MULT_FACTOR")*P1432/K1432," ")</f>
        <v/>
      </c>
      <c r="R1432" s="8">
        <f>IF(OR($A1432="TUA",$A1432="TYA"),"",IF(ISNUMBER(_xll.BDP($C1432,"DUR_ADJ_OAS_MID")),_xll.BDP($C1432,"DUR_ADJ_OAS_MID"),IF(ISNUMBER(_xll.BDP($E1432&amp;" ISIN","DUR_ADJ_OAS_MID")),_xll.BDP($E1432&amp;" ISIN","DUR_ADJ_OAS_MID")," ")))</f>
        <v/>
      </c>
      <c r="S1432" s="7">
        <f>IF(ISNUMBER(N1432),Q1432*N1432,IF(ISNUMBER(R1432),J1432*R1432," "))</f>
        <v/>
      </c>
      <c r="AB1432" s="8" t="inlineStr">
        <is>
          <t>UJNKTUB01 00001</t>
        </is>
      </c>
    </row>
    <row r="1433">
      <c r="A1433" t="inlineStr">
        <is>
          <t>PCR</t>
        </is>
      </c>
      <c r="B1433" t="inlineStr">
        <is>
          <t>Integra LifeSciences Holdings</t>
        </is>
      </c>
      <c r="C1433" t="inlineStr">
        <is>
          <t>IART UW</t>
        </is>
      </c>
      <c r="D1433" t="inlineStr">
        <is>
          <t>2248693</t>
        </is>
      </c>
      <c r="E1433" t="inlineStr">
        <is>
          <t>US4579852082</t>
        </is>
      </c>
      <c r="F1433" t="inlineStr">
        <is>
          <t>457985208</t>
        </is>
      </c>
      <c r="G1433" s="1" t="n">
        <v>-819.7687720556997</v>
      </c>
      <c r="H1433" s="1" t="n">
        <v>12.66</v>
      </c>
      <c r="I1433" s="2" t="n">
        <v>-10378.27265422516</v>
      </c>
      <c r="J1433" s="3" t="n">
        <v>-0.0045606676384608</v>
      </c>
      <c r="K1433" s="4" t="n">
        <v>2275603.81</v>
      </c>
      <c r="L1433" s="5" t="n">
        <v>100001</v>
      </c>
      <c r="M1433" s="6" t="n">
        <v>22.75581054</v>
      </c>
      <c r="N1433" s="7">
        <f>IF(ISNUMBER(_xll.BDP($C1433, "DELTA_MID")),_xll.BDP($C1433, "DELTA_MID")," ")</f>
        <v/>
      </c>
      <c r="O1433" s="7">
        <f>IF(ISNUMBER(N1433),_xll.BDP($C1433, "OPT_UNDL_TICKER"),"")</f>
        <v/>
      </c>
      <c r="P1433" s="8">
        <f>IF(ISNUMBER(N1433),_xll.BDP($C1433, "OPT_UNDL_PX")," ")</f>
        <v/>
      </c>
      <c r="Q1433" s="7">
        <f>IF(ISNUMBER(N1433),+G1433*_xll.BDP($C1433, "PX_POS_MULT_FACTOR")*P1433/K1433," ")</f>
        <v/>
      </c>
      <c r="R1433" s="8">
        <f>IF(OR($A1433="TUA",$A1433="TYA"),"",IF(ISNUMBER(_xll.BDP($C1433,"DUR_ADJ_OAS_MID")),_xll.BDP($C1433,"DUR_ADJ_OAS_MID"),IF(ISNUMBER(_xll.BDP($E1433&amp;" ISIN","DUR_ADJ_OAS_MID")),_xll.BDP($E1433&amp;" ISIN","DUR_ADJ_OAS_MID")," ")))</f>
        <v/>
      </c>
      <c r="S1433" s="7">
        <f>IF(ISNUMBER(N1433),Q1433*N1433,IF(ISNUMBER(R1433),J1433*R1433," "))</f>
        <v/>
      </c>
      <c r="AB1433" s="8" t="inlineStr">
        <is>
          <t>UJNKTUB01 00001</t>
        </is>
      </c>
    </row>
    <row r="1434">
      <c r="A1434" t="inlineStr">
        <is>
          <t>PCR</t>
        </is>
      </c>
      <c r="B1434" t="inlineStr">
        <is>
          <t>Ingram Micro Holding Corp</t>
        </is>
      </c>
      <c r="C1434" t="inlineStr">
        <is>
          <t>INGM UN</t>
        </is>
      </c>
      <c r="D1434" t="inlineStr">
        <is>
          <t>BS5YN47</t>
        </is>
      </c>
      <c r="E1434" t="inlineStr">
        <is>
          <t>US4571521065</t>
        </is>
      </c>
      <c r="F1434" t="inlineStr">
        <is>
          <t>457152106</t>
        </is>
      </c>
      <c r="G1434" s="1" t="n">
        <v>-542.456470689742</v>
      </c>
      <c r="H1434" s="1" t="n">
        <v>22.24</v>
      </c>
      <c r="I1434" s="2" t="n">
        <v>-12064.23190813986</v>
      </c>
      <c r="J1434" s="3" t="n">
        <v>-0.0053015519903439</v>
      </c>
      <c r="K1434" s="4" t="n">
        <v>2275603.81</v>
      </c>
      <c r="L1434" s="5" t="n">
        <v>100001</v>
      </c>
      <c r="M1434" s="6" t="n">
        <v>22.75581054</v>
      </c>
      <c r="N1434" s="7">
        <f>IF(ISNUMBER(_xll.BDP($C1434, "DELTA_MID")),_xll.BDP($C1434, "DELTA_MID")," ")</f>
        <v/>
      </c>
      <c r="O1434" s="7">
        <f>IF(ISNUMBER(N1434),_xll.BDP($C1434, "OPT_UNDL_TICKER"),"")</f>
        <v/>
      </c>
      <c r="P1434" s="8">
        <f>IF(ISNUMBER(N1434),_xll.BDP($C1434, "OPT_UNDL_PX")," ")</f>
        <v/>
      </c>
      <c r="Q1434" s="7">
        <f>IF(ISNUMBER(N1434),+G1434*_xll.BDP($C1434, "PX_POS_MULT_FACTOR")*P1434/K1434," ")</f>
        <v/>
      </c>
      <c r="R1434" s="8">
        <f>IF(OR($A1434="TUA",$A1434="TYA"),"",IF(ISNUMBER(_xll.BDP($C1434,"DUR_ADJ_OAS_MID")),_xll.BDP($C1434,"DUR_ADJ_OAS_MID"),IF(ISNUMBER(_xll.BDP($E1434&amp;" ISIN","DUR_ADJ_OAS_MID")),_xll.BDP($E1434&amp;" ISIN","DUR_ADJ_OAS_MID")," ")))</f>
        <v/>
      </c>
      <c r="S1434" s="7">
        <f>IF(ISNUMBER(N1434),Q1434*N1434,IF(ISNUMBER(R1434),J1434*R1434," "))</f>
        <v/>
      </c>
      <c r="AB1434" s="8" t="inlineStr">
        <is>
          <t>UJNKTUB01 00001</t>
        </is>
      </c>
    </row>
    <row r="1435">
      <c r="A1435" t="inlineStr">
        <is>
          <t>PCR</t>
        </is>
      </c>
      <c r="B1435" t="inlineStr">
        <is>
          <t>Intel Corp</t>
        </is>
      </c>
      <c r="C1435" t="inlineStr">
        <is>
          <t>INTC UW</t>
        </is>
      </c>
      <c r="D1435" t="inlineStr">
        <is>
          <t>2463247</t>
        </is>
      </c>
      <c r="E1435" t="inlineStr">
        <is>
          <t>US4581401001</t>
        </is>
      </c>
      <c r="F1435" t="inlineStr">
        <is>
          <t>458140100</t>
        </is>
      </c>
      <c r="G1435" s="1" t="n">
        <v>-378.3046817847729</v>
      </c>
      <c r="H1435" s="1" t="n">
        <v>36.16</v>
      </c>
      <c r="I1435" s="2" t="n">
        <v>-13679.49729333739</v>
      </c>
      <c r="J1435" s="3" t="n">
        <v>-0.0060113703594728</v>
      </c>
      <c r="K1435" s="4" t="n">
        <v>2275603.81</v>
      </c>
      <c r="L1435" s="5" t="n">
        <v>100001</v>
      </c>
      <c r="M1435" s="6" t="n">
        <v>22.75581054</v>
      </c>
      <c r="N1435" s="7">
        <f>IF(ISNUMBER(_xll.BDP($C1435, "DELTA_MID")),_xll.BDP($C1435, "DELTA_MID")," ")</f>
        <v/>
      </c>
      <c r="O1435" s="7">
        <f>IF(ISNUMBER(N1435),_xll.BDP($C1435, "OPT_UNDL_TICKER"),"")</f>
        <v/>
      </c>
      <c r="P1435" s="8">
        <f>IF(ISNUMBER(N1435),_xll.BDP($C1435, "OPT_UNDL_PX")," ")</f>
        <v/>
      </c>
      <c r="Q1435" s="7">
        <f>IF(ISNUMBER(N1435),+G1435*_xll.BDP($C1435, "PX_POS_MULT_FACTOR")*P1435/K1435," ")</f>
        <v/>
      </c>
      <c r="R1435" s="8">
        <f>IF(OR($A1435="TUA",$A1435="TYA"),"",IF(ISNUMBER(_xll.BDP($C1435,"DUR_ADJ_OAS_MID")),_xll.BDP($C1435,"DUR_ADJ_OAS_MID"),IF(ISNUMBER(_xll.BDP($E1435&amp;" ISIN","DUR_ADJ_OAS_MID")),_xll.BDP($E1435&amp;" ISIN","DUR_ADJ_OAS_MID")," ")))</f>
        <v/>
      </c>
      <c r="S1435" s="7">
        <f>IF(ISNUMBER(N1435),Q1435*N1435,IF(ISNUMBER(R1435),J1435*R1435," "))</f>
        <v/>
      </c>
      <c r="AB1435" s="8" t="inlineStr">
        <is>
          <t>UJNKTUB01 00001</t>
        </is>
      </c>
    </row>
    <row r="1436">
      <c r="A1436" t="inlineStr">
        <is>
          <t>PCR</t>
        </is>
      </c>
      <c r="B1436" t="inlineStr">
        <is>
          <t>Iridium Communications Inc</t>
        </is>
      </c>
      <c r="C1436" t="inlineStr">
        <is>
          <t>IRDM UW</t>
        </is>
      </c>
      <c r="D1436" t="inlineStr">
        <is>
          <t>B2QH310</t>
        </is>
      </c>
      <c r="E1436" t="inlineStr">
        <is>
          <t>US46269C1027</t>
        </is>
      </c>
      <c r="F1436" t="inlineStr">
        <is>
          <t>46269C102</t>
        </is>
      </c>
      <c r="G1436" s="1" t="n">
        <v>-632.7538555213381</v>
      </c>
      <c r="H1436" s="1" t="n">
        <v>17.4</v>
      </c>
      <c r="I1436" s="2" t="n">
        <v>-11009.91708607128</v>
      </c>
      <c r="J1436" s="3" t="n">
        <v>-0.004838239871848</v>
      </c>
      <c r="K1436" s="4" t="n">
        <v>2275603.81</v>
      </c>
      <c r="L1436" s="5" t="n">
        <v>100001</v>
      </c>
      <c r="M1436" s="6" t="n">
        <v>22.75581054</v>
      </c>
      <c r="N1436" s="7">
        <f>IF(ISNUMBER(_xll.BDP($C1436, "DELTA_MID")),_xll.BDP($C1436, "DELTA_MID")," ")</f>
        <v/>
      </c>
      <c r="O1436" s="7">
        <f>IF(ISNUMBER(N1436),_xll.BDP($C1436, "OPT_UNDL_TICKER"),"")</f>
        <v/>
      </c>
      <c r="P1436" s="8">
        <f>IF(ISNUMBER(N1436),_xll.BDP($C1436, "OPT_UNDL_PX")," ")</f>
        <v/>
      </c>
      <c r="Q1436" s="7">
        <f>IF(ISNUMBER(N1436),+G1436*_xll.BDP($C1436, "PX_POS_MULT_FACTOR")*P1436/K1436," ")</f>
        <v/>
      </c>
      <c r="R1436" s="8">
        <f>IF(OR($A1436="TUA",$A1436="TYA"),"",IF(ISNUMBER(_xll.BDP($C1436,"DUR_ADJ_OAS_MID")),_xll.BDP($C1436,"DUR_ADJ_OAS_MID"),IF(ISNUMBER(_xll.BDP($E1436&amp;" ISIN","DUR_ADJ_OAS_MID")),_xll.BDP($E1436&amp;" ISIN","DUR_ADJ_OAS_MID")," ")))</f>
        <v/>
      </c>
      <c r="S1436" s="7">
        <f>IF(ISNUMBER(N1436),Q1436*N1436,IF(ISNUMBER(R1436),J1436*R1436," "))</f>
        <v/>
      </c>
      <c r="AB1436" s="8" t="inlineStr">
        <is>
          <t>UJNKTUB01 00001</t>
        </is>
      </c>
    </row>
    <row r="1437">
      <c r="A1437" t="inlineStr">
        <is>
          <t>PCR</t>
        </is>
      </c>
      <c r="B1437" t="inlineStr">
        <is>
          <t>Invesco Ltd</t>
        </is>
      </c>
      <c r="C1437" t="inlineStr">
        <is>
          <t>IVZ UN</t>
        </is>
      </c>
      <c r="D1437" t="inlineStr">
        <is>
          <t>B28XP76</t>
        </is>
      </c>
      <c r="E1437" t="inlineStr">
        <is>
          <t>BMG491BT1088</t>
        </is>
      </c>
      <c r="G1437" s="1" t="n">
        <v>-503.5201475354549</v>
      </c>
      <c r="H1437" s="1" t="n">
        <v>27.21</v>
      </c>
      <c r="I1437" s="2" t="n">
        <v>-13700.78321443973</v>
      </c>
      <c r="J1437" s="3" t="n">
        <v>-0.0060207243256635</v>
      </c>
      <c r="K1437" s="4" t="n">
        <v>2275603.81</v>
      </c>
      <c r="L1437" s="5" t="n">
        <v>100001</v>
      </c>
      <c r="M1437" s="6" t="n">
        <v>22.75581054</v>
      </c>
      <c r="N1437" s="7">
        <f>IF(ISNUMBER(_xll.BDP($C1437, "DELTA_MID")),_xll.BDP($C1437, "DELTA_MID")," ")</f>
        <v/>
      </c>
      <c r="O1437" s="7">
        <f>IF(ISNUMBER(N1437),_xll.BDP($C1437, "OPT_UNDL_TICKER"),"")</f>
        <v/>
      </c>
      <c r="P1437" s="8">
        <f>IF(ISNUMBER(N1437),_xll.BDP($C1437, "OPT_UNDL_PX")," ")</f>
        <v/>
      </c>
      <c r="Q1437" s="7">
        <f>IF(ISNUMBER(N1437),+G1437*_xll.BDP($C1437, "PX_POS_MULT_FACTOR")*P1437/K1437," ")</f>
        <v/>
      </c>
      <c r="R1437" s="8">
        <f>IF(OR($A1437="TUA",$A1437="TYA"),"",IF(ISNUMBER(_xll.BDP($C1437,"DUR_ADJ_OAS_MID")),_xll.BDP($C1437,"DUR_ADJ_OAS_MID"),IF(ISNUMBER(_xll.BDP($E1437&amp;" ISIN","DUR_ADJ_OAS_MID")),_xll.BDP($E1437&amp;" ISIN","DUR_ADJ_OAS_MID")," ")))</f>
        <v/>
      </c>
      <c r="S1437" s="7">
        <f>IF(ISNUMBER(N1437),Q1437*N1437,IF(ISNUMBER(R1437),J1437*R1437," "))</f>
        <v/>
      </c>
      <c r="AB1437" s="8" t="inlineStr">
        <is>
          <t>UJNKTUB01 00001</t>
        </is>
      </c>
    </row>
    <row r="1438">
      <c r="A1438" t="inlineStr">
        <is>
          <t>PCR</t>
        </is>
      </c>
      <c r="B1438" t="inlineStr">
        <is>
          <t>JetBlue Airways Corp</t>
        </is>
      </c>
      <c r="C1438" t="inlineStr">
        <is>
          <t>JBLU UW</t>
        </is>
      </c>
      <c r="D1438" t="inlineStr">
        <is>
          <t>2852760</t>
        </is>
      </c>
      <c r="E1438" t="inlineStr">
        <is>
          <t>US4771431016</t>
        </is>
      </c>
      <c r="F1438" t="inlineStr">
        <is>
          <t>477143101</t>
        </is>
      </c>
      <c r="G1438" s="1" t="n">
        <v>-2291.042365922018</v>
      </c>
      <c r="H1438" s="1" t="n">
        <v>4.74</v>
      </c>
      <c r="I1438" s="2" t="n">
        <v>-10859.54081447036</v>
      </c>
      <c r="J1438" s="3" t="n">
        <v>-0.0047721579506717</v>
      </c>
      <c r="K1438" s="4" t="n">
        <v>2275603.81</v>
      </c>
      <c r="L1438" s="5" t="n">
        <v>100001</v>
      </c>
      <c r="M1438" s="6" t="n">
        <v>22.75581054</v>
      </c>
      <c r="N1438" s="7">
        <f>IF(ISNUMBER(_xll.BDP($C1438, "DELTA_MID")),_xll.BDP($C1438, "DELTA_MID")," ")</f>
        <v/>
      </c>
      <c r="O1438" s="7">
        <f>IF(ISNUMBER(N1438),_xll.BDP($C1438, "OPT_UNDL_TICKER"),"")</f>
        <v/>
      </c>
      <c r="P1438" s="8">
        <f>IF(ISNUMBER(N1438),_xll.BDP($C1438, "OPT_UNDL_PX")," ")</f>
        <v/>
      </c>
      <c r="Q1438" s="7">
        <f>IF(ISNUMBER(N1438),+G1438*_xll.BDP($C1438, "PX_POS_MULT_FACTOR")*P1438/K1438," ")</f>
        <v/>
      </c>
      <c r="R1438" s="8">
        <f>IF(OR($A1438="TUA",$A1438="TYA"),"",IF(ISNUMBER(_xll.BDP($C1438,"DUR_ADJ_OAS_MID")),_xll.BDP($C1438,"DUR_ADJ_OAS_MID"),IF(ISNUMBER(_xll.BDP($E1438&amp;" ISIN","DUR_ADJ_OAS_MID")),_xll.BDP($E1438&amp;" ISIN","DUR_ADJ_OAS_MID")," ")))</f>
        <v/>
      </c>
      <c r="S1438" s="7">
        <f>IF(ISNUMBER(N1438),Q1438*N1438,IF(ISNUMBER(R1438),J1438*R1438," "))</f>
        <v/>
      </c>
      <c r="AB1438" s="8" t="inlineStr">
        <is>
          <t>UJNKTUB01 00001</t>
        </is>
      </c>
    </row>
    <row r="1439">
      <c r="A1439" t="inlineStr">
        <is>
          <t>PCR</t>
        </is>
      </c>
      <c r="B1439" t="inlineStr">
        <is>
          <t>Kyndryl Holdings Inc</t>
        </is>
      </c>
      <c r="C1439" t="inlineStr">
        <is>
          <t>KD UN</t>
        </is>
      </c>
      <c r="D1439" t="inlineStr">
        <is>
          <t>BP6JW21</t>
        </is>
      </c>
      <c r="E1439" t="inlineStr">
        <is>
          <t>US50155Q1004</t>
        </is>
      </c>
      <c r="F1439" t="inlineStr">
        <is>
          <t>50155Q100</t>
        </is>
      </c>
      <c r="G1439" s="1" t="n">
        <v>-364.4002358682142</v>
      </c>
      <c r="H1439" s="1" t="n">
        <v>27.28</v>
      </c>
      <c r="I1439" s="2" t="n">
        <v>-9940.838434484884</v>
      </c>
      <c r="J1439" s="3" t="n">
        <v>-0.0043684398799125</v>
      </c>
      <c r="K1439" s="4" t="n">
        <v>2275603.81</v>
      </c>
      <c r="L1439" s="5" t="n">
        <v>100001</v>
      </c>
      <c r="M1439" s="6" t="n">
        <v>22.75581054</v>
      </c>
      <c r="N1439" s="7">
        <f>IF(ISNUMBER(_xll.BDP($C1439, "DELTA_MID")),_xll.BDP($C1439, "DELTA_MID")," ")</f>
        <v/>
      </c>
      <c r="O1439" s="7">
        <f>IF(ISNUMBER(N1439),_xll.BDP($C1439, "OPT_UNDL_TICKER"),"")</f>
        <v/>
      </c>
      <c r="P1439" s="8">
        <f>IF(ISNUMBER(N1439),_xll.BDP($C1439, "OPT_UNDL_PX")," ")</f>
        <v/>
      </c>
      <c r="Q1439" s="7">
        <f>IF(ISNUMBER(N1439),+G1439*_xll.BDP($C1439, "PX_POS_MULT_FACTOR")*P1439/K1439," ")</f>
        <v/>
      </c>
      <c r="R1439" s="8">
        <f>IF(OR($A1439="TUA",$A1439="TYA"),"",IF(ISNUMBER(_xll.BDP($C1439,"DUR_ADJ_OAS_MID")),_xll.BDP($C1439,"DUR_ADJ_OAS_MID"),IF(ISNUMBER(_xll.BDP($E1439&amp;" ISIN","DUR_ADJ_OAS_MID")),_xll.BDP($E1439&amp;" ISIN","DUR_ADJ_OAS_MID")," ")))</f>
        <v/>
      </c>
      <c r="S1439" s="7">
        <f>IF(ISNUMBER(N1439),Q1439*N1439,IF(ISNUMBER(R1439),J1439*R1439," "))</f>
        <v/>
      </c>
      <c r="AB1439" s="8" t="inlineStr">
        <is>
          <t>UJNKTUB01 00001</t>
        </is>
      </c>
    </row>
    <row r="1440">
      <c r="A1440" t="inlineStr">
        <is>
          <t>PCR</t>
        </is>
      </c>
      <c r="B1440" t="inlineStr">
        <is>
          <t>KKR &amp; Co Inc</t>
        </is>
      </c>
      <c r="C1440" t="inlineStr">
        <is>
          <t>KKR UN</t>
        </is>
      </c>
      <c r="D1440" t="inlineStr">
        <is>
          <t>BG1FRR1</t>
        </is>
      </c>
      <c r="E1440" t="inlineStr">
        <is>
          <t>US48251W1045</t>
        </is>
      </c>
      <c r="F1440" t="inlineStr">
        <is>
          <t>48251W104</t>
        </is>
      </c>
      <c r="G1440" s="1" t="n">
        <v>-77.53616893633603</v>
      </c>
      <c r="H1440" s="1" t="n">
        <v>130.78</v>
      </c>
      <c r="I1440" s="2" t="n">
        <v>-10140.18017349402</v>
      </c>
      <c r="J1440" s="3" t="n">
        <v>-0.0044560393724661</v>
      </c>
      <c r="K1440" s="4" t="n">
        <v>2275603.81</v>
      </c>
      <c r="L1440" s="5" t="n">
        <v>100001</v>
      </c>
      <c r="M1440" s="6" t="n">
        <v>22.75581054</v>
      </c>
      <c r="N1440" s="7">
        <f>IF(ISNUMBER(_xll.BDP($C1440, "DELTA_MID")),_xll.BDP($C1440, "DELTA_MID")," ")</f>
        <v/>
      </c>
      <c r="O1440" s="7">
        <f>IF(ISNUMBER(N1440),_xll.BDP($C1440, "OPT_UNDL_TICKER"),"")</f>
        <v/>
      </c>
      <c r="P1440" s="8">
        <f>IF(ISNUMBER(N1440),_xll.BDP($C1440, "OPT_UNDL_PX")," ")</f>
        <v/>
      </c>
      <c r="Q1440" s="7">
        <f>IF(ISNUMBER(N1440),+G1440*_xll.BDP($C1440, "PX_POS_MULT_FACTOR")*P1440/K1440," ")</f>
        <v/>
      </c>
      <c r="R1440" s="8">
        <f>IF(OR($A1440="TUA",$A1440="TYA"),"",IF(ISNUMBER(_xll.BDP($C1440,"DUR_ADJ_OAS_MID")),_xll.BDP($C1440,"DUR_ADJ_OAS_MID"),IF(ISNUMBER(_xll.BDP($E1440&amp;" ISIN","DUR_ADJ_OAS_MID")),_xll.BDP($E1440&amp;" ISIN","DUR_ADJ_OAS_MID")," ")))</f>
        <v/>
      </c>
      <c r="S1440" s="7">
        <f>IF(ISNUMBER(N1440),Q1440*N1440,IF(ISNUMBER(R1440),J1440*R1440," "))</f>
        <v/>
      </c>
      <c r="AB1440" s="8" t="inlineStr">
        <is>
          <t>UJNKTUB01 00001</t>
        </is>
      </c>
    </row>
    <row r="1441">
      <c r="A1441" t="inlineStr">
        <is>
          <t>PCR</t>
        </is>
      </c>
      <c r="B1441" t="inlineStr">
        <is>
          <t>Kosmos Energy Ltd</t>
        </is>
      </c>
      <c r="C1441" t="inlineStr">
        <is>
          <t>KOS UN</t>
        </is>
      </c>
      <c r="D1441" t="inlineStr">
        <is>
          <t>BHK15K6</t>
        </is>
      </c>
      <c r="E1441" t="inlineStr">
        <is>
          <t>US5006881065</t>
        </is>
      </c>
      <c r="F1441" t="inlineStr">
        <is>
          <t>500688106</t>
        </is>
      </c>
      <c r="G1441" s="1" t="n">
        <v>-6929.17709058215</v>
      </c>
      <c r="H1441" s="1" t="n">
        <v>0.9043</v>
      </c>
      <c r="I1441" s="2" t="n">
        <v>-6266.054843013438</v>
      </c>
      <c r="J1441" s="3" t="n">
        <v>-0.0027535789909814</v>
      </c>
      <c r="K1441" s="4" t="n">
        <v>2275603.81</v>
      </c>
      <c r="L1441" s="5" t="n">
        <v>100001</v>
      </c>
      <c r="M1441" s="6" t="n">
        <v>22.75581054</v>
      </c>
      <c r="N1441" s="7">
        <f>IF(ISNUMBER(_xll.BDP($C1441, "DELTA_MID")),_xll.BDP($C1441, "DELTA_MID")," ")</f>
        <v/>
      </c>
      <c r="O1441" s="7">
        <f>IF(ISNUMBER(N1441),_xll.BDP($C1441, "OPT_UNDL_TICKER"),"")</f>
        <v/>
      </c>
      <c r="P1441" s="8">
        <f>IF(ISNUMBER(N1441),_xll.BDP($C1441, "OPT_UNDL_PX")," ")</f>
        <v/>
      </c>
      <c r="Q1441" s="7">
        <f>IF(ISNUMBER(N1441),+G1441*_xll.BDP($C1441, "PX_POS_MULT_FACTOR")*P1441/K1441," ")</f>
        <v/>
      </c>
      <c r="R1441" s="8">
        <f>IF(OR($A1441="TUA",$A1441="TYA"),"",IF(ISNUMBER(_xll.BDP($C1441,"DUR_ADJ_OAS_MID")),_xll.BDP($C1441,"DUR_ADJ_OAS_MID"),IF(ISNUMBER(_xll.BDP($E1441&amp;" ISIN","DUR_ADJ_OAS_MID")),_xll.BDP($E1441&amp;" ISIN","DUR_ADJ_OAS_MID")," ")))</f>
        <v/>
      </c>
      <c r="S1441" s="7">
        <f>IF(ISNUMBER(N1441),Q1441*N1441,IF(ISNUMBER(R1441),J1441*R1441," "))</f>
        <v/>
      </c>
      <c r="AB1441" s="8" t="inlineStr">
        <is>
          <t>UJNKTUB01 00001</t>
        </is>
      </c>
    </row>
    <row r="1442">
      <c r="A1442" t="inlineStr">
        <is>
          <t>PCR</t>
        </is>
      </c>
      <c r="B1442" t="inlineStr">
        <is>
          <t>Lazard Inc</t>
        </is>
      </c>
      <c r="C1442" t="inlineStr">
        <is>
          <t>LAZ UN</t>
        </is>
      </c>
      <c r="D1442" t="inlineStr">
        <is>
          <t>BRT46K3</t>
        </is>
      </c>
      <c r="E1442" t="inlineStr">
        <is>
          <t>US52110M1099</t>
        </is>
      </c>
      <c r="F1442" t="inlineStr">
        <is>
          <t>52110M109</t>
        </is>
      </c>
      <c r="G1442" s="1" t="n">
        <v>-202.198882801782</v>
      </c>
      <c r="H1442" s="1" t="n">
        <v>49.52</v>
      </c>
      <c r="I1442" s="2" t="n">
        <v>-10012.88867634425</v>
      </c>
      <c r="J1442" s="3" t="n">
        <v>-0.0044001019124432</v>
      </c>
      <c r="K1442" s="4" t="n">
        <v>2275603.81</v>
      </c>
      <c r="L1442" s="5" t="n">
        <v>100001</v>
      </c>
      <c r="M1442" s="6" t="n">
        <v>22.75581054</v>
      </c>
      <c r="N1442" s="7">
        <f>IF(ISNUMBER(_xll.BDP($C1442, "DELTA_MID")),_xll.BDP($C1442, "DELTA_MID")," ")</f>
        <v/>
      </c>
      <c r="O1442" s="7">
        <f>IF(ISNUMBER(N1442),_xll.BDP($C1442, "OPT_UNDL_TICKER"),"")</f>
        <v/>
      </c>
      <c r="P1442" s="8">
        <f>IF(ISNUMBER(N1442),_xll.BDP($C1442, "OPT_UNDL_PX")," ")</f>
        <v/>
      </c>
      <c r="Q1442" s="7">
        <f>IF(ISNUMBER(N1442),+G1442*_xll.BDP($C1442, "PX_POS_MULT_FACTOR")*P1442/K1442," ")</f>
        <v/>
      </c>
      <c r="R1442" s="8">
        <f>IF(OR($A1442="TUA",$A1442="TYA"),"",IF(ISNUMBER(_xll.BDP($C1442,"DUR_ADJ_OAS_MID")),_xll.BDP($C1442,"DUR_ADJ_OAS_MID"),IF(ISNUMBER(_xll.BDP($E1442&amp;" ISIN","DUR_ADJ_OAS_MID")),_xll.BDP($E1442&amp;" ISIN","DUR_ADJ_OAS_MID")," ")))</f>
        <v/>
      </c>
      <c r="S1442" s="7">
        <f>IF(ISNUMBER(N1442),Q1442*N1442,IF(ISNUMBER(R1442),J1442*R1442," "))</f>
        <v/>
      </c>
      <c r="AB1442" s="8" t="inlineStr">
        <is>
          <t>UJNKTUB01 00001</t>
        </is>
      </c>
    </row>
    <row r="1443">
      <c r="A1443" t="inlineStr">
        <is>
          <t>PCR</t>
        </is>
      </c>
      <c r="B1443" t="inlineStr">
        <is>
          <t>Liberty Global Ltd</t>
        </is>
      </c>
      <c r="C1443" t="inlineStr">
        <is>
          <t>LBTYA UW</t>
        </is>
      </c>
      <c r="D1443" t="inlineStr">
        <is>
          <t>BS71B31</t>
        </is>
      </c>
      <c r="E1443" t="inlineStr">
        <is>
          <t>BMG611881019</t>
        </is>
      </c>
      <c r="G1443" s="1" t="n">
        <v>-482.5044732761264</v>
      </c>
      <c r="H1443" s="1" t="n">
        <v>11.14</v>
      </c>
      <c r="I1443" s="2" t="n">
        <v>-5375.099832296048</v>
      </c>
      <c r="J1443" s="3" t="n">
        <v>-0.0023620543297895</v>
      </c>
      <c r="K1443" s="4" t="n">
        <v>2275603.81</v>
      </c>
      <c r="L1443" s="5" t="n">
        <v>100001</v>
      </c>
      <c r="M1443" s="6" t="n">
        <v>22.75581054</v>
      </c>
      <c r="N1443" s="7">
        <f>IF(ISNUMBER(_xll.BDP($C1443, "DELTA_MID")),_xll.BDP($C1443, "DELTA_MID")," ")</f>
        <v/>
      </c>
      <c r="O1443" s="7">
        <f>IF(ISNUMBER(N1443),_xll.BDP($C1443, "OPT_UNDL_TICKER"),"")</f>
        <v/>
      </c>
      <c r="P1443" s="8">
        <f>IF(ISNUMBER(N1443),_xll.BDP($C1443, "OPT_UNDL_PX")," ")</f>
        <v/>
      </c>
      <c r="Q1443" s="7">
        <f>IF(ISNUMBER(N1443),+G1443*_xll.BDP($C1443, "PX_POS_MULT_FACTOR")*P1443/K1443," ")</f>
        <v/>
      </c>
      <c r="R1443" s="8">
        <f>IF(OR($A1443="TUA",$A1443="TYA"),"",IF(ISNUMBER(_xll.BDP($C1443,"DUR_ADJ_OAS_MID")),_xll.BDP($C1443,"DUR_ADJ_OAS_MID"),IF(ISNUMBER(_xll.BDP($E1443&amp;" ISIN","DUR_ADJ_OAS_MID")),_xll.BDP($E1443&amp;" ISIN","DUR_ADJ_OAS_MID")," ")))</f>
        <v/>
      </c>
      <c r="S1443" s="7">
        <f>IF(ISNUMBER(N1443),Q1443*N1443,IF(ISNUMBER(R1443),J1443*R1443," "))</f>
        <v/>
      </c>
      <c r="AB1443" s="8" t="inlineStr">
        <is>
          <t>UJNKTUB01 00001</t>
        </is>
      </c>
    </row>
    <row r="1444">
      <c r="A1444" t="inlineStr">
        <is>
          <t>PCR</t>
        </is>
      </c>
      <c r="B1444" t="inlineStr">
        <is>
          <t>Liberty Global Ltd</t>
        </is>
      </c>
      <c r="C1444" t="inlineStr">
        <is>
          <t>LBTYK UW</t>
        </is>
      </c>
      <c r="D1444" t="inlineStr">
        <is>
          <t>BS71BR5</t>
        </is>
      </c>
      <c r="E1444" t="inlineStr">
        <is>
          <t>BMG611881274</t>
        </is>
      </c>
      <c r="G1444" s="1" t="n">
        <v>-477.8239257486337</v>
      </c>
      <c r="H1444" s="1" t="n">
        <v>11.03</v>
      </c>
      <c r="I1444" s="2" t="n">
        <v>-5270.397901007429</v>
      </c>
      <c r="J1444" s="3" t="n">
        <v>-0.0023160437145723</v>
      </c>
      <c r="K1444" s="4" t="n">
        <v>2275603.81</v>
      </c>
      <c r="L1444" s="5" t="n">
        <v>100001</v>
      </c>
      <c r="M1444" s="6" t="n">
        <v>22.75581054</v>
      </c>
      <c r="N1444" s="7">
        <f>IF(ISNUMBER(_xll.BDP($C1444, "DELTA_MID")),_xll.BDP($C1444, "DELTA_MID")," ")</f>
        <v/>
      </c>
      <c r="O1444" s="7">
        <f>IF(ISNUMBER(N1444),_xll.BDP($C1444, "OPT_UNDL_TICKER"),"")</f>
        <v/>
      </c>
      <c r="P1444" s="8">
        <f>IF(ISNUMBER(N1444),_xll.BDP($C1444, "OPT_UNDL_PX")," ")</f>
        <v/>
      </c>
      <c r="Q1444" s="7">
        <f>IF(ISNUMBER(N1444),+G1444*_xll.BDP($C1444, "PX_POS_MULT_FACTOR")*P1444/K1444," ")</f>
        <v/>
      </c>
      <c r="R1444" s="8">
        <f>IF(OR($A1444="TUA",$A1444="TYA"),"",IF(ISNUMBER(_xll.BDP($C1444,"DUR_ADJ_OAS_MID")),_xll.BDP($C1444,"DUR_ADJ_OAS_MID"),IF(ISNUMBER(_xll.BDP($E1444&amp;" ISIN","DUR_ADJ_OAS_MID")),_xll.BDP($E1444&amp;" ISIN","DUR_ADJ_OAS_MID")," ")))</f>
        <v/>
      </c>
      <c r="S1444" s="7">
        <f>IF(ISNUMBER(N1444),Q1444*N1444,IF(ISNUMBER(R1444),J1444*R1444," "))</f>
        <v/>
      </c>
      <c r="AB1444" s="8" t="inlineStr">
        <is>
          <t>UJNKTUB01 00001</t>
        </is>
      </c>
    </row>
    <row r="1445">
      <c r="A1445" t="inlineStr">
        <is>
          <t>PCR</t>
        </is>
      </c>
      <c r="B1445" t="inlineStr">
        <is>
          <t>Leggett &amp; Platt Inc</t>
        </is>
      </c>
      <c r="C1445" t="inlineStr">
        <is>
          <t>LEG UN</t>
        </is>
      </c>
      <c r="D1445" t="inlineStr">
        <is>
          <t>2510682</t>
        </is>
      </c>
      <c r="E1445" t="inlineStr">
        <is>
          <t>US5246601075</t>
        </is>
      </c>
      <c r="F1445" t="inlineStr">
        <is>
          <t>524660107</t>
        </is>
      </c>
      <c r="G1445" s="1" t="n">
        <v>-1231.435241943923</v>
      </c>
      <c r="H1445" s="1" t="n">
        <v>10.94</v>
      </c>
      <c r="I1445" s="2" t="n">
        <v>-13471.90154686652</v>
      </c>
      <c r="J1445" s="3" t="n">
        <v>-0.0059201436944625</v>
      </c>
      <c r="K1445" s="4" t="n">
        <v>2275603.81</v>
      </c>
      <c r="L1445" s="5" t="n">
        <v>100001</v>
      </c>
      <c r="M1445" s="6" t="n">
        <v>22.75581054</v>
      </c>
      <c r="N1445" s="7">
        <f>IF(ISNUMBER(_xll.BDP($C1445, "DELTA_MID")),_xll.BDP($C1445, "DELTA_MID")," ")</f>
        <v/>
      </c>
      <c r="O1445" s="7">
        <f>IF(ISNUMBER(N1445),_xll.BDP($C1445, "OPT_UNDL_TICKER"),"")</f>
        <v/>
      </c>
      <c r="P1445" s="8">
        <f>IF(ISNUMBER(N1445),_xll.BDP($C1445, "OPT_UNDL_PX")," ")</f>
        <v/>
      </c>
      <c r="Q1445" s="7">
        <f>IF(ISNUMBER(N1445),+G1445*_xll.BDP($C1445, "PX_POS_MULT_FACTOR")*P1445/K1445," ")</f>
        <v/>
      </c>
      <c r="R1445" s="8">
        <f>IF(OR($A1445="TUA",$A1445="TYA"),"",IF(ISNUMBER(_xll.BDP($C1445,"DUR_ADJ_OAS_MID")),_xll.BDP($C1445,"DUR_ADJ_OAS_MID"),IF(ISNUMBER(_xll.BDP($E1445&amp;" ISIN","DUR_ADJ_OAS_MID")),_xll.BDP($E1445&amp;" ISIN","DUR_ADJ_OAS_MID")," ")))</f>
        <v/>
      </c>
      <c r="S1445" s="7">
        <f>IF(ISNUMBER(N1445),Q1445*N1445,IF(ISNUMBER(R1445),J1445*R1445," "))</f>
        <v/>
      </c>
      <c r="AB1445" s="8" t="inlineStr">
        <is>
          <t>UJNKTUB01 00001</t>
        </is>
      </c>
    </row>
    <row r="1446">
      <c r="A1446" t="inlineStr">
        <is>
          <t>PCR</t>
        </is>
      </c>
      <c r="B1446" t="inlineStr">
        <is>
          <t>Lumentum Holdings Inc</t>
        </is>
      </c>
      <c r="C1446" t="inlineStr">
        <is>
          <t>LITE UW</t>
        </is>
      </c>
      <c r="D1446" t="inlineStr">
        <is>
          <t>BYM9ZP2</t>
        </is>
      </c>
      <c r="E1446" t="inlineStr">
        <is>
          <t>US55024U1097</t>
        </is>
      </c>
      <c r="F1446" t="inlineStr">
        <is>
          <t>55024U109</t>
        </is>
      </c>
      <c r="G1446" s="1" t="n">
        <v>-67.57655201012672</v>
      </c>
      <c r="H1446" s="1" t="n">
        <v>395.92</v>
      </c>
      <c r="I1446" s="2" t="n">
        <v>-26754.90847184937</v>
      </c>
      <c r="J1446" s="3" t="n">
        <v>-0.0117572788172864</v>
      </c>
      <c r="K1446" s="4" t="n">
        <v>2275603.81</v>
      </c>
      <c r="L1446" s="5" t="n">
        <v>100001</v>
      </c>
      <c r="M1446" s="6" t="n">
        <v>22.75581054</v>
      </c>
      <c r="N1446" s="7">
        <f>IF(ISNUMBER(_xll.BDP($C1446, "DELTA_MID")),_xll.BDP($C1446, "DELTA_MID")," ")</f>
        <v/>
      </c>
      <c r="O1446" s="7">
        <f>IF(ISNUMBER(N1446),_xll.BDP($C1446, "OPT_UNDL_TICKER"),"")</f>
        <v/>
      </c>
      <c r="P1446" s="8">
        <f>IF(ISNUMBER(N1446),_xll.BDP($C1446, "OPT_UNDL_PX")," ")</f>
        <v/>
      </c>
      <c r="Q1446" s="7">
        <f>IF(ISNUMBER(N1446),+G1446*_xll.BDP($C1446, "PX_POS_MULT_FACTOR")*P1446/K1446," ")</f>
        <v/>
      </c>
      <c r="R1446" s="8">
        <f>IF(OR($A1446="TUA",$A1446="TYA"),"",IF(ISNUMBER(_xll.BDP($C1446,"DUR_ADJ_OAS_MID")),_xll.BDP($C1446,"DUR_ADJ_OAS_MID"),IF(ISNUMBER(_xll.BDP($E1446&amp;" ISIN","DUR_ADJ_OAS_MID")),_xll.BDP($E1446&amp;" ISIN","DUR_ADJ_OAS_MID")," ")))</f>
        <v/>
      </c>
      <c r="S1446" s="7">
        <f>IF(ISNUMBER(N1446),Q1446*N1446,IF(ISNUMBER(R1446),J1446*R1446," "))</f>
        <v/>
      </c>
      <c r="AB1446" s="8" t="inlineStr">
        <is>
          <t>UJNKTUB01 00001</t>
        </is>
      </c>
    </row>
    <row r="1447">
      <c r="A1447" t="inlineStr">
        <is>
          <t>PCR</t>
        </is>
      </c>
      <c r="B1447" t="inlineStr">
        <is>
          <t>Southwest Airlines Co</t>
        </is>
      </c>
      <c r="C1447" t="inlineStr">
        <is>
          <t>LUV UN</t>
        </is>
      </c>
      <c r="D1447" t="inlineStr">
        <is>
          <t>2831543</t>
        </is>
      </c>
      <c r="E1447" t="inlineStr">
        <is>
          <t>US8447411088</t>
        </is>
      </c>
      <c r="F1447" t="inlineStr">
        <is>
          <t>844741108</t>
        </is>
      </c>
      <c r="G1447" s="1" t="n">
        <v>-354.9538319037017</v>
      </c>
      <c r="H1447" s="1" t="n">
        <v>41.48</v>
      </c>
      <c r="I1447" s="2" t="n">
        <v>-14723.48494736554</v>
      </c>
      <c r="J1447" s="3" t="n">
        <v>-0.0064701442679363</v>
      </c>
      <c r="K1447" s="4" t="n">
        <v>2275603.81</v>
      </c>
      <c r="L1447" s="5" t="n">
        <v>100001</v>
      </c>
      <c r="M1447" s="6" t="n">
        <v>22.75581054</v>
      </c>
      <c r="N1447" s="7">
        <f>IF(ISNUMBER(_xll.BDP($C1447, "DELTA_MID")),_xll.BDP($C1447, "DELTA_MID")," ")</f>
        <v/>
      </c>
      <c r="O1447" s="7">
        <f>IF(ISNUMBER(N1447),_xll.BDP($C1447, "OPT_UNDL_TICKER"),"")</f>
        <v/>
      </c>
      <c r="P1447" s="8">
        <f>IF(ISNUMBER(N1447),_xll.BDP($C1447, "OPT_UNDL_PX")," ")</f>
        <v/>
      </c>
      <c r="Q1447" s="7">
        <f>IF(ISNUMBER(N1447),+G1447*_xll.BDP($C1447, "PX_POS_MULT_FACTOR")*P1447/K1447," ")</f>
        <v/>
      </c>
      <c r="R1447" s="8">
        <f>IF(OR($A1447="TUA",$A1447="TYA"),"",IF(ISNUMBER(_xll.BDP($C1447,"DUR_ADJ_OAS_MID")),_xll.BDP($C1447,"DUR_ADJ_OAS_MID"),IF(ISNUMBER(_xll.BDP($E1447&amp;" ISIN","DUR_ADJ_OAS_MID")),_xll.BDP($E1447&amp;" ISIN","DUR_ADJ_OAS_MID")," ")))</f>
        <v/>
      </c>
      <c r="S1447" s="7">
        <f>IF(ISNUMBER(N1447),Q1447*N1447,IF(ISNUMBER(R1447),J1447*R1447," "))</f>
        <v/>
      </c>
      <c r="AB1447" s="8" t="inlineStr">
        <is>
          <t>UJNKTUB01 00001</t>
        </is>
      </c>
    </row>
    <row r="1448">
      <c r="A1448" t="inlineStr">
        <is>
          <t>PCR</t>
        </is>
      </c>
      <c r="B1448" t="inlineStr">
        <is>
          <t>ManpowerGroup Inc</t>
        </is>
      </c>
      <c r="C1448" t="inlineStr">
        <is>
          <t>MAN UN</t>
        </is>
      </c>
      <c r="D1448" t="inlineStr">
        <is>
          <t>2562490</t>
        </is>
      </c>
      <c r="E1448" t="inlineStr">
        <is>
          <t>US56418H1005</t>
        </is>
      </c>
      <c r="F1448" t="inlineStr">
        <is>
          <t>56418H100</t>
        </is>
      </c>
      <c r="G1448" s="1" t="n">
        <v>-304.0580606532555</v>
      </c>
      <c r="H1448" s="1" t="n">
        <v>29.35</v>
      </c>
      <c r="I1448" s="2" t="n">
        <v>-8924.104080173049</v>
      </c>
      <c r="J1448" s="3" t="n">
        <v>-0.0039216422652118</v>
      </c>
      <c r="K1448" s="4" t="n">
        <v>2275603.81</v>
      </c>
      <c r="L1448" s="5" t="n">
        <v>100001</v>
      </c>
      <c r="M1448" s="6" t="n">
        <v>22.75581054</v>
      </c>
      <c r="N1448" s="7">
        <f>IF(ISNUMBER(_xll.BDP($C1448, "DELTA_MID")),_xll.BDP($C1448, "DELTA_MID")," ")</f>
        <v/>
      </c>
      <c r="O1448" s="7">
        <f>IF(ISNUMBER(N1448),_xll.BDP($C1448, "OPT_UNDL_TICKER"),"")</f>
        <v/>
      </c>
      <c r="P1448" s="8">
        <f>IF(ISNUMBER(N1448),_xll.BDP($C1448, "OPT_UNDL_PX")," ")</f>
        <v/>
      </c>
      <c r="Q1448" s="7">
        <f>IF(ISNUMBER(N1448),+G1448*_xll.BDP($C1448, "PX_POS_MULT_FACTOR")*P1448/K1448," ")</f>
        <v/>
      </c>
      <c r="R1448" s="8">
        <f>IF(OR($A1448="TUA",$A1448="TYA"),"",IF(ISNUMBER(_xll.BDP($C1448,"DUR_ADJ_OAS_MID")),_xll.BDP($C1448,"DUR_ADJ_OAS_MID"),IF(ISNUMBER(_xll.BDP($E1448&amp;" ISIN","DUR_ADJ_OAS_MID")),_xll.BDP($E1448&amp;" ISIN","DUR_ADJ_OAS_MID")," ")))</f>
        <v/>
      </c>
      <c r="S1448" s="7">
        <f>IF(ISNUMBER(N1448),Q1448*N1448,IF(ISNUMBER(R1448),J1448*R1448," "))</f>
        <v/>
      </c>
      <c r="AB1448" s="8" t="inlineStr">
        <is>
          <t>UJNKTUB01 00001</t>
        </is>
      </c>
    </row>
    <row r="1449">
      <c r="A1449" t="inlineStr">
        <is>
          <t>PCR</t>
        </is>
      </c>
      <c r="B1449" t="inlineStr">
        <is>
          <t>MKS Inc</t>
        </is>
      </c>
      <c r="C1449" t="inlineStr">
        <is>
          <t>MKSI UW</t>
        </is>
      </c>
      <c r="D1449" t="inlineStr">
        <is>
          <t>2404871</t>
        </is>
      </c>
      <c r="E1449" t="inlineStr">
        <is>
          <t>US55306N1046</t>
        </is>
      </c>
      <c r="F1449" t="inlineStr">
        <is>
          <t>55306N104</t>
        </is>
      </c>
      <c r="G1449" s="1" t="n">
        <v>-86.97373612137558</v>
      </c>
      <c r="H1449" s="1" t="n">
        <v>163.4</v>
      </c>
      <c r="I1449" s="2" t="n">
        <v>-14211.50848223277</v>
      </c>
      <c r="J1449" s="3" t="n">
        <v>-0.0062451593813392</v>
      </c>
      <c r="K1449" s="4" t="n">
        <v>2275603.81</v>
      </c>
      <c r="L1449" s="5" t="n">
        <v>100001</v>
      </c>
      <c r="M1449" s="6" t="n">
        <v>22.75581054</v>
      </c>
      <c r="N1449" s="7">
        <f>IF(ISNUMBER(_xll.BDP($C1449, "DELTA_MID")),_xll.BDP($C1449, "DELTA_MID")," ")</f>
        <v/>
      </c>
      <c r="O1449" s="7">
        <f>IF(ISNUMBER(N1449),_xll.BDP($C1449, "OPT_UNDL_TICKER"),"")</f>
        <v/>
      </c>
      <c r="P1449" s="8">
        <f>IF(ISNUMBER(N1449),_xll.BDP($C1449, "OPT_UNDL_PX")," ")</f>
        <v/>
      </c>
      <c r="Q1449" s="7">
        <f>IF(ISNUMBER(N1449),+G1449*_xll.BDP($C1449, "PX_POS_MULT_FACTOR")*P1449/K1449," ")</f>
        <v/>
      </c>
      <c r="R1449" s="8">
        <f>IF(OR($A1449="TUA",$A1449="TYA"),"",IF(ISNUMBER(_xll.BDP($C1449,"DUR_ADJ_OAS_MID")),_xll.BDP($C1449,"DUR_ADJ_OAS_MID"),IF(ISNUMBER(_xll.BDP($E1449&amp;" ISIN","DUR_ADJ_OAS_MID")),_xll.BDP($E1449&amp;" ISIN","DUR_ADJ_OAS_MID")," ")))</f>
        <v/>
      </c>
      <c r="S1449" s="7">
        <f>IF(ISNUMBER(N1449),Q1449*N1449,IF(ISNUMBER(R1449),J1449*R1449," "))</f>
        <v/>
      </c>
      <c r="AB1449" s="8" t="inlineStr">
        <is>
          <t>UJNKTUB01 00001</t>
        </is>
      </c>
    </row>
    <row r="1450">
      <c r="A1450" t="inlineStr">
        <is>
          <t>PCR</t>
        </is>
      </c>
      <c r="B1450" t="inlineStr">
        <is>
          <t>Medical Properties Trust Inc</t>
        </is>
      </c>
      <c r="C1450" t="inlineStr">
        <is>
          <t>MPW UN</t>
        </is>
      </c>
      <c r="D1450" t="inlineStr">
        <is>
          <t>B0JL5L9</t>
        </is>
      </c>
      <c r="E1450" t="inlineStr">
        <is>
          <t>US58463J3041</t>
        </is>
      </c>
      <c r="F1450" t="inlineStr">
        <is>
          <t>58463J304</t>
        </is>
      </c>
      <c r="G1450" s="1" t="n">
        <v>-2284.113764355021</v>
      </c>
      <c r="H1450" s="1" t="n">
        <v>5.05</v>
      </c>
      <c r="I1450" s="2" t="n">
        <v>-11534.77450999286</v>
      </c>
      <c r="J1450" s="3" t="n">
        <v>-0.0050688852160046</v>
      </c>
      <c r="K1450" s="4" t="n">
        <v>2275603.81</v>
      </c>
      <c r="L1450" s="5" t="n">
        <v>100001</v>
      </c>
      <c r="M1450" s="6" t="n">
        <v>22.75581054</v>
      </c>
      <c r="N1450" s="7">
        <f>IF(ISNUMBER(_xll.BDP($C1450, "DELTA_MID")),_xll.BDP($C1450, "DELTA_MID")," ")</f>
        <v/>
      </c>
      <c r="O1450" s="7">
        <f>IF(ISNUMBER(N1450),_xll.BDP($C1450, "OPT_UNDL_TICKER"),"")</f>
        <v/>
      </c>
      <c r="P1450" s="8">
        <f>IF(ISNUMBER(N1450),_xll.BDP($C1450, "OPT_UNDL_PX")," ")</f>
        <v/>
      </c>
      <c r="Q1450" s="7">
        <f>IF(ISNUMBER(N1450),+G1450*_xll.BDP($C1450, "PX_POS_MULT_FACTOR")*P1450/K1450," ")</f>
        <v/>
      </c>
      <c r="R1450" s="8">
        <f>IF(OR($A1450="TUA",$A1450="TYA"),"",IF(ISNUMBER(_xll.BDP($C1450,"DUR_ADJ_OAS_MID")),_xll.BDP($C1450,"DUR_ADJ_OAS_MID"),IF(ISNUMBER(_xll.BDP($E1450&amp;" ISIN","DUR_ADJ_OAS_MID")),_xll.BDP($E1450&amp;" ISIN","DUR_ADJ_OAS_MID")," ")))</f>
        <v/>
      </c>
      <c r="S1450" s="7">
        <f>IF(ISNUMBER(N1450),Q1450*N1450,IF(ISNUMBER(R1450),J1450*R1450," "))</f>
        <v/>
      </c>
      <c r="AB1450" s="8" t="inlineStr">
        <is>
          <t>UJNKTUB01 00001</t>
        </is>
      </c>
    </row>
    <row r="1451">
      <c r="A1451" t="inlineStr">
        <is>
          <t>PCR</t>
        </is>
      </c>
      <c r="B1451" t="inlineStr">
        <is>
          <t>Maravai LifeSciences Holdings</t>
        </is>
      </c>
      <c r="C1451" t="inlineStr">
        <is>
          <t>MRVI UW</t>
        </is>
      </c>
      <c r="D1451" t="inlineStr">
        <is>
          <t>BMCWKZ2</t>
        </is>
      </c>
      <c r="E1451" t="inlineStr">
        <is>
          <t>US56600D1072</t>
        </is>
      </c>
      <c r="F1451" t="inlineStr">
        <is>
          <t>56600D107</t>
        </is>
      </c>
      <c r="G1451" s="1" t="n">
        <v>-4259.099422480219</v>
      </c>
      <c r="H1451" s="1" t="n">
        <v>3.3</v>
      </c>
      <c r="I1451" s="2" t="n">
        <v>-14055.02809418472</v>
      </c>
      <c r="J1451" s="3" t="n">
        <v>-0.006176395043997</v>
      </c>
      <c r="K1451" s="4" t="n">
        <v>2275603.81</v>
      </c>
      <c r="L1451" s="5" t="n">
        <v>100001</v>
      </c>
      <c r="M1451" s="6" t="n">
        <v>22.75581054</v>
      </c>
      <c r="N1451" s="7">
        <f>IF(ISNUMBER(_xll.BDP($C1451, "DELTA_MID")),_xll.BDP($C1451, "DELTA_MID")," ")</f>
        <v/>
      </c>
      <c r="O1451" s="7">
        <f>IF(ISNUMBER(N1451),_xll.BDP($C1451, "OPT_UNDL_TICKER"),"")</f>
        <v/>
      </c>
      <c r="P1451" s="8">
        <f>IF(ISNUMBER(N1451),_xll.BDP($C1451, "OPT_UNDL_PX")," ")</f>
        <v/>
      </c>
      <c r="Q1451" s="7">
        <f>IF(ISNUMBER(N1451),+G1451*_xll.BDP($C1451, "PX_POS_MULT_FACTOR")*P1451/K1451," ")</f>
        <v/>
      </c>
      <c r="R1451" s="8">
        <f>IF(OR($A1451="TUA",$A1451="TYA"),"",IF(ISNUMBER(_xll.BDP($C1451,"DUR_ADJ_OAS_MID")),_xll.BDP($C1451,"DUR_ADJ_OAS_MID"),IF(ISNUMBER(_xll.BDP($E1451&amp;" ISIN","DUR_ADJ_OAS_MID")),_xll.BDP($E1451&amp;" ISIN","DUR_ADJ_OAS_MID")," ")))</f>
        <v/>
      </c>
      <c r="S1451" s="7">
        <f>IF(ISNUMBER(N1451),Q1451*N1451,IF(ISNUMBER(R1451),J1451*R1451," "))</f>
        <v/>
      </c>
      <c r="AB1451" s="8" t="inlineStr">
        <is>
          <t>UJNKTUB01 00001</t>
        </is>
      </c>
    </row>
    <row r="1452">
      <c r="A1452" t="inlineStr">
        <is>
          <t>PCR</t>
        </is>
      </c>
      <c r="B1452" t="inlineStr">
        <is>
          <t>Newell Brands Inc</t>
        </is>
      </c>
      <c r="C1452" t="inlineStr">
        <is>
          <t>NWL UW</t>
        </is>
      </c>
      <c r="D1452" t="inlineStr">
        <is>
          <t>2635701</t>
        </is>
      </c>
      <c r="E1452" t="inlineStr">
        <is>
          <t>US6512291062</t>
        </is>
      </c>
      <c r="F1452" t="inlineStr">
        <is>
          <t>651229106</t>
        </is>
      </c>
      <c r="G1452" s="1" t="n">
        <v>-2076.847781569829</v>
      </c>
      <c r="H1452" s="1" t="n">
        <v>3.68</v>
      </c>
      <c r="I1452" s="2" t="n">
        <v>-7642.79983617697</v>
      </c>
      <c r="J1452" s="3" t="n">
        <v>-0.0033585810511439</v>
      </c>
      <c r="K1452" s="4" t="n">
        <v>2275603.81</v>
      </c>
      <c r="L1452" s="5" t="n">
        <v>100001</v>
      </c>
      <c r="M1452" s="6" t="n">
        <v>22.75581054</v>
      </c>
      <c r="N1452" s="7">
        <f>IF(ISNUMBER(_xll.BDP($C1452, "DELTA_MID")),_xll.BDP($C1452, "DELTA_MID")," ")</f>
        <v/>
      </c>
      <c r="O1452" s="7">
        <f>IF(ISNUMBER(N1452),_xll.BDP($C1452, "OPT_UNDL_TICKER"),"")</f>
        <v/>
      </c>
      <c r="P1452" s="8">
        <f>IF(ISNUMBER(N1452),_xll.BDP($C1452, "OPT_UNDL_PX")," ")</f>
        <v/>
      </c>
      <c r="Q1452" s="7">
        <f>IF(ISNUMBER(N1452),+G1452*_xll.BDP($C1452, "PX_POS_MULT_FACTOR")*P1452/K1452," ")</f>
        <v/>
      </c>
      <c r="R1452" s="8">
        <f>IF(OR($A1452="TUA",$A1452="TYA"),"",IF(ISNUMBER(_xll.BDP($C1452,"DUR_ADJ_OAS_MID")),_xll.BDP($C1452,"DUR_ADJ_OAS_MID"),IF(ISNUMBER(_xll.BDP($E1452&amp;" ISIN","DUR_ADJ_OAS_MID")),_xll.BDP($E1452&amp;" ISIN","DUR_ADJ_OAS_MID")," ")))</f>
        <v/>
      </c>
      <c r="S1452" s="7">
        <f>IF(ISNUMBER(N1452),Q1452*N1452,IF(ISNUMBER(R1452),J1452*R1452," "))</f>
        <v/>
      </c>
      <c r="AB1452" s="8" t="inlineStr">
        <is>
          <t>UJNKTUB01 00001</t>
        </is>
      </c>
    </row>
    <row r="1453">
      <c r="A1453" t="inlineStr">
        <is>
          <t>PCR</t>
        </is>
      </c>
      <c r="B1453" t="inlineStr">
        <is>
          <t>Organon &amp; Co</t>
        </is>
      </c>
      <c r="C1453" t="inlineStr">
        <is>
          <t>OGN UN</t>
        </is>
      </c>
      <c r="D1453" t="inlineStr">
        <is>
          <t>BLDC8J4</t>
        </is>
      </c>
      <c r="E1453" t="inlineStr">
        <is>
          <t>US68622V1061</t>
        </is>
      </c>
      <c r="F1453" t="inlineStr">
        <is>
          <t>68622V106</t>
        </is>
      </c>
      <c r="G1453" s="1" t="n">
        <v>-1093.552592694936</v>
      </c>
      <c r="H1453" s="1" t="n">
        <v>7.09</v>
      </c>
      <c r="I1453" s="2" t="n">
        <v>-7753.287882207098</v>
      </c>
      <c r="J1453" s="3" t="n">
        <v>-0.003407134338647</v>
      </c>
      <c r="K1453" s="4" t="n">
        <v>2275603.81</v>
      </c>
      <c r="L1453" s="5" t="n">
        <v>100001</v>
      </c>
      <c r="M1453" s="6" t="n">
        <v>22.75581054</v>
      </c>
      <c r="N1453" s="7">
        <f>IF(ISNUMBER(_xll.BDP($C1453, "DELTA_MID")),_xll.BDP($C1453, "DELTA_MID")," ")</f>
        <v/>
      </c>
      <c r="O1453" s="7">
        <f>IF(ISNUMBER(N1453),_xll.BDP($C1453, "OPT_UNDL_TICKER"),"")</f>
        <v/>
      </c>
      <c r="P1453" s="8">
        <f>IF(ISNUMBER(N1453),_xll.BDP($C1453, "OPT_UNDL_PX")," ")</f>
        <v/>
      </c>
      <c r="Q1453" s="7">
        <f>IF(ISNUMBER(N1453),+G1453*_xll.BDP($C1453, "PX_POS_MULT_FACTOR")*P1453/K1453," ")</f>
        <v/>
      </c>
      <c r="R1453" s="8">
        <f>IF(OR($A1453="TUA",$A1453="TYA"),"",IF(ISNUMBER(_xll.BDP($C1453,"DUR_ADJ_OAS_MID")),_xll.BDP($C1453,"DUR_ADJ_OAS_MID"),IF(ISNUMBER(_xll.BDP($E1453&amp;" ISIN","DUR_ADJ_OAS_MID")),_xll.BDP($E1453&amp;" ISIN","DUR_ADJ_OAS_MID")," ")))</f>
        <v/>
      </c>
      <c r="S1453" s="7">
        <f>IF(ISNUMBER(N1453),Q1453*N1453,IF(ISNUMBER(R1453),J1453*R1453," "))</f>
        <v/>
      </c>
      <c r="AB1453" s="8" t="inlineStr">
        <is>
          <t>UJNKTUB01 00001</t>
        </is>
      </c>
    </row>
    <row r="1454">
      <c r="A1454" t="inlineStr">
        <is>
          <t>PCR</t>
        </is>
      </c>
      <c r="B1454" t="inlineStr">
        <is>
          <t>O-I Glass Inc</t>
        </is>
      </c>
      <c r="C1454" t="inlineStr">
        <is>
          <t>OI UN</t>
        </is>
      </c>
      <c r="D1454" t="inlineStr">
        <is>
          <t>BKLKXD2</t>
        </is>
      </c>
      <c r="E1454" t="inlineStr">
        <is>
          <t>US67098H1041</t>
        </is>
      </c>
      <c r="F1454" t="inlineStr">
        <is>
          <t>67098H104</t>
        </is>
      </c>
      <c r="G1454" s="1" t="n">
        <v>-866.8097814911935</v>
      </c>
      <c r="H1454" s="1" t="n">
        <v>14.97</v>
      </c>
      <c r="I1454" s="2" t="n">
        <v>-12976.14242892317</v>
      </c>
      <c r="J1454" s="3" t="n">
        <v>-0.0057022854206432</v>
      </c>
      <c r="K1454" s="4" t="n">
        <v>2275603.81</v>
      </c>
      <c r="L1454" s="5" t="n">
        <v>100001</v>
      </c>
      <c r="M1454" s="6" t="n">
        <v>22.75581054</v>
      </c>
      <c r="N1454" s="7">
        <f>IF(ISNUMBER(_xll.BDP($C1454, "DELTA_MID")),_xll.BDP($C1454, "DELTA_MID")," ")</f>
        <v/>
      </c>
      <c r="O1454" s="7">
        <f>IF(ISNUMBER(N1454),_xll.BDP($C1454, "OPT_UNDL_TICKER"),"")</f>
        <v/>
      </c>
      <c r="P1454" s="8">
        <f>IF(ISNUMBER(N1454),_xll.BDP($C1454, "OPT_UNDL_PX")," ")</f>
        <v/>
      </c>
      <c r="Q1454" s="7">
        <f>IF(ISNUMBER(N1454),+G1454*_xll.BDP($C1454, "PX_POS_MULT_FACTOR")*P1454/K1454," ")</f>
        <v/>
      </c>
      <c r="R1454" s="8">
        <f>IF(OR($A1454="TUA",$A1454="TYA"),"",IF(ISNUMBER(_xll.BDP($C1454,"DUR_ADJ_OAS_MID")),_xll.BDP($C1454,"DUR_ADJ_OAS_MID"),IF(ISNUMBER(_xll.BDP($E1454&amp;" ISIN","DUR_ADJ_OAS_MID")),_xll.BDP($E1454&amp;" ISIN","DUR_ADJ_OAS_MID")," ")))</f>
        <v/>
      </c>
      <c r="S1454" s="7">
        <f>IF(ISNUMBER(N1454),Q1454*N1454,IF(ISNUMBER(R1454),J1454*R1454," "))</f>
        <v/>
      </c>
      <c r="AB1454" s="8" t="inlineStr">
        <is>
          <t>UJNKTUB01 00001</t>
        </is>
      </c>
    </row>
    <row r="1455">
      <c r="A1455" t="inlineStr">
        <is>
          <t>PCR</t>
        </is>
      </c>
      <c r="B1455" t="inlineStr">
        <is>
          <t>ON Semiconductor Corp</t>
        </is>
      </c>
      <c r="C1455" t="inlineStr">
        <is>
          <t>ON UW</t>
        </is>
      </c>
      <c r="D1455" t="inlineStr">
        <is>
          <t>2583576</t>
        </is>
      </c>
      <c r="E1455" t="inlineStr">
        <is>
          <t>US6821891057</t>
        </is>
      </c>
      <c r="F1455" t="inlineStr">
        <is>
          <t>682189105</t>
        </is>
      </c>
      <c r="G1455" s="1" t="n">
        <v>-221.187988968653</v>
      </c>
      <c r="H1455" s="1" t="n">
        <v>55.08</v>
      </c>
      <c r="I1455" s="2" t="n">
        <v>-12183.03443239341</v>
      </c>
      <c r="J1455" s="3" t="n">
        <v>-0.0053537590238053</v>
      </c>
      <c r="K1455" s="4" t="n">
        <v>2275603.81</v>
      </c>
      <c r="L1455" s="5" t="n">
        <v>100001</v>
      </c>
      <c r="M1455" s="6" t="n">
        <v>22.75581054</v>
      </c>
      <c r="N1455" s="7">
        <f>IF(ISNUMBER(_xll.BDP($C1455, "DELTA_MID")),_xll.BDP($C1455, "DELTA_MID")," ")</f>
        <v/>
      </c>
      <c r="O1455" s="7">
        <f>IF(ISNUMBER(N1455),_xll.BDP($C1455, "OPT_UNDL_TICKER"),"")</f>
        <v/>
      </c>
      <c r="P1455" s="8">
        <f>IF(ISNUMBER(N1455),_xll.BDP($C1455, "OPT_UNDL_PX")," ")</f>
        <v/>
      </c>
      <c r="Q1455" s="7">
        <f>IF(ISNUMBER(N1455),+G1455*_xll.BDP($C1455, "PX_POS_MULT_FACTOR")*P1455/K1455," ")</f>
        <v/>
      </c>
      <c r="R1455" s="8">
        <f>IF(OR($A1455="TUA",$A1455="TYA"),"",IF(ISNUMBER(_xll.BDP($C1455,"DUR_ADJ_OAS_MID")),_xll.BDP($C1455,"DUR_ADJ_OAS_MID"),IF(ISNUMBER(_xll.BDP($E1455&amp;" ISIN","DUR_ADJ_OAS_MID")),_xll.BDP($E1455&amp;" ISIN","DUR_ADJ_OAS_MID")," ")))</f>
        <v/>
      </c>
      <c r="S1455" s="7">
        <f>IF(ISNUMBER(N1455),Q1455*N1455,IF(ISNUMBER(R1455),J1455*R1455," "))</f>
        <v/>
      </c>
      <c r="AB1455" s="8" t="inlineStr">
        <is>
          <t>UJNKTUB01 00001</t>
        </is>
      </c>
    </row>
    <row r="1456">
      <c r="A1456" t="inlineStr">
        <is>
          <t>PCR</t>
        </is>
      </c>
      <c r="B1456" t="inlineStr">
        <is>
          <t>Blue Owl Capital Inc</t>
        </is>
      </c>
      <c r="C1456" t="inlineStr">
        <is>
          <t>OWL UN</t>
        </is>
      </c>
      <c r="D1456" t="inlineStr">
        <is>
          <t>BN7CQS9</t>
        </is>
      </c>
      <c r="E1456" t="inlineStr">
        <is>
          <t>US09581B1035</t>
        </is>
      </c>
      <c r="F1456" t="inlineStr">
        <is>
          <t>09581B103</t>
        </is>
      </c>
      <c r="G1456" s="1" t="n">
        <v>-608.9332968236677</v>
      </c>
      <c r="H1456" s="1" t="n">
        <v>15.46</v>
      </c>
      <c r="I1456" s="2" t="n">
        <v>-9414.108768893902</v>
      </c>
      <c r="J1456" s="3" t="n">
        <v>-0.0041369717907502</v>
      </c>
      <c r="K1456" s="4" t="n">
        <v>2275603.81</v>
      </c>
      <c r="L1456" s="5" t="n">
        <v>100001</v>
      </c>
      <c r="M1456" s="6" t="n">
        <v>22.75581054</v>
      </c>
      <c r="N1456" s="7">
        <f>IF(ISNUMBER(_xll.BDP($C1456, "DELTA_MID")),_xll.BDP($C1456, "DELTA_MID")," ")</f>
        <v/>
      </c>
      <c r="O1456" s="7">
        <f>IF(ISNUMBER(N1456),_xll.BDP($C1456, "OPT_UNDL_TICKER"),"")</f>
        <v/>
      </c>
      <c r="P1456" s="8">
        <f>IF(ISNUMBER(N1456),_xll.BDP($C1456, "OPT_UNDL_PX")," ")</f>
        <v/>
      </c>
      <c r="Q1456" s="7">
        <f>IF(ISNUMBER(N1456),+G1456*_xll.BDP($C1456, "PX_POS_MULT_FACTOR")*P1456/K1456," ")</f>
        <v/>
      </c>
      <c r="R1456" s="8">
        <f>IF(OR($A1456="TUA",$A1456="TYA"),"",IF(ISNUMBER(_xll.BDP($C1456,"DUR_ADJ_OAS_MID")),_xll.BDP($C1456,"DUR_ADJ_OAS_MID"),IF(ISNUMBER(_xll.BDP($E1456&amp;" ISIN","DUR_ADJ_OAS_MID")),_xll.BDP($E1456&amp;" ISIN","DUR_ADJ_OAS_MID")," ")))</f>
        <v/>
      </c>
      <c r="S1456" s="7">
        <f>IF(ISNUMBER(N1456),Q1456*N1456,IF(ISNUMBER(R1456),J1456*R1456," "))</f>
        <v/>
      </c>
      <c r="AB1456" s="8" t="inlineStr">
        <is>
          <t>UJNKTUB01 00001</t>
        </is>
      </c>
    </row>
    <row r="1457">
      <c r="A1457" t="inlineStr">
        <is>
          <t>PCR</t>
        </is>
      </c>
      <c r="B1457" t="inlineStr">
        <is>
          <t>PG&amp;E Corp</t>
        </is>
      </c>
      <c r="C1457" t="inlineStr">
        <is>
          <t>PCG UN</t>
        </is>
      </c>
      <c r="D1457" t="inlineStr">
        <is>
          <t>2689560</t>
        </is>
      </c>
      <c r="E1457" t="inlineStr">
        <is>
          <t>US69331C1080</t>
        </is>
      </c>
      <c r="F1457" t="inlineStr">
        <is>
          <t>69331C108</t>
        </is>
      </c>
      <c r="G1457" s="1" t="n">
        <v>-768.8635975655579</v>
      </c>
      <c r="H1457" s="1" t="n">
        <v>15.82</v>
      </c>
      <c r="I1457" s="2" t="n">
        <v>-12163.42211348713</v>
      </c>
      <c r="J1457" s="3" t="n">
        <v>-0.0053451405117339</v>
      </c>
      <c r="K1457" s="4" t="n">
        <v>2275603.81</v>
      </c>
      <c r="L1457" s="5" t="n">
        <v>100001</v>
      </c>
      <c r="M1457" s="6" t="n">
        <v>22.75581054</v>
      </c>
      <c r="N1457" s="7">
        <f>IF(ISNUMBER(_xll.BDP($C1457, "DELTA_MID")),_xll.BDP($C1457, "DELTA_MID")," ")</f>
        <v/>
      </c>
      <c r="O1457" s="7">
        <f>IF(ISNUMBER(N1457),_xll.BDP($C1457, "OPT_UNDL_TICKER"),"")</f>
        <v/>
      </c>
      <c r="P1457" s="8">
        <f>IF(ISNUMBER(N1457),_xll.BDP($C1457, "OPT_UNDL_PX")," ")</f>
        <v/>
      </c>
      <c r="Q1457" s="7">
        <f>IF(ISNUMBER(N1457),+G1457*_xll.BDP($C1457, "PX_POS_MULT_FACTOR")*P1457/K1457," ")</f>
        <v/>
      </c>
      <c r="R1457" s="8">
        <f>IF(OR($A1457="TUA",$A1457="TYA"),"",IF(ISNUMBER(_xll.BDP($C1457,"DUR_ADJ_OAS_MID")),_xll.BDP($C1457,"DUR_ADJ_OAS_MID"),IF(ISNUMBER(_xll.BDP($E1457&amp;" ISIN","DUR_ADJ_OAS_MID")),_xll.BDP($E1457&amp;" ISIN","DUR_ADJ_OAS_MID")," ")))</f>
        <v/>
      </c>
      <c r="S1457" s="7">
        <f>IF(ISNUMBER(N1457),Q1457*N1457,IF(ISNUMBER(R1457),J1457*R1457," "))</f>
        <v/>
      </c>
      <c r="AB1457" s="8" t="inlineStr">
        <is>
          <t>UJNKTUB01 00001</t>
        </is>
      </c>
    </row>
    <row r="1458">
      <c r="A1458" t="inlineStr">
        <is>
          <t>PCR</t>
        </is>
      </c>
      <c r="B1458" t="inlineStr">
        <is>
          <t>Penn Entertainment Inc</t>
        </is>
      </c>
      <c r="C1458" t="inlineStr">
        <is>
          <t>PENN UW</t>
        </is>
      </c>
      <c r="D1458" t="inlineStr">
        <is>
          <t>2682105</t>
        </is>
      </c>
      <c r="E1458" t="inlineStr">
        <is>
          <t>US7075691094</t>
        </is>
      </c>
      <c r="F1458" t="inlineStr">
        <is>
          <t>707569109</t>
        </is>
      </c>
      <c r="G1458" s="1" t="n">
        <v>-596.2739304764351</v>
      </c>
      <c r="H1458" s="1" t="n">
        <v>14.64</v>
      </c>
      <c r="I1458" s="2" t="n">
        <v>-8729.450342175011</v>
      </c>
      <c r="J1458" s="3" t="n">
        <v>-0.0038361028856666</v>
      </c>
      <c r="K1458" s="4" t="n">
        <v>2275603.81</v>
      </c>
      <c r="L1458" s="5" t="n">
        <v>100001</v>
      </c>
      <c r="M1458" s="6" t="n">
        <v>22.75581054</v>
      </c>
      <c r="N1458" s="7">
        <f>IF(ISNUMBER(_xll.BDP($C1458, "DELTA_MID")),_xll.BDP($C1458, "DELTA_MID")," ")</f>
        <v/>
      </c>
      <c r="O1458" s="7">
        <f>IF(ISNUMBER(N1458),_xll.BDP($C1458, "OPT_UNDL_TICKER"),"")</f>
        <v/>
      </c>
      <c r="P1458" s="8">
        <f>IF(ISNUMBER(N1458),_xll.BDP($C1458, "OPT_UNDL_PX")," ")</f>
        <v/>
      </c>
      <c r="Q1458" s="7">
        <f>IF(ISNUMBER(N1458),+G1458*_xll.BDP($C1458, "PX_POS_MULT_FACTOR")*P1458/K1458," ")</f>
        <v/>
      </c>
      <c r="R1458" s="8">
        <f>IF(OR($A1458="TUA",$A1458="TYA"),"",IF(ISNUMBER(_xll.BDP($C1458,"DUR_ADJ_OAS_MID")),_xll.BDP($C1458,"DUR_ADJ_OAS_MID"),IF(ISNUMBER(_xll.BDP($E1458&amp;" ISIN","DUR_ADJ_OAS_MID")),_xll.BDP($E1458&amp;" ISIN","DUR_ADJ_OAS_MID")," ")))</f>
        <v/>
      </c>
      <c r="S1458" s="7">
        <f>IF(ISNUMBER(N1458),Q1458*N1458,IF(ISNUMBER(R1458),J1458*R1458," "))</f>
        <v/>
      </c>
      <c r="AB1458" s="8" t="inlineStr">
        <is>
          <t>UJNKTUB01 00001</t>
        </is>
      </c>
    </row>
    <row r="1459">
      <c r="A1459" t="inlineStr">
        <is>
          <t>PCR</t>
        </is>
      </c>
      <c r="B1459" t="inlineStr">
        <is>
          <t>Park Hotels &amp; Resorts Inc</t>
        </is>
      </c>
      <c r="C1459" t="inlineStr">
        <is>
          <t>PK UN</t>
        </is>
      </c>
      <c r="D1459" t="inlineStr">
        <is>
          <t>BYVMVV0</t>
        </is>
      </c>
      <c r="E1459" t="inlineStr">
        <is>
          <t>US7005171050</t>
        </is>
      </c>
      <c r="F1459" t="inlineStr">
        <is>
          <t>700517105</t>
        </is>
      </c>
      <c r="G1459" s="1" t="n">
        <v>-958.0723012500954</v>
      </c>
      <c r="H1459" s="1" t="n">
        <v>10.87</v>
      </c>
      <c r="I1459" s="2" t="n">
        <v>-10414.24591458854</v>
      </c>
      <c r="J1459" s="3" t="n">
        <v>-0.0045764758649215</v>
      </c>
      <c r="K1459" s="4" t="n">
        <v>2275603.81</v>
      </c>
      <c r="L1459" s="5" t="n">
        <v>100001</v>
      </c>
      <c r="M1459" s="6" t="n">
        <v>22.75581054</v>
      </c>
      <c r="N1459" s="7">
        <f>IF(ISNUMBER(_xll.BDP($C1459, "DELTA_MID")),_xll.BDP($C1459, "DELTA_MID")," ")</f>
        <v/>
      </c>
      <c r="O1459" s="7">
        <f>IF(ISNUMBER(N1459),_xll.BDP($C1459, "OPT_UNDL_TICKER"),"")</f>
        <v/>
      </c>
      <c r="P1459" s="8">
        <f>IF(ISNUMBER(N1459),_xll.BDP($C1459, "OPT_UNDL_PX")," ")</f>
        <v/>
      </c>
      <c r="Q1459" s="7">
        <f>IF(ISNUMBER(N1459),+G1459*_xll.BDP($C1459, "PX_POS_MULT_FACTOR")*P1459/K1459," ")</f>
        <v/>
      </c>
      <c r="R1459" s="8">
        <f>IF(OR($A1459="TUA",$A1459="TYA"),"",IF(ISNUMBER(_xll.BDP($C1459,"DUR_ADJ_OAS_MID")),_xll.BDP($C1459,"DUR_ADJ_OAS_MID"),IF(ISNUMBER(_xll.BDP($E1459&amp;" ISIN","DUR_ADJ_OAS_MID")),_xll.BDP($E1459&amp;" ISIN","DUR_ADJ_OAS_MID")," ")))</f>
        <v/>
      </c>
      <c r="S1459" s="7">
        <f>IF(ISNUMBER(N1459),Q1459*N1459,IF(ISNUMBER(R1459),J1459*R1459," "))</f>
        <v/>
      </c>
      <c r="AB1459" s="8" t="inlineStr">
        <is>
          <t>UJNKTUB01 00001</t>
        </is>
      </c>
    </row>
    <row r="1460">
      <c r="A1460" t="inlineStr">
        <is>
          <t>PCR</t>
        </is>
      </c>
      <c r="B1460" t="inlineStr">
        <is>
          <t>Perrigo Co PLC</t>
        </is>
      </c>
      <c r="C1460" t="inlineStr">
        <is>
          <t>PRGO UN</t>
        </is>
      </c>
      <c r="D1460" t="inlineStr">
        <is>
          <t>BGH1M56</t>
        </is>
      </c>
      <c r="E1460" t="inlineStr">
        <is>
          <t>IE00BGH1M568</t>
        </is>
      </c>
      <c r="G1460" s="1" t="n">
        <v>-537.056405387473</v>
      </c>
      <c r="H1460" s="1" t="n">
        <v>13.75</v>
      </c>
      <c r="I1460" s="2" t="n">
        <v>-7384.525574077754</v>
      </c>
      <c r="J1460" s="3" t="n">
        <v>-0.003245084026326</v>
      </c>
      <c r="K1460" s="4" t="n">
        <v>2275603.81</v>
      </c>
      <c r="L1460" s="5" t="n">
        <v>100001</v>
      </c>
      <c r="M1460" s="6" t="n">
        <v>22.75581054</v>
      </c>
      <c r="N1460" s="7">
        <f>IF(ISNUMBER(_xll.BDP($C1460, "DELTA_MID")),_xll.BDP($C1460, "DELTA_MID")," ")</f>
        <v/>
      </c>
      <c r="O1460" s="7">
        <f>IF(ISNUMBER(N1460),_xll.BDP($C1460, "OPT_UNDL_TICKER"),"")</f>
        <v/>
      </c>
      <c r="P1460" s="8">
        <f>IF(ISNUMBER(N1460),_xll.BDP($C1460, "OPT_UNDL_PX")," ")</f>
        <v/>
      </c>
      <c r="Q1460" s="7">
        <f>IF(ISNUMBER(N1460),+G1460*_xll.BDP($C1460, "PX_POS_MULT_FACTOR")*P1460/K1460," ")</f>
        <v/>
      </c>
      <c r="R1460" s="8">
        <f>IF(OR($A1460="TUA",$A1460="TYA"),"",IF(ISNUMBER(_xll.BDP($C1460,"DUR_ADJ_OAS_MID")),_xll.BDP($C1460,"DUR_ADJ_OAS_MID"),IF(ISNUMBER(_xll.BDP($E1460&amp;" ISIN","DUR_ADJ_OAS_MID")),_xll.BDP($E1460&amp;" ISIN","DUR_ADJ_OAS_MID")," ")))</f>
        <v/>
      </c>
      <c r="S1460" s="7">
        <f>IF(ISNUMBER(N1460),Q1460*N1460,IF(ISNUMBER(R1460),J1460*R1460," "))</f>
        <v/>
      </c>
      <c r="AB1460" s="8" t="inlineStr">
        <is>
          <t>UJNKTUB01 00001</t>
        </is>
      </c>
    </row>
    <row r="1461">
      <c r="A1461" t="inlineStr">
        <is>
          <t>PCR</t>
        </is>
      </c>
      <c r="B1461" t="inlineStr">
        <is>
          <t>QuidelOrtho Corp</t>
        </is>
      </c>
      <c r="C1461" t="inlineStr">
        <is>
          <t>QDEL UW</t>
        </is>
      </c>
      <c r="D1461" t="inlineStr">
        <is>
          <t>BM9VY27</t>
        </is>
      </c>
      <c r="E1461" t="inlineStr">
        <is>
          <t>US2197981051</t>
        </is>
      </c>
      <c r="F1461" t="inlineStr">
        <is>
          <t>219798105</t>
        </is>
      </c>
      <c r="G1461" s="1" t="n">
        <v>-398.3545413645285</v>
      </c>
      <c r="H1461" s="1" t="n">
        <v>28.91</v>
      </c>
      <c r="I1461" s="2" t="n">
        <v>-11516.42979084852</v>
      </c>
      <c r="J1461" s="3" t="n">
        <v>-0.0050608237427975</v>
      </c>
      <c r="K1461" s="4" t="n">
        <v>2275603.81</v>
      </c>
      <c r="L1461" s="5" t="n">
        <v>100001</v>
      </c>
      <c r="M1461" s="6" t="n">
        <v>22.75581054</v>
      </c>
      <c r="N1461" s="7">
        <f>IF(ISNUMBER(_xll.BDP($C1461, "DELTA_MID")),_xll.BDP($C1461, "DELTA_MID")," ")</f>
        <v/>
      </c>
      <c r="O1461" s="7">
        <f>IF(ISNUMBER(N1461),_xll.BDP($C1461, "OPT_UNDL_TICKER"),"")</f>
        <v/>
      </c>
      <c r="P1461" s="8">
        <f>IF(ISNUMBER(N1461),_xll.BDP($C1461, "OPT_UNDL_PX")," ")</f>
        <v/>
      </c>
      <c r="Q1461" s="7">
        <f>IF(ISNUMBER(N1461),+G1461*_xll.BDP($C1461, "PX_POS_MULT_FACTOR")*P1461/K1461," ")</f>
        <v/>
      </c>
      <c r="R1461" s="8">
        <f>IF(OR($A1461="TUA",$A1461="TYA"),"",IF(ISNUMBER(_xll.BDP($C1461,"DUR_ADJ_OAS_MID")),_xll.BDP($C1461,"DUR_ADJ_OAS_MID"),IF(ISNUMBER(_xll.BDP($E1461&amp;" ISIN","DUR_ADJ_OAS_MID")),_xll.BDP($E1461&amp;" ISIN","DUR_ADJ_OAS_MID")," ")))</f>
        <v/>
      </c>
      <c r="S1461" s="7">
        <f>IF(ISNUMBER(N1461),Q1461*N1461,IF(ISNUMBER(R1461),J1461*R1461," "))</f>
        <v/>
      </c>
      <c r="AB1461" s="8" t="inlineStr">
        <is>
          <t>UJNKTUB01 00001</t>
        </is>
      </c>
    </row>
    <row r="1462">
      <c r="A1462" t="inlineStr">
        <is>
          <t>PCR</t>
        </is>
      </c>
      <c r="B1462" t="inlineStr">
        <is>
          <t>RH</t>
        </is>
      </c>
      <c r="C1462" t="inlineStr">
        <is>
          <t>RH UN</t>
        </is>
      </c>
      <c r="D1462" t="inlineStr">
        <is>
          <t>BYXR425</t>
        </is>
      </c>
      <c r="E1462" t="inlineStr">
        <is>
          <t>US74967X1037</t>
        </is>
      </c>
      <c r="F1462" t="inlineStr">
        <is>
          <t>74967X103</t>
        </is>
      </c>
      <c r="G1462" s="1" t="n">
        <v>-51.51740469875307</v>
      </c>
      <c r="H1462" s="1" t="n">
        <v>182.98</v>
      </c>
      <c r="I1462" s="2" t="n">
        <v>-9426.654711777835</v>
      </c>
      <c r="J1462" s="3" t="n">
        <v>-0.0041424850276454</v>
      </c>
      <c r="K1462" s="4" t="n">
        <v>2275603.81</v>
      </c>
      <c r="L1462" s="5" t="n">
        <v>100001</v>
      </c>
      <c r="M1462" s="6" t="n">
        <v>22.75581054</v>
      </c>
      <c r="N1462" s="7">
        <f>IF(ISNUMBER(_xll.BDP($C1462, "DELTA_MID")),_xll.BDP($C1462, "DELTA_MID")," ")</f>
        <v/>
      </c>
      <c r="O1462" s="7">
        <f>IF(ISNUMBER(N1462),_xll.BDP($C1462, "OPT_UNDL_TICKER"),"")</f>
        <v/>
      </c>
      <c r="P1462" s="8">
        <f>IF(ISNUMBER(N1462),_xll.BDP($C1462, "OPT_UNDL_PX")," ")</f>
        <v/>
      </c>
      <c r="Q1462" s="7">
        <f>IF(ISNUMBER(N1462),+G1462*_xll.BDP($C1462, "PX_POS_MULT_FACTOR")*P1462/K1462," ")</f>
        <v/>
      </c>
      <c r="R1462" s="8">
        <f>IF(OR($A1462="TUA",$A1462="TYA"),"",IF(ISNUMBER(_xll.BDP($C1462,"DUR_ADJ_OAS_MID")),_xll.BDP($C1462,"DUR_ADJ_OAS_MID"),IF(ISNUMBER(_xll.BDP($E1462&amp;" ISIN","DUR_ADJ_OAS_MID")),_xll.BDP($E1462&amp;" ISIN","DUR_ADJ_OAS_MID")," ")))</f>
        <v/>
      </c>
      <c r="S1462" s="7">
        <f>IF(ISNUMBER(N1462),Q1462*N1462,IF(ISNUMBER(R1462),J1462*R1462," "))</f>
        <v/>
      </c>
      <c r="AB1462" s="8" t="inlineStr">
        <is>
          <t>UJNKTUB01 00001</t>
        </is>
      </c>
    </row>
    <row r="1463">
      <c r="A1463" t="inlineStr">
        <is>
          <t>PCR</t>
        </is>
      </c>
      <c r="B1463" t="inlineStr">
        <is>
          <t>RingCentral Inc</t>
        </is>
      </c>
      <c r="C1463" t="inlineStr">
        <is>
          <t>RNG UN</t>
        </is>
      </c>
      <c r="D1463" t="inlineStr">
        <is>
          <t>BDZCRX3</t>
        </is>
      </c>
      <c r="E1463" t="inlineStr">
        <is>
          <t>US76680R2067</t>
        </is>
      </c>
      <c r="F1463" t="inlineStr">
        <is>
          <t>76680R206</t>
        </is>
      </c>
      <c r="G1463" s="1" t="n">
        <v>-364.8697181007244</v>
      </c>
      <c r="H1463" s="1" t="n">
        <v>29.26</v>
      </c>
      <c r="I1463" s="2" t="n">
        <v>-10676.0879516272</v>
      </c>
      <c r="J1463" s="3" t="n">
        <v>-0.004691540726339</v>
      </c>
      <c r="K1463" s="4" t="n">
        <v>2275603.81</v>
      </c>
      <c r="L1463" s="5" t="n">
        <v>100001</v>
      </c>
      <c r="M1463" s="6" t="n">
        <v>22.75581054</v>
      </c>
      <c r="N1463" s="7">
        <f>IF(ISNUMBER(_xll.BDP($C1463, "DELTA_MID")),_xll.BDP($C1463, "DELTA_MID")," ")</f>
        <v/>
      </c>
      <c r="O1463" s="7">
        <f>IF(ISNUMBER(N1463),_xll.BDP($C1463, "OPT_UNDL_TICKER"),"")</f>
        <v/>
      </c>
      <c r="P1463" s="8">
        <f>IF(ISNUMBER(N1463),_xll.BDP($C1463, "OPT_UNDL_PX")," ")</f>
        <v/>
      </c>
      <c r="Q1463" s="7">
        <f>IF(ISNUMBER(N1463),+G1463*_xll.BDP($C1463, "PX_POS_MULT_FACTOR")*P1463/K1463," ")</f>
        <v/>
      </c>
      <c r="R1463" s="8">
        <f>IF(OR($A1463="TUA",$A1463="TYA"),"",IF(ISNUMBER(_xll.BDP($C1463,"DUR_ADJ_OAS_MID")),_xll.BDP($C1463,"DUR_ADJ_OAS_MID"),IF(ISNUMBER(_xll.BDP($E1463&amp;" ISIN","DUR_ADJ_OAS_MID")),_xll.BDP($E1463&amp;" ISIN","DUR_ADJ_OAS_MID")," ")))</f>
        <v/>
      </c>
      <c r="S1463" s="7">
        <f>IF(ISNUMBER(N1463),Q1463*N1463,IF(ISNUMBER(R1463),J1463*R1463," "))</f>
        <v/>
      </c>
      <c r="AB1463" s="8" t="inlineStr">
        <is>
          <t>UJNKTUB01 00001</t>
        </is>
      </c>
    </row>
    <row r="1464">
      <c r="A1464" t="inlineStr">
        <is>
          <t>PCR</t>
        </is>
      </c>
      <c r="B1464" t="inlineStr">
        <is>
          <t>Sunrun Inc</t>
        </is>
      </c>
      <c r="C1464" t="inlineStr">
        <is>
          <t>RUN UW</t>
        </is>
      </c>
      <c r="D1464" t="inlineStr">
        <is>
          <t>BYXB1Y8</t>
        </is>
      </c>
      <c r="E1464" t="inlineStr">
        <is>
          <t>US86771W1053</t>
        </is>
      </c>
      <c r="F1464" t="inlineStr">
        <is>
          <t>86771W105</t>
        </is>
      </c>
      <c r="G1464" s="1" t="n">
        <v>-657.1464257518138</v>
      </c>
      <c r="H1464" s="1" t="n">
        <v>20.16</v>
      </c>
      <c r="I1464" s="2" t="n">
        <v>-13248.07194315657</v>
      </c>
      <c r="J1464" s="3" t="n">
        <v>-0.0058217831614355</v>
      </c>
      <c r="K1464" s="4" t="n">
        <v>2275603.81</v>
      </c>
      <c r="L1464" s="5" t="n">
        <v>100001</v>
      </c>
      <c r="M1464" s="6" t="n">
        <v>22.75581054</v>
      </c>
      <c r="N1464" s="7">
        <f>IF(ISNUMBER(_xll.BDP($C1464, "DELTA_MID")),_xll.BDP($C1464, "DELTA_MID")," ")</f>
        <v/>
      </c>
      <c r="O1464" s="7">
        <f>IF(ISNUMBER(N1464),_xll.BDP($C1464, "OPT_UNDL_TICKER"),"")</f>
        <v/>
      </c>
      <c r="P1464" s="8">
        <f>IF(ISNUMBER(N1464),_xll.BDP($C1464, "OPT_UNDL_PX")," ")</f>
        <v/>
      </c>
      <c r="Q1464" s="7">
        <f>IF(ISNUMBER(N1464),+G1464*_xll.BDP($C1464, "PX_POS_MULT_FACTOR")*P1464/K1464," ")</f>
        <v/>
      </c>
      <c r="R1464" s="8">
        <f>IF(OR($A1464="TUA",$A1464="TYA"),"",IF(ISNUMBER(_xll.BDP($C1464,"DUR_ADJ_OAS_MID")),_xll.BDP($C1464,"DUR_ADJ_OAS_MID"),IF(ISNUMBER(_xll.BDP($E1464&amp;" ISIN","DUR_ADJ_OAS_MID")),_xll.BDP($E1464&amp;" ISIN","DUR_ADJ_OAS_MID")," ")))</f>
        <v/>
      </c>
      <c r="S1464" s="7">
        <f>IF(ISNUMBER(N1464),Q1464*N1464,IF(ISNUMBER(R1464),J1464*R1464," "))</f>
        <v/>
      </c>
      <c r="AB1464" s="8" t="inlineStr">
        <is>
          <t>UJNKTUB01 00001</t>
        </is>
      </c>
    </row>
    <row r="1465">
      <c r="A1465" t="inlineStr">
        <is>
          <t>PCR</t>
        </is>
      </c>
      <c r="B1465" t="inlineStr">
        <is>
          <t>Sabre Corp</t>
        </is>
      </c>
      <c r="C1465" t="inlineStr">
        <is>
          <t>SABR UW</t>
        </is>
      </c>
      <c r="D1465" t="inlineStr">
        <is>
          <t>BLLHH27</t>
        </is>
      </c>
      <c r="E1465" t="inlineStr">
        <is>
          <t>US78573M1045</t>
        </is>
      </c>
      <c r="F1465" t="inlineStr">
        <is>
          <t>78573M104</t>
        </is>
      </c>
      <c r="G1465" s="1" t="n">
        <v>-6140.490217525885</v>
      </c>
      <c r="H1465" s="1" t="n">
        <v>1.44</v>
      </c>
      <c r="I1465" s="2" t="n">
        <v>-8842.305913237275</v>
      </c>
      <c r="J1465" s="3" t="n">
        <v>-0.0038856965673815</v>
      </c>
      <c r="K1465" s="4" t="n">
        <v>2275603.81</v>
      </c>
      <c r="L1465" s="5" t="n">
        <v>100001</v>
      </c>
      <c r="M1465" s="6" t="n">
        <v>22.75581054</v>
      </c>
      <c r="N1465" s="7">
        <f>IF(ISNUMBER(_xll.BDP($C1465, "DELTA_MID")),_xll.BDP($C1465, "DELTA_MID")," ")</f>
        <v/>
      </c>
      <c r="O1465" s="7">
        <f>IF(ISNUMBER(N1465),_xll.BDP($C1465, "OPT_UNDL_TICKER"),"")</f>
        <v/>
      </c>
      <c r="P1465" s="8">
        <f>IF(ISNUMBER(N1465),_xll.BDP($C1465, "OPT_UNDL_PX")," ")</f>
        <v/>
      </c>
      <c r="Q1465" s="7">
        <f>IF(ISNUMBER(N1465),+G1465*_xll.BDP($C1465, "PX_POS_MULT_FACTOR")*P1465/K1465," ")</f>
        <v/>
      </c>
      <c r="R1465" s="8">
        <f>IF(OR($A1465="TUA",$A1465="TYA"),"",IF(ISNUMBER(_xll.BDP($C1465,"DUR_ADJ_OAS_MID")),_xll.BDP($C1465,"DUR_ADJ_OAS_MID"),IF(ISNUMBER(_xll.BDP($E1465&amp;" ISIN","DUR_ADJ_OAS_MID")),_xll.BDP($E1465&amp;" ISIN","DUR_ADJ_OAS_MID")," ")))</f>
        <v/>
      </c>
      <c r="S1465" s="7">
        <f>IF(ISNUMBER(N1465),Q1465*N1465,IF(ISNUMBER(R1465),J1465*R1465," "))</f>
        <v/>
      </c>
      <c r="AB1465" s="8" t="inlineStr">
        <is>
          <t>UJNKTUB01 00001</t>
        </is>
      </c>
    </row>
    <row r="1466">
      <c r="A1466" t="inlineStr">
        <is>
          <t>PCR</t>
        </is>
      </c>
      <c r="B1466" t="inlineStr">
        <is>
          <t>Super Micro Computer Inc</t>
        </is>
      </c>
      <c r="C1466" t="inlineStr">
        <is>
          <t>SMCI UW</t>
        </is>
      </c>
      <c r="D1466" t="inlineStr">
        <is>
          <t>BRC3N73</t>
        </is>
      </c>
      <c r="E1466" t="inlineStr">
        <is>
          <t>US86800U3023</t>
        </is>
      </c>
      <c r="F1466" t="inlineStr">
        <is>
          <t>86800U302</t>
        </is>
      </c>
      <c r="G1466" s="1" t="n">
        <v>-245.380258864409</v>
      </c>
      <c r="H1466" s="1" t="n">
        <v>30.55</v>
      </c>
      <c r="I1466" s="2" t="n">
        <v>-7496.366908307696</v>
      </c>
      <c r="J1466" s="3" t="n">
        <v>-0.0032942320079468</v>
      </c>
      <c r="K1466" s="4" t="n">
        <v>2275603.81</v>
      </c>
      <c r="L1466" s="5" t="n">
        <v>100001</v>
      </c>
      <c r="M1466" s="6" t="n">
        <v>22.75581054</v>
      </c>
      <c r="N1466" s="7">
        <f>IF(ISNUMBER(_xll.BDP($C1466, "DELTA_MID")),_xll.BDP($C1466, "DELTA_MID")," ")</f>
        <v/>
      </c>
      <c r="O1466" s="7">
        <f>IF(ISNUMBER(N1466),_xll.BDP($C1466, "OPT_UNDL_TICKER"),"")</f>
        <v/>
      </c>
      <c r="P1466" s="8">
        <f>IF(ISNUMBER(N1466),_xll.BDP($C1466, "OPT_UNDL_PX")," ")</f>
        <v/>
      </c>
      <c r="Q1466" s="7">
        <f>IF(ISNUMBER(N1466),+G1466*_xll.BDP($C1466, "PX_POS_MULT_FACTOR")*P1466/K1466," ")</f>
        <v/>
      </c>
      <c r="R1466" s="8">
        <f>IF(OR($A1466="TUA",$A1466="TYA"),"",IF(ISNUMBER(_xll.BDP($C1466,"DUR_ADJ_OAS_MID")),_xll.BDP($C1466,"DUR_ADJ_OAS_MID"),IF(ISNUMBER(_xll.BDP($E1466&amp;" ISIN","DUR_ADJ_OAS_MID")),_xll.BDP($E1466&amp;" ISIN","DUR_ADJ_OAS_MID")," ")))</f>
        <v/>
      </c>
      <c r="S1466" s="7">
        <f>IF(ISNUMBER(N1466),Q1466*N1466,IF(ISNUMBER(R1466),J1466*R1466," "))</f>
        <v/>
      </c>
      <c r="AB1466" s="8" t="inlineStr">
        <is>
          <t>UJNKTUB01 00001</t>
        </is>
      </c>
    </row>
    <row r="1467">
      <c r="A1467" t="inlineStr">
        <is>
          <t>PCR</t>
        </is>
      </c>
      <c r="B1467" t="inlineStr">
        <is>
          <t>Sandisk Corp/DE</t>
        </is>
      </c>
      <c r="C1467" t="inlineStr">
        <is>
          <t>SNDK UW</t>
        </is>
      </c>
      <c r="D1467" t="inlineStr">
        <is>
          <t>BSNPZV3</t>
        </is>
      </c>
      <c r="E1467" t="inlineStr">
        <is>
          <t>US80004C2008</t>
        </is>
      </c>
      <c r="F1467" t="inlineStr">
        <is>
          <t>80004C200</t>
        </is>
      </c>
      <c r="G1467" s="1" t="n">
        <v>-108.2477162422203</v>
      </c>
      <c r="H1467" s="1" t="n">
        <v>250.08</v>
      </c>
      <c r="I1467" s="2" t="n">
        <v>-27070.58887785446</v>
      </c>
      <c r="J1467" s="3" t="n">
        <v>-0.0118960026164899</v>
      </c>
      <c r="K1467" s="4" t="n">
        <v>2275603.81</v>
      </c>
      <c r="L1467" s="5" t="n">
        <v>100001</v>
      </c>
      <c r="M1467" s="6" t="n">
        <v>22.75581054</v>
      </c>
      <c r="N1467" s="7">
        <f>IF(ISNUMBER(_xll.BDP($C1467, "DELTA_MID")),_xll.BDP($C1467, "DELTA_MID")," ")</f>
        <v/>
      </c>
      <c r="O1467" s="7">
        <f>IF(ISNUMBER(N1467),_xll.BDP($C1467, "OPT_UNDL_TICKER"),"")</f>
        <v/>
      </c>
      <c r="P1467" s="8">
        <f>IF(ISNUMBER(N1467),_xll.BDP($C1467, "OPT_UNDL_PX")," ")</f>
        <v/>
      </c>
      <c r="Q1467" s="7">
        <f>IF(ISNUMBER(N1467),+G1467*_xll.BDP($C1467, "PX_POS_MULT_FACTOR")*P1467/K1467," ")</f>
        <v/>
      </c>
      <c r="R1467" s="8">
        <f>IF(OR($A1467="TUA",$A1467="TYA"),"",IF(ISNUMBER(_xll.BDP($C1467,"DUR_ADJ_OAS_MID")),_xll.BDP($C1467,"DUR_ADJ_OAS_MID"),IF(ISNUMBER(_xll.BDP($E1467&amp;" ISIN","DUR_ADJ_OAS_MID")),_xll.BDP($E1467&amp;" ISIN","DUR_ADJ_OAS_MID")," ")))</f>
        <v/>
      </c>
      <c r="S1467" s="7">
        <f>IF(ISNUMBER(N1467),Q1467*N1467,IF(ISNUMBER(R1467),J1467*R1467," "))</f>
        <v/>
      </c>
      <c r="AB1467" s="8" t="inlineStr">
        <is>
          <t>UJNKTUB01 00001</t>
        </is>
      </c>
    </row>
    <row r="1468">
      <c r="A1468" t="inlineStr">
        <is>
          <t>PCR</t>
        </is>
      </c>
      <c r="B1468" t="inlineStr">
        <is>
          <t>Sarepta Therapeutics Inc</t>
        </is>
      </c>
      <c r="C1468" t="inlineStr">
        <is>
          <t>SRPT UW</t>
        </is>
      </c>
      <c r="D1468" t="inlineStr">
        <is>
          <t>B8DPDT7</t>
        </is>
      </c>
      <c r="E1468" t="inlineStr">
        <is>
          <t>US8036071004</t>
        </is>
      </c>
      <c r="F1468" t="inlineStr">
        <is>
          <t>803607100</t>
        </is>
      </c>
      <c r="G1468" s="1" t="n">
        <v>-619.0822247562776</v>
      </c>
      <c r="H1468" s="1" t="n">
        <v>22.32</v>
      </c>
      <c r="I1468" s="2" t="n">
        <v>-13817.91525656012</v>
      </c>
      <c r="J1468" s="3" t="n">
        <v>-0.0060721972760979</v>
      </c>
      <c r="K1468" s="4" t="n">
        <v>2275603.81</v>
      </c>
      <c r="L1468" s="5" t="n">
        <v>100001</v>
      </c>
      <c r="M1468" s="6" t="n">
        <v>22.75581054</v>
      </c>
      <c r="N1468" s="7">
        <f>IF(ISNUMBER(_xll.BDP($C1468, "DELTA_MID")),_xll.BDP($C1468, "DELTA_MID")," ")</f>
        <v/>
      </c>
      <c r="O1468" s="7">
        <f>IF(ISNUMBER(N1468),_xll.BDP($C1468, "OPT_UNDL_TICKER"),"")</f>
        <v/>
      </c>
      <c r="P1468" s="8">
        <f>IF(ISNUMBER(N1468),_xll.BDP($C1468, "OPT_UNDL_PX")," ")</f>
        <v/>
      </c>
      <c r="Q1468" s="7">
        <f>IF(ISNUMBER(N1468),+G1468*_xll.BDP($C1468, "PX_POS_MULT_FACTOR")*P1468/K1468," ")</f>
        <v/>
      </c>
      <c r="R1468" s="8">
        <f>IF(OR($A1468="TUA",$A1468="TYA"),"",IF(ISNUMBER(_xll.BDP($C1468,"DUR_ADJ_OAS_MID")),_xll.BDP($C1468,"DUR_ADJ_OAS_MID"),IF(ISNUMBER(_xll.BDP($E1468&amp;" ISIN","DUR_ADJ_OAS_MID")),_xll.BDP($E1468&amp;" ISIN","DUR_ADJ_OAS_MID")," ")))</f>
        <v/>
      </c>
      <c r="S1468" s="7">
        <f>IF(ISNUMBER(N1468),Q1468*N1468,IF(ISNUMBER(R1468),J1468*R1468," "))</f>
        <v/>
      </c>
      <c r="AB1468" s="8" t="inlineStr">
        <is>
          <t>UJNKTUB01 00001</t>
        </is>
      </c>
    </row>
    <row r="1469">
      <c r="A1469" t="inlineStr">
        <is>
          <t>PCR</t>
        </is>
      </c>
      <c r="B1469" t="inlineStr">
        <is>
          <t>State Street Corp</t>
        </is>
      </c>
      <c r="C1469" t="inlineStr">
        <is>
          <t>STT UN</t>
        </is>
      </c>
      <c r="D1469" t="inlineStr">
        <is>
          <t>2842040</t>
        </is>
      </c>
      <c r="E1469" t="inlineStr">
        <is>
          <t>US8574771031</t>
        </is>
      </c>
      <c r="F1469" t="inlineStr">
        <is>
          <t>857477103</t>
        </is>
      </c>
      <c r="G1469" s="1" t="n">
        <v>-100.6951020939824</v>
      </c>
      <c r="H1469" s="1" t="n">
        <v>132.22</v>
      </c>
      <c r="I1469" s="2" t="n">
        <v>-13313.90639886636</v>
      </c>
      <c r="J1469" s="3" t="n">
        <v>-0.0058507137052413</v>
      </c>
      <c r="K1469" s="4" t="n">
        <v>2275603.81</v>
      </c>
      <c r="L1469" s="5" t="n">
        <v>100001</v>
      </c>
      <c r="M1469" s="6" t="n">
        <v>22.75581054</v>
      </c>
      <c r="N1469" s="7">
        <f>IF(ISNUMBER(_xll.BDP($C1469, "DELTA_MID")),_xll.BDP($C1469, "DELTA_MID")," ")</f>
        <v/>
      </c>
      <c r="O1469" s="7">
        <f>IF(ISNUMBER(N1469),_xll.BDP($C1469, "OPT_UNDL_TICKER"),"")</f>
        <v/>
      </c>
      <c r="P1469" s="8">
        <f>IF(ISNUMBER(N1469),_xll.BDP($C1469, "OPT_UNDL_PX")," ")</f>
        <v/>
      </c>
      <c r="Q1469" s="7">
        <f>IF(ISNUMBER(N1469),+G1469*_xll.BDP($C1469, "PX_POS_MULT_FACTOR")*P1469/K1469," ")</f>
        <v/>
      </c>
      <c r="R1469" s="8">
        <f>IF(OR($A1469="TUA",$A1469="TYA"),"",IF(ISNUMBER(_xll.BDP($C1469,"DUR_ADJ_OAS_MID")),_xll.BDP($C1469,"DUR_ADJ_OAS_MID"),IF(ISNUMBER(_xll.BDP($E1469&amp;" ISIN","DUR_ADJ_OAS_MID")),_xll.BDP($E1469&amp;" ISIN","DUR_ADJ_OAS_MID")," ")))</f>
        <v/>
      </c>
      <c r="S1469" s="7">
        <f>IF(ISNUMBER(N1469),Q1469*N1469,IF(ISNUMBER(R1469),J1469*R1469," "))</f>
        <v/>
      </c>
      <c r="AB1469" s="8" t="inlineStr">
        <is>
          <t>UJNKTUB01 00001</t>
        </is>
      </c>
    </row>
    <row r="1470">
      <c r="A1470" t="inlineStr">
        <is>
          <t>PCR</t>
        </is>
      </c>
      <c r="B1470" t="inlineStr">
        <is>
          <t>Teradata Corp</t>
        </is>
      </c>
      <c r="C1470" t="inlineStr">
        <is>
          <t>TDC UN</t>
        </is>
      </c>
      <c r="D1470" t="inlineStr">
        <is>
          <t>B247H10</t>
        </is>
      </c>
      <c r="E1470" t="inlineStr">
        <is>
          <t>US88076W1036</t>
        </is>
      </c>
      <c r="F1470" t="inlineStr">
        <is>
          <t>88076W103</t>
        </is>
      </c>
      <c r="G1470" s="1" t="n">
        <v>-520.7631967121114</v>
      </c>
      <c r="H1470" s="1" t="n">
        <v>30.57</v>
      </c>
      <c r="I1470" s="2" t="n">
        <v>-15919.73092348924</v>
      </c>
      <c r="J1470" s="3" t="n">
        <v>-0.0069958271530092</v>
      </c>
      <c r="K1470" s="4" t="n">
        <v>2275603.81</v>
      </c>
      <c r="L1470" s="5" t="n">
        <v>100001</v>
      </c>
      <c r="M1470" s="6" t="n">
        <v>22.75581054</v>
      </c>
      <c r="N1470" s="7">
        <f>IF(ISNUMBER(_xll.BDP($C1470, "DELTA_MID")),_xll.BDP($C1470, "DELTA_MID")," ")</f>
        <v/>
      </c>
      <c r="O1470" s="7">
        <f>IF(ISNUMBER(N1470),_xll.BDP($C1470, "OPT_UNDL_TICKER"),"")</f>
        <v/>
      </c>
      <c r="P1470" s="8">
        <f>IF(ISNUMBER(N1470),_xll.BDP($C1470, "OPT_UNDL_PX")," ")</f>
        <v/>
      </c>
      <c r="Q1470" s="7">
        <f>IF(ISNUMBER(N1470),+G1470*_xll.BDP($C1470, "PX_POS_MULT_FACTOR")*P1470/K1470," ")</f>
        <v/>
      </c>
      <c r="R1470" s="8">
        <f>IF(OR($A1470="TUA",$A1470="TYA"),"",IF(ISNUMBER(_xll.BDP($C1470,"DUR_ADJ_OAS_MID")),_xll.BDP($C1470,"DUR_ADJ_OAS_MID"),IF(ISNUMBER(_xll.BDP($E1470&amp;" ISIN","DUR_ADJ_OAS_MID")),_xll.BDP($E1470&amp;" ISIN","DUR_ADJ_OAS_MID")," ")))</f>
        <v/>
      </c>
      <c r="S1470" s="7">
        <f>IF(ISNUMBER(N1470),Q1470*N1470,IF(ISNUMBER(R1470),J1470*R1470," "))</f>
        <v/>
      </c>
      <c r="AB1470" s="8" t="inlineStr">
        <is>
          <t>UJNKTUB01 00001</t>
        </is>
      </c>
    </row>
    <row r="1471">
      <c r="A1471" t="inlineStr">
        <is>
          <t>PCR</t>
        </is>
      </c>
      <c r="B1471" t="inlineStr">
        <is>
          <t>Teladoc Health Inc</t>
        </is>
      </c>
      <c r="C1471" t="inlineStr">
        <is>
          <t>TDOC UN</t>
        </is>
      </c>
      <c r="D1471" t="inlineStr">
        <is>
          <t>BYQRFY1</t>
        </is>
      </c>
      <c r="E1471" t="inlineStr">
        <is>
          <t>US87918A1051</t>
        </is>
      </c>
      <c r="F1471" t="inlineStr">
        <is>
          <t>87918A105</t>
        </is>
      </c>
      <c r="G1471" s="1" t="n">
        <v>-1446.897111106165</v>
      </c>
      <c r="H1471" s="1" t="n">
        <v>7.25</v>
      </c>
      <c r="I1471" s="2" t="n">
        <v>-10490.00405551969</v>
      </c>
      <c r="J1471" s="3" t="n">
        <v>-0.0046097673107339</v>
      </c>
      <c r="K1471" s="4" t="n">
        <v>2275603.81</v>
      </c>
      <c r="L1471" s="5" t="n">
        <v>100001</v>
      </c>
      <c r="M1471" s="6" t="n">
        <v>22.75581054</v>
      </c>
      <c r="N1471" s="7">
        <f>IF(ISNUMBER(_xll.BDP($C1471, "DELTA_MID")),_xll.BDP($C1471, "DELTA_MID")," ")</f>
        <v/>
      </c>
      <c r="O1471" s="7">
        <f>IF(ISNUMBER(N1471),_xll.BDP($C1471, "OPT_UNDL_TICKER"),"")</f>
        <v/>
      </c>
      <c r="P1471" s="8">
        <f>IF(ISNUMBER(N1471),_xll.BDP($C1471, "OPT_UNDL_PX")," ")</f>
        <v/>
      </c>
      <c r="Q1471" s="7">
        <f>IF(ISNUMBER(N1471),+G1471*_xll.BDP($C1471, "PX_POS_MULT_FACTOR")*P1471/K1471," ")</f>
        <v/>
      </c>
      <c r="R1471" s="8">
        <f>IF(OR($A1471="TUA",$A1471="TYA"),"",IF(ISNUMBER(_xll.BDP($C1471,"DUR_ADJ_OAS_MID")),_xll.BDP($C1471,"DUR_ADJ_OAS_MID"),IF(ISNUMBER(_xll.BDP($E1471&amp;" ISIN","DUR_ADJ_OAS_MID")),_xll.BDP($E1471&amp;" ISIN","DUR_ADJ_OAS_MID")," ")))</f>
        <v/>
      </c>
      <c r="S1471" s="7">
        <f>IF(ISNUMBER(N1471),Q1471*N1471,IF(ISNUMBER(R1471),J1471*R1471," "))</f>
        <v/>
      </c>
      <c r="AB1471" s="8" t="inlineStr">
        <is>
          <t>UJNKTUB01 00001</t>
        </is>
      </c>
    </row>
    <row r="1472">
      <c r="A1472" t="inlineStr">
        <is>
          <t>PCR</t>
        </is>
      </c>
      <c r="B1472" t="inlineStr">
        <is>
          <t>Unity Software Inc</t>
        </is>
      </c>
      <c r="C1472" t="inlineStr">
        <is>
          <t>U UN</t>
        </is>
      </c>
      <c r="D1472" t="inlineStr">
        <is>
          <t>BLFDXH8</t>
        </is>
      </c>
      <c r="E1472" t="inlineStr">
        <is>
          <t>US91332U1016</t>
        </is>
      </c>
      <c r="F1472" t="inlineStr">
        <is>
          <t>91332U101</t>
        </is>
      </c>
      <c r="G1472" s="1" t="n">
        <v>-246.3942226629049</v>
      </c>
      <c r="H1472" s="1" t="n">
        <v>45.44</v>
      </c>
      <c r="I1472" s="2" t="n">
        <v>-11196.1534778024</v>
      </c>
      <c r="J1472" s="3" t="n">
        <v>-0.0049200803007103</v>
      </c>
      <c r="K1472" s="4" t="n">
        <v>2275603.81</v>
      </c>
      <c r="L1472" s="5" t="n">
        <v>100001</v>
      </c>
      <c r="M1472" s="6" t="n">
        <v>22.75581054</v>
      </c>
      <c r="N1472" s="7">
        <f>IF(ISNUMBER(_xll.BDP($C1472, "DELTA_MID")),_xll.BDP($C1472, "DELTA_MID")," ")</f>
        <v/>
      </c>
      <c r="O1472" s="7">
        <f>IF(ISNUMBER(N1472),_xll.BDP($C1472, "OPT_UNDL_TICKER"),"")</f>
        <v/>
      </c>
      <c r="P1472" s="8">
        <f>IF(ISNUMBER(N1472),_xll.BDP($C1472, "OPT_UNDL_PX")," ")</f>
        <v/>
      </c>
      <c r="Q1472" s="7">
        <f>IF(ISNUMBER(N1472),+G1472*_xll.BDP($C1472, "PX_POS_MULT_FACTOR")*P1472/K1472," ")</f>
        <v/>
      </c>
      <c r="R1472" s="8">
        <f>IF(OR($A1472="TUA",$A1472="TYA"),"",IF(ISNUMBER(_xll.BDP($C1472,"DUR_ADJ_OAS_MID")),_xll.BDP($C1472,"DUR_ADJ_OAS_MID"),IF(ISNUMBER(_xll.BDP($E1472&amp;" ISIN","DUR_ADJ_OAS_MID")),_xll.BDP($E1472&amp;" ISIN","DUR_ADJ_OAS_MID")," ")))</f>
        <v/>
      </c>
      <c r="S1472" s="7">
        <f>IF(ISNUMBER(N1472),Q1472*N1472,IF(ISNUMBER(R1472),J1472*R1472," "))</f>
        <v/>
      </c>
      <c r="AB1472" s="8" t="inlineStr">
        <is>
          <t>UJNKTUB01 00001</t>
        </is>
      </c>
    </row>
    <row r="1473">
      <c r="A1473" t="inlineStr">
        <is>
          <t>PCR</t>
        </is>
      </c>
      <c r="B1473" t="inlineStr">
        <is>
          <t>United Airlines Holdings Inc</t>
        </is>
      </c>
      <c r="C1473" t="inlineStr">
        <is>
          <t>UAL UW</t>
        </is>
      </c>
      <c r="D1473" t="inlineStr">
        <is>
          <t>B4QG225</t>
        </is>
      </c>
      <c r="E1473" t="inlineStr">
        <is>
          <t>US9100471096</t>
        </is>
      </c>
      <c r="F1473" t="inlineStr">
        <is>
          <t>910047109</t>
        </is>
      </c>
      <c r="G1473" s="1" t="n">
        <v>-109.3552592694936</v>
      </c>
      <c r="H1473" s="1" t="n">
        <v>114.81</v>
      </c>
      <c r="I1473" s="2" t="n">
        <v>-12555.07731673056</v>
      </c>
      <c r="J1473" s="3" t="n">
        <v>-0.0055172509650221</v>
      </c>
      <c r="K1473" s="4" t="n">
        <v>2275603.81</v>
      </c>
      <c r="L1473" s="5" t="n">
        <v>100001</v>
      </c>
      <c r="M1473" s="6" t="n">
        <v>22.75581054</v>
      </c>
      <c r="N1473" s="7">
        <f>IF(ISNUMBER(_xll.BDP($C1473, "DELTA_MID")),_xll.BDP($C1473, "DELTA_MID")," ")</f>
        <v/>
      </c>
      <c r="O1473" s="7">
        <f>IF(ISNUMBER(N1473),_xll.BDP($C1473, "OPT_UNDL_TICKER"),"")</f>
        <v/>
      </c>
      <c r="P1473" s="8">
        <f>IF(ISNUMBER(N1473),_xll.BDP($C1473, "OPT_UNDL_PX")," ")</f>
        <v/>
      </c>
      <c r="Q1473" s="7">
        <f>IF(ISNUMBER(N1473),+G1473*_xll.BDP($C1473, "PX_POS_MULT_FACTOR")*P1473/K1473," ")</f>
        <v/>
      </c>
      <c r="R1473" s="8">
        <f>IF(OR($A1473="TUA",$A1473="TYA"),"",IF(ISNUMBER(_xll.BDP($C1473,"DUR_ADJ_OAS_MID")),_xll.BDP($C1473,"DUR_ADJ_OAS_MID"),IF(ISNUMBER(_xll.BDP($E1473&amp;" ISIN","DUR_ADJ_OAS_MID")),_xll.BDP($E1473&amp;" ISIN","DUR_ADJ_OAS_MID")," ")))</f>
        <v/>
      </c>
      <c r="S1473" s="7">
        <f>IF(ISNUMBER(N1473),Q1473*N1473,IF(ISNUMBER(R1473),J1473*R1473," "))</f>
        <v/>
      </c>
      <c r="AB1473" s="8" t="inlineStr">
        <is>
          <t>UJNKTUB01 00001</t>
        </is>
      </c>
    </row>
    <row r="1474">
      <c r="A1474" t="inlineStr">
        <is>
          <t>PCR</t>
        </is>
      </c>
      <c r="B1474" t="inlineStr">
        <is>
          <t>VF Corp</t>
        </is>
      </c>
      <c r="C1474" t="inlineStr">
        <is>
          <t>VFC UN</t>
        </is>
      </c>
      <c r="D1474" t="inlineStr">
        <is>
          <t>2928683</t>
        </is>
      </c>
      <c r="E1474" t="inlineStr">
        <is>
          <t>US9182041080</t>
        </is>
      </c>
      <c r="F1474" t="inlineStr">
        <is>
          <t>918204108</t>
        </is>
      </c>
      <c r="G1474" s="1" t="n">
        <v>-756.541161758742</v>
      </c>
      <c r="H1474" s="1" t="n">
        <v>18.34</v>
      </c>
      <c r="I1474" s="2" t="n">
        <v>-13874.96490665533</v>
      </c>
      <c r="J1474" s="3" t="n">
        <v>-0.0060972673914864</v>
      </c>
      <c r="K1474" s="4" t="n">
        <v>2275603.81</v>
      </c>
      <c r="L1474" s="5" t="n">
        <v>100001</v>
      </c>
      <c r="M1474" s="6" t="n">
        <v>22.75581054</v>
      </c>
      <c r="N1474" s="7">
        <f>IF(ISNUMBER(_xll.BDP($C1474, "DELTA_MID")),_xll.BDP($C1474, "DELTA_MID")," ")</f>
        <v/>
      </c>
      <c r="O1474" s="7">
        <f>IF(ISNUMBER(N1474),_xll.BDP($C1474, "OPT_UNDL_TICKER"),"")</f>
        <v/>
      </c>
      <c r="P1474" s="8">
        <f>IF(ISNUMBER(N1474),_xll.BDP($C1474, "OPT_UNDL_PX")," ")</f>
        <v/>
      </c>
      <c r="Q1474" s="7">
        <f>IF(ISNUMBER(N1474),+G1474*_xll.BDP($C1474, "PX_POS_MULT_FACTOR")*P1474/K1474," ")</f>
        <v/>
      </c>
      <c r="R1474" s="8">
        <f>IF(OR($A1474="TUA",$A1474="TYA"),"",IF(ISNUMBER(_xll.BDP($C1474,"DUR_ADJ_OAS_MID")),_xll.BDP($C1474,"DUR_ADJ_OAS_MID"),IF(ISNUMBER(_xll.BDP($E1474&amp;" ISIN","DUR_ADJ_OAS_MID")),_xll.BDP($E1474&amp;" ISIN","DUR_ADJ_OAS_MID")," ")))</f>
        <v/>
      </c>
      <c r="S1474" s="7">
        <f>IF(ISNUMBER(N1474),Q1474*N1474,IF(ISNUMBER(R1474),J1474*R1474," "))</f>
        <v/>
      </c>
      <c r="AB1474" s="8" t="inlineStr">
        <is>
          <t>UJNKTUB01 00001</t>
        </is>
      </c>
    </row>
    <row r="1475">
      <c r="A1475" t="inlineStr">
        <is>
          <t>PCR</t>
        </is>
      </c>
      <c r="B1475" t="inlineStr">
        <is>
          <t>Virtu Financial Inc</t>
        </is>
      </c>
      <c r="C1475" t="inlineStr">
        <is>
          <t>VIRT UN</t>
        </is>
      </c>
      <c r="D1475" t="inlineStr">
        <is>
          <t>BWTVWD4</t>
        </is>
      </c>
      <c r="E1475" t="inlineStr">
        <is>
          <t>US9282541013</t>
        </is>
      </c>
      <c r="F1475" t="inlineStr">
        <is>
          <t>928254101</t>
        </is>
      </c>
      <c r="G1475" s="1" t="n">
        <v>-320.5774002494884</v>
      </c>
      <c r="H1475" s="1" t="n">
        <v>33.78</v>
      </c>
      <c r="I1475" s="2" t="n">
        <v>-10829.10458042772</v>
      </c>
      <c r="J1475" s="3" t="n">
        <v>-0.0047587829361332</v>
      </c>
      <c r="K1475" s="4" t="n">
        <v>2275603.81</v>
      </c>
      <c r="L1475" s="5" t="n">
        <v>100001</v>
      </c>
      <c r="M1475" s="6" t="n">
        <v>22.75581054</v>
      </c>
      <c r="N1475" s="7">
        <f>IF(ISNUMBER(_xll.BDP($C1475, "DELTA_MID")),_xll.BDP($C1475, "DELTA_MID")," ")</f>
        <v/>
      </c>
      <c r="O1475" s="7">
        <f>IF(ISNUMBER(N1475),_xll.BDP($C1475, "OPT_UNDL_TICKER"),"")</f>
        <v/>
      </c>
      <c r="P1475" s="8">
        <f>IF(ISNUMBER(N1475),_xll.BDP($C1475, "OPT_UNDL_PX")," ")</f>
        <v/>
      </c>
      <c r="Q1475" s="7">
        <f>IF(ISNUMBER(N1475),+G1475*_xll.BDP($C1475, "PX_POS_MULT_FACTOR")*P1475/K1475," ")</f>
        <v/>
      </c>
      <c r="R1475" s="8">
        <f>IF(OR($A1475="TUA",$A1475="TYA"),"",IF(ISNUMBER(_xll.BDP($C1475,"DUR_ADJ_OAS_MID")),_xll.BDP($C1475,"DUR_ADJ_OAS_MID"),IF(ISNUMBER(_xll.BDP($E1475&amp;" ISIN","DUR_ADJ_OAS_MID")),_xll.BDP($E1475&amp;" ISIN","DUR_ADJ_OAS_MID")," ")))</f>
        <v/>
      </c>
      <c r="S1475" s="7">
        <f>IF(ISNUMBER(N1475),Q1475*N1475,IF(ISNUMBER(R1475),J1475*R1475," "))</f>
        <v/>
      </c>
      <c r="AB1475" s="8" t="inlineStr">
        <is>
          <t>UJNKTUB01 00001</t>
        </is>
      </c>
    </row>
    <row r="1476">
      <c r="A1476" t="inlineStr">
        <is>
          <t>PCR</t>
        </is>
      </c>
      <c r="B1476" t="inlineStr">
        <is>
          <t>Victoria's Secret &amp; Co</t>
        </is>
      </c>
      <c r="C1476" t="inlineStr">
        <is>
          <t>VSCO UN</t>
        </is>
      </c>
      <c r="D1476" t="inlineStr">
        <is>
          <t>BNNTGH3</t>
        </is>
      </c>
      <c r="E1476" t="inlineStr">
        <is>
          <t>US9264001028</t>
        </is>
      </c>
      <c r="F1476" t="inlineStr">
        <is>
          <t>926400102</t>
        </is>
      </c>
      <c r="G1476" s="1" t="n">
        <v>-436.2420067706062</v>
      </c>
      <c r="H1476" s="1" t="n">
        <v>54.27</v>
      </c>
      <c r="I1476" s="2" t="n">
        <v>-23674.8537074408</v>
      </c>
      <c r="J1476" s="3" t="n">
        <v>-0.0104037678278631</v>
      </c>
      <c r="K1476" s="4" t="n">
        <v>2275603.81</v>
      </c>
      <c r="L1476" s="5" t="n">
        <v>100001</v>
      </c>
      <c r="M1476" s="6" t="n">
        <v>22.75581054</v>
      </c>
      <c r="N1476" s="7">
        <f>IF(ISNUMBER(_xll.BDP($C1476, "DELTA_MID")),_xll.BDP($C1476, "DELTA_MID")," ")</f>
        <v/>
      </c>
      <c r="O1476" s="7">
        <f>IF(ISNUMBER(N1476),_xll.BDP($C1476, "OPT_UNDL_TICKER"),"")</f>
        <v/>
      </c>
      <c r="P1476" s="8">
        <f>IF(ISNUMBER(N1476),_xll.BDP($C1476, "OPT_UNDL_PX")," ")</f>
        <v/>
      </c>
      <c r="Q1476" s="7">
        <f>IF(ISNUMBER(N1476),+G1476*_xll.BDP($C1476, "PX_POS_MULT_FACTOR")*P1476/K1476," ")</f>
        <v/>
      </c>
      <c r="R1476" s="8">
        <f>IF(OR($A1476="TUA",$A1476="TYA"),"",IF(ISNUMBER(_xll.BDP($C1476,"DUR_ADJ_OAS_MID")),_xll.BDP($C1476,"DUR_ADJ_OAS_MID"),IF(ISNUMBER(_xll.BDP($E1476&amp;" ISIN","DUR_ADJ_OAS_MID")),_xll.BDP($E1476&amp;" ISIN","DUR_ADJ_OAS_MID")," ")))</f>
        <v/>
      </c>
      <c r="S1476" s="7">
        <f>IF(ISNUMBER(N1476),Q1476*N1476,IF(ISNUMBER(R1476),J1476*R1476," "))</f>
        <v/>
      </c>
      <c r="AB1476" s="8" t="inlineStr">
        <is>
          <t>UJNKTUB01 00001</t>
        </is>
      </c>
    </row>
    <row r="1477">
      <c r="A1477" t="inlineStr">
        <is>
          <t>PCR</t>
        </is>
      </c>
      <c r="B1477" t="inlineStr">
        <is>
          <t>Vestis Corp</t>
        </is>
      </c>
      <c r="C1477" t="inlineStr">
        <is>
          <t>VSTS UN</t>
        </is>
      </c>
      <c r="D1477" t="inlineStr">
        <is>
          <t>BP5JNQ3</t>
        </is>
      </c>
      <c r="E1477" t="inlineStr">
        <is>
          <t>US29430C1027</t>
        </is>
      </c>
      <c r="F1477" t="inlineStr">
        <is>
          <t>29430C102</t>
        </is>
      </c>
      <c r="G1477" s="1" t="n">
        <v>-2811.217010462823</v>
      </c>
      <c r="H1477" s="1" t="n">
        <v>6.74</v>
      </c>
      <c r="I1477" s="2" t="n">
        <v>-18947.60265051943</v>
      </c>
      <c r="J1477" s="3" t="n">
        <v>-0.008326406629860301</v>
      </c>
      <c r="K1477" s="4" t="n">
        <v>2275603.81</v>
      </c>
      <c r="L1477" s="5" t="n">
        <v>100001</v>
      </c>
      <c r="M1477" s="6" t="n">
        <v>22.75581054</v>
      </c>
      <c r="N1477" s="7">
        <f>IF(ISNUMBER(_xll.BDP($C1477, "DELTA_MID")),_xll.BDP($C1477, "DELTA_MID")," ")</f>
        <v/>
      </c>
      <c r="O1477" s="7">
        <f>IF(ISNUMBER(N1477),_xll.BDP($C1477, "OPT_UNDL_TICKER"),"")</f>
        <v/>
      </c>
      <c r="P1477" s="8">
        <f>IF(ISNUMBER(N1477),_xll.BDP($C1477, "OPT_UNDL_PX")," ")</f>
        <v/>
      </c>
      <c r="Q1477" s="7">
        <f>IF(ISNUMBER(N1477),+G1477*_xll.BDP($C1477, "PX_POS_MULT_FACTOR")*P1477/K1477," ")</f>
        <v/>
      </c>
      <c r="R1477" s="8">
        <f>IF(OR($A1477="TUA",$A1477="TYA"),"",IF(ISNUMBER(_xll.BDP($C1477,"DUR_ADJ_OAS_MID")),_xll.BDP($C1477,"DUR_ADJ_OAS_MID"),IF(ISNUMBER(_xll.BDP($E1477&amp;" ISIN","DUR_ADJ_OAS_MID")),_xll.BDP($E1477&amp;" ISIN","DUR_ADJ_OAS_MID")," ")))</f>
        <v/>
      </c>
      <c r="S1477" s="7">
        <f>IF(ISNUMBER(N1477),Q1477*N1477,IF(ISNUMBER(R1477),J1477*R1477," "))</f>
        <v/>
      </c>
      <c r="AB1477" s="8" t="inlineStr">
        <is>
          <t>UJNKTUB01 00001</t>
        </is>
      </c>
    </row>
    <row r="1478">
      <c r="A1478" t="inlineStr">
        <is>
          <t>PCR</t>
        </is>
      </c>
      <c r="B1478" t="inlineStr">
        <is>
          <t>NCR Voyix Corp</t>
        </is>
      </c>
      <c r="C1478" t="inlineStr">
        <is>
          <t>VYX UN</t>
        </is>
      </c>
      <c r="D1478" t="inlineStr">
        <is>
          <t>2632650</t>
        </is>
      </c>
      <c r="E1478" t="inlineStr">
        <is>
          <t>US62886E1082</t>
        </is>
      </c>
      <c r="F1478" t="inlineStr">
        <is>
          <t>62886E108</t>
        </is>
      </c>
      <c r="G1478" s="1" t="n">
        <v>-872.1481026291966</v>
      </c>
      <c r="H1478" s="1" t="n">
        <v>10.43</v>
      </c>
      <c r="I1478" s="2" t="n">
        <v>-9096.50471042252</v>
      </c>
      <c r="J1478" s="3" t="n">
        <v>-0.0039974026543849</v>
      </c>
      <c r="K1478" s="4" t="n">
        <v>2275603.81</v>
      </c>
      <c r="L1478" s="5" t="n">
        <v>100001</v>
      </c>
      <c r="M1478" s="6" t="n">
        <v>22.75581054</v>
      </c>
      <c r="N1478" s="7">
        <f>IF(ISNUMBER(_xll.BDP($C1478, "DELTA_MID")),_xll.BDP($C1478, "DELTA_MID")," ")</f>
        <v/>
      </c>
      <c r="O1478" s="7">
        <f>IF(ISNUMBER(N1478),_xll.BDP($C1478, "OPT_UNDL_TICKER"),"")</f>
        <v/>
      </c>
      <c r="P1478" s="8">
        <f>IF(ISNUMBER(N1478),_xll.BDP($C1478, "OPT_UNDL_PX")," ")</f>
        <v/>
      </c>
      <c r="Q1478" s="7">
        <f>IF(ISNUMBER(N1478),+G1478*_xll.BDP($C1478, "PX_POS_MULT_FACTOR")*P1478/K1478," ")</f>
        <v/>
      </c>
      <c r="R1478" s="8">
        <f>IF(OR($A1478="TUA",$A1478="TYA"),"",IF(ISNUMBER(_xll.BDP($C1478,"DUR_ADJ_OAS_MID")),_xll.BDP($C1478,"DUR_ADJ_OAS_MID"),IF(ISNUMBER(_xll.BDP($E1478&amp;" ISIN","DUR_ADJ_OAS_MID")),_xll.BDP($E1478&amp;" ISIN","DUR_ADJ_OAS_MID")," ")))</f>
        <v/>
      </c>
      <c r="S1478" s="7">
        <f>IF(ISNUMBER(N1478),Q1478*N1478,IF(ISNUMBER(R1478),J1478*R1478," "))</f>
        <v/>
      </c>
      <c r="AB1478" s="8" t="inlineStr">
        <is>
          <t>UJNKTUB01 00001</t>
        </is>
      </c>
    </row>
    <row r="1479">
      <c r="A1479" t="inlineStr">
        <is>
          <t>PCR</t>
        </is>
      </c>
      <c r="B1479" t="inlineStr">
        <is>
          <t>Warner Bros Discovery Inc</t>
        </is>
      </c>
      <c r="C1479" t="inlineStr">
        <is>
          <t>WBD UW</t>
        </is>
      </c>
      <c r="D1479" t="inlineStr">
        <is>
          <t>BM8JYX3</t>
        </is>
      </c>
      <c r="E1479" t="inlineStr">
        <is>
          <t>US9344231041</t>
        </is>
      </c>
      <c r="F1479" t="inlineStr">
        <is>
          <t>934423104</t>
        </is>
      </c>
      <c r="G1479" s="1" t="n">
        <v>-586.7014324663666</v>
      </c>
      <c r="H1479" s="1" t="n">
        <v>29.23</v>
      </c>
      <c r="I1479" s="2" t="n">
        <v>-17149.28287099189</v>
      </c>
      <c r="J1479" s="3" t="n">
        <v>-0.0075361461409189</v>
      </c>
      <c r="K1479" s="4" t="n">
        <v>2275603.81</v>
      </c>
      <c r="L1479" s="5" t="n">
        <v>100001</v>
      </c>
      <c r="M1479" s="6" t="n">
        <v>22.75581054</v>
      </c>
      <c r="N1479" s="7">
        <f>IF(ISNUMBER(_xll.BDP($C1479, "DELTA_MID")),_xll.BDP($C1479, "DELTA_MID")," ")</f>
        <v/>
      </c>
      <c r="O1479" s="7">
        <f>IF(ISNUMBER(N1479),_xll.BDP($C1479, "OPT_UNDL_TICKER"),"")</f>
        <v/>
      </c>
      <c r="P1479" s="8">
        <f>IF(ISNUMBER(N1479),_xll.BDP($C1479, "OPT_UNDL_PX")," ")</f>
        <v/>
      </c>
      <c r="Q1479" s="7">
        <f>IF(ISNUMBER(N1479),+G1479*_xll.BDP($C1479, "PX_POS_MULT_FACTOR")*P1479/K1479," ")</f>
        <v/>
      </c>
      <c r="R1479" s="8">
        <f>IF(OR($A1479="TUA",$A1479="TYA"),"",IF(ISNUMBER(_xll.BDP($C1479,"DUR_ADJ_OAS_MID")),_xll.BDP($C1479,"DUR_ADJ_OAS_MID"),IF(ISNUMBER(_xll.BDP($E1479&amp;" ISIN","DUR_ADJ_OAS_MID")),_xll.BDP($E1479&amp;" ISIN","DUR_ADJ_OAS_MID")," ")))</f>
        <v/>
      </c>
      <c r="S1479" s="7">
        <f>IF(ISNUMBER(N1479),Q1479*N1479,IF(ISNUMBER(R1479),J1479*R1479," "))</f>
        <v/>
      </c>
      <c r="AB1479" s="8" t="inlineStr">
        <is>
          <t>UJNKTUB01 00001</t>
        </is>
      </c>
    </row>
    <row r="1480">
      <c r="A1480" t="inlineStr">
        <is>
          <t>PCR</t>
        </is>
      </c>
      <c r="B1480" t="inlineStr">
        <is>
          <t>Wendy's Co/The</t>
        </is>
      </c>
      <c r="C1480" t="inlineStr">
        <is>
          <t>WEN UW</t>
        </is>
      </c>
      <c r="D1480" t="inlineStr">
        <is>
          <t>B3NXMJ9</t>
        </is>
      </c>
      <c r="E1480" t="inlineStr">
        <is>
          <t>US95058W1009</t>
        </is>
      </c>
      <c r="F1480" t="inlineStr">
        <is>
          <t>95058W100</t>
        </is>
      </c>
      <c r="G1480" s="1" t="n">
        <v>-1220.16200376145</v>
      </c>
      <c r="H1480" s="1" t="n">
        <v>8.289999999999999</v>
      </c>
      <c r="I1480" s="2" t="n">
        <v>-10115.14301118242</v>
      </c>
      <c r="J1480" s="3" t="n">
        <v>-0.0044450369465598</v>
      </c>
      <c r="K1480" s="4" t="n">
        <v>2275603.81</v>
      </c>
      <c r="L1480" s="5" t="n">
        <v>100001</v>
      </c>
      <c r="M1480" s="6" t="n">
        <v>22.75581054</v>
      </c>
      <c r="N1480" s="7">
        <f>IF(ISNUMBER(_xll.BDP($C1480, "DELTA_MID")),_xll.BDP($C1480, "DELTA_MID")," ")</f>
        <v/>
      </c>
      <c r="O1480" s="7">
        <f>IF(ISNUMBER(N1480),_xll.BDP($C1480, "OPT_UNDL_TICKER"),"")</f>
        <v/>
      </c>
      <c r="P1480" s="8">
        <f>IF(ISNUMBER(N1480),_xll.BDP($C1480, "OPT_UNDL_PX")," ")</f>
        <v/>
      </c>
      <c r="Q1480" s="7">
        <f>IF(ISNUMBER(N1480),+G1480*_xll.BDP($C1480, "PX_POS_MULT_FACTOR")*P1480/K1480," ")</f>
        <v/>
      </c>
      <c r="R1480" s="8">
        <f>IF(OR($A1480="TUA",$A1480="TYA"),"",IF(ISNUMBER(_xll.BDP($C1480,"DUR_ADJ_OAS_MID")),_xll.BDP($C1480,"DUR_ADJ_OAS_MID"),IF(ISNUMBER(_xll.BDP($E1480&amp;" ISIN","DUR_ADJ_OAS_MID")),_xll.BDP($E1480&amp;" ISIN","DUR_ADJ_OAS_MID")," ")))</f>
        <v/>
      </c>
      <c r="S1480" s="7">
        <f>IF(ISNUMBER(N1480),Q1480*N1480,IF(ISNUMBER(R1480),J1480*R1480," "))</f>
        <v/>
      </c>
      <c r="AB1480" s="8" t="inlineStr">
        <is>
          <t>UJNKTUB01 00001</t>
        </is>
      </c>
    </row>
    <row r="1481">
      <c r="A1481" t="inlineStr">
        <is>
          <t>PCR</t>
        </is>
      </c>
      <c r="B1481" t="inlineStr">
        <is>
          <t>WEX Inc</t>
        </is>
      </c>
      <c r="C1481" t="inlineStr">
        <is>
          <t>WEX UN</t>
        </is>
      </c>
      <c r="D1481" t="inlineStr">
        <is>
          <t>B8383P2</t>
        </is>
      </c>
      <c r="E1481" t="inlineStr">
        <is>
          <t>US96208T1043</t>
        </is>
      </c>
      <c r="F1481" t="inlineStr">
        <is>
          <t>96208T104</t>
        </is>
      </c>
      <c r="G1481" s="1" t="n">
        <v>-69.79548999418714</v>
      </c>
      <c r="H1481" s="1" t="n">
        <v>152.71</v>
      </c>
      <c r="I1481" s="2" t="n">
        <v>-10658.46927701232</v>
      </c>
      <c r="J1481" s="3" t="n">
        <v>-0.0046837983089034</v>
      </c>
      <c r="K1481" s="4" t="n">
        <v>2275603.81</v>
      </c>
      <c r="L1481" s="5" t="n">
        <v>100001</v>
      </c>
      <c r="M1481" s="6" t="n">
        <v>22.75581054</v>
      </c>
      <c r="N1481" s="7">
        <f>IF(ISNUMBER(_xll.BDP($C1481, "DELTA_MID")),_xll.BDP($C1481, "DELTA_MID")," ")</f>
        <v/>
      </c>
      <c r="O1481" s="7">
        <f>IF(ISNUMBER(N1481),_xll.BDP($C1481, "OPT_UNDL_TICKER"),"")</f>
        <v/>
      </c>
      <c r="P1481" s="8">
        <f>IF(ISNUMBER(N1481),_xll.BDP($C1481, "OPT_UNDL_PX")," ")</f>
        <v/>
      </c>
      <c r="Q1481" s="7">
        <f>IF(ISNUMBER(N1481),+G1481*_xll.BDP($C1481, "PX_POS_MULT_FACTOR")*P1481/K1481," ")</f>
        <v/>
      </c>
      <c r="R1481" s="8">
        <f>IF(OR($A1481="TUA",$A1481="TYA"),"",IF(ISNUMBER(_xll.BDP($C1481,"DUR_ADJ_OAS_MID")),_xll.BDP($C1481,"DUR_ADJ_OAS_MID"),IF(ISNUMBER(_xll.BDP($E1481&amp;" ISIN","DUR_ADJ_OAS_MID")),_xll.BDP($E1481&amp;" ISIN","DUR_ADJ_OAS_MID")," ")))</f>
        <v/>
      </c>
      <c r="S1481" s="7">
        <f>IF(ISNUMBER(N1481),Q1481*N1481,IF(ISNUMBER(R1481),J1481*R1481," "))</f>
        <v/>
      </c>
      <c r="AB1481" s="8" t="inlineStr">
        <is>
          <t>UJNKTUB01 00001</t>
        </is>
      </c>
    </row>
    <row r="1482">
      <c r="A1482" t="inlineStr">
        <is>
          <t>PCR</t>
        </is>
      </c>
      <c r="B1482" t="inlineStr">
        <is>
          <t>Petco Health &amp; Wellness Co Inc</t>
        </is>
      </c>
      <c r="C1482" t="inlineStr">
        <is>
          <t>WOOF UW</t>
        </is>
      </c>
      <c r="D1482" t="inlineStr">
        <is>
          <t>BNRQM83</t>
        </is>
      </c>
      <c r="E1482" t="inlineStr">
        <is>
          <t>US71601V1052</t>
        </is>
      </c>
      <c r="F1482" t="inlineStr">
        <is>
          <t>71601V105</t>
        </is>
      </c>
      <c r="G1482" s="1" t="n">
        <v>-3182.360841989324</v>
      </c>
      <c r="H1482" s="1" t="n">
        <v>2.93</v>
      </c>
      <c r="I1482" s="2" t="n">
        <v>-9324.31726702872</v>
      </c>
      <c r="J1482" s="3" t="n">
        <v>-0.0040975134713932</v>
      </c>
      <c r="K1482" s="4" t="n">
        <v>2275603.81</v>
      </c>
      <c r="L1482" s="5" t="n">
        <v>100001</v>
      </c>
      <c r="M1482" s="6" t="n">
        <v>22.75581054</v>
      </c>
      <c r="N1482" s="7">
        <f>IF(ISNUMBER(_xll.BDP($C1482, "DELTA_MID")),_xll.BDP($C1482, "DELTA_MID")," ")</f>
        <v/>
      </c>
      <c r="O1482" s="7">
        <f>IF(ISNUMBER(N1482),_xll.BDP($C1482, "OPT_UNDL_TICKER"),"")</f>
        <v/>
      </c>
      <c r="P1482" s="8">
        <f>IF(ISNUMBER(N1482),_xll.BDP($C1482, "OPT_UNDL_PX")," ")</f>
        <v/>
      </c>
      <c r="Q1482" s="7">
        <f>IF(ISNUMBER(N1482),+G1482*_xll.BDP($C1482, "PX_POS_MULT_FACTOR")*P1482/K1482," ")</f>
        <v/>
      </c>
      <c r="R1482" s="8">
        <f>IF(OR($A1482="TUA",$A1482="TYA"),"",IF(ISNUMBER(_xll.BDP($C1482,"DUR_ADJ_OAS_MID")),_xll.BDP($C1482,"DUR_ADJ_OAS_MID"),IF(ISNUMBER(_xll.BDP($E1482&amp;" ISIN","DUR_ADJ_OAS_MID")),_xll.BDP($E1482&amp;" ISIN","DUR_ADJ_OAS_MID")," ")))</f>
        <v/>
      </c>
      <c r="S1482" s="7">
        <f>IF(ISNUMBER(N1482),Q1482*N1482,IF(ISNUMBER(R1482),J1482*R1482," "))</f>
        <v/>
      </c>
      <c r="AB1482" s="8" t="inlineStr">
        <is>
          <t>UJNKTUB01 00001</t>
        </is>
      </c>
    </row>
    <row r="1483">
      <c r="A1483" t="inlineStr">
        <is>
          <t>PCR</t>
        </is>
      </c>
      <c r="B1483" t="inlineStr">
        <is>
          <t>WillScot Holdings Corp</t>
        </is>
      </c>
      <c r="C1483" t="inlineStr">
        <is>
          <t>WSC UR</t>
        </is>
      </c>
      <c r="D1483" t="inlineStr">
        <is>
          <t>BMHL0Z4</t>
        </is>
      </c>
      <c r="E1483" t="inlineStr">
        <is>
          <t>US9713781048</t>
        </is>
      </c>
      <c r="F1483" t="inlineStr">
        <is>
          <t>971378104</t>
        </is>
      </c>
      <c r="G1483" s="1" t="n">
        <v>-505.3168460695717</v>
      </c>
      <c r="H1483" s="1" t="n">
        <v>19.53</v>
      </c>
      <c r="I1483" s="2" t="n">
        <v>-9868.838003738736</v>
      </c>
      <c r="J1483" s="3" t="n">
        <v>-0.0043367997365669</v>
      </c>
      <c r="K1483" s="4" t="n">
        <v>2275603.81</v>
      </c>
      <c r="L1483" s="5" t="n">
        <v>100001</v>
      </c>
      <c r="M1483" s="6" t="n">
        <v>22.75581054</v>
      </c>
      <c r="N1483" s="7">
        <f>IF(ISNUMBER(_xll.BDP($C1483, "DELTA_MID")),_xll.BDP($C1483, "DELTA_MID")," ")</f>
        <v/>
      </c>
      <c r="O1483" s="7">
        <f>IF(ISNUMBER(N1483),_xll.BDP($C1483, "OPT_UNDL_TICKER"),"")</f>
        <v/>
      </c>
      <c r="P1483" s="8">
        <f>IF(ISNUMBER(N1483),_xll.BDP($C1483, "OPT_UNDL_PX")," ")</f>
        <v/>
      </c>
      <c r="Q1483" s="7">
        <f>IF(ISNUMBER(N1483),+G1483*_xll.BDP($C1483, "PX_POS_MULT_FACTOR")*P1483/K1483," ")</f>
        <v/>
      </c>
      <c r="R1483" s="8">
        <f>IF(OR($A1483="TUA",$A1483="TYA"),"",IF(ISNUMBER(_xll.BDP($C1483,"DUR_ADJ_OAS_MID")),_xll.BDP($C1483,"DUR_ADJ_OAS_MID"),IF(ISNUMBER(_xll.BDP($E1483&amp;" ISIN","DUR_ADJ_OAS_MID")),_xll.BDP($E1483&amp;" ISIN","DUR_ADJ_OAS_MID")," ")))</f>
        <v/>
      </c>
      <c r="S1483" s="7">
        <f>IF(ISNUMBER(N1483),Q1483*N1483,IF(ISNUMBER(R1483),J1483*R1483," "))</f>
        <v/>
      </c>
      <c r="AB1483" s="8" t="inlineStr">
        <is>
          <t>UJNKTUB01 00001</t>
        </is>
      </c>
    </row>
    <row r="1484">
      <c r="A1484" t="inlineStr">
        <is>
          <t>PCR</t>
        </is>
      </c>
      <c r="B1484" t="inlineStr">
        <is>
          <t>Western Union Co/The</t>
        </is>
      </c>
      <c r="C1484" t="inlineStr">
        <is>
          <t>WU UN</t>
        </is>
      </c>
      <c r="D1484" t="inlineStr">
        <is>
          <t>B1F76F9</t>
        </is>
      </c>
      <c r="E1484" t="inlineStr">
        <is>
          <t>US9598021098</t>
        </is>
      </c>
      <c r="F1484" t="inlineStr">
        <is>
          <t>959802109</t>
        </is>
      </c>
      <c r="G1484" s="1" t="n">
        <v>-1391.777019391527</v>
      </c>
      <c r="H1484" s="1" t="n">
        <v>9.35</v>
      </c>
      <c r="I1484" s="2" t="n">
        <v>-13013.11513131078</v>
      </c>
      <c r="J1484" s="3" t="n">
        <v>-0.0057185328457113</v>
      </c>
      <c r="K1484" s="4" t="n">
        <v>2275603.81</v>
      </c>
      <c r="L1484" s="5" t="n">
        <v>100001</v>
      </c>
      <c r="M1484" s="6" t="n">
        <v>22.75581054</v>
      </c>
      <c r="N1484" s="7">
        <f>IF(ISNUMBER(_xll.BDP($C1484, "DELTA_MID")),_xll.BDP($C1484, "DELTA_MID")," ")</f>
        <v/>
      </c>
      <c r="O1484" s="7">
        <f>IF(ISNUMBER(N1484),_xll.BDP($C1484, "OPT_UNDL_TICKER"),"")</f>
        <v/>
      </c>
      <c r="P1484" s="8">
        <f>IF(ISNUMBER(N1484),_xll.BDP($C1484, "OPT_UNDL_PX")," ")</f>
        <v/>
      </c>
      <c r="Q1484" s="7">
        <f>IF(ISNUMBER(N1484),+G1484*_xll.BDP($C1484, "PX_POS_MULT_FACTOR")*P1484/K1484," ")</f>
        <v/>
      </c>
      <c r="R1484" s="8">
        <f>IF(OR($A1484="TUA",$A1484="TYA"),"",IF(ISNUMBER(_xll.BDP($C1484,"DUR_ADJ_OAS_MID")),_xll.BDP($C1484,"DUR_ADJ_OAS_MID"),IF(ISNUMBER(_xll.BDP($E1484&amp;" ISIN","DUR_ADJ_OAS_MID")),_xll.BDP($E1484&amp;" ISIN","DUR_ADJ_OAS_MID")," ")))</f>
        <v/>
      </c>
      <c r="S1484" s="7">
        <f>IF(ISNUMBER(N1484),Q1484*N1484,IF(ISNUMBER(R1484),J1484*R1484," "))</f>
        <v/>
      </c>
      <c r="AB1484" s="8" t="inlineStr">
        <is>
          <t>UJNKTUB01 00001</t>
        </is>
      </c>
    </row>
    <row r="1485">
      <c r="A1485" t="inlineStr">
        <is>
          <t>PCR</t>
        </is>
      </c>
      <c r="B1485" t="inlineStr">
        <is>
          <t>DENTSPLY SIRONA Inc</t>
        </is>
      </c>
      <c r="C1485" t="inlineStr">
        <is>
          <t>XRAY UW</t>
        </is>
      </c>
      <c r="D1485" t="inlineStr">
        <is>
          <t>BYNPPC6</t>
        </is>
      </c>
      <c r="E1485" t="inlineStr">
        <is>
          <t>US24906P1093</t>
        </is>
      </c>
      <c r="F1485" t="inlineStr">
        <is>
          <t>24906P109</t>
        </is>
      </c>
      <c r="G1485" s="1" t="n">
        <v>-862.8487517384769</v>
      </c>
      <c r="H1485" s="1" t="n">
        <v>11.22</v>
      </c>
      <c r="I1485" s="2" t="n">
        <v>-9681.162994505712</v>
      </c>
      <c r="J1485" s="3" t="n">
        <v>-0.0042543271161537</v>
      </c>
      <c r="K1485" s="4" t="n">
        <v>2275603.81</v>
      </c>
      <c r="L1485" s="5" t="n">
        <v>100001</v>
      </c>
      <c r="M1485" s="6" t="n">
        <v>22.75581054</v>
      </c>
      <c r="N1485" s="7">
        <f>IF(ISNUMBER(_xll.BDP($C1485, "DELTA_MID")),_xll.BDP($C1485, "DELTA_MID")," ")</f>
        <v/>
      </c>
      <c r="O1485" s="7">
        <f>IF(ISNUMBER(N1485),_xll.BDP($C1485, "OPT_UNDL_TICKER"),"")</f>
        <v/>
      </c>
      <c r="P1485" s="8">
        <f>IF(ISNUMBER(N1485),_xll.BDP($C1485, "OPT_UNDL_PX")," ")</f>
        <v/>
      </c>
      <c r="Q1485" s="7">
        <f>IF(ISNUMBER(N1485),+G1485*_xll.BDP($C1485, "PX_POS_MULT_FACTOR")*P1485/K1485," ")</f>
        <v/>
      </c>
      <c r="R1485" s="8">
        <f>IF(OR($A1485="TUA",$A1485="TYA"),"",IF(ISNUMBER(_xll.BDP($C1485,"DUR_ADJ_OAS_MID")),_xll.BDP($C1485,"DUR_ADJ_OAS_MID"),IF(ISNUMBER(_xll.BDP($E1485&amp;" ISIN","DUR_ADJ_OAS_MID")),_xll.BDP($E1485&amp;" ISIN","DUR_ADJ_OAS_MID")," ")))</f>
        <v/>
      </c>
      <c r="S1485" s="7">
        <f>IF(ISNUMBER(N1485),Q1485*N1485,IF(ISNUMBER(R1485),J1485*R1485," "))</f>
        <v/>
      </c>
      <c r="AB1485" s="8" t="inlineStr">
        <is>
          <t>UJNKTUB01 00001</t>
        </is>
      </c>
    </row>
    <row r="1486">
      <c r="A1486" t="inlineStr">
        <is>
          <t>PCR</t>
        </is>
      </c>
      <c r="B1486" t="inlineStr">
        <is>
          <t>TRSUBSMQLTTFED1 M+25</t>
        </is>
      </c>
      <c r="C1486" t="inlineStr">
        <is>
          <t>UQUATUB01</t>
        </is>
      </c>
      <c r="F1486" t="inlineStr">
        <is>
          <t>UQUATUB01</t>
        </is>
      </c>
      <c r="G1486" s="1" t="n">
        <v>18620</v>
      </c>
      <c r="H1486" s="1" t="n">
        <v>100.7719</v>
      </c>
      <c r="I1486" s="2" t="n">
        <v>1876372.78</v>
      </c>
      <c r="J1486" s="3" t="n">
        <v>0.8245604</v>
      </c>
      <c r="K1486" s="4" t="n">
        <v>2275603.81</v>
      </c>
      <c r="L1486" s="5" t="n">
        <v>100001</v>
      </c>
      <c r="M1486" s="6" t="n">
        <v>22.75581054</v>
      </c>
      <c r="N1486" s="7">
        <f>IF(ISNUMBER(_xll.BDP($C1486, "DELTA_MID")),_xll.BDP($C1486, "DELTA_MID")," ")</f>
        <v/>
      </c>
      <c r="O1486" s="7">
        <f>IF(ISNUMBER(N1486),_xll.BDP($C1486, "OPT_UNDL_TICKER"),"")</f>
        <v/>
      </c>
      <c r="P1486" s="8">
        <f>IF(ISNUMBER(N1486),_xll.BDP($C1486, "OPT_UNDL_PX")," ")</f>
        <v/>
      </c>
      <c r="Q1486" s="7">
        <f>IF(ISNUMBER(N1486),+G1486*_xll.BDP($C1486, "PX_POS_MULT_FACTOR")*P1486/K1486," ")</f>
        <v/>
      </c>
      <c r="R1486" s="8">
        <f>IF(OR($A1486="TUA",$A1486="TYA"),"",IF(ISNUMBER(_xll.BDP($C1486,"DUR_ADJ_OAS_MID")),_xll.BDP($C1486,"DUR_ADJ_OAS_MID"),IF(ISNUMBER(_xll.BDP($E1486&amp;" ISIN","DUR_ADJ_OAS_MID")),_xll.BDP($E1486&amp;" ISIN","DUR_ADJ_OAS_MID")," ")))</f>
        <v/>
      </c>
      <c r="S1486" s="7">
        <f>IF(ISNUMBER(N1486),Q1486*N1486,IF(ISNUMBER(R1486),J1486*R1486," "))</f>
        <v/>
      </c>
      <c r="T1486" t="inlineStr">
        <is>
          <t>UQUATUB01</t>
        </is>
      </c>
      <c r="U1486" t="inlineStr">
        <is>
          <t>Swap</t>
        </is>
      </c>
    </row>
    <row r="1487">
      <c r="A1487" t="inlineStr">
        <is>
          <t>PCR</t>
        </is>
      </c>
      <c r="B1487" t="inlineStr">
        <is>
          <t>Apple Inc</t>
        </is>
      </c>
      <c r="C1487" t="inlineStr">
        <is>
          <t>AAPL UW</t>
        </is>
      </c>
      <c r="D1487" t="inlineStr">
        <is>
          <t>2046251</t>
        </is>
      </c>
      <c r="E1487" t="inlineStr">
        <is>
          <t>US0378331005</t>
        </is>
      </c>
      <c r="F1487" t="inlineStr">
        <is>
          <t>037833100</t>
        </is>
      </c>
      <c r="G1487" s="1" t="n">
        <v>80.27911129966814</v>
      </c>
      <c r="H1487" s="1" t="n">
        <v>273.81</v>
      </c>
      <c r="I1487" s="2" t="n">
        <v>21981.22346496213</v>
      </c>
      <c r="J1487" s="3" t="n">
        <v>0.009659512507566999</v>
      </c>
      <c r="K1487" s="4" t="n">
        <v>2275603.81</v>
      </c>
      <c r="L1487" s="5" t="n">
        <v>100001</v>
      </c>
      <c r="M1487" s="6" t="n">
        <v>22.75581054</v>
      </c>
      <c r="N1487" s="7">
        <f>IF(ISNUMBER(_xll.BDP($C1487, "DELTA_MID")),_xll.BDP($C1487, "DELTA_MID")," ")</f>
        <v/>
      </c>
      <c r="O1487" s="7">
        <f>IF(ISNUMBER(N1487),_xll.BDP($C1487, "OPT_UNDL_TICKER"),"")</f>
        <v/>
      </c>
      <c r="P1487" s="8">
        <f>IF(ISNUMBER(N1487),_xll.BDP($C1487, "OPT_UNDL_PX")," ")</f>
        <v/>
      </c>
      <c r="Q1487" s="7">
        <f>IF(ISNUMBER(N1487),+G1487*_xll.BDP($C1487, "PX_POS_MULT_FACTOR")*P1487/K1487," ")</f>
        <v/>
      </c>
      <c r="R1487" s="8">
        <f>IF(OR($A1487="TUA",$A1487="TYA"),"",IF(ISNUMBER(_xll.BDP($C1487,"DUR_ADJ_OAS_MID")),_xll.BDP($C1487,"DUR_ADJ_OAS_MID"),IF(ISNUMBER(_xll.BDP($E1487&amp;" ISIN","DUR_ADJ_OAS_MID")),_xll.BDP($E1487&amp;" ISIN","DUR_ADJ_OAS_MID")," ")))</f>
        <v/>
      </c>
      <c r="S1487" s="7">
        <f>IF(ISNUMBER(N1487),Q1487*N1487,IF(ISNUMBER(R1487),J1487*R1487," "))</f>
        <v/>
      </c>
      <c r="AB1487" s="8" t="inlineStr">
        <is>
          <t>UQUATUB01</t>
        </is>
      </c>
    </row>
    <row r="1488">
      <c r="A1488" t="inlineStr">
        <is>
          <t>PCR</t>
        </is>
      </c>
      <c r="B1488" t="inlineStr">
        <is>
          <t>AbbVie Inc</t>
        </is>
      </c>
      <c r="C1488" t="inlineStr">
        <is>
          <t>ABBV UN</t>
        </is>
      </c>
      <c r="D1488" t="inlineStr">
        <is>
          <t>B92SR70</t>
        </is>
      </c>
      <c r="E1488" t="inlineStr">
        <is>
          <t>US00287Y1091</t>
        </is>
      </c>
      <c r="F1488" t="inlineStr">
        <is>
          <t>00287Y109</t>
        </is>
      </c>
      <c r="G1488" s="1" t="n">
        <v>86.06702475479403</v>
      </c>
      <c r="H1488" s="1" t="n">
        <v>229.89</v>
      </c>
      <c r="I1488" s="2" t="n">
        <v>19785.9483208796</v>
      </c>
      <c r="J1488" s="3" t="n">
        <v>0.008694812442276399</v>
      </c>
      <c r="K1488" s="4" t="n">
        <v>2275603.81</v>
      </c>
      <c r="L1488" s="5" t="n">
        <v>100001</v>
      </c>
      <c r="M1488" s="6" t="n">
        <v>22.75581054</v>
      </c>
      <c r="N1488" s="7">
        <f>IF(ISNUMBER(_xll.BDP($C1488, "DELTA_MID")),_xll.BDP($C1488, "DELTA_MID")," ")</f>
        <v/>
      </c>
      <c r="O1488" s="7">
        <f>IF(ISNUMBER(N1488),_xll.BDP($C1488, "OPT_UNDL_TICKER"),"")</f>
        <v/>
      </c>
      <c r="P1488" s="8">
        <f>IF(ISNUMBER(N1488),_xll.BDP($C1488, "OPT_UNDL_PX")," ")</f>
        <v/>
      </c>
      <c r="Q1488" s="7">
        <f>IF(ISNUMBER(N1488),+G1488*_xll.BDP($C1488, "PX_POS_MULT_FACTOR")*P1488/K1488," ")</f>
        <v/>
      </c>
      <c r="R1488" s="8">
        <f>IF(OR($A1488="TUA",$A1488="TYA"),"",IF(ISNUMBER(_xll.BDP($C1488,"DUR_ADJ_OAS_MID")),_xll.BDP($C1488,"DUR_ADJ_OAS_MID"),IF(ISNUMBER(_xll.BDP($E1488&amp;" ISIN","DUR_ADJ_OAS_MID")),_xll.BDP($E1488&amp;" ISIN","DUR_ADJ_OAS_MID")," ")))</f>
        <v/>
      </c>
      <c r="S1488" s="7">
        <f>IF(ISNUMBER(N1488),Q1488*N1488,IF(ISNUMBER(R1488),J1488*R1488," "))</f>
        <v/>
      </c>
      <c r="AB1488" s="8" t="inlineStr">
        <is>
          <t>UQUATUB01</t>
        </is>
      </c>
    </row>
    <row r="1489">
      <c r="A1489" t="inlineStr">
        <is>
          <t>PCR</t>
        </is>
      </c>
      <c r="B1489" t="inlineStr">
        <is>
          <t>Accenture PLC</t>
        </is>
      </c>
      <c r="C1489" t="inlineStr">
        <is>
          <t>ACN UN</t>
        </is>
      </c>
      <c r="D1489" t="inlineStr">
        <is>
          <t>B4BNMY3</t>
        </is>
      </c>
      <c r="E1489" t="inlineStr">
        <is>
          <t>IE00B4BNMY34</t>
        </is>
      </c>
      <c r="G1489" s="1" t="n">
        <v>78.77575715547961</v>
      </c>
      <c r="H1489" s="1" t="n">
        <v>269.98</v>
      </c>
      <c r="I1489" s="2" t="n">
        <v>21267.87891683639</v>
      </c>
      <c r="J1489" s="3" t="n">
        <v>0.009346037664103</v>
      </c>
      <c r="K1489" s="4" t="n">
        <v>2275603.81</v>
      </c>
      <c r="L1489" s="5" t="n">
        <v>100001</v>
      </c>
      <c r="M1489" s="6" t="n">
        <v>22.75581054</v>
      </c>
      <c r="N1489" s="7">
        <f>IF(ISNUMBER(_xll.BDP($C1489, "DELTA_MID")),_xll.BDP($C1489, "DELTA_MID")," ")</f>
        <v/>
      </c>
      <c r="O1489" s="7">
        <f>IF(ISNUMBER(N1489),_xll.BDP($C1489, "OPT_UNDL_TICKER"),"")</f>
        <v/>
      </c>
      <c r="P1489" s="8">
        <f>IF(ISNUMBER(N1489),_xll.BDP($C1489, "OPT_UNDL_PX")," ")</f>
        <v/>
      </c>
      <c r="Q1489" s="7">
        <f>IF(ISNUMBER(N1489),+G1489*_xll.BDP($C1489, "PX_POS_MULT_FACTOR")*P1489/K1489," ")</f>
        <v/>
      </c>
      <c r="R1489" s="8">
        <f>IF(OR($A1489="TUA",$A1489="TYA"),"",IF(ISNUMBER(_xll.BDP($C1489,"DUR_ADJ_OAS_MID")),_xll.BDP($C1489,"DUR_ADJ_OAS_MID"),IF(ISNUMBER(_xll.BDP($E1489&amp;" ISIN","DUR_ADJ_OAS_MID")),_xll.BDP($E1489&amp;" ISIN","DUR_ADJ_OAS_MID")," ")))</f>
        <v/>
      </c>
      <c r="S1489" s="7">
        <f>IF(ISNUMBER(N1489),Q1489*N1489,IF(ISNUMBER(R1489),J1489*R1489," "))</f>
        <v/>
      </c>
      <c r="AB1489" s="8" t="inlineStr">
        <is>
          <t>UQUATUB01</t>
        </is>
      </c>
    </row>
    <row r="1490">
      <c r="A1490" t="inlineStr">
        <is>
          <t>PCR</t>
        </is>
      </c>
      <c r="B1490" t="inlineStr">
        <is>
          <t>Adobe Inc</t>
        </is>
      </c>
      <c r="C1490" t="inlineStr">
        <is>
          <t>ADBE UW</t>
        </is>
      </c>
      <c r="D1490" t="inlineStr">
        <is>
          <t>2008154</t>
        </is>
      </c>
      <c r="E1490" t="inlineStr">
        <is>
          <t>US00724F1012</t>
        </is>
      </c>
      <c r="F1490" t="inlineStr">
        <is>
          <t>00724F101</t>
        </is>
      </c>
      <c r="G1490" s="1" t="n">
        <v>53.7824945083451</v>
      </c>
      <c r="H1490" s="1" t="n">
        <v>352.98</v>
      </c>
      <c r="I1490" s="2" t="n">
        <v>18984.14491155565</v>
      </c>
      <c r="J1490" s="3" t="n">
        <v>0.0083424649001425</v>
      </c>
      <c r="K1490" s="4" t="n">
        <v>2275603.81</v>
      </c>
      <c r="L1490" s="5" t="n">
        <v>100001</v>
      </c>
      <c r="M1490" s="6" t="n">
        <v>22.75581054</v>
      </c>
      <c r="N1490" s="7">
        <f>IF(ISNUMBER(_xll.BDP($C1490, "DELTA_MID")),_xll.BDP($C1490, "DELTA_MID")," ")</f>
        <v/>
      </c>
      <c r="O1490" s="7">
        <f>IF(ISNUMBER(N1490),_xll.BDP($C1490, "OPT_UNDL_TICKER"),"")</f>
        <v/>
      </c>
      <c r="P1490" s="8">
        <f>IF(ISNUMBER(N1490),_xll.BDP($C1490, "OPT_UNDL_PX")," ")</f>
        <v/>
      </c>
      <c r="Q1490" s="7">
        <f>IF(ISNUMBER(N1490),+G1490*_xll.BDP($C1490, "PX_POS_MULT_FACTOR")*P1490/K1490," ")</f>
        <v/>
      </c>
      <c r="R1490" s="8">
        <f>IF(OR($A1490="TUA",$A1490="TYA"),"",IF(ISNUMBER(_xll.BDP($C1490,"DUR_ADJ_OAS_MID")),_xll.BDP($C1490,"DUR_ADJ_OAS_MID"),IF(ISNUMBER(_xll.BDP($E1490&amp;" ISIN","DUR_ADJ_OAS_MID")),_xll.BDP($E1490&amp;" ISIN","DUR_ADJ_OAS_MID")," ")))</f>
        <v/>
      </c>
      <c r="S1490" s="7">
        <f>IF(ISNUMBER(N1490),Q1490*N1490,IF(ISNUMBER(R1490),J1490*R1490," "))</f>
        <v/>
      </c>
      <c r="AB1490" s="8" t="inlineStr">
        <is>
          <t>UQUATUB01</t>
        </is>
      </c>
    </row>
    <row r="1491">
      <c r="A1491" t="inlineStr">
        <is>
          <t>PCR</t>
        </is>
      </c>
      <c r="B1491" t="inlineStr">
        <is>
          <t>Autodesk Inc</t>
        </is>
      </c>
      <c r="C1491" t="inlineStr">
        <is>
          <t>ADSK UW</t>
        </is>
      </c>
      <c r="D1491" t="inlineStr">
        <is>
          <t>2065159</t>
        </is>
      </c>
      <c r="E1491" t="inlineStr">
        <is>
          <t>US0527691069</t>
        </is>
      </c>
      <c r="F1491" t="inlineStr">
        <is>
          <t>052769106</t>
        </is>
      </c>
      <c r="G1491" s="1" t="n">
        <v>58.89389859858613</v>
      </c>
      <c r="H1491" s="1" t="n">
        <v>298.21</v>
      </c>
      <c r="I1491" s="2" t="n">
        <v>17562.74950108437</v>
      </c>
      <c r="J1491" s="3" t="n">
        <v>0.0077178414906434</v>
      </c>
      <c r="K1491" s="4" t="n">
        <v>2275603.81</v>
      </c>
      <c r="L1491" s="5" t="n">
        <v>100001</v>
      </c>
      <c r="M1491" s="6" t="n">
        <v>22.75581054</v>
      </c>
      <c r="N1491" s="7">
        <f>IF(ISNUMBER(_xll.BDP($C1491, "DELTA_MID")),_xll.BDP($C1491, "DELTA_MID")," ")</f>
        <v/>
      </c>
      <c r="O1491" s="7">
        <f>IF(ISNUMBER(N1491),_xll.BDP($C1491, "OPT_UNDL_TICKER"),"")</f>
        <v/>
      </c>
      <c r="P1491" s="8">
        <f>IF(ISNUMBER(N1491),_xll.BDP($C1491, "OPT_UNDL_PX")," ")</f>
        <v/>
      </c>
      <c r="Q1491" s="7">
        <f>IF(ISNUMBER(N1491),+G1491*_xll.BDP($C1491, "PX_POS_MULT_FACTOR")*P1491/K1491," ")</f>
        <v/>
      </c>
      <c r="R1491" s="8">
        <f>IF(OR($A1491="TUA",$A1491="TYA"),"",IF(ISNUMBER(_xll.BDP($C1491,"DUR_ADJ_OAS_MID")),_xll.BDP($C1491,"DUR_ADJ_OAS_MID"),IF(ISNUMBER(_xll.BDP($E1491&amp;" ISIN","DUR_ADJ_OAS_MID")),_xll.BDP($E1491&amp;" ISIN","DUR_ADJ_OAS_MID")," ")))</f>
        <v/>
      </c>
      <c r="S1491" s="7">
        <f>IF(ISNUMBER(N1491),Q1491*N1491,IF(ISNUMBER(R1491),J1491*R1491," "))</f>
        <v/>
      </c>
      <c r="AB1491" s="8" t="inlineStr">
        <is>
          <t>UQUATUB01</t>
        </is>
      </c>
    </row>
    <row r="1492">
      <c r="A1492" t="inlineStr">
        <is>
          <t>PCR</t>
        </is>
      </c>
      <c r="B1492" t="inlineStr">
        <is>
          <t>Assurant Inc</t>
        </is>
      </c>
      <c r="C1492" t="inlineStr">
        <is>
          <t>AIZ UN</t>
        </is>
      </c>
      <c r="D1492" t="inlineStr">
        <is>
          <t>2331430</t>
        </is>
      </c>
      <c r="E1492" t="inlineStr">
        <is>
          <t>US04621X1081</t>
        </is>
      </c>
      <c r="F1492" t="inlineStr">
        <is>
          <t>04621X108</t>
        </is>
      </c>
      <c r="G1492" s="1" t="n">
        <v>88.22809633706507</v>
      </c>
      <c r="H1492" s="1" t="n">
        <v>241.89</v>
      </c>
      <c r="I1492" s="2" t="n">
        <v>21341.49422297267</v>
      </c>
      <c r="J1492" s="3" t="n">
        <v>0.009378387454436799</v>
      </c>
      <c r="K1492" s="4" t="n">
        <v>2275603.81</v>
      </c>
      <c r="L1492" s="5" t="n">
        <v>100001</v>
      </c>
      <c r="M1492" s="6" t="n">
        <v>22.75581054</v>
      </c>
      <c r="N1492" s="7">
        <f>IF(ISNUMBER(_xll.BDP($C1492, "DELTA_MID")),_xll.BDP($C1492, "DELTA_MID")," ")</f>
        <v/>
      </c>
      <c r="O1492" s="7">
        <f>IF(ISNUMBER(N1492),_xll.BDP($C1492, "OPT_UNDL_TICKER"),"")</f>
        <v/>
      </c>
      <c r="P1492" s="8">
        <f>IF(ISNUMBER(N1492),_xll.BDP($C1492, "OPT_UNDL_PX")," ")</f>
        <v/>
      </c>
      <c r="Q1492" s="7">
        <f>IF(ISNUMBER(N1492),+G1492*_xll.BDP($C1492, "PX_POS_MULT_FACTOR")*P1492/K1492," ")</f>
        <v/>
      </c>
      <c r="R1492" s="8">
        <f>IF(OR($A1492="TUA",$A1492="TYA"),"",IF(ISNUMBER(_xll.BDP($C1492,"DUR_ADJ_OAS_MID")),_xll.BDP($C1492,"DUR_ADJ_OAS_MID"),IF(ISNUMBER(_xll.BDP($E1492&amp;" ISIN","DUR_ADJ_OAS_MID")),_xll.BDP($E1492&amp;" ISIN","DUR_ADJ_OAS_MID")," ")))</f>
        <v/>
      </c>
      <c r="S1492" s="7">
        <f>IF(ISNUMBER(N1492),Q1492*N1492,IF(ISNUMBER(R1492),J1492*R1492," "))</f>
        <v/>
      </c>
      <c r="AB1492" s="8" t="inlineStr">
        <is>
          <t>UQUATUB01</t>
        </is>
      </c>
    </row>
    <row r="1493">
      <c r="A1493" t="inlineStr">
        <is>
          <t>PCR</t>
        </is>
      </c>
      <c r="B1493" t="inlineStr">
        <is>
          <t>Arthur J Gallagher &amp; Co</t>
        </is>
      </c>
      <c r="C1493" t="inlineStr">
        <is>
          <t>AJG UN</t>
        </is>
      </c>
      <c r="D1493" t="inlineStr">
        <is>
          <t>2359506</t>
        </is>
      </c>
      <c r="E1493" t="inlineStr">
        <is>
          <t>US3635761097</t>
        </is>
      </c>
      <c r="F1493" t="inlineStr">
        <is>
          <t>363576109</t>
        </is>
      </c>
      <c r="G1493" s="1" t="n">
        <v>63.2160417631282</v>
      </c>
      <c r="H1493" s="1" t="n">
        <v>260.77</v>
      </c>
      <c r="I1493" s="2" t="n">
        <v>16484.84721057094</v>
      </c>
      <c r="J1493" s="3" t="n">
        <v>0.007244164005232</v>
      </c>
      <c r="K1493" s="4" t="n">
        <v>2275603.81</v>
      </c>
      <c r="L1493" s="5" t="n">
        <v>100001</v>
      </c>
      <c r="M1493" s="6" t="n">
        <v>22.75581054</v>
      </c>
      <c r="N1493" s="7">
        <f>IF(ISNUMBER(_xll.BDP($C1493, "DELTA_MID")),_xll.BDP($C1493, "DELTA_MID")," ")</f>
        <v/>
      </c>
      <c r="O1493" s="7">
        <f>IF(ISNUMBER(N1493),_xll.BDP($C1493, "OPT_UNDL_TICKER"),"")</f>
        <v/>
      </c>
      <c r="P1493" s="8">
        <f>IF(ISNUMBER(N1493),_xll.BDP($C1493, "OPT_UNDL_PX")," ")</f>
        <v/>
      </c>
      <c r="Q1493" s="7">
        <f>IF(ISNUMBER(N1493),+G1493*_xll.BDP($C1493, "PX_POS_MULT_FACTOR")*P1493/K1493," ")</f>
        <v/>
      </c>
      <c r="R1493" s="8">
        <f>IF(OR($A1493="TUA",$A1493="TYA"),"",IF(ISNUMBER(_xll.BDP($C1493,"DUR_ADJ_OAS_MID")),_xll.BDP($C1493,"DUR_ADJ_OAS_MID"),IF(ISNUMBER(_xll.BDP($E1493&amp;" ISIN","DUR_ADJ_OAS_MID")),_xll.BDP($E1493&amp;" ISIN","DUR_ADJ_OAS_MID")," ")))</f>
        <v/>
      </c>
      <c r="S1493" s="7">
        <f>IF(ISNUMBER(N1493),Q1493*N1493,IF(ISNUMBER(R1493),J1493*R1493," "))</f>
        <v/>
      </c>
      <c r="AB1493" s="8" t="inlineStr">
        <is>
          <t>UQUATUB01</t>
        </is>
      </c>
    </row>
    <row r="1494">
      <c r="A1494" t="inlineStr">
        <is>
          <t>PCR</t>
        </is>
      </c>
      <c r="B1494" t="inlineStr">
        <is>
          <t>Allegion plc</t>
        </is>
      </c>
      <c r="C1494" t="inlineStr">
        <is>
          <t>ALLE UN</t>
        </is>
      </c>
      <c r="D1494" t="inlineStr">
        <is>
          <t>BFRT3W7</t>
        </is>
      </c>
      <c r="E1494" t="inlineStr">
        <is>
          <t>IE00BFRT3W74</t>
        </is>
      </c>
      <c r="G1494" s="1" t="n">
        <v>107.3770697486666</v>
      </c>
      <c r="H1494" s="1" t="n">
        <v>160.85</v>
      </c>
      <c r="I1494" s="2" t="n">
        <v>17271.60166907302</v>
      </c>
      <c r="J1494" s="3" t="n">
        <v>0.0075898983791352</v>
      </c>
      <c r="K1494" s="4" t="n">
        <v>2275603.81</v>
      </c>
      <c r="L1494" s="5" t="n">
        <v>100001</v>
      </c>
      <c r="M1494" s="6" t="n">
        <v>22.75581054</v>
      </c>
      <c r="N1494" s="7">
        <f>IF(ISNUMBER(_xll.BDP($C1494, "DELTA_MID")),_xll.BDP($C1494, "DELTA_MID")," ")</f>
        <v/>
      </c>
      <c r="O1494" s="7">
        <f>IF(ISNUMBER(N1494),_xll.BDP($C1494, "OPT_UNDL_TICKER"),"")</f>
        <v/>
      </c>
      <c r="P1494" s="8">
        <f>IF(ISNUMBER(N1494),_xll.BDP($C1494, "OPT_UNDL_PX")," ")</f>
        <v/>
      </c>
      <c r="Q1494" s="7">
        <f>IF(ISNUMBER(N1494),+G1494*_xll.BDP($C1494, "PX_POS_MULT_FACTOR")*P1494/K1494," ")</f>
        <v/>
      </c>
      <c r="R1494" s="8">
        <f>IF(OR($A1494="TUA",$A1494="TYA"),"",IF(ISNUMBER(_xll.BDP($C1494,"DUR_ADJ_OAS_MID")),_xll.BDP($C1494,"DUR_ADJ_OAS_MID"),IF(ISNUMBER(_xll.BDP($E1494&amp;" ISIN","DUR_ADJ_OAS_MID")),_xll.BDP($E1494&amp;" ISIN","DUR_ADJ_OAS_MID")," ")))</f>
        <v/>
      </c>
      <c r="S1494" s="7">
        <f>IF(ISNUMBER(N1494),Q1494*N1494,IF(ISNUMBER(R1494),J1494*R1494," "))</f>
        <v/>
      </c>
      <c r="AB1494" s="8" t="inlineStr">
        <is>
          <t>UQUATUB01</t>
        </is>
      </c>
    </row>
    <row r="1495">
      <c r="A1495" t="inlineStr">
        <is>
          <t>PCR</t>
        </is>
      </c>
      <c r="B1495" t="inlineStr">
        <is>
          <t>Allison Transmission Holdings</t>
        </is>
      </c>
      <c r="C1495" t="inlineStr">
        <is>
          <t>ALSN UN</t>
        </is>
      </c>
      <c r="D1495" t="inlineStr">
        <is>
          <t>B4PZ892</t>
        </is>
      </c>
      <c r="E1495" t="inlineStr">
        <is>
          <t>US01973R1014</t>
        </is>
      </c>
      <c r="F1495" t="inlineStr">
        <is>
          <t>01973R101</t>
        </is>
      </c>
      <c r="G1495" s="1" t="n">
        <v>212.5554840614575</v>
      </c>
      <c r="H1495" s="1" t="n">
        <v>100.8</v>
      </c>
      <c r="I1495" s="2" t="n">
        <v>21425.59279339492</v>
      </c>
      <c r="J1495" s="3" t="n">
        <v>0.009415344050331301</v>
      </c>
      <c r="K1495" s="4" t="n">
        <v>2275603.81</v>
      </c>
      <c r="L1495" s="5" t="n">
        <v>100001</v>
      </c>
      <c r="M1495" s="6" t="n">
        <v>22.75581054</v>
      </c>
      <c r="N1495" s="7">
        <f>IF(ISNUMBER(_xll.BDP($C1495, "DELTA_MID")),_xll.BDP($C1495, "DELTA_MID")," ")</f>
        <v/>
      </c>
      <c r="O1495" s="7">
        <f>IF(ISNUMBER(N1495),_xll.BDP($C1495, "OPT_UNDL_TICKER"),"")</f>
        <v/>
      </c>
      <c r="P1495" s="8">
        <f>IF(ISNUMBER(N1495),_xll.BDP($C1495, "OPT_UNDL_PX")," ")</f>
        <v/>
      </c>
      <c r="Q1495" s="7">
        <f>IF(ISNUMBER(N1495),+G1495*_xll.BDP($C1495, "PX_POS_MULT_FACTOR")*P1495/K1495," ")</f>
        <v/>
      </c>
      <c r="R1495" s="8">
        <f>IF(OR($A1495="TUA",$A1495="TYA"),"",IF(ISNUMBER(_xll.BDP($C1495,"DUR_ADJ_OAS_MID")),_xll.BDP($C1495,"DUR_ADJ_OAS_MID"),IF(ISNUMBER(_xll.BDP($E1495&amp;" ISIN","DUR_ADJ_OAS_MID")),_xll.BDP($E1495&amp;" ISIN","DUR_ADJ_OAS_MID")," ")))</f>
        <v/>
      </c>
      <c r="S1495" s="7">
        <f>IF(ISNUMBER(N1495),Q1495*N1495,IF(ISNUMBER(R1495),J1495*R1495," "))</f>
        <v/>
      </c>
      <c r="AB1495" s="8" t="inlineStr">
        <is>
          <t>UQUATUB01</t>
        </is>
      </c>
    </row>
    <row r="1496">
      <c r="A1496" t="inlineStr">
        <is>
          <t>PCR</t>
        </is>
      </c>
      <c r="B1496" t="inlineStr">
        <is>
          <t>Antero Midstream Corp</t>
        </is>
      </c>
      <c r="C1496" t="inlineStr">
        <is>
          <t>AM UN</t>
        </is>
      </c>
      <c r="D1496" t="inlineStr">
        <is>
          <t>BJBT0Q4</t>
        </is>
      </c>
      <c r="E1496" t="inlineStr">
        <is>
          <t>US03676B1026</t>
        </is>
      </c>
      <c r="F1496" t="inlineStr">
        <is>
          <t>03676B102</t>
        </is>
      </c>
      <c r="G1496" s="1" t="n">
        <v>1009.239220847373</v>
      </c>
      <c r="H1496" s="1" t="n">
        <v>17.88</v>
      </c>
      <c r="I1496" s="2" t="n">
        <v>18045.19726875103</v>
      </c>
      <c r="J1496" s="3" t="n">
        <v>0.0079298501740296</v>
      </c>
      <c r="K1496" s="4" t="n">
        <v>2275603.81</v>
      </c>
      <c r="L1496" s="5" t="n">
        <v>100001</v>
      </c>
      <c r="M1496" s="6" t="n">
        <v>22.75581054</v>
      </c>
      <c r="N1496" s="7">
        <f>IF(ISNUMBER(_xll.BDP($C1496, "DELTA_MID")),_xll.BDP($C1496, "DELTA_MID")," ")</f>
        <v/>
      </c>
      <c r="O1496" s="7">
        <f>IF(ISNUMBER(N1496),_xll.BDP($C1496, "OPT_UNDL_TICKER"),"")</f>
        <v/>
      </c>
      <c r="P1496" s="8">
        <f>IF(ISNUMBER(N1496),_xll.BDP($C1496, "OPT_UNDL_PX")," ")</f>
        <v/>
      </c>
      <c r="Q1496" s="7">
        <f>IF(ISNUMBER(N1496),+G1496*_xll.BDP($C1496, "PX_POS_MULT_FACTOR")*P1496/K1496," ")</f>
        <v/>
      </c>
      <c r="R1496" s="8">
        <f>IF(OR($A1496="TUA",$A1496="TYA"),"",IF(ISNUMBER(_xll.BDP($C1496,"DUR_ADJ_OAS_MID")),_xll.BDP($C1496,"DUR_ADJ_OAS_MID"),IF(ISNUMBER(_xll.BDP($E1496&amp;" ISIN","DUR_ADJ_OAS_MID")),_xll.BDP($E1496&amp;" ISIN","DUR_ADJ_OAS_MID")," ")))</f>
        <v/>
      </c>
      <c r="S1496" s="7">
        <f>IF(ISNUMBER(N1496),Q1496*N1496,IF(ISNUMBER(R1496),J1496*R1496," "))</f>
        <v/>
      </c>
      <c r="AB1496" s="8" t="inlineStr">
        <is>
          <t>UQUATUB01</t>
        </is>
      </c>
    </row>
    <row r="1497">
      <c r="A1497" t="inlineStr">
        <is>
          <t>PCR</t>
        </is>
      </c>
      <c r="B1497" t="inlineStr">
        <is>
          <t>Applied Materials Inc</t>
        </is>
      </c>
      <c r="C1497" t="inlineStr">
        <is>
          <t>AMAT UW</t>
        </is>
      </c>
      <c r="D1497" t="inlineStr">
        <is>
          <t>2046552</t>
        </is>
      </c>
      <c r="E1497" t="inlineStr">
        <is>
          <t>US0382221051</t>
        </is>
      </c>
      <c r="F1497" t="inlineStr">
        <is>
          <t>038222105</t>
        </is>
      </c>
      <c r="G1497" s="1" t="n">
        <v>111.981091815244</v>
      </c>
      <c r="H1497" s="1" t="n">
        <v>260.78</v>
      </c>
      <c r="I1497" s="2" t="n">
        <v>29202.42912357933</v>
      </c>
      <c r="J1497" s="3" t="n">
        <v>0.0128328266085911</v>
      </c>
      <c r="K1497" s="4" t="n">
        <v>2275603.81</v>
      </c>
      <c r="L1497" s="5" t="n">
        <v>100001</v>
      </c>
      <c r="M1497" s="6" t="n">
        <v>22.75581054</v>
      </c>
      <c r="N1497" s="7">
        <f>IF(ISNUMBER(_xll.BDP($C1497, "DELTA_MID")),_xll.BDP($C1497, "DELTA_MID")," ")</f>
        <v/>
      </c>
      <c r="O1497" s="7">
        <f>IF(ISNUMBER(N1497),_xll.BDP($C1497, "OPT_UNDL_TICKER"),"")</f>
        <v/>
      </c>
      <c r="P1497" s="8">
        <f>IF(ISNUMBER(N1497),_xll.BDP($C1497, "OPT_UNDL_PX")," ")</f>
        <v/>
      </c>
      <c r="Q1497" s="7">
        <f>IF(ISNUMBER(N1497),+G1497*_xll.BDP($C1497, "PX_POS_MULT_FACTOR")*P1497/K1497," ")</f>
        <v/>
      </c>
      <c r="R1497" s="8">
        <f>IF(OR($A1497="TUA",$A1497="TYA"),"",IF(ISNUMBER(_xll.BDP($C1497,"DUR_ADJ_OAS_MID")),_xll.BDP($C1497,"DUR_ADJ_OAS_MID"),IF(ISNUMBER(_xll.BDP($E1497&amp;" ISIN","DUR_ADJ_OAS_MID")),_xll.BDP($E1497&amp;" ISIN","DUR_ADJ_OAS_MID")," ")))</f>
        <v/>
      </c>
      <c r="S1497" s="7">
        <f>IF(ISNUMBER(N1497),Q1497*N1497,IF(ISNUMBER(R1497),J1497*R1497," "))</f>
        <v/>
      </c>
      <c r="AB1497" s="8" t="inlineStr">
        <is>
          <t>UQUATUB01</t>
        </is>
      </c>
    </row>
    <row r="1498">
      <c r="A1498" t="inlineStr">
        <is>
          <t>PCR</t>
        </is>
      </c>
      <c r="B1498" t="inlineStr">
        <is>
          <t>Aon PLC</t>
        </is>
      </c>
      <c r="C1498" t="inlineStr">
        <is>
          <t>AON UN</t>
        </is>
      </c>
      <c r="D1498" t="inlineStr">
        <is>
          <t>BLP1HW5</t>
        </is>
      </c>
      <c r="E1498" t="inlineStr">
        <is>
          <t>IE00BLP1HW54</t>
        </is>
      </c>
      <c r="G1498" s="1" t="n">
        <v>50.53149117153737</v>
      </c>
      <c r="H1498" s="1" t="n">
        <v>356.65</v>
      </c>
      <c r="I1498" s="2" t="n">
        <v>18022.0563263288</v>
      </c>
      <c r="J1498" s="3" t="n">
        <v>0.007919681030209199</v>
      </c>
      <c r="K1498" s="4" t="n">
        <v>2275603.81</v>
      </c>
      <c r="L1498" s="5" t="n">
        <v>100001</v>
      </c>
      <c r="M1498" s="6" t="n">
        <v>22.75581054</v>
      </c>
      <c r="N1498" s="7">
        <f>IF(ISNUMBER(_xll.BDP($C1498, "DELTA_MID")),_xll.BDP($C1498, "DELTA_MID")," ")</f>
        <v/>
      </c>
      <c r="O1498" s="7">
        <f>IF(ISNUMBER(N1498),_xll.BDP($C1498, "OPT_UNDL_TICKER"),"")</f>
        <v/>
      </c>
      <c r="P1498" s="8">
        <f>IF(ISNUMBER(N1498),_xll.BDP($C1498, "OPT_UNDL_PX")," ")</f>
        <v/>
      </c>
      <c r="Q1498" s="7">
        <f>IF(ISNUMBER(N1498),+G1498*_xll.BDP($C1498, "PX_POS_MULT_FACTOR")*P1498/K1498," ")</f>
        <v/>
      </c>
      <c r="R1498" s="8">
        <f>IF(OR($A1498="TUA",$A1498="TYA"),"",IF(ISNUMBER(_xll.BDP($C1498,"DUR_ADJ_OAS_MID")),_xll.BDP($C1498,"DUR_ADJ_OAS_MID"),IF(ISNUMBER(_xll.BDP($E1498&amp;" ISIN","DUR_ADJ_OAS_MID")),_xll.BDP($E1498&amp;" ISIN","DUR_ADJ_OAS_MID")," ")))</f>
        <v/>
      </c>
      <c r="S1498" s="7">
        <f>IF(ISNUMBER(N1498),Q1498*N1498,IF(ISNUMBER(R1498),J1498*R1498," "))</f>
        <v/>
      </c>
      <c r="AB1498" s="8" t="inlineStr">
        <is>
          <t>UQUATUB01</t>
        </is>
      </c>
    </row>
    <row r="1499">
      <c r="A1499" t="inlineStr">
        <is>
          <t>PCR</t>
        </is>
      </c>
      <c r="B1499" t="inlineStr">
        <is>
          <t>Amphenol Corp</t>
        </is>
      </c>
      <c r="C1499" t="inlineStr">
        <is>
          <t>APH UN</t>
        </is>
      </c>
      <c r="D1499" t="inlineStr">
        <is>
          <t>2145084</t>
        </is>
      </c>
      <c r="E1499" t="inlineStr">
        <is>
          <t>US0320951017</t>
        </is>
      </c>
      <c r="F1499" t="inlineStr">
        <is>
          <t>032095101</t>
        </is>
      </c>
      <c r="G1499" s="1" t="n">
        <v>158.3407752366582</v>
      </c>
      <c r="H1499" s="1" t="n">
        <v>137.94</v>
      </c>
      <c r="I1499" s="2" t="n">
        <v>21841.52653614464</v>
      </c>
      <c r="J1499" s="3" t="n">
        <v>0.009598123557432701</v>
      </c>
      <c r="K1499" s="4" t="n">
        <v>2275603.81</v>
      </c>
      <c r="L1499" s="5" t="n">
        <v>100001</v>
      </c>
      <c r="M1499" s="6" t="n">
        <v>22.75581054</v>
      </c>
      <c r="N1499" s="7">
        <f>IF(ISNUMBER(_xll.BDP($C1499, "DELTA_MID")),_xll.BDP($C1499, "DELTA_MID")," ")</f>
        <v/>
      </c>
      <c r="O1499" s="7">
        <f>IF(ISNUMBER(N1499),_xll.BDP($C1499, "OPT_UNDL_TICKER"),"")</f>
        <v/>
      </c>
      <c r="P1499" s="8">
        <f>IF(ISNUMBER(N1499),_xll.BDP($C1499, "OPT_UNDL_PX")," ")</f>
        <v/>
      </c>
      <c r="Q1499" s="7">
        <f>IF(ISNUMBER(N1499),+G1499*_xll.BDP($C1499, "PX_POS_MULT_FACTOR")*P1499/K1499," ")</f>
        <v/>
      </c>
      <c r="R1499" s="8">
        <f>IF(OR($A1499="TUA",$A1499="TYA"),"",IF(ISNUMBER(_xll.BDP($C1499,"DUR_ADJ_OAS_MID")),_xll.BDP($C1499,"DUR_ADJ_OAS_MID"),IF(ISNUMBER(_xll.BDP($E1499&amp;" ISIN","DUR_ADJ_OAS_MID")),_xll.BDP($E1499&amp;" ISIN","DUR_ADJ_OAS_MID")," ")))</f>
        <v/>
      </c>
      <c r="S1499" s="7">
        <f>IF(ISNUMBER(N1499),Q1499*N1499,IF(ISNUMBER(R1499),J1499*R1499," "))</f>
        <v/>
      </c>
      <c r="AB1499" s="8" t="inlineStr">
        <is>
          <t>UQUATUB01</t>
        </is>
      </c>
    </row>
    <row r="1500">
      <c r="A1500" t="inlineStr">
        <is>
          <t>PCR</t>
        </is>
      </c>
      <c r="B1500" t="inlineStr">
        <is>
          <t>Broadcom Inc</t>
        </is>
      </c>
      <c r="C1500" t="inlineStr">
        <is>
          <t>AVGO UW</t>
        </is>
      </c>
      <c r="D1500" t="inlineStr">
        <is>
          <t>BDZ78H9</t>
        </is>
      </c>
      <c r="E1500" t="inlineStr">
        <is>
          <t>US11135F1012</t>
        </is>
      </c>
      <c r="F1500" t="inlineStr">
        <is>
          <t>11135F101</t>
        </is>
      </c>
      <c r="G1500" s="1" t="n">
        <v>52.22276458374948</v>
      </c>
      <c r="H1500" s="1" t="n">
        <v>350.22</v>
      </c>
      <c r="I1500" s="2" t="n">
        <v>18289.45661252075</v>
      </c>
      <c r="J1500" s="3" t="n">
        <v>0.008037188429791099</v>
      </c>
      <c r="K1500" s="4" t="n">
        <v>2275603.81</v>
      </c>
      <c r="L1500" s="5" t="n">
        <v>100001</v>
      </c>
      <c r="M1500" s="6" t="n">
        <v>22.75581054</v>
      </c>
      <c r="N1500" s="7">
        <f>IF(ISNUMBER(_xll.BDP($C1500, "DELTA_MID")),_xll.BDP($C1500, "DELTA_MID")," ")</f>
        <v/>
      </c>
      <c r="O1500" s="7">
        <f>IF(ISNUMBER(N1500),_xll.BDP($C1500, "OPT_UNDL_TICKER"),"")</f>
        <v/>
      </c>
      <c r="P1500" s="8">
        <f>IF(ISNUMBER(N1500),_xll.BDP($C1500, "OPT_UNDL_PX")," ")</f>
        <v/>
      </c>
      <c r="Q1500" s="7">
        <f>IF(ISNUMBER(N1500),+G1500*_xll.BDP($C1500, "PX_POS_MULT_FACTOR")*P1500/K1500," ")</f>
        <v/>
      </c>
      <c r="R1500" s="8">
        <f>IF(OR($A1500="TUA",$A1500="TYA"),"",IF(ISNUMBER(_xll.BDP($C1500,"DUR_ADJ_OAS_MID")),_xll.BDP($C1500,"DUR_ADJ_OAS_MID"),IF(ISNUMBER(_xll.BDP($E1500&amp;" ISIN","DUR_ADJ_OAS_MID")),_xll.BDP($E1500&amp;" ISIN","DUR_ADJ_OAS_MID")," ")))</f>
        <v/>
      </c>
      <c r="S1500" s="7">
        <f>IF(ISNUMBER(N1500),Q1500*N1500,IF(ISNUMBER(R1500),J1500*R1500," "))</f>
        <v/>
      </c>
      <c r="AB1500" s="8" t="inlineStr">
        <is>
          <t>UQUATUB01</t>
        </is>
      </c>
    </row>
    <row r="1501">
      <c r="A1501" t="inlineStr">
        <is>
          <t>PCR</t>
        </is>
      </c>
      <c r="B1501" t="inlineStr">
        <is>
          <t>Avantor Inc</t>
        </is>
      </c>
      <c r="C1501" t="inlineStr">
        <is>
          <t>AVTR UN</t>
        </is>
      </c>
      <c r="D1501" t="inlineStr">
        <is>
          <t>BJLT387</t>
        </is>
      </c>
      <c r="E1501" t="inlineStr">
        <is>
          <t>US05352A1007</t>
        </is>
      </c>
      <c r="F1501" t="inlineStr">
        <is>
          <t>05352A100</t>
        </is>
      </c>
      <c r="G1501" s="1" t="n">
        <v>1526.562173789453</v>
      </c>
      <c r="H1501" s="1" t="n">
        <v>11.28</v>
      </c>
      <c r="I1501" s="2" t="n">
        <v>17219.62132034503</v>
      </c>
      <c r="J1501" s="3" t="n">
        <v>0.007567055936835</v>
      </c>
      <c r="K1501" s="4" t="n">
        <v>2275603.81</v>
      </c>
      <c r="L1501" s="5" t="n">
        <v>100001</v>
      </c>
      <c r="M1501" s="6" t="n">
        <v>22.75581054</v>
      </c>
      <c r="N1501" s="7">
        <f>IF(ISNUMBER(_xll.BDP($C1501, "DELTA_MID")),_xll.BDP($C1501, "DELTA_MID")," ")</f>
        <v/>
      </c>
      <c r="O1501" s="7">
        <f>IF(ISNUMBER(N1501),_xll.BDP($C1501, "OPT_UNDL_TICKER"),"")</f>
        <v/>
      </c>
      <c r="P1501" s="8">
        <f>IF(ISNUMBER(N1501),_xll.BDP($C1501, "OPT_UNDL_PX")," ")</f>
        <v/>
      </c>
      <c r="Q1501" s="7">
        <f>IF(ISNUMBER(N1501),+G1501*_xll.BDP($C1501, "PX_POS_MULT_FACTOR")*P1501/K1501," ")</f>
        <v/>
      </c>
      <c r="R1501" s="8">
        <f>IF(OR($A1501="TUA",$A1501="TYA"),"",IF(ISNUMBER(_xll.BDP($C1501,"DUR_ADJ_OAS_MID")),_xll.BDP($C1501,"DUR_ADJ_OAS_MID"),IF(ISNUMBER(_xll.BDP($E1501&amp;" ISIN","DUR_ADJ_OAS_MID")),_xll.BDP($E1501&amp;" ISIN","DUR_ADJ_OAS_MID")," ")))</f>
        <v/>
      </c>
      <c r="S1501" s="7">
        <f>IF(ISNUMBER(N1501),Q1501*N1501,IF(ISNUMBER(R1501),J1501*R1501," "))</f>
        <v/>
      </c>
      <c r="AB1501" s="8" t="inlineStr">
        <is>
          <t>UQUATUB01</t>
        </is>
      </c>
    </row>
    <row r="1502">
      <c r="A1502" t="inlineStr">
        <is>
          <t>PCR</t>
        </is>
      </c>
      <c r="B1502" t="inlineStr">
        <is>
          <t>Avery Dennison Corp</t>
        </is>
      </c>
      <c r="C1502" t="inlineStr">
        <is>
          <t>AVY UN</t>
        </is>
      </c>
      <c r="D1502" t="inlineStr">
        <is>
          <t>2066408</t>
        </is>
      </c>
      <c r="E1502" t="inlineStr">
        <is>
          <t>US0536111091</t>
        </is>
      </c>
      <c r="F1502" t="inlineStr">
        <is>
          <t>053611109</t>
        </is>
      </c>
      <c r="G1502" s="1" t="n">
        <v>113.4468621058279</v>
      </c>
      <c r="H1502" s="1" t="n">
        <v>181.71</v>
      </c>
      <c r="I1502" s="2" t="n">
        <v>20614.42931324998</v>
      </c>
      <c r="J1502" s="3" t="n">
        <v>0.0090588832830482</v>
      </c>
      <c r="K1502" s="4" t="n">
        <v>2275603.81</v>
      </c>
      <c r="L1502" s="5" t="n">
        <v>100001</v>
      </c>
      <c r="M1502" s="6" t="n">
        <v>22.75581054</v>
      </c>
      <c r="N1502" s="7">
        <f>IF(ISNUMBER(_xll.BDP($C1502, "DELTA_MID")),_xll.BDP($C1502, "DELTA_MID")," ")</f>
        <v/>
      </c>
      <c r="O1502" s="7">
        <f>IF(ISNUMBER(N1502),_xll.BDP($C1502, "OPT_UNDL_TICKER"),"")</f>
        <v/>
      </c>
      <c r="P1502" s="8">
        <f>IF(ISNUMBER(N1502),_xll.BDP($C1502, "OPT_UNDL_PX")," ")</f>
        <v/>
      </c>
      <c r="Q1502" s="7">
        <f>IF(ISNUMBER(N1502),+G1502*_xll.BDP($C1502, "PX_POS_MULT_FACTOR")*P1502/K1502," ")</f>
        <v/>
      </c>
      <c r="R1502" s="8">
        <f>IF(OR($A1502="TUA",$A1502="TYA"),"",IF(ISNUMBER(_xll.BDP($C1502,"DUR_ADJ_OAS_MID")),_xll.BDP($C1502,"DUR_ADJ_OAS_MID"),IF(ISNUMBER(_xll.BDP($E1502&amp;" ISIN","DUR_ADJ_OAS_MID")),_xll.BDP($E1502&amp;" ISIN","DUR_ADJ_OAS_MID")," ")))</f>
        <v/>
      </c>
      <c r="S1502" s="7">
        <f>IF(ISNUMBER(N1502),Q1502*N1502,IF(ISNUMBER(R1502),J1502*R1502," "))</f>
        <v/>
      </c>
      <c r="AB1502" s="8" t="inlineStr">
        <is>
          <t>UQUATUB01</t>
        </is>
      </c>
    </row>
    <row r="1503">
      <c r="A1503" t="inlineStr">
        <is>
          <t>PCR</t>
        </is>
      </c>
      <c r="B1503" t="inlineStr">
        <is>
          <t>AutoZone Inc</t>
        </is>
      </c>
      <c r="C1503" t="inlineStr">
        <is>
          <t>AZO UN</t>
        </is>
      </c>
      <c r="D1503" t="inlineStr">
        <is>
          <t>2065955</t>
        </is>
      </c>
      <c r="E1503" t="inlineStr">
        <is>
          <t>US0533321024</t>
        </is>
      </c>
      <c r="F1503" t="inlineStr">
        <is>
          <t>053332102</t>
        </is>
      </c>
      <c r="G1503" s="1" t="n">
        <v>4.340935091344416</v>
      </c>
      <c r="H1503" s="1" t="n">
        <v>3456.02</v>
      </c>
      <c r="I1503" s="2" t="n">
        <v>15002.35849438813</v>
      </c>
      <c r="J1503" s="3" t="n">
        <v>0.0065926935209289</v>
      </c>
      <c r="K1503" s="4" t="n">
        <v>2275603.81</v>
      </c>
      <c r="L1503" s="5" t="n">
        <v>100001</v>
      </c>
      <c r="M1503" s="6" t="n">
        <v>22.75581054</v>
      </c>
      <c r="N1503" s="7">
        <f>IF(ISNUMBER(_xll.BDP($C1503, "DELTA_MID")),_xll.BDP($C1503, "DELTA_MID")," ")</f>
        <v/>
      </c>
      <c r="O1503" s="7">
        <f>IF(ISNUMBER(N1503),_xll.BDP($C1503, "OPT_UNDL_TICKER"),"")</f>
        <v/>
      </c>
      <c r="P1503" s="8">
        <f>IF(ISNUMBER(N1503),_xll.BDP($C1503, "OPT_UNDL_PX")," ")</f>
        <v/>
      </c>
      <c r="Q1503" s="7">
        <f>IF(ISNUMBER(N1503),+G1503*_xll.BDP($C1503, "PX_POS_MULT_FACTOR")*P1503/K1503," ")</f>
        <v/>
      </c>
      <c r="R1503" s="8">
        <f>IF(OR($A1503="TUA",$A1503="TYA"),"",IF(ISNUMBER(_xll.BDP($C1503,"DUR_ADJ_OAS_MID")),_xll.BDP($C1503,"DUR_ADJ_OAS_MID"),IF(ISNUMBER(_xll.BDP($E1503&amp;" ISIN","DUR_ADJ_OAS_MID")),_xll.BDP($E1503&amp;" ISIN","DUR_ADJ_OAS_MID")," ")))</f>
        <v/>
      </c>
      <c r="S1503" s="7">
        <f>IF(ISNUMBER(N1503),Q1503*N1503,IF(ISNUMBER(R1503),J1503*R1503," "))</f>
        <v/>
      </c>
      <c r="AB1503" s="8" t="inlineStr">
        <is>
          <t>UQUATUB01</t>
        </is>
      </c>
    </row>
    <row r="1504">
      <c r="A1504" t="inlineStr">
        <is>
          <t>PCR</t>
        </is>
      </c>
      <c r="B1504" t="inlineStr">
        <is>
          <t>TopBuild Corp</t>
        </is>
      </c>
      <c r="C1504" t="inlineStr">
        <is>
          <t>BLD UN</t>
        </is>
      </c>
      <c r="D1504" t="inlineStr">
        <is>
          <t>BZ0P3W2</t>
        </is>
      </c>
      <c r="E1504" t="inlineStr">
        <is>
          <t>US89055F1030</t>
        </is>
      </c>
      <c r="F1504" t="inlineStr">
        <is>
          <t>89055F103</t>
        </is>
      </c>
      <c r="G1504" s="1" t="n">
        <v>45.02545661844683</v>
      </c>
      <c r="H1504" s="1" t="n">
        <v>428.13</v>
      </c>
      <c r="I1504" s="2" t="n">
        <v>19276.74874205564</v>
      </c>
      <c r="J1504" s="3" t="n">
        <v>0.008471047841168601</v>
      </c>
      <c r="K1504" s="4" t="n">
        <v>2275603.81</v>
      </c>
      <c r="L1504" s="5" t="n">
        <v>100001</v>
      </c>
      <c r="M1504" s="6" t="n">
        <v>22.75581054</v>
      </c>
      <c r="N1504" s="7">
        <f>IF(ISNUMBER(_xll.BDP($C1504, "DELTA_MID")),_xll.BDP($C1504, "DELTA_MID")," ")</f>
        <v/>
      </c>
      <c r="O1504" s="7">
        <f>IF(ISNUMBER(N1504),_xll.BDP($C1504, "OPT_UNDL_TICKER"),"")</f>
        <v/>
      </c>
      <c r="P1504" s="8">
        <f>IF(ISNUMBER(N1504),_xll.BDP($C1504, "OPT_UNDL_PX")," ")</f>
        <v/>
      </c>
      <c r="Q1504" s="7">
        <f>IF(ISNUMBER(N1504),+G1504*_xll.BDP($C1504, "PX_POS_MULT_FACTOR")*P1504/K1504," ")</f>
        <v/>
      </c>
      <c r="R1504" s="8">
        <f>IF(OR($A1504="TUA",$A1504="TYA"),"",IF(ISNUMBER(_xll.BDP($C1504,"DUR_ADJ_OAS_MID")),_xll.BDP($C1504,"DUR_ADJ_OAS_MID"),IF(ISNUMBER(_xll.BDP($E1504&amp;" ISIN","DUR_ADJ_OAS_MID")),_xll.BDP($E1504&amp;" ISIN","DUR_ADJ_OAS_MID")," ")))</f>
        <v/>
      </c>
      <c r="S1504" s="7">
        <f>IF(ISNUMBER(N1504),Q1504*N1504,IF(ISNUMBER(R1504),J1504*R1504," "))</f>
        <v/>
      </c>
      <c r="AB1504" s="8" t="inlineStr">
        <is>
          <t>UQUATUB01</t>
        </is>
      </c>
    </row>
    <row r="1505">
      <c r="A1505" t="inlineStr">
        <is>
          <t>PCR</t>
        </is>
      </c>
      <c r="B1505" t="inlineStr">
        <is>
          <t>Broadridge Financial Solutions</t>
        </is>
      </c>
      <c r="C1505" t="inlineStr">
        <is>
          <t>BR UN</t>
        </is>
      </c>
      <c r="D1505" t="inlineStr">
        <is>
          <t>B1VP7R6</t>
        </is>
      </c>
      <c r="E1505" t="inlineStr">
        <is>
          <t>US11133T1034</t>
        </is>
      </c>
      <c r="F1505" t="inlineStr">
        <is>
          <t>11133T103</t>
        </is>
      </c>
      <c r="G1505" s="1" t="n">
        <v>74.56636555175169</v>
      </c>
      <c r="H1505" s="1" t="n">
        <v>228.38</v>
      </c>
      <c r="I1505" s="2" t="n">
        <v>17029.46656470905</v>
      </c>
      <c r="J1505" s="3" t="n">
        <v>0.0074834936072237</v>
      </c>
      <c r="K1505" s="4" t="n">
        <v>2275603.81</v>
      </c>
      <c r="L1505" s="5" t="n">
        <v>100001</v>
      </c>
      <c r="M1505" s="6" t="n">
        <v>22.75581054</v>
      </c>
      <c r="N1505" s="7">
        <f>IF(ISNUMBER(_xll.BDP($C1505, "DELTA_MID")),_xll.BDP($C1505, "DELTA_MID")," ")</f>
        <v/>
      </c>
      <c r="O1505" s="7">
        <f>IF(ISNUMBER(N1505),_xll.BDP($C1505, "OPT_UNDL_TICKER"),"")</f>
        <v/>
      </c>
      <c r="P1505" s="8">
        <f>IF(ISNUMBER(N1505),_xll.BDP($C1505, "OPT_UNDL_PX")," ")</f>
        <v/>
      </c>
      <c r="Q1505" s="7">
        <f>IF(ISNUMBER(N1505),+G1505*_xll.BDP($C1505, "PX_POS_MULT_FACTOR")*P1505/K1505," ")</f>
        <v/>
      </c>
      <c r="R1505" s="8">
        <f>IF(OR($A1505="TUA",$A1505="TYA"),"",IF(ISNUMBER(_xll.BDP($C1505,"DUR_ADJ_OAS_MID")),_xll.BDP($C1505,"DUR_ADJ_OAS_MID"),IF(ISNUMBER(_xll.BDP($E1505&amp;" ISIN","DUR_ADJ_OAS_MID")),_xll.BDP($E1505&amp;" ISIN","DUR_ADJ_OAS_MID")," ")))</f>
        <v/>
      </c>
      <c r="S1505" s="7">
        <f>IF(ISNUMBER(N1505),Q1505*N1505,IF(ISNUMBER(R1505),J1505*R1505," "))</f>
        <v/>
      </c>
      <c r="AB1505" s="8" t="inlineStr">
        <is>
          <t>UQUATUB01</t>
        </is>
      </c>
    </row>
    <row r="1506">
      <c r="A1506" t="inlineStr">
        <is>
          <t>PCR</t>
        </is>
      </c>
      <c r="B1506" t="inlineStr">
        <is>
          <t>Brown &amp; Brown Inc</t>
        </is>
      </c>
      <c r="C1506" t="inlineStr">
        <is>
          <t>BRO UN</t>
        </is>
      </c>
      <c r="D1506" t="inlineStr">
        <is>
          <t>2692687</t>
        </is>
      </c>
      <c r="E1506" t="inlineStr">
        <is>
          <t>US1152361010</t>
        </is>
      </c>
      <c r="F1506" t="inlineStr">
        <is>
          <t>115236101</t>
        </is>
      </c>
      <c r="G1506" s="1" t="n">
        <v>200.9044894439963</v>
      </c>
      <c r="H1506" s="1" t="n">
        <v>80.81999999999999</v>
      </c>
      <c r="I1506" s="2" t="n">
        <v>16237.10083686378</v>
      </c>
      <c r="J1506" s="3" t="n">
        <v>0.0071352933957619</v>
      </c>
      <c r="K1506" s="4" t="n">
        <v>2275603.81</v>
      </c>
      <c r="L1506" s="5" t="n">
        <v>100001</v>
      </c>
      <c r="M1506" s="6" t="n">
        <v>22.75581054</v>
      </c>
      <c r="N1506" s="7">
        <f>IF(ISNUMBER(_xll.BDP($C1506, "DELTA_MID")),_xll.BDP($C1506, "DELTA_MID")," ")</f>
        <v/>
      </c>
      <c r="O1506" s="7">
        <f>IF(ISNUMBER(N1506),_xll.BDP($C1506, "OPT_UNDL_TICKER"),"")</f>
        <v/>
      </c>
      <c r="P1506" s="8">
        <f>IF(ISNUMBER(N1506),_xll.BDP($C1506, "OPT_UNDL_PX")," ")</f>
        <v/>
      </c>
      <c r="Q1506" s="7">
        <f>IF(ISNUMBER(N1506),+G1506*_xll.BDP($C1506, "PX_POS_MULT_FACTOR")*P1506/K1506," ")</f>
        <v/>
      </c>
      <c r="R1506" s="8">
        <f>IF(OR($A1506="TUA",$A1506="TYA"),"",IF(ISNUMBER(_xll.BDP($C1506,"DUR_ADJ_OAS_MID")),_xll.BDP($C1506,"DUR_ADJ_OAS_MID"),IF(ISNUMBER(_xll.BDP($E1506&amp;" ISIN","DUR_ADJ_OAS_MID")),_xll.BDP($E1506&amp;" ISIN","DUR_ADJ_OAS_MID")," ")))</f>
        <v/>
      </c>
      <c r="S1506" s="7">
        <f>IF(ISNUMBER(N1506),Q1506*N1506,IF(ISNUMBER(R1506),J1506*R1506," "))</f>
        <v/>
      </c>
      <c r="AB1506" s="8" t="inlineStr">
        <is>
          <t>UQUATUB01</t>
        </is>
      </c>
    </row>
    <row r="1507">
      <c r="A1507" t="inlineStr">
        <is>
          <t>PCR</t>
        </is>
      </c>
      <c r="B1507" t="inlineStr">
        <is>
          <t>Bentley Systems Inc</t>
        </is>
      </c>
      <c r="C1507" t="inlineStr">
        <is>
          <t>BSY UW</t>
        </is>
      </c>
      <c r="D1507" t="inlineStr">
        <is>
          <t>BMC1PR6</t>
        </is>
      </c>
      <c r="E1507" t="inlineStr">
        <is>
          <t>US08265T2087</t>
        </is>
      </c>
      <c r="F1507" t="inlineStr">
        <is>
          <t>08265T208</t>
        </is>
      </c>
      <c r="G1507" s="1" t="n">
        <v>354.9607053697171</v>
      </c>
      <c r="H1507" s="1" t="n">
        <v>38.91</v>
      </c>
      <c r="I1507" s="2" t="n">
        <v>13811.52104593569</v>
      </c>
      <c r="J1507" s="3" t="n">
        <v>0.0060693873798425</v>
      </c>
      <c r="K1507" s="4" t="n">
        <v>2275603.81</v>
      </c>
      <c r="L1507" s="5" t="n">
        <v>100001</v>
      </c>
      <c r="M1507" s="6" t="n">
        <v>22.75581054</v>
      </c>
      <c r="N1507" s="7">
        <f>IF(ISNUMBER(_xll.BDP($C1507, "DELTA_MID")),_xll.BDP($C1507, "DELTA_MID")," ")</f>
        <v/>
      </c>
      <c r="O1507" s="7">
        <f>IF(ISNUMBER(N1507),_xll.BDP($C1507, "OPT_UNDL_TICKER"),"")</f>
        <v/>
      </c>
      <c r="P1507" s="8">
        <f>IF(ISNUMBER(N1507),_xll.BDP($C1507, "OPT_UNDL_PX")," ")</f>
        <v/>
      </c>
      <c r="Q1507" s="7">
        <f>IF(ISNUMBER(N1507),+G1507*_xll.BDP($C1507, "PX_POS_MULT_FACTOR")*P1507/K1507," ")</f>
        <v/>
      </c>
      <c r="R1507" s="8">
        <f>IF(OR($A1507="TUA",$A1507="TYA"),"",IF(ISNUMBER(_xll.BDP($C1507,"DUR_ADJ_OAS_MID")),_xll.BDP($C1507,"DUR_ADJ_OAS_MID"),IF(ISNUMBER(_xll.BDP($E1507&amp;" ISIN","DUR_ADJ_OAS_MID")),_xll.BDP($E1507&amp;" ISIN","DUR_ADJ_OAS_MID")," ")))</f>
        <v/>
      </c>
      <c r="S1507" s="7">
        <f>IF(ISNUMBER(N1507),Q1507*N1507,IF(ISNUMBER(R1507),J1507*R1507," "))</f>
        <v/>
      </c>
      <c r="AB1507" s="8" t="inlineStr">
        <is>
          <t>UQUATUB01</t>
        </is>
      </c>
    </row>
    <row r="1508">
      <c r="A1508" t="inlineStr">
        <is>
          <t>PCR</t>
        </is>
      </c>
      <c r="B1508" t="inlineStr">
        <is>
          <t>CACI International Inc</t>
        </is>
      </c>
      <c r="C1508" t="inlineStr">
        <is>
          <t>CACI UN</t>
        </is>
      </c>
      <c r="D1508" t="inlineStr">
        <is>
          <t>2159267</t>
        </is>
      </c>
      <c r="E1508" t="inlineStr">
        <is>
          <t>US1271903049</t>
        </is>
      </c>
      <c r="F1508" t="inlineStr">
        <is>
          <t>127190304</t>
        </is>
      </c>
      <c r="G1508" s="1" t="n">
        <v>37.88452443355126</v>
      </c>
      <c r="H1508" s="1" t="n">
        <v>544.41</v>
      </c>
      <c r="I1508" s="2" t="n">
        <v>20624.71394686964</v>
      </c>
      <c r="J1508" s="3" t="n">
        <v>0.0090634028015929</v>
      </c>
      <c r="K1508" s="4" t="n">
        <v>2275603.81</v>
      </c>
      <c r="L1508" s="5" t="n">
        <v>100001</v>
      </c>
      <c r="M1508" s="6" t="n">
        <v>22.75581054</v>
      </c>
      <c r="N1508" s="7">
        <f>IF(ISNUMBER(_xll.BDP($C1508, "DELTA_MID")),_xll.BDP($C1508, "DELTA_MID")," ")</f>
        <v/>
      </c>
      <c r="O1508" s="7">
        <f>IF(ISNUMBER(N1508),_xll.BDP($C1508, "OPT_UNDL_TICKER"),"")</f>
        <v/>
      </c>
      <c r="P1508" s="8">
        <f>IF(ISNUMBER(N1508),_xll.BDP($C1508, "OPT_UNDL_PX")," ")</f>
        <v/>
      </c>
      <c r="Q1508" s="7">
        <f>IF(ISNUMBER(N1508),+G1508*_xll.BDP($C1508, "PX_POS_MULT_FACTOR")*P1508/K1508," ")</f>
        <v/>
      </c>
      <c r="R1508" s="8">
        <f>IF(OR($A1508="TUA",$A1508="TYA"),"",IF(ISNUMBER(_xll.BDP($C1508,"DUR_ADJ_OAS_MID")),_xll.BDP($C1508,"DUR_ADJ_OAS_MID"),IF(ISNUMBER(_xll.BDP($E1508&amp;" ISIN","DUR_ADJ_OAS_MID")),_xll.BDP($E1508&amp;" ISIN","DUR_ADJ_OAS_MID")," ")))</f>
        <v/>
      </c>
      <c r="S1508" s="7">
        <f>IF(ISNUMBER(N1508),Q1508*N1508,IF(ISNUMBER(R1508),J1508*R1508," "))</f>
        <v/>
      </c>
      <c r="AB1508" s="8" t="inlineStr">
        <is>
          <t>UQUATUB01</t>
        </is>
      </c>
    </row>
    <row r="1509">
      <c r="A1509" t="inlineStr">
        <is>
          <t>PCR</t>
        </is>
      </c>
      <c r="B1509" t="inlineStr">
        <is>
          <t>Cboe Global Markets Inc</t>
        </is>
      </c>
      <c r="C1509" t="inlineStr">
        <is>
          <t>CBOE UF</t>
        </is>
      </c>
      <c r="D1509" t="inlineStr">
        <is>
          <t>B5834C5</t>
        </is>
      </c>
      <c r="E1509" t="inlineStr">
        <is>
          <t>US12503M1080</t>
        </is>
      </c>
      <c r="F1509" t="inlineStr">
        <is>
          <t>12503M108</t>
        </is>
      </c>
      <c r="G1509" s="1" t="n">
        <v>80.24152744606343</v>
      </c>
      <c r="H1509" s="1" t="n">
        <v>255.96</v>
      </c>
      <c r="I1509" s="2" t="n">
        <v>20538.6213650944</v>
      </c>
      <c r="J1509" s="3" t="n">
        <v>0.009025569949759501</v>
      </c>
      <c r="K1509" s="4" t="n">
        <v>2275603.81</v>
      </c>
      <c r="L1509" s="5" t="n">
        <v>100001</v>
      </c>
      <c r="M1509" s="6" t="n">
        <v>22.75581054</v>
      </c>
      <c r="N1509" s="7">
        <f>IF(ISNUMBER(_xll.BDP($C1509, "DELTA_MID")),_xll.BDP($C1509, "DELTA_MID")," ")</f>
        <v/>
      </c>
      <c r="O1509" s="7">
        <f>IF(ISNUMBER(N1509),_xll.BDP($C1509, "OPT_UNDL_TICKER"),"")</f>
        <v/>
      </c>
      <c r="P1509" s="8">
        <f>IF(ISNUMBER(N1509),_xll.BDP($C1509, "OPT_UNDL_PX")," ")</f>
        <v/>
      </c>
      <c r="Q1509" s="7">
        <f>IF(ISNUMBER(N1509),+G1509*_xll.BDP($C1509, "PX_POS_MULT_FACTOR")*P1509/K1509," ")</f>
        <v/>
      </c>
      <c r="R1509" s="8">
        <f>IF(OR($A1509="TUA",$A1509="TYA"),"",IF(ISNUMBER(_xll.BDP($C1509,"DUR_ADJ_OAS_MID")),_xll.BDP($C1509,"DUR_ADJ_OAS_MID"),IF(ISNUMBER(_xll.BDP($E1509&amp;" ISIN","DUR_ADJ_OAS_MID")),_xll.BDP($E1509&amp;" ISIN","DUR_ADJ_OAS_MID")," ")))</f>
        <v/>
      </c>
      <c r="S1509" s="7">
        <f>IF(ISNUMBER(N1509),Q1509*N1509,IF(ISNUMBER(R1509),J1509*R1509," "))</f>
        <v/>
      </c>
      <c r="AB1509" s="8" t="inlineStr">
        <is>
          <t>UQUATUB01</t>
        </is>
      </c>
    </row>
    <row r="1510">
      <c r="A1510" t="inlineStr">
        <is>
          <t>PCR</t>
        </is>
      </c>
      <c r="B1510" t="inlineStr">
        <is>
          <t>CDW Corp/DE</t>
        </is>
      </c>
      <c r="C1510" t="inlineStr">
        <is>
          <t>CDW UW</t>
        </is>
      </c>
      <c r="D1510" t="inlineStr">
        <is>
          <t>BBM5MD6</t>
        </is>
      </c>
      <c r="E1510" t="inlineStr">
        <is>
          <t>US12514G1085</t>
        </is>
      </c>
      <c r="F1510" t="inlineStr">
        <is>
          <t>12514G108</t>
        </is>
      </c>
      <c r="G1510" s="1" t="n">
        <v>114.3864584459457</v>
      </c>
      <c r="H1510" s="1" t="n">
        <v>138.71</v>
      </c>
      <c r="I1510" s="2" t="n">
        <v>15866.54565103713</v>
      </c>
      <c r="J1510" s="3" t="n">
        <v>0.0069724552144413</v>
      </c>
      <c r="K1510" s="4" t="n">
        <v>2275603.81</v>
      </c>
      <c r="L1510" s="5" t="n">
        <v>100001</v>
      </c>
      <c r="M1510" s="6" t="n">
        <v>22.75581054</v>
      </c>
      <c r="N1510" s="7">
        <f>IF(ISNUMBER(_xll.BDP($C1510, "DELTA_MID")),_xll.BDP($C1510, "DELTA_MID")," ")</f>
        <v/>
      </c>
      <c r="O1510" s="7">
        <f>IF(ISNUMBER(N1510),_xll.BDP($C1510, "OPT_UNDL_TICKER"),"")</f>
        <v/>
      </c>
      <c r="P1510" s="8">
        <f>IF(ISNUMBER(N1510),_xll.BDP($C1510, "OPT_UNDL_PX")," ")</f>
        <v/>
      </c>
      <c r="Q1510" s="7">
        <f>IF(ISNUMBER(N1510),+G1510*_xll.BDP($C1510, "PX_POS_MULT_FACTOR")*P1510/K1510," ")</f>
        <v/>
      </c>
      <c r="R1510" s="8">
        <f>IF(OR($A1510="TUA",$A1510="TYA"),"",IF(ISNUMBER(_xll.BDP($C1510,"DUR_ADJ_OAS_MID")),_xll.BDP($C1510,"DUR_ADJ_OAS_MID"),IF(ISNUMBER(_xll.BDP($E1510&amp;" ISIN","DUR_ADJ_OAS_MID")),_xll.BDP($E1510&amp;" ISIN","DUR_ADJ_OAS_MID")," ")))</f>
        <v/>
      </c>
      <c r="S1510" s="7">
        <f>IF(ISNUMBER(N1510),Q1510*N1510,IF(ISNUMBER(R1510),J1510*R1510," "))</f>
        <v/>
      </c>
      <c r="AB1510" s="8" t="inlineStr">
        <is>
          <t>UQUATUB01</t>
        </is>
      </c>
    </row>
    <row r="1511">
      <c r="A1511" t="inlineStr">
        <is>
          <t>PCR</t>
        </is>
      </c>
      <c r="B1511" t="inlineStr">
        <is>
          <t>Chemed Corp</t>
        </is>
      </c>
      <c r="C1511" t="inlineStr">
        <is>
          <t>CHE UN</t>
        </is>
      </c>
      <c r="D1511" t="inlineStr">
        <is>
          <t>2190084</t>
        </is>
      </c>
      <c r="E1511" t="inlineStr">
        <is>
          <t>US16359R1032</t>
        </is>
      </c>
      <c r="F1511" t="inlineStr">
        <is>
          <t>16359R103</t>
        </is>
      </c>
      <c r="G1511" s="1" t="n">
        <v>42.09391603727918</v>
      </c>
      <c r="H1511" s="1" t="n">
        <v>435.28</v>
      </c>
      <c r="I1511" s="2" t="n">
        <v>18322.63977270688</v>
      </c>
      <c r="J1511" s="3" t="n">
        <v>0.008051770564009899</v>
      </c>
      <c r="K1511" s="4" t="n">
        <v>2275603.81</v>
      </c>
      <c r="L1511" s="5" t="n">
        <v>100001</v>
      </c>
      <c r="M1511" s="6" t="n">
        <v>22.75581054</v>
      </c>
      <c r="N1511" s="7">
        <f>IF(ISNUMBER(_xll.BDP($C1511, "DELTA_MID")),_xll.BDP($C1511, "DELTA_MID")," ")</f>
        <v/>
      </c>
      <c r="O1511" s="7">
        <f>IF(ISNUMBER(N1511),_xll.BDP($C1511, "OPT_UNDL_TICKER"),"")</f>
        <v/>
      </c>
      <c r="P1511" s="8">
        <f>IF(ISNUMBER(N1511),_xll.BDP($C1511, "OPT_UNDL_PX")," ")</f>
        <v/>
      </c>
      <c r="Q1511" s="7">
        <f>IF(ISNUMBER(N1511),+G1511*_xll.BDP($C1511, "PX_POS_MULT_FACTOR")*P1511/K1511," ")</f>
        <v/>
      </c>
      <c r="R1511" s="8">
        <f>IF(OR($A1511="TUA",$A1511="TYA"),"",IF(ISNUMBER(_xll.BDP($C1511,"DUR_ADJ_OAS_MID")),_xll.BDP($C1511,"DUR_ADJ_OAS_MID"),IF(ISNUMBER(_xll.BDP($E1511&amp;" ISIN","DUR_ADJ_OAS_MID")),_xll.BDP($E1511&amp;" ISIN","DUR_ADJ_OAS_MID")," ")))</f>
        <v/>
      </c>
      <c r="S1511" s="7">
        <f>IF(ISNUMBER(N1511),Q1511*N1511,IF(ISNUMBER(R1511),J1511*R1511," "))</f>
        <v/>
      </c>
      <c r="AB1511" s="8" t="inlineStr">
        <is>
          <t>UQUATUB01</t>
        </is>
      </c>
    </row>
    <row r="1512">
      <c r="A1512" t="inlineStr">
        <is>
          <t>PCR</t>
        </is>
      </c>
      <c r="B1512" t="inlineStr">
        <is>
          <t>Cigna Group/The</t>
        </is>
      </c>
      <c r="C1512" t="inlineStr">
        <is>
          <t>CI UN</t>
        </is>
      </c>
      <c r="D1512" t="inlineStr">
        <is>
          <t>BHJ0775</t>
        </is>
      </c>
      <c r="E1512" t="inlineStr">
        <is>
          <t>US1255231003</t>
        </is>
      </c>
      <c r="F1512" t="inlineStr">
        <is>
          <t>125523100</t>
        </is>
      </c>
      <c r="G1512" s="1" t="n">
        <v>62.06973422818443</v>
      </c>
      <c r="H1512" s="1" t="n">
        <v>274.86</v>
      </c>
      <c r="I1512" s="2" t="n">
        <v>17060.48714995877</v>
      </c>
      <c r="J1512" s="3" t="n">
        <v>0.0074971254112809</v>
      </c>
      <c r="K1512" s="4" t="n">
        <v>2275603.81</v>
      </c>
      <c r="L1512" s="5" t="n">
        <v>100001</v>
      </c>
      <c r="M1512" s="6" t="n">
        <v>22.75581054</v>
      </c>
      <c r="N1512" s="7">
        <f>IF(ISNUMBER(_xll.BDP($C1512, "DELTA_MID")),_xll.BDP($C1512, "DELTA_MID")," ")</f>
        <v/>
      </c>
      <c r="O1512" s="7">
        <f>IF(ISNUMBER(N1512),_xll.BDP($C1512, "OPT_UNDL_TICKER"),"")</f>
        <v/>
      </c>
      <c r="P1512" s="8">
        <f>IF(ISNUMBER(N1512),_xll.BDP($C1512, "OPT_UNDL_PX")," ")</f>
        <v/>
      </c>
      <c r="Q1512" s="7">
        <f>IF(ISNUMBER(N1512),+G1512*_xll.BDP($C1512, "PX_POS_MULT_FACTOR")*P1512/K1512," ")</f>
        <v/>
      </c>
      <c r="R1512" s="8">
        <f>IF(OR($A1512="TUA",$A1512="TYA"),"",IF(ISNUMBER(_xll.BDP($C1512,"DUR_ADJ_OAS_MID")),_xll.BDP($C1512,"DUR_ADJ_OAS_MID"),IF(ISNUMBER(_xll.BDP($E1512&amp;" ISIN","DUR_ADJ_OAS_MID")),_xll.BDP($E1512&amp;" ISIN","DUR_ADJ_OAS_MID")," ")))</f>
        <v/>
      </c>
      <c r="S1512" s="7">
        <f>IF(ISNUMBER(N1512),Q1512*N1512,IF(ISNUMBER(R1512),J1512*R1512," "))</f>
        <v/>
      </c>
      <c r="AB1512" s="8" t="inlineStr">
        <is>
          <t>UQUATUB01</t>
        </is>
      </c>
    </row>
    <row r="1513">
      <c r="A1513" t="inlineStr">
        <is>
          <t>PCR</t>
        </is>
      </c>
      <c r="B1513" t="inlineStr">
        <is>
          <t>Core &amp; Main Inc</t>
        </is>
      </c>
      <c r="C1513" t="inlineStr">
        <is>
          <t>CNM UN</t>
        </is>
      </c>
      <c r="D1513" t="inlineStr">
        <is>
          <t>BNXKS92</t>
        </is>
      </c>
      <c r="E1513" t="inlineStr">
        <is>
          <t>US21874C1027</t>
        </is>
      </c>
      <c r="F1513" t="inlineStr">
        <is>
          <t>21874C102</t>
        </is>
      </c>
      <c r="G1513" s="1" t="n">
        <v>386.1177200080247</v>
      </c>
      <c r="H1513" s="1" t="n">
        <v>54.19</v>
      </c>
      <c r="I1513" s="2" t="n">
        <v>20923.71924723485</v>
      </c>
      <c r="J1513" s="3" t="n">
        <v>0.009194798828902799</v>
      </c>
      <c r="K1513" s="4" t="n">
        <v>2275603.81</v>
      </c>
      <c r="L1513" s="5" t="n">
        <v>100001</v>
      </c>
      <c r="M1513" s="6" t="n">
        <v>22.75581054</v>
      </c>
      <c r="N1513" s="7">
        <f>IF(ISNUMBER(_xll.BDP($C1513, "DELTA_MID")),_xll.BDP($C1513, "DELTA_MID")," ")</f>
        <v/>
      </c>
      <c r="O1513" s="7">
        <f>IF(ISNUMBER(N1513),_xll.BDP($C1513, "OPT_UNDL_TICKER"),"")</f>
        <v/>
      </c>
      <c r="P1513" s="8">
        <f>IF(ISNUMBER(N1513),_xll.BDP($C1513, "OPT_UNDL_PX")," ")</f>
        <v/>
      </c>
      <c r="Q1513" s="7">
        <f>IF(ISNUMBER(N1513),+G1513*_xll.BDP($C1513, "PX_POS_MULT_FACTOR")*P1513/K1513," ")</f>
        <v/>
      </c>
      <c r="R1513" s="8">
        <f>IF(OR($A1513="TUA",$A1513="TYA"),"",IF(ISNUMBER(_xll.BDP($C1513,"DUR_ADJ_OAS_MID")),_xll.BDP($C1513,"DUR_ADJ_OAS_MID"),IF(ISNUMBER(_xll.BDP($E1513&amp;" ISIN","DUR_ADJ_OAS_MID")),_xll.BDP($E1513&amp;" ISIN","DUR_ADJ_OAS_MID")," ")))</f>
        <v/>
      </c>
      <c r="S1513" s="7">
        <f>IF(ISNUMBER(N1513),Q1513*N1513,IF(ISNUMBER(R1513),J1513*R1513," "))</f>
        <v/>
      </c>
      <c r="AB1513" s="8" t="inlineStr">
        <is>
          <t>UQUATUB01</t>
        </is>
      </c>
    </row>
    <row r="1514">
      <c r="A1514" t="inlineStr">
        <is>
          <t>PCR</t>
        </is>
      </c>
      <c r="B1514" t="inlineStr">
        <is>
          <t>Cisco Systems Inc</t>
        </is>
      </c>
      <c r="C1514" t="inlineStr">
        <is>
          <t>CSCO UW</t>
        </is>
      </c>
      <c r="D1514" t="inlineStr">
        <is>
          <t>2198163</t>
        </is>
      </c>
      <c r="E1514" t="inlineStr">
        <is>
          <t>US17275R1023</t>
        </is>
      </c>
      <c r="F1514" t="inlineStr">
        <is>
          <t>17275R102</t>
        </is>
      </c>
      <c r="G1514" s="1" t="n">
        <v>282.4614517662247</v>
      </c>
      <c r="H1514" s="1" t="n">
        <v>78.02</v>
      </c>
      <c r="I1514" s="2" t="n">
        <v>22037.64246680085</v>
      </c>
      <c r="J1514" s="3" t="n">
        <v>0.009684305488485199</v>
      </c>
      <c r="K1514" s="4" t="n">
        <v>2275603.81</v>
      </c>
      <c r="L1514" s="5" t="n">
        <v>100001</v>
      </c>
      <c r="M1514" s="6" t="n">
        <v>22.75581054</v>
      </c>
      <c r="N1514" s="7">
        <f>IF(ISNUMBER(_xll.BDP($C1514, "DELTA_MID")),_xll.BDP($C1514, "DELTA_MID")," ")</f>
        <v/>
      </c>
      <c r="O1514" s="7">
        <f>IF(ISNUMBER(N1514),_xll.BDP($C1514, "OPT_UNDL_TICKER"),"")</f>
        <v/>
      </c>
      <c r="P1514" s="8">
        <f>IF(ISNUMBER(N1514),_xll.BDP($C1514, "OPT_UNDL_PX")," ")</f>
        <v/>
      </c>
      <c r="Q1514" s="7">
        <f>IF(ISNUMBER(N1514),+G1514*_xll.BDP($C1514, "PX_POS_MULT_FACTOR")*P1514/K1514," ")</f>
        <v/>
      </c>
      <c r="R1514" s="8">
        <f>IF(OR($A1514="TUA",$A1514="TYA"),"",IF(ISNUMBER(_xll.BDP($C1514,"DUR_ADJ_OAS_MID")),_xll.BDP($C1514,"DUR_ADJ_OAS_MID"),IF(ISNUMBER(_xll.BDP($E1514&amp;" ISIN","DUR_ADJ_OAS_MID")),_xll.BDP($E1514&amp;" ISIN","DUR_ADJ_OAS_MID")," ")))</f>
        <v/>
      </c>
      <c r="S1514" s="7">
        <f>IF(ISNUMBER(N1514),Q1514*N1514,IF(ISNUMBER(R1514),J1514*R1514," "))</f>
        <v/>
      </c>
      <c r="AB1514" s="8" t="inlineStr">
        <is>
          <t>UQUATUB01</t>
        </is>
      </c>
    </row>
    <row r="1515">
      <c r="A1515" t="inlineStr">
        <is>
          <t>PCR</t>
        </is>
      </c>
      <c r="B1515" t="inlineStr">
        <is>
          <t>Cintas Corp</t>
        </is>
      </c>
      <c r="C1515" t="inlineStr">
        <is>
          <t>CTAS UW</t>
        </is>
      </c>
      <c r="D1515" t="inlineStr">
        <is>
          <t>2197137</t>
        </is>
      </c>
      <c r="E1515" t="inlineStr">
        <is>
          <t>US1729081059</t>
        </is>
      </c>
      <c r="F1515" t="inlineStr">
        <is>
          <t>172908105</t>
        </is>
      </c>
      <c r="G1515" s="1" t="n">
        <v>92.85091033044483</v>
      </c>
      <c r="H1515" s="1" t="n">
        <v>191.18</v>
      </c>
      <c r="I1515" s="2" t="n">
        <v>17751.23703697444</v>
      </c>
      <c r="J1515" s="3" t="n">
        <v>0.0078006711708636</v>
      </c>
      <c r="K1515" s="4" t="n">
        <v>2275603.81</v>
      </c>
      <c r="L1515" s="5" t="n">
        <v>100001</v>
      </c>
      <c r="M1515" s="6" t="n">
        <v>22.75581054</v>
      </c>
      <c r="N1515" s="7">
        <f>IF(ISNUMBER(_xll.BDP($C1515, "DELTA_MID")),_xll.BDP($C1515, "DELTA_MID")," ")</f>
        <v/>
      </c>
      <c r="O1515" s="7">
        <f>IF(ISNUMBER(N1515),_xll.BDP($C1515, "OPT_UNDL_TICKER"),"")</f>
        <v/>
      </c>
      <c r="P1515" s="8">
        <f>IF(ISNUMBER(N1515),_xll.BDP($C1515, "OPT_UNDL_PX")," ")</f>
        <v/>
      </c>
      <c r="Q1515" s="7">
        <f>IF(ISNUMBER(N1515),+G1515*_xll.BDP($C1515, "PX_POS_MULT_FACTOR")*P1515/K1515," ")</f>
        <v/>
      </c>
      <c r="R1515" s="8">
        <f>IF(OR($A1515="TUA",$A1515="TYA"),"",IF(ISNUMBER(_xll.BDP($C1515,"DUR_ADJ_OAS_MID")),_xll.BDP($C1515,"DUR_ADJ_OAS_MID"),IF(ISNUMBER(_xll.BDP($E1515&amp;" ISIN","DUR_ADJ_OAS_MID")),_xll.BDP($E1515&amp;" ISIN","DUR_ADJ_OAS_MID")," ")))</f>
        <v/>
      </c>
      <c r="S1515" s="7">
        <f>IF(ISNUMBER(N1515),Q1515*N1515,IF(ISNUMBER(R1515),J1515*R1515," "))</f>
        <v/>
      </c>
      <c r="AB1515" s="8" t="inlineStr">
        <is>
          <t>UQUATUB01</t>
        </is>
      </c>
    </row>
    <row r="1516">
      <c r="A1516" t="inlineStr">
        <is>
          <t>PCR</t>
        </is>
      </c>
      <c r="B1516" t="inlineStr">
        <is>
          <t>Cognizant Technology Solutions</t>
        </is>
      </c>
      <c r="C1516" t="inlineStr">
        <is>
          <t>CTSH UW</t>
        </is>
      </c>
      <c r="D1516" t="inlineStr">
        <is>
          <t>2257019</t>
        </is>
      </c>
      <c r="E1516" t="inlineStr">
        <is>
          <t>US1924461023</t>
        </is>
      </c>
      <c r="F1516" t="inlineStr">
        <is>
          <t>192446102</t>
        </is>
      </c>
      <c r="G1516" s="1" t="n">
        <v>271.6748857816719</v>
      </c>
      <c r="H1516" s="1" t="n">
        <v>85.42</v>
      </c>
      <c r="I1516" s="2" t="n">
        <v>23206.46874347041</v>
      </c>
      <c r="J1516" s="3" t="n">
        <v>0.0101979389564611</v>
      </c>
      <c r="K1516" s="4" t="n">
        <v>2275603.81</v>
      </c>
      <c r="L1516" s="5" t="n">
        <v>100001</v>
      </c>
      <c r="M1516" s="6" t="n">
        <v>22.75581054</v>
      </c>
      <c r="N1516" s="7">
        <f>IF(ISNUMBER(_xll.BDP($C1516, "DELTA_MID")),_xll.BDP($C1516, "DELTA_MID")," ")</f>
        <v/>
      </c>
      <c r="O1516" s="7">
        <f>IF(ISNUMBER(N1516),_xll.BDP($C1516, "OPT_UNDL_TICKER"),"")</f>
        <v/>
      </c>
      <c r="P1516" s="8">
        <f>IF(ISNUMBER(N1516),_xll.BDP($C1516, "OPT_UNDL_PX")," ")</f>
        <v/>
      </c>
      <c r="Q1516" s="7">
        <f>IF(ISNUMBER(N1516),+G1516*_xll.BDP($C1516, "PX_POS_MULT_FACTOR")*P1516/K1516," ")</f>
        <v/>
      </c>
      <c r="R1516" s="8">
        <f>IF(OR($A1516="TUA",$A1516="TYA"),"",IF(ISNUMBER(_xll.BDP($C1516,"DUR_ADJ_OAS_MID")),_xll.BDP($C1516,"DUR_ADJ_OAS_MID"),IF(ISNUMBER(_xll.BDP($E1516&amp;" ISIN","DUR_ADJ_OAS_MID")),_xll.BDP($E1516&amp;" ISIN","DUR_ADJ_OAS_MID")," ")))</f>
        <v/>
      </c>
      <c r="S1516" s="7">
        <f>IF(ISNUMBER(N1516),Q1516*N1516,IF(ISNUMBER(R1516),J1516*R1516," "))</f>
        <v/>
      </c>
      <c r="AB1516" s="8" t="inlineStr">
        <is>
          <t>UQUATUB01</t>
        </is>
      </c>
    </row>
    <row r="1517">
      <c r="A1517" t="inlineStr">
        <is>
          <t>PCR</t>
        </is>
      </c>
      <c r="B1517" t="inlineStr">
        <is>
          <t>Crane NXT Co</t>
        </is>
      </c>
      <c r="C1517" t="inlineStr">
        <is>
          <t>CXT UN</t>
        </is>
      </c>
      <c r="D1517" t="inlineStr">
        <is>
          <t>BQ7W2W6</t>
        </is>
      </c>
      <c r="E1517" t="inlineStr">
        <is>
          <t>US2244411052</t>
        </is>
      </c>
      <c r="F1517" t="inlineStr">
        <is>
          <t>224441105</t>
        </is>
      </c>
      <c r="G1517" s="1" t="n">
        <v>311.5889383098777</v>
      </c>
      <c r="H1517" s="1" t="n">
        <v>48.46</v>
      </c>
      <c r="I1517" s="2" t="n">
        <v>15099.59995049667</v>
      </c>
      <c r="J1517" s="3" t="n">
        <v>0.0066354256765357</v>
      </c>
      <c r="K1517" s="4" t="n">
        <v>2275603.81</v>
      </c>
      <c r="L1517" s="5" t="n">
        <v>100001</v>
      </c>
      <c r="M1517" s="6" t="n">
        <v>22.75581054</v>
      </c>
      <c r="N1517" s="7">
        <f>IF(ISNUMBER(_xll.BDP($C1517, "DELTA_MID")),_xll.BDP($C1517, "DELTA_MID")," ")</f>
        <v/>
      </c>
      <c r="O1517" s="7">
        <f>IF(ISNUMBER(N1517),_xll.BDP($C1517, "OPT_UNDL_TICKER"),"")</f>
        <v/>
      </c>
      <c r="P1517" s="8">
        <f>IF(ISNUMBER(N1517),_xll.BDP($C1517, "OPT_UNDL_PX")," ")</f>
        <v/>
      </c>
      <c r="Q1517" s="7">
        <f>IF(ISNUMBER(N1517),+G1517*_xll.BDP($C1517, "PX_POS_MULT_FACTOR")*P1517/K1517," ")</f>
        <v/>
      </c>
      <c r="R1517" s="8">
        <f>IF(OR($A1517="TUA",$A1517="TYA"),"",IF(ISNUMBER(_xll.BDP($C1517,"DUR_ADJ_OAS_MID")),_xll.BDP($C1517,"DUR_ADJ_OAS_MID"),IF(ISNUMBER(_xll.BDP($E1517&amp;" ISIN","DUR_ADJ_OAS_MID")),_xll.BDP($E1517&amp;" ISIN","DUR_ADJ_OAS_MID")," ")))</f>
        <v/>
      </c>
      <c r="S1517" s="7">
        <f>IF(ISNUMBER(N1517),Q1517*N1517,IF(ISNUMBER(R1517),J1517*R1517," "))</f>
        <v/>
      </c>
      <c r="AB1517" s="8" t="inlineStr">
        <is>
          <t>UQUATUB01</t>
        </is>
      </c>
    </row>
    <row r="1518">
      <c r="A1518" t="inlineStr">
        <is>
          <t>PCR</t>
        </is>
      </c>
      <c r="B1518" t="inlineStr">
        <is>
          <t>Deckers Outdoor Corp</t>
        </is>
      </c>
      <c r="C1518" t="inlineStr">
        <is>
          <t>DECK UN</t>
        </is>
      </c>
      <c r="D1518" t="inlineStr">
        <is>
          <t>2267278</t>
        </is>
      </c>
      <c r="E1518" t="inlineStr">
        <is>
          <t>US2435371073</t>
        </is>
      </c>
      <c r="F1518" t="inlineStr">
        <is>
          <t>243537107</t>
        </is>
      </c>
      <c r="G1518" s="1" t="n">
        <v>158.5850702850888</v>
      </c>
      <c r="H1518" s="1" t="n">
        <v>100.95</v>
      </c>
      <c r="I1518" s="2" t="n">
        <v>16009.16284527972</v>
      </c>
      <c r="J1518" s="3" t="n">
        <v>0.0070351274571295</v>
      </c>
      <c r="K1518" s="4" t="n">
        <v>2275603.81</v>
      </c>
      <c r="L1518" s="5" t="n">
        <v>100001</v>
      </c>
      <c r="M1518" s="6" t="n">
        <v>22.75581054</v>
      </c>
      <c r="N1518" s="7">
        <f>IF(ISNUMBER(_xll.BDP($C1518, "DELTA_MID")),_xll.BDP($C1518, "DELTA_MID")," ")</f>
        <v/>
      </c>
      <c r="O1518" s="7">
        <f>IF(ISNUMBER(N1518),_xll.BDP($C1518, "OPT_UNDL_TICKER"),"")</f>
        <v/>
      </c>
      <c r="P1518" s="8">
        <f>IF(ISNUMBER(N1518),_xll.BDP($C1518, "OPT_UNDL_PX")," ")</f>
        <v/>
      </c>
      <c r="Q1518" s="7">
        <f>IF(ISNUMBER(N1518),+G1518*_xll.BDP($C1518, "PX_POS_MULT_FACTOR")*P1518/K1518," ")</f>
        <v/>
      </c>
      <c r="R1518" s="8">
        <f>IF(OR($A1518="TUA",$A1518="TYA"),"",IF(ISNUMBER(_xll.BDP($C1518,"DUR_ADJ_OAS_MID")),_xll.BDP($C1518,"DUR_ADJ_OAS_MID"),IF(ISNUMBER(_xll.BDP($E1518&amp;" ISIN","DUR_ADJ_OAS_MID")),_xll.BDP($E1518&amp;" ISIN","DUR_ADJ_OAS_MID")," ")))</f>
        <v/>
      </c>
      <c r="S1518" s="7">
        <f>IF(ISNUMBER(N1518),Q1518*N1518,IF(ISNUMBER(R1518),J1518*R1518," "))</f>
        <v/>
      </c>
      <c r="AB1518" s="8" t="inlineStr">
        <is>
          <t>UQUATUB01</t>
        </is>
      </c>
    </row>
    <row r="1519">
      <c r="A1519" t="inlineStr">
        <is>
          <t>PCR</t>
        </is>
      </c>
      <c r="B1519" t="inlineStr">
        <is>
          <t>Domino's Pizza Inc</t>
        </is>
      </c>
      <c r="C1519" t="inlineStr">
        <is>
          <t>DPZ UW</t>
        </is>
      </c>
      <c r="D1519" t="inlineStr">
        <is>
          <t>B01SD70</t>
        </is>
      </c>
      <c r="E1519" t="inlineStr">
        <is>
          <t>US25754A2015</t>
        </is>
      </c>
      <c r="F1519" t="inlineStr">
        <is>
          <t>25754A201</t>
        </is>
      </c>
      <c r="G1519" s="1" t="n">
        <v>41.56774208681319</v>
      </c>
      <c r="H1519" s="1" t="n">
        <v>425.43</v>
      </c>
      <c r="I1519" s="2" t="n">
        <v>17684.16451599294</v>
      </c>
      <c r="J1519" s="3" t="n">
        <v>0.0077711965669423</v>
      </c>
      <c r="K1519" s="4" t="n">
        <v>2275603.81</v>
      </c>
      <c r="L1519" s="5" t="n">
        <v>100001</v>
      </c>
      <c r="M1519" s="6" t="n">
        <v>22.75581054</v>
      </c>
      <c r="N1519" s="7">
        <f>IF(ISNUMBER(_xll.BDP($C1519, "DELTA_MID")),_xll.BDP($C1519, "DELTA_MID")," ")</f>
        <v/>
      </c>
      <c r="O1519" s="7">
        <f>IF(ISNUMBER(N1519),_xll.BDP($C1519, "OPT_UNDL_TICKER"),"")</f>
        <v/>
      </c>
      <c r="P1519" s="8">
        <f>IF(ISNUMBER(N1519),_xll.BDP($C1519, "OPT_UNDL_PX")," ")</f>
        <v/>
      </c>
      <c r="Q1519" s="7">
        <f>IF(ISNUMBER(N1519),+G1519*_xll.BDP($C1519, "PX_POS_MULT_FACTOR")*P1519/K1519," ")</f>
        <v/>
      </c>
      <c r="R1519" s="8">
        <f>IF(OR($A1519="TUA",$A1519="TYA"),"",IF(ISNUMBER(_xll.BDP($C1519,"DUR_ADJ_OAS_MID")),_xll.BDP($C1519,"DUR_ADJ_OAS_MID"),IF(ISNUMBER(_xll.BDP($E1519&amp;" ISIN","DUR_ADJ_OAS_MID")),_xll.BDP($E1519&amp;" ISIN","DUR_ADJ_OAS_MID")," ")))</f>
        <v/>
      </c>
      <c r="S1519" s="7">
        <f>IF(ISNUMBER(N1519),Q1519*N1519,IF(ISNUMBER(R1519),J1519*R1519," "))</f>
        <v/>
      </c>
      <c r="AB1519" s="8" t="inlineStr">
        <is>
          <t>UQUATUB01</t>
        </is>
      </c>
    </row>
    <row r="1520">
      <c r="A1520" t="inlineStr">
        <is>
          <t>PCR</t>
        </is>
      </c>
      <c r="B1520" t="inlineStr">
        <is>
          <t>Ecolab Inc</t>
        </is>
      </c>
      <c r="C1520" t="inlineStr">
        <is>
          <t>ECL UN</t>
        </is>
      </c>
      <c r="D1520" t="inlineStr">
        <is>
          <t>2304227</t>
        </is>
      </c>
      <c r="E1520" t="inlineStr">
        <is>
          <t>US2788651006</t>
        </is>
      </c>
      <c r="F1520" t="inlineStr">
        <is>
          <t>278865100</t>
        </is>
      </c>
      <c r="G1520" s="1" t="n">
        <v>68.92878751104466</v>
      </c>
      <c r="H1520" s="1" t="n">
        <v>265.58</v>
      </c>
      <c r="I1520" s="2" t="n">
        <v>18306.10738718324</v>
      </c>
      <c r="J1520" s="3" t="n">
        <v>0.0080445055095874</v>
      </c>
      <c r="K1520" s="4" t="n">
        <v>2275603.81</v>
      </c>
      <c r="L1520" s="5" t="n">
        <v>100001</v>
      </c>
      <c r="M1520" s="6" t="n">
        <v>22.75581054</v>
      </c>
      <c r="N1520" s="7">
        <f>IF(ISNUMBER(_xll.BDP($C1520, "DELTA_MID")),_xll.BDP($C1520, "DELTA_MID")," ")</f>
        <v/>
      </c>
      <c r="O1520" s="7">
        <f>IF(ISNUMBER(N1520),_xll.BDP($C1520, "OPT_UNDL_TICKER"),"")</f>
        <v/>
      </c>
      <c r="P1520" s="8">
        <f>IF(ISNUMBER(N1520),_xll.BDP($C1520, "OPT_UNDL_PX")," ")</f>
        <v/>
      </c>
      <c r="Q1520" s="7">
        <f>IF(ISNUMBER(N1520),+G1520*_xll.BDP($C1520, "PX_POS_MULT_FACTOR")*P1520/K1520," ")</f>
        <v/>
      </c>
      <c r="R1520" s="8">
        <f>IF(OR($A1520="TUA",$A1520="TYA"),"",IF(ISNUMBER(_xll.BDP($C1520,"DUR_ADJ_OAS_MID")),_xll.BDP($C1520,"DUR_ADJ_OAS_MID"),IF(ISNUMBER(_xll.BDP($E1520&amp;" ISIN","DUR_ADJ_OAS_MID")),_xll.BDP($E1520&amp;" ISIN","DUR_ADJ_OAS_MID")," ")))</f>
        <v/>
      </c>
      <c r="S1520" s="7">
        <f>IF(ISNUMBER(N1520),Q1520*N1520,IF(ISNUMBER(R1520),J1520*R1520," "))</f>
        <v/>
      </c>
      <c r="AB1520" s="8" t="inlineStr">
        <is>
          <t>UQUATUB01</t>
        </is>
      </c>
    </row>
    <row r="1521">
      <c r="A1521" t="inlineStr">
        <is>
          <t>PCR</t>
        </is>
      </c>
      <c r="B1521" t="inlineStr">
        <is>
          <t>Edison International</t>
        </is>
      </c>
      <c r="C1521" t="inlineStr">
        <is>
          <t>EIX UN</t>
        </is>
      </c>
      <c r="D1521" t="inlineStr">
        <is>
          <t>2829515</t>
        </is>
      </c>
      <c r="E1521" t="inlineStr">
        <is>
          <t>US2810201077</t>
        </is>
      </c>
      <c r="F1521" t="inlineStr">
        <is>
          <t>281020107</t>
        </is>
      </c>
      <c r="G1521" s="1" t="n">
        <v>334.3835455211365</v>
      </c>
      <c r="H1521" s="1" t="n">
        <v>60.1</v>
      </c>
      <c r="I1521" s="2" t="n">
        <v>20096.4510858203</v>
      </c>
      <c r="J1521" s="3" t="n">
        <v>0.0088312609591826</v>
      </c>
      <c r="K1521" s="4" t="n">
        <v>2275603.81</v>
      </c>
      <c r="L1521" s="5" t="n">
        <v>100001</v>
      </c>
      <c r="M1521" s="6" t="n">
        <v>22.75581054</v>
      </c>
      <c r="N1521" s="7">
        <f>IF(ISNUMBER(_xll.BDP($C1521, "DELTA_MID")),_xll.BDP($C1521, "DELTA_MID")," ")</f>
        <v/>
      </c>
      <c r="O1521" s="7">
        <f>IF(ISNUMBER(N1521),_xll.BDP($C1521, "OPT_UNDL_TICKER"),"")</f>
        <v/>
      </c>
      <c r="P1521" s="8">
        <f>IF(ISNUMBER(N1521),_xll.BDP($C1521, "OPT_UNDL_PX")," ")</f>
        <v/>
      </c>
      <c r="Q1521" s="7">
        <f>IF(ISNUMBER(N1521),+G1521*_xll.BDP($C1521, "PX_POS_MULT_FACTOR")*P1521/K1521," ")</f>
        <v/>
      </c>
      <c r="R1521" s="8">
        <f>IF(OR($A1521="TUA",$A1521="TYA"),"",IF(ISNUMBER(_xll.BDP($C1521,"DUR_ADJ_OAS_MID")),_xll.BDP($C1521,"DUR_ADJ_OAS_MID"),IF(ISNUMBER(_xll.BDP($E1521&amp;" ISIN","DUR_ADJ_OAS_MID")),_xll.BDP($E1521&amp;" ISIN","DUR_ADJ_OAS_MID")," ")))</f>
        <v/>
      </c>
      <c r="S1521" s="7">
        <f>IF(ISNUMBER(N1521),Q1521*N1521,IF(ISNUMBER(R1521),J1521*R1521," "))</f>
        <v/>
      </c>
      <c r="AB1521" s="8" t="inlineStr">
        <is>
          <t>UQUATUB01</t>
        </is>
      </c>
    </row>
    <row r="1522">
      <c r="A1522" t="inlineStr">
        <is>
          <t>PCR</t>
        </is>
      </c>
      <c r="B1522" t="inlineStr">
        <is>
          <t>Elevance Health Inc</t>
        </is>
      </c>
      <c r="C1522" t="inlineStr">
        <is>
          <t>ELV UN</t>
        </is>
      </c>
      <c r="D1522" t="inlineStr">
        <is>
          <t>BSPHGL4</t>
        </is>
      </c>
      <c r="E1522" t="inlineStr">
        <is>
          <t>US0367521038</t>
        </is>
      </c>
      <c r="F1522" t="inlineStr">
        <is>
          <t>036752103</t>
        </is>
      </c>
      <c r="G1522" s="1" t="n">
        <v>60.28450118196054</v>
      </c>
      <c r="H1522" s="1" t="n">
        <v>343.3</v>
      </c>
      <c r="I1522" s="2" t="n">
        <v>20695.66925576705</v>
      </c>
      <c r="J1522" s="3" t="n">
        <v>0.009094583672615199</v>
      </c>
      <c r="K1522" s="4" t="n">
        <v>2275603.81</v>
      </c>
      <c r="L1522" s="5" t="n">
        <v>100001</v>
      </c>
      <c r="M1522" s="6" t="n">
        <v>22.75581054</v>
      </c>
      <c r="N1522" s="7">
        <f>IF(ISNUMBER(_xll.BDP($C1522, "DELTA_MID")),_xll.BDP($C1522, "DELTA_MID")," ")</f>
        <v/>
      </c>
      <c r="O1522" s="7">
        <f>IF(ISNUMBER(N1522),_xll.BDP($C1522, "OPT_UNDL_TICKER"),"")</f>
        <v/>
      </c>
      <c r="P1522" s="8">
        <f>IF(ISNUMBER(N1522),_xll.BDP($C1522, "OPT_UNDL_PX")," ")</f>
        <v/>
      </c>
      <c r="Q1522" s="7">
        <f>IF(ISNUMBER(N1522),+G1522*_xll.BDP($C1522, "PX_POS_MULT_FACTOR")*P1522/K1522," ")</f>
        <v/>
      </c>
      <c r="R1522" s="8">
        <f>IF(OR($A1522="TUA",$A1522="TYA"),"",IF(ISNUMBER(_xll.BDP($C1522,"DUR_ADJ_OAS_MID")),_xll.BDP($C1522,"DUR_ADJ_OAS_MID"),IF(ISNUMBER(_xll.BDP($E1522&amp;" ISIN","DUR_ADJ_OAS_MID")),_xll.BDP($E1522&amp;" ISIN","DUR_ADJ_OAS_MID")," ")))</f>
        <v/>
      </c>
      <c r="S1522" s="7">
        <f>IF(ISNUMBER(N1522),Q1522*N1522,IF(ISNUMBER(R1522),J1522*R1522," "))</f>
        <v/>
      </c>
      <c r="AB1522" s="8" t="inlineStr">
        <is>
          <t>UQUATUB01</t>
        </is>
      </c>
    </row>
    <row r="1523">
      <c r="A1523" t="inlineStr">
        <is>
          <t>PCR</t>
        </is>
      </c>
      <c r="B1523" t="inlineStr">
        <is>
          <t>Equinix Inc</t>
        </is>
      </c>
      <c r="C1523" t="inlineStr">
        <is>
          <t>EQIX UW</t>
        </is>
      </c>
      <c r="D1523" t="inlineStr">
        <is>
          <t>BVLZX12</t>
        </is>
      </c>
      <c r="E1523" t="inlineStr">
        <is>
          <t>US29444U7000</t>
        </is>
      </c>
      <c r="F1523" t="inlineStr">
        <is>
          <t>29444U700</t>
        </is>
      </c>
      <c r="G1523" s="1" t="n">
        <v>23.82816318538839</v>
      </c>
      <c r="H1523" s="1" t="n">
        <v>758.72</v>
      </c>
      <c r="I1523" s="2" t="n">
        <v>18078.90397201788</v>
      </c>
      <c r="J1523" s="3" t="n">
        <v>0.007944662376012501</v>
      </c>
      <c r="K1523" s="4" t="n">
        <v>2275603.81</v>
      </c>
      <c r="L1523" s="5" t="n">
        <v>100001</v>
      </c>
      <c r="M1523" s="6" t="n">
        <v>22.75581054</v>
      </c>
      <c r="N1523" s="7">
        <f>IF(ISNUMBER(_xll.BDP($C1523, "DELTA_MID")),_xll.BDP($C1523, "DELTA_MID")," ")</f>
        <v/>
      </c>
      <c r="O1523" s="7">
        <f>IF(ISNUMBER(N1523),_xll.BDP($C1523, "OPT_UNDL_TICKER"),"")</f>
        <v/>
      </c>
      <c r="P1523" s="8">
        <f>IF(ISNUMBER(N1523),_xll.BDP($C1523, "OPT_UNDL_PX")," ")</f>
        <v/>
      </c>
      <c r="Q1523" s="7">
        <f>IF(ISNUMBER(N1523),+G1523*_xll.BDP($C1523, "PX_POS_MULT_FACTOR")*P1523/K1523," ")</f>
        <v/>
      </c>
      <c r="R1523" s="8">
        <f>IF(OR($A1523="TUA",$A1523="TYA"),"",IF(ISNUMBER(_xll.BDP($C1523,"DUR_ADJ_OAS_MID")),_xll.BDP($C1523,"DUR_ADJ_OAS_MID"),IF(ISNUMBER(_xll.BDP($E1523&amp;" ISIN","DUR_ADJ_OAS_MID")),_xll.BDP($E1523&amp;" ISIN","DUR_ADJ_OAS_MID")," ")))</f>
        <v/>
      </c>
      <c r="S1523" s="7">
        <f>IF(ISNUMBER(N1523),Q1523*N1523,IF(ISNUMBER(R1523),J1523*R1523," "))</f>
        <v/>
      </c>
      <c r="AB1523" s="8" t="inlineStr">
        <is>
          <t>UQUATUB01</t>
        </is>
      </c>
    </row>
    <row r="1524">
      <c r="A1524" t="inlineStr">
        <is>
          <t>PCR</t>
        </is>
      </c>
      <c r="B1524" t="inlineStr">
        <is>
          <t>East West Bancorp Inc</t>
        </is>
      </c>
      <c r="C1524" t="inlineStr">
        <is>
          <t>EWBC UW</t>
        </is>
      </c>
      <c r="D1524" t="inlineStr">
        <is>
          <t>2487407</t>
        </is>
      </c>
      <c r="E1524" t="inlineStr">
        <is>
          <t>US27579R1041</t>
        </is>
      </c>
      <c r="F1524" t="inlineStr">
        <is>
          <t>27579R104</t>
        </is>
      </c>
      <c r="G1524" s="1" t="n">
        <v>171.7957948271456</v>
      </c>
      <c r="H1524" s="1" t="n">
        <v>115.37</v>
      </c>
      <c r="I1524" s="2" t="n">
        <v>19820.08084920779</v>
      </c>
      <c r="J1524" s="3" t="n">
        <v>0.0087098117704451</v>
      </c>
      <c r="K1524" s="4" t="n">
        <v>2275603.81</v>
      </c>
      <c r="L1524" s="5" t="n">
        <v>100001</v>
      </c>
      <c r="M1524" s="6" t="n">
        <v>22.75581054</v>
      </c>
      <c r="N1524" s="7">
        <f>IF(ISNUMBER(_xll.BDP($C1524, "DELTA_MID")),_xll.BDP($C1524, "DELTA_MID")," ")</f>
        <v/>
      </c>
      <c r="O1524" s="7">
        <f>IF(ISNUMBER(N1524),_xll.BDP($C1524, "OPT_UNDL_TICKER"),"")</f>
        <v/>
      </c>
      <c r="P1524" s="8">
        <f>IF(ISNUMBER(N1524),_xll.BDP($C1524, "OPT_UNDL_PX")," ")</f>
        <v/>
      </c>
      <c r="Q1524" s="7">
        <f>IF(ISNUMBER(N1524),+G1524*_xll.BDP($C1524, "PX_POS_MULT_FACTOR")*P1524/K1524," ")</f>
        <v/>
      </c>
      <c r="R1524" s="8">
        <f>IF(OR($A1524="TUA",$A1524="TYA"),"",IF(ISNUMBER(_xll.BDP($C1524,"DUR_ADJ_OAS_MID")),_xll.BDP($C1524,"DUR_ADJ_OAS_MID"),IF(ISNUMBER(_xll.BDP($E1524&amp;" ISIN","DUR_ADJ_OAS_MID")),_xll.BDP($E1524&amp;" ISIN","DUR_ADJ_OAS_MID")," ")))</f>
        <v/>
      </c>
      <c r="S1524" s="7">
        <f>IF(ISNUMBER(N1524),Q1524*N1524,IF(ISNUMBER(R1524),J1524*R1524," "))</f>
        <v/>
      </c>
      <c r="AB1524" s="8" t="inlineStr">
        <is>
          <t>UQUATUB01</t>
        </is>
      </c>
    </row>
    <row r="1525">
      <c r="A1525" t="inlineStr">
        <is>
          <t>PCR</t>
        </is>
      </c>
      <c r="B1525" t="inlineStr">
        <is>
          <t>F5 Inc</t>
        </is>
      </c>
      <c r="C1525" t="inlineStr">
        <is>
          <t>FFIV UW</t>
        </is>
      </c>
      <c r="D1525" t="inlineStr">
        <is>
          <t>2427599</t>
        </is>
      </c>
      <c r="E1525" t="inlineStr">
        <is>
          <t>US3156161024</t>
        </is>
      </c>
      <c r="F1525" t="inlineStr">
        <is>
          <t>315616102</t>
        </is>
      </c>
      <c r="G1525" s="1" t="n">
        <v>58.42410042852722</v>
      </c>
      <c r="H1525" s="1" t="n">
        <v>262.33</v>
      </c>
      <c r="I1525" s="2" t="n">
        <v>15326.39426541554</v>
      </c>
      <c r="J1525" s="3" t="n">
        <v>0.0067350890335411</v>
      </c>
      <c r="K1525" s="4" t="n">
        <v>2275603.81</v>
      </c>
      <c r="L1525" s="5" t="n">
        <v>100001</v>
      </c>
      <c r="M1525" s="6" t="n">
        <v>22.75581054</v>
      </c>
      <c r="N1525" s="7">
        <f>IF(ISNUMBER(_xll.BDP($C1525, "DELTA_MID")),_xll.BDP($C1525, "DELTA_MID")," ")</f>
        <v/>
      </c>
      <c r="O1525" s="7">
        <f>IF(ISNUMBER(N1525),_xll.BDP($C1525, "OPT_UNDL_TICKER"),"")</f>
        <v/>
      </c>
      <c r="P1525" s="8">
        <f>IF(ISNUMBER(N1525),_xll.BDP($C1525, "OPT_UNDL_PX")," ")</f>
        <v/>
      </c>
      <c r="Q1525" s="7">
        <f>IF(ISNUMBER(N1525),+G1525*_xll.BDP($C1525, "PX_POS_MULT_FACTOR")*P1525/K1525," ")</f>
        <v/>
      </c>
      <c r="R1525" s="8">
        <f>IF(OR($A1525="TUA",$A1525="TYA"),"",IF(ISNUMBER(_xll.BDP($C1525,"DUR_ADJ_OAS_MID")),_xll.BDP($C1525,"DUR_ADJ_OAS_MID"),IF(ISNUMBER(_xll.BDP($E1525&amp;" ISIN","DUR_ADJ_OAS_MID")),_xll.BDP($E1525&amp;" ISIN","DUR_ADJ_OAS_MID")," ")))</f>
        <v/>
      </c>
      <c r="S1525" s="7">
        <f>IF(ISNUMBER(N1525),Q1525*N1525,IF(ISNUMBER(R1525),J1525*R1525," "))</f>
        <v/>
      </c>
      <c r="AB1525" s="8" t="inlineStr">
        <is>
          <t>UQUATUB01</t>
        </is>
      </c>
    </row>
    <row r="1526">
      <c r="A1526" t="inlineStr">
        <is>
          <t>PCR</t>
        </is>
      </c>
      <c r="B1526" t="inlineStr">
        <is>
          <t>Fiserv Inc</t>
        </is>
      </c>
      <c r="C1526" t="inlineStr">
        <is>
          <t>FISV UW</t>
        </is>
      </c>
      <c r="D1526" t="inlineStr">
        <is>
          <t>2342034</t>
        </is>
      </c>
      <c r="E1526" t="inlineStr">
        <is>
          <t>US3377381088</t>
        </is>
      </c>
      <c r="F1526" t="inlineStr">
        <is>
          <t>337738108</t>
        </is>
      </c>
      <c r="G1526" s="1" t="n">
        <v>139.9058950435462</v>
      </c>
      <c r="H1526" s="1" t="n">
        <v>67.95</v>
      </c>
      <c r="I1526" s="2" t="n">
        <v>9506.605568208965</v>
      </c>
      <c r="J1526" s="3" t="n">
        <v>0.004177618936316</v>
      </c>
      <c r="K1526" s="4" t="n">
        <v>2275603.81</v>
      </c>
      <c r="L1526" s="5" t="n">
        <v>100001</v>
      </c>
      <c r="M1526" s="6" t="n">
        <v>22.75581054</v>
      </c>
      <c r="N1526" s="7">
        <f>IF(ISNUMBER(_xll.BDP($C1526, "DELTA_MID")),_xll.BDP($C1526, "DELTA_MID")," ")</f>
        <v/>
      </c>
      <c r="O1526" s="7">
        <f>IF(ISNUMBER(N1526),_xll.BDP($C1526, "OPT_UNDL_TICKER"),"")</f>
        <v/>
      </c>
      <c r="P1526" s="8">
        <f>IF(ISNUMBER(N1526),_xll.BDP($C1526, "OPT_UNDL_PX")," ")</f>
        <v/>
      </c>
      <c r="Q1526" s="7">
        <f>IF(ISNUMBER(N1526),+G1526*_xll.BDP($C1526, "PX_POS_MULT_FACTOR")*P1526/K1526," ")</f>
        <v/>
      </c>
      <c r="R1526" s="8">
        <f>IF(OR($A1526="TUA",$A1526="TYA"),"",IF(ISNUMBER(_xll.BDP($C1526,"DUR_ADJ_OAS_MID")),_xll.BDP($C1526,"DUR_ADJ_OAS_MID"),IF(ISNUMBER(_xll.BDP($E1526&amp;" ISIN","DUR_ADJ_OAS_MID")),_xll.BDP($E1526&amp;" ISIN","DUR_ADJ_OAS_MID")," ")))</f>
        <v/>
      </c>
      <c r="S1526" s="7">
        <f>IF(ISNUMBER(N1526),Q1526*N1526,IF(ISNUMBER(R1526),J1526*R1526," "))</f>
        <v/>
      </c>
      <c r="AB1526" s="8" t="inlineStr">
        <is>
          <t>UQUATUB01</t>
        </is>
      </c>
    </row>
    <row r="1527">
      <c r="A1527" t="inlineStr">
        <is>
          <t>PCR</t>
        </is>
      </c>
      <c r="B1527" t="inlineStr">
        <is>
          <t>Comfort Systems USA Inc</t>
        </is>
      </c>
      <c r="C1527" t="inlineStr">
        <is>
          <t>FIX UN</t>
        </is>
      </c>
      <c r="D1527" t="inlineStr">
        <is>
          <t>2036047</t>
        </is>
      </c>
      <c r="E1527" t="inlineStr">
        <is>
          <t>US1999081045</t>
        </is>
      </c>
      <c r="F1527" t="inlineStr">
        <is>
          <t>199908104</t>
        </is>
      </c>
      <c r="G1527" s="1" t="n">
        <v>24.93688686672744</v>
      </c>
      <c r="H1527" s="1" t="n">
        <v>958.0700000000001</v>
      </c>
      <c r="I1527" s="2" t="n">
        <v>23891.28320040556</v>
      </c>
      <c r="J1527" s="3" t="n">
        <v>0.0104988764280569</v>
      </c>
      <c r="K1527" s="4" t="n">
        <v>2275603.81</v>
      </c>
      <c r="L1527" s="5" t="n">
        <v>100001</v>
      </c>
      <c r="M1527" s="6" t="n">
        <v>22.75581054</v>
      </c>
      <c r="N1527" s="7">
        <f>IF(ISNUMBER(_xll.BDP($C1527, "DELTA_MID")),_xll.BDP($C1527, "DELTA_MID")," ")</f>
        <v/>
      </c>
      <c r="O1527" s="7">
        <f>IF(ISNUMBER(N1527),_xll.BDP($C1527, "OPT_UNDL_TICKER"),"")</f>
        <v/>
      </c>
      <c r="P1527" s="8">
        <f>IF(ISNUMBER(N1527),_xll.BDP($C1527, "OPT_UNDL_PX")," ")</f>
        <v/>
      </c>
      <c r="Q1527" s="7">
        <f>IF(ISNUMBER(N1527),+G1527*_xll.BDP($C1527, "PX_POS_MULT_FACTOR")*P1527/K1527," ")</f>
        <v/>
      </c>
      <c r="R1527" s="8">
        <f>IF(OR($A1527="TUA",$A1527="TYA"),"",IF(ISNUMBER(_xll.BDP($C1527,"DUR_ADJ_OAS_MID")),_xll.BDP($C1527,"DUR_ADJ_OAS_MID"),IF(ISNUMBER(_xll.BDP($E1527&amp;" ISIN","DUR_ADJ_OAS_MID")),_xll.BDP($E1527&amp;" ISIN","DUR_ADJ_OAS_MID")," ")))</f>
        <v/>
      </c>
      <c r="S1527" s="7">
        <f>IF(ISNUMBER(N1527),Q1527*N1527,IF(ISNUMBER(R1527),J1527*R1527," "))</f>
        <v/>
      </c>
      <c r="AB1527" s="8" t="inlineStr">
        <is>
          <t>UQUATUB01</t>
        </is>
      </c>
    </row>
    <row r="1528">
      <c r="A1528" t="inlineStr">
        <is>
          <t>PCR</t>
        </is>
      </c>
      <c r="B1528" t="inlineStr">
        <is>
          <t>Fox Corp</t>
        </is>
      </c>
      <c r="C1528" t="inlineStr">
        <is>
          <t>FOXA UW</t>
        </is>
      </c>
      <c r="D1528" t="inlineStr">
        <is>
          <t>BJJMGL2</t>
        </is>
      </c>
      <c r="E1528" t="inlineStr">
        <is>
          <t>US35137L1052</t>
        </is>
      </c>
      <c r="F1528" t="inlineStr">
        <is>
          <t>35137L105</t>
        </is>
      </c>
      <c r="G1528" s="1" t="n">
        <v>322.6010074160588</v>
      </c>
      <c r="H1528" s="1" t="n">
        <v>73.91</v>
      </c>
      <c r="I1528" s="2" t="n">
        <v>23843.44045812091</v>
      </c>
      <c r="J1528" s="3" t="n">
        <v>0.0104778522312813</v>
      </c>
      <c r="K1528" s="4" t="n">
        <v>2275603.81</v>
      </c>
      <c r="L1528" s="5" t="n">
        <v>100001</v>
      </c>
      <c r="M1528" s="6" t="n">
        <v>22.75581054</v>
      </c>
      <c r="N1528" s="7">
        <f>IF(ISNUMBER(_xll.BDP($C1528, "DELTA_MID")),_xll.BDP($C1528, "DELTA_MID")," ")</f>
        <v/>
      </c>
      <c r="O1528" s="7">
        <f>IF(ISNUMBER(N1528),_xll.BDP($C1528, "OPT_UNDL_TICKER"),"")</f>
        <v/>
      </c>
      <c r="P1528" s="8">
        <f>IF(ISNUMBER(N1528),_xll.BDP($C1528, "OPT_UNDL_PX")," ")</f>
        <v/>
      </c>
      <c r="Q1528" s="7">
        <f>IF(ISNUMBER(N1528),+G1528*_xll.BDP($C1528, "PX_POS_MULT_FACTOR")*P1528/K1528," ")</f>
        <v/>
      </c>
      <c r="R1528" s="8">
        <f>IF(OR($A1528="TUA",$A1528="TYA"),"",IF(ISNUMBER(_xll.BDP($C1528,"DUR_ADJ_OAS_MID")),_xll.BDP($C1528,"DUR_ADJ_OAS_MID"),IF(ISNUMBER(_xll.BDP($E1528&amp;" ISIN","DUR_ADJ_OAS_MID")),_xll.BDP($E1528&amp;" ISIN","DUR_ADJ_OAS_MID")," ")))</f>
        <v/>
      </c>
      <c r="S1528" s="7">
        <f>IF(ISNUMBER(N1528),Q1528*N1528,IF(ISNUMBER(R1528),J1528*R1528," "))</f>
        <v/>
      </c>
      <c r="AB1528" s="8" t="inlineStr">
        <is>
          <t>UQUATUB01</t>
        </is>
      </c>
    </row>
    <row r="1529">
      <c r="A1529" t="inlineStr">
        <is>
          <t>PCR</t>
        </is>
      </c>
      <c r="B1529" t="inlineStr">
        <is>
          <t>Genpact Ltd</t>
        </is>
      </c>
      <c r="C1529" t="inlineStr">
        <is>
          <t>G UN</t>
        </is>
      </c>
      <c r="D1529" t="inlineStr">
        <is>
          <t>B23DBK6</t>
        </is>
      </c>
      <c r="E1529" t="inlineStr">
        <is>
          <t>BMG3922B1072</t>
        </is>
      </c>
      <c r="G1529" s="1" t="n">
        <v>441.9485345378267</v>
      </c>
      <c r="H1529" s="1" t="n">
        <v>48.09</v>
      </c>
      <c r="I1529" s="2" t="n">
        <v>21253.30502592408</v>
      </c>
      <c r="J1529" s="3" t="n">
        <v>0.009339633258007201</v>
      </c>
      <c r="K1529" s="4" t="n">
        <v>2275603.81</v>
      </c>
      <c r="L1529" s="5" t="n">
        <v>100001</v>
      </c>
      <c r="M1529" s="6" t="n">
        <v>22.75581054</v>
      </c>
      <c r="N1529" s="7">
        <f>IF(ISNUMBER(_xll.BDP($C1529, "DELTA_MID")),_xll.BDP($C1529, "DELTA_MID")," ")</f>
        <v/>
      </c>
      <c r="O1529" s="7">
        <f>IF(ISNUMBER(N1529),_xll.BDP($C1529, "OPT_UNDL_TICKER"),"")</f>
        <v/>
      </c>
      <c r="P1529" s="8">
        <f>IF(ISNUMBER(N1529),_xll.BDP($C1529, "OPT_UNDL_PX")," ")</f>
        <v/>
      </c>
      <c r="Q1529" s="7">
        <f>IF(ISNUMBER(N1529),+G1529*_xll.BDP($C1529, "PX_POS_MULT_FACTOR")*P1529/K1529," ")</f>
        <v/>
      </c>
      <c r="R1529" s="8">
        <f>IF(OR($A1529="TUA",$A1529="TYA"),"",IF(ISNUMBER(_xll.BDP($C1529,"DUR_ADJ_OAS_MID")),_xll.BDP($C1529,"DUR_ADJ_OAS_MID"),IF(ISNUMBER(_xll.BDP($E1529&amp;" ISIN","DUR_ADJ_OAS_MID")),_xll.BDP($E1529&amp;" ISIN","DUR_ADJ_OAS_MID")," ")))</f>
        <v/>
      </c>
      <c r="S1529" s="7">
        <f>IF(ISNUMBER(N1529),Q1529*N1529,IF(ISNUMBER(R1529),J1529*R1529," "))</f>
        <v/>
      </c>
      <c r="AB1529" s="8" t="inlineStr">
        <is>
          <t>UQUATUB01</t>
        </is>
      </c>
    </row>
    <row r="1530">
      <c r="A1530" t="inlineStr">
        <is>
          <t>PCR</t>
        </is>
      </c>
      <c r="B1530" t="inlineStr">
        <is>
          <t>GoDaddy Inc</t>
        </is>
      </c>
      <c r="C1530" t="inlineStr">
        <is>
          <t>GDDY UN</t>
        </is>
      </c>
      <c r="D1530" t="inlineStr">
        <is>
          <t>BWFRFC6</t>
        </is>
      </c>
      <c r="E1530" t="inlineStr">
        <is>
          <t>US3802371076</t>
        </is>
      </c>
      <c r="F1530" t="inlineStr">
        <is>
          <t>380237107</t>
        </is>
      </c>
      <c r="G1530" s="1" t="n">
        <v>129.5139595218429</v>
      </c>
      <c r="H1530" s="1" t="n">
        <v>127.15</v>
      </c>
      <c r="I1530" s="2" t="n">
        <v>16467.69995320233</v>
      </c>
      <c r="J1530" s="3" t="n">
        <v>0.0072366287491856</v>
      </c>
      <c r="K1530" s="4" t="n">
        <v>2275603.81</v>
      </c>
      <c r="L1530" s="5" t="n">
        <v>100001</v>
      </c>
      <c r="M1530" s="6" t="n">
        <v>22.75581054</v>
      </c>
      <c r="N1530" s="7">
        <f>IF(ISNUMBER(_xll.BDP($C1530, "DELTA_MID")),_xll.BDP($C1530, "DELTA_MID")," ")</f>
        <v/>
      </c>
      <c r="O1530" s="7">
        <f>IF(ISNUMBER(N1530),_xll.BDP($C1530, "OPT_UNDL_TICKER"),"")</f>
        <v/>
      </c>
      <c r="P1530" s="8">
        <f>IF(ISNUMBER(N1530),_xll.BDP($C1530, "OPT_UNDL_PX")," ")</f>
        <v/>
      </c>
      <c r="Q1530" s="7">
        <f>IF(ISNUMBER(N1530),+G1530*_xll.BDP($C1530, "PX_POS_MULT_FACTOR")*P1530/K1530," ")</f>
        <v/>
      </c>
      <c r="R1530" s="8">
        <f>IF(OR($A1530="TUA",$A1530="TYA"),"",IF(ISNUMBER(_xll.BDP($C1530,"DUR_ADJ_OAS_MID")),_xll.BDP($C1530,"DUR_ADJ_OAS_MID"),IF(ISNUMBER(_xll.BDP($E1530&amp;" ISIN","DUR_ADJ_OAS_MID")),_xll.BDP($E1530&amp;" ISIN","DUR_ADJ_OAS_MID")," ")))</f>
        <v/>
      </c>
      <c r="S1530" s="7">
        <f>IF(ISNUMBER(N1530),Q1530*N1530,IF(ISNUMBER(R1530),J1530*R1530," "))</f>
        <v/>
      </c>
      <c r="AB1530" s="8" t="inlineStr">
        <is>
          <t>UQUATUB01</t>
        </is>
      </c>
    </row>
    <row r="1531">
      <c r="A1531" t="inlineStr">
        <is>
          <t>PCR</t>
        </is>
      </c>
      <c r="B1531" t="inlineStr">
        <is>
          <t>General Mills Inc</t>
        </is>
      </c>
      <c r="C1531" t="inlineStr">
        <is>
          <t>GIS UN</t>
        </is>
      </c>
      <c r="D1531" t="inlineStr">
        <is>
          <t>2367026</t>
        </is>
      </c>
      <c r="E1531" t="inlineStr">
        <is>
          <t>US3703341046</t>
        </is>
      </c>
      <c r="F1531" t="inlineStr">
        <is>
          <t>370334104</t>
        </is>
      </c>
      <c r="G1531" s="1" t="n">
        <v>376.439877704811</v>
      </c>
      <c r="H1531" s="1" t="n">
        <v>47</v>
      </c>
      <c r="I1531" s="2" t="n">
        <v>17692.67425212611</v>
      </c>
      <c r="J1531" s="3" t="n">
        <v>0.0077749361177797</v>
      </c>
      <c r="K1531" s="4" t="n">
        <v>2275603.81</v>
      </c>
      <c r="L1531" s="5" t="n">
        <v>100001</v>
      </c>
      <c r="M1531" s="6" t="n">
        <v>22.75581054</v>
      </c>
      <c r="N1531" s="7">
        <f>IF(ISNUMBER(_xll.BDP($C1531, "DELTA_MID")),_xll.BDP($C1531, "DELTA_MID")," ")</f>
        <v/>
      </c>
      <c r="O1531" s="7">
        <f>IF(ISNUMBER(N1531),_xll.BDP($C1531, "OPT_UNDL_TICKER"),"")</f>
        <v/>
      </c>
      <c r="P1531" s="8">
        <f>IF(ISNUMBER(N1531),_xll.BDP($C1531, "OPT_UNDL_PX")," ")</f>
        <v/>
      </c>
      <c r="Q1531" s="7">
        <f>IF(ISNUMBER(N1531),+G1531*_xll.BDP($C1531, "PX_POS_MULT_FACTOR")*P1531/K1531," ")</f>
        <v/>
      </c>
      <c r="R1531" s="8">
        <f>IF(OR($A1531="TUA",$A1531="TYA"),"",IF(ISNUMBER(_xll.BDP($C1531,"DUR_ADJ_OAS_MID")),_xll.BDP($C1531,"DUR_ADJ_OAS_MID"),IF(ISNUMBER(_xll.BDP($E1531&amp;" ISIN","DUR_ADJ_OAS_MID")),_xll.BDP($E1531&amp;" ISIN","DUR_ADJ_OAS_MID")," ")))</f>
        <v/>
      </c>
      <c r="S1531" s="7">
        <f>IF(ISNUMBER(N1531),Q1531*N1531,IF(ISNUMBER(R1531),J1531*R1531," "))</f>
        <v/>
      </c>
      <c r="AB1531" s="8" t="inlineStr">
        <is>
          <t>UQUATUB01</t>
        </is>
      </c>
    </row>
    <row r="1532">
      <c r="A1532" t="inlineStr">
        <is>
          <t>PCR</t>
        </is>
      </c>
      <c r="B1532" t="inlineStr">
        <is>
          <t>Alphabet Inc</t>
        </is>
      </c>
      <c r="C1532" t="inlineStr">
        <is>
          <t>GOOG UW</t>
        </is>
      </c>
      <c r="D1532" t="inlineStr">
        <is>
          <t>BYY88Y7</t>
        </is>
      </c>
      <c r="E1532" t="inlineStr">
        <is>
          <t>US02079K1079</t>
        </is>
      </c>
      <c r="F1532" t="inlineStr">
        <is>
          <t>02079K107</t>
        </is>
      </c>
      <c r="G1532" s="1" t="n">
        <v>38.91808040768088</v>
      </c>
      <c r="H1532" s="1" t="n">
        <v>315.67</v>
      </c>
      <c r="I1532" s="2" t="n">
        <v>12285.27044229262</v>
      </c>
      <c r="J1532" s="3" t="n">
        <v>0.005398686005141</v>
      </c>
      <c r="K1532" s="4" t="n">
        <v>2275603.81</v>
      </c>
      <c r="L1532" s="5" t="n">
        <v>100001</v>
      </c>
      <c r="M1532" s="6" t="n">
        <v>22.75581054</v>
      </c>
      <c r="N1532" s="7">
        <f>IF(ISNUMBER(_xll.BDP($C1532, "DELTA_MID")),_xll.BDP($C1532, "DELTA_MID")," ")</f>
        <v/>
      </c>
      <c r="O1532" s="7">
        <f>IF(ISNUMBER(N1532),_xll.BDP($C1532, "OPT_UNDL_TICKER"),"")</f>
        <v/>
      </c>
      <c r="P1532" s="8">
        <f>IF(ISNUMBER(N1532),_xll.BDP($C1532, "OPT_UNDL_PX")," ")</f>
        <v/>
      </c>
      <c r="Q1532" s="7">
        <f>IF(ISNUMBER(N1532),+G1532*_xll.BDP($C1532, "PX_POS_MULT_FACTOR")*P1532/K1532," ")</f>
        <v/>
      </c>
      <c r="R1532" s="8">
        <f>IF(OR($A1532="TUA",$A1532="TYA"),"",IF(ISNUMBER(_xll.BDP($C1532,"DUR_ADJ_OAS_MID")),_xll.BDP($C1532,"DUR_ADJ_OAS_MID"),IF(ISNUMBER(_xll.BDP($E1532&amp;" ISIN","DUR_ADJ_OAS_MID")),_xll.BDP($E1532&amp;" ISIN","DUR_ADJ_OAS_MID")," ")))</f>
        <v/>
      </c>
      <c r="S1532" s="7">
        <f>IF(ISNUMBER(N1532),Q1532*N1532,IF(ISNUMBER(R1532),J1532*R1532," "))</f>
        <v/>
      </c>
      <c r="AB1532" s="8" t="inlineStr">
        <is>
          <t>UQUATUB01</t>
        </is>
      </c>
    </row>
    <row r="1533">
      <c r="A1533" t="inlineStr">
        <is>
          <t>PCR</t>
        </is>
      </c>
      <c r="B1533" t="inlineStr">
        <is>
          <t>Alphabet Inc</t>
        </is>
      </c>
      <c r="C1533" t="inlineStr">
        <is>
          <t>GOOGL UW</t>
        </is>
      </c>
      <c r="D1533" t="inlineStr">
        <is>
          <t>BYVY8G0</t>
        </is>
      </c>
      <c r="E1533" t="inlineStr">
        <is>
          <t>US02079K3059</t>
        </is>
      </c>
      <c r="F1533" t="inlineStr">
        <is>
          <t>02079K305</t>
        </is>
      </c>
      <c r="G1533" s="1" t="n">
        <v>39.01204004169266</v>
      </c>
      <c r="H1533" s="1" t="n">
        <v>314.09</v>
      </c>
      <c r="I1533" s="2" t="n">
        <v>12253.29165669525</v>
      </c>
      <c r="J1533" s="3" t="n">
        <v>0.0053846331258758</v>
      </c>
      <c r="K1533" s="4" t="n">
        <v>2275603.81</v>
      </c>
      <c r="L1533" s="5" t="n">
        <v>100001</v>
      </c>
      <c r="M1533" s="6" t="n">
        <v>22.75581054</v>
      </c>
      <c r="N1533" s="7">
        <f>IF(ISNUMBER(_xll.BDP($C1533, "DELTA_MID")),_xll.BDP($C1533, "DELTA_MID")," ")</f>
        <v/>
      </c>
      <c r="O1533" s="7">
        <f>IF(ISNUMBER(N1533),_xll.BDP($C1533, "OPT_UNDL_TICKER"),"")</f>
        <v/>
      </c>
      <c r="P1533" s="8">
        <f>IF(ISNUMBER(N1533),_xll.BDP($C1533, "OPT_UNDL_PX")," ")</f>
        <v/>
      </c>
      <c r="Q1533" s="7">
        <f>IF(ISNUMBER(N1533),+G1533*_xll.BDP($C1533, "PX_POS_MULT_FACTOR")*P1533/K1533," ")</f>
        <v/>
      </c>
      <c r="R1533" s="8">
        <f>IF(OR($A1533="TUA",$A1533="TYA"),"",IF(ISNUMBER(_xll.BDP($C1533,"DUR_ADJ_OAS_MID")),_xll.BDP($C1533,"DUR_ADJ_OAS_MID"),IF(ISNUMBER(_xll.BDP($E1533&amp;" ISIN","DUR_ADJ_OAS_MID")),_xll.BDP($E1533&amp;" ISIN","DUR_ADJ_OAS_MID")," ")))</f>
        <v/>
      </c>
      <c r="S1533" s="7">
        <f>IF(ISNUMBER(N1533),Q1533*N1533,IF(ISNUMBER(R1533),J1533*R1533," "))</f>
        <v/>
      </c>
      <c r="AB1533" s="8" t="inlineStr">
        <is>
          <t>UQUATUB01</t>
        </is>
      </c>
    </row>
    <row r="1534">
      <c r="A1534" t="inlineStr">
        <is>
          <t>PCR</t>
        </is>
      </c>
      <c r="B1534" t="inlineStr">
        <is>
          <t>Home Depot Inc/The</t>
        </is>
      </c>
      <c r="C1534" t="inlineStr">
        <is>
          <t>HD UN</t>
        </is>
      </c>
      <c r="D1534" t="inlineStr">
        <is>
          <t>2434209</t>
        </is>
      </c>
      <c r="E1534" t="inlineStr">
        <is>
          <t>US4370761029</t>
        </is>
      </c>
      <c r="F1534" t="inlineStr">
        <is>
          <t>437076102</t>
        </is>
      </c>
      <c r="G1534" s="1" t="n">
        <v>44.46169881437613</v>
      </c>
      <c r="H1534" s="1" t="n">
        <v>347.34</v>
      </c>
      <c r="I1534" s="2" t="n">
        <v>15443.32646618541</v>
      </c>
      <c r="J1534" s="3" t="n">
        <v>0.0067864741649318</v>
      </c>
      <c r="K1534" s="4" t="n">
        <v>2275603.81</v>
      </c>
      <c r="L1534" s="5" t="n">
        <v>100001</v>
      </c>
      <c r="M1534" s="6" t="n">
        <v>22.75581054</v>
      </c>
      <c r="N1534" s="7">
        <f>IF(ISNUMBER(_xll.BDP($C1534, "DELTA_MID")),_xll.BDP($C1534, "DELTA_MID")," ")</f>
        <v/>
      </c>
      <c r="O1534" s="7">
        <f>IF(ISNUMBER(N1534),_xll.BDP($C1534, "OPT_UNDL_TICKER"),"")</f>
        <v/>
      </c>
      <c r="P1534" s="8">
        <f>IF(ISNUMBER(N1534),_xll.BDP($C1534, "OPT_UNDL_PX")," ")</f>
        <v/>
      </c>
      <c r="Q1534" s="7">
        <f>IF(ISNUMBER(N1534),+G1534*_xll.BDP($C1534, "PX_POS_MULT_FACTOR")*P1534/K1534," ")</f>
        <v/>
      </c>
      <c r="R1534" s="8">
        <f>IF(OR($A1534="TUA",$A1534="TYA"),"",IF(ISNUMBER(_xll.BDP($C1534,"DUR_ADJ_OAS_MID")),_xll.BDP($C1534,"DUR_ADJ_OAS_MID"),IF(ISNUMBER(_xll.BDP($E1534&amp;" ISIN","DUR_ADJ_OAS_MID")),_xll.BDP($E1534&amp;" ISIN","DUR_ADJ_OAS_MID")," ")))</f>
        <v/>
      </c>
      <c r="S1534" s="7">
        <f>IF(ISNUMBER(N1534),Q1534*N1534,IF(ISNUMBER(R1534),J1534*R1534," "))</f>
        <v/>
      </c>
      <c r="AB1534" s="8" t="inlineStr">
        <is>
          <t>UQUATUB01</t>
        </is>
      </c>
    </row>
    <row r="1535">
      <c r="A1535" t="inlineStr">
        <is>
          <t>PCR</t>
        </is>
      </c>
      <c r="B1535" t="inlineStr">
        <is>
          <t>International Business Machine</t>
        </is>
      </c>
      <c r="C1535" t="inlineStr">
        <is>
          <t>IBM UN</t>
        </is>
      </c>
      <c r="D1535" t="inlineStr">
        <is>
          <t>2005973</t>
        </is>
      </c>
      <c r="E1535" t="inlineStr">
        <is>
          <t>US4592001014</t>
        </is>
      </c>
      <c r="F1535" t="inlineStr">
        <is>
          <t>459200101</t>
        </is>
      </c>
      <c r="G1535" s="1" t="n">
        <v>74.15294316209983</v>
      </c>
      <c r="H1535" s="1" t="n">
        <v>304.56</v>
      </c>
      <c r="I1535" s="2" t="n">
        <v>22584.02036944912</v>
      </c>
      <c r="J1535" s="3" t="n">
        <v>0.0099244078737278</v>
      </c>
      <c r="K1535" s="4" t="n">
        <v>2275603.81</v>
      </c>
      <c r="L1535" s="5" t="n">
        <v>100001</v>
      </c>
      <c r="M1535" s="6" t="n">
        <v>22.75581054</v>
      </c>
      <c r="N1535" s="7">
        <f>IF(ISNUMBER(_xll.BDP($C1535, "DELTA_MID")),_xll.BDP($C1535, "DELTA_MID")," ")</f>
        <v/>
      </c>
      <c r="O1535" s="7">
        <f>IF(ISNUMBER(N1535),_xll.BDP($C1535, "OPT_UNDL_TICKER"),"")</f>
        <v/>
      </c>
      <c r="P1535" s="8">
        <f>IF(ISNUMBER(N1535),_xll.BDP($C1535, "OPT_UNDL_PX")," ")</f>
        <v/>
      </c>
      <c r="Q1535" s="7">
        <f>IF(ISNUMBER(N1535),+G1535*_xll.BDP($C1535, "PX_POS_MULT_FACTOR")*P1535/K1535," ")</f>
        <v/>
      </c>
      <c r="R1535" s="8">
        <f>IF(OR($A1535="TUA",$A1535="TYA"),"",IF(ISNUMBER(_xll.BDP($C1535,"DUR_ADJ_OAS_MID")),_xll.BDP($C1535,"DUR_ADJ_OAS_MID"),IF(ISNUMBER(_xll.BDP($E1535&amp;" ISIN","DUR_ADJ_OAS_MID")),_xll.BDP($E1535&amp;" ISIN","DUR_ADJ_OAS_MID")," ")))</f>
        <v/>
      </c>
      <c r="S1535" s="7">
        <f>IF(ISNUMBER(N1535),Q1535*N1535,IF(ISNUMBER(R1535),J1535*R1535," "))</f>
        <v/>
      </c>
      <c r="AB1535" s="8" t="inlineStr">
        <is>
          <t>UQUATUB01</t>
        </is>
      </c>
    </row>
    <row r="1536">
      <c r="A1536" t="inlineStr">
        <is>
          <t>PCR</t>
        </is>
      </c>
      <c r="B1536" t="inlineStr">
        <is>
          <t>Intercontinental Exchange Inc</t>
        </is>
      </c>
      <c r="C1536" t="inlineStr">
        <is>
          <t>ICE UN</t>
        </is>
      </c>
      <c r="D1536" t="inlineStr">
        <is>
          <t>BFSSDS9</t>
        </is>
      </c>
      <c r="E1536" t="inlineStr">
        <is>
          <t>US45866F1049</t>
        </is>
      </c>
      <c r="F1536" t="inlineStr">
        <is>
          <t>45866F104</t>
        </is>
      </c>
      <c r="G1536" s="1" t="n">
        <v>108.0159952599468</v>
      </c>
      <c r="H1536" s="1" t="n">
        <v>162.63</v>
      </c>
      <c r="I1536" s="2" t="n">
        <v>17566.64130912514</v>
      </c>
      <c r="J1536" s="3" t="n">
        <v>0.0077195517215824</v>
      </c>
      <c r="K1536" s="4" t="n">
        <v>2275603.81</v>
      </c>
      <c r="L1536" s="5" t="n">
        <v>100001</v>
      </c>
      <c r="M1536" s="6" t="n">
        <v>22.75581054</v>
      </c>
      <c r="N1536" s="7">
        <f>IF(ISNUMBER(_xll.BDP($C1536, "DELTA_MID")),_xll.BDP($C1536, "DELTA_MID")," ")</f>
        <v/>
      </c>
      <c r="O1536" s="7">
        <f>IF(ISNUMBER(N1536),_xll.BDP($C1536, "OPT_UNDL_TICKER"),"")</f>
        <v/>
      </c>
      <c r="P1536" s="8">
        <f>IF(ISNUMBER(N1536),_xll.BDP($C1536, "OPT_UNDL_PX")," ")</f>
        <v/>
      </c>
      <c r="Q1536" s="7">
        <f>IF(ISNUMBER(N1536),+G1536*_xll.BDP($C1536, "PX_POS_MULT_FACTOR")*P1536/K1536," ")</f>
        <v/>
      </c>
      <c r="R1536" s="8">
        <f>IF(OR($A1536="TUA",$A1536="TYA"),"",IF(ISNUMBER(_xll.BDP($C1536,"DUR_ADJ_OAS_MID")),_xll.BDP($C1536,"DUR_ADJ_OAS_MID"),IF(ISNUMBER(_xll.BDP($E1536&amp;" ISIN","DUR_ADJ_OAS_MID")),_xll.BDP($E1536&amp;" ISIN","DUR_ADJ_OAS_MID")," ")))</f>
        <v/>
      </c>
      <c r="S1536" s="7">
        <f>IF(ISNUMBER(N1536),Q1536*N1536,IF(ISNUMBER(R1536),J1536*R1536," "))</f>
        <v/>
      </c>
      <c r="AB1536" s="8" t="inlineStr">
        <is>
          <t>UQUATUB01</t>
        </is>
      </c>
    </row>
    <row r="1537">
      <c r="A1537" t="inlineStr">
        <is>
          <t>PCR</t>
        </is>
      </c>
      <c r="B1537" t="inlineStr">
        <is>
          <t>IDEXX Laboratories Inc</t>
        </is>
      </c>
      <c r="C1537" t="inlineStr">
        <is>
          <t>IDXX UW</t>
        </is>
      </c>
      <c r="D1537" t="inlineStr">
        <is>
          <t>2459202</t>
        </is>
      </c>
      <c r="E1537" t="inlineStr">
        <is>
          <t>US45168D1046</t>
        </is>
      </c>
      <c r="F1537" t="inlineStr">
        <is>
          <t>45168D104</t>
        </is>
      </c>
      <c r="G1537" s="1" t="n">
        <v>29.31540581167657</v>
      </c>
      <c r="H1537" s="1" t="n">
        <v>688.1799999999999</v>
      </c>
      <c r="I1537" s="2" t="n">
        <v>20174.27597147958</v>
      </c>
      <c r="J1537" s="3" t="n">
        <v>0.0088654606231651</v>
      </c>
      <c r="K1537" s="4" t="n">
        <v>2275603.81</v>
      </c>
      <c r="L1537" s="5" t="n">
        <v>100001</v>
      </c>
      <c r="M1537" s="6" t="n">
        <v>22.75581054</v>
      </c>
      <c r="N1537" s="7">
        <f>IF(ISNUMBER(_xll.BDP($C1537, "DELTA_MID")),_xll.BDP($C1537, "DELTA_MID")," ")</f>
        <v/>
      </c>
      <c r="O1537" s="7">
        <f>IF(ISNUMBER(N1537),_xll.BDP($C1537, "OPT_UNDL_TICKER"),"")</f>
        <v/>
      </c>
      <c r="P1537" s="8">
        <f>IF(ISNUMBER(N1537),_xll.BDP($C1537, "OPT_UNDL_PX")," ")</f>
        <v/>
      </c>
      <c r="Q1537" s="7">
        <f>IF(ISNUMBER(N1537),+G1537*_xll.BDP($C1537, "PX_POS_MULT_FACTOR")*P1537/K1537," ")</f>
        <v/>
      </c>
      <c r="R1537" s="8">
        <f>IF(OR($A1537="TUA",$A1537="TYA"),"",IF(ISNUMBER(_xll.BDP($C1537,"DUR_ADJ_OAS_MID")),_xll.BDP($C1537,"DUR_ADJ_OAS_MID"),IF(ISNUMBER(_xll.BDP($E1537&amp;" ISIN","DUR_ADJ_OAS_MID")),_xll.BDP($E1537&amp;" ISIN","DUR_ADJ_OAS_MID")," ")))</f>
        <v/>
      </c>
      <c r="S1537" s="7">
        <f>IF(ISNUMBER(N1537),Q1537*N1537,IF(ISNUMBER(R1537),J1537*R1537," "))</f>
        <v/>
      </c>
      <c r="AB1537" s="8" t="inlineStr">
        <is>
          <t>UQUATUB01</t>
        </is>
      </c>
    </row>
    <row r="1538">
      <c r="A1538" t="inlineStr">
        <is>
          <t>PCR</t>
        </is>
      </c>
      <c r="B1538" t="inlineStr">
        <is>
          <t>Intuit Inc</t>
        </is>
      </c>
      <c r="C1538" t="inlineStr">
        <is>
          <t>INTU UW</t>
        </is>
      </c>
      <c r="D1538" t="inlineStr">
        <is>
          <t>2459020</t>
        </is>
      </c>
      <c r="E1538" t="inlineStr">
        <is>
          <t>US4612021034</t>
        </is>
      </c>
      <c r="F1538" t="inlineStr">
        <is>
          <t>461202103</t>
        </is>
      </c>
      <c r="G1538" s="1" t="n">
        <v>29.08990269004829</v>
      </c>
      <c r="H1538" s="1" t="n">
        <v>674.83</v>
      </c>
      <c r="I1538" s="2" t="n">
        <v>19630.73903232529</v>
      </c>
      <c r="J1538" s="3" t="n">
        <v>0.0086266066817339</v>
      </c>
      <c r="K1538" s="4" t="n">
        <v>2275603.81</v>
      </c>
      <c r="L1538" s="5" t="n">
        <v>100001</v>
      </c>
      <c r="M1538" s="6" t="n">
        <v>22.75581054</v>
      </c>
      <c r="N1538" s="7">
        <f>IF(ISNUMBER(_xll.BDP($C1538, "DELTA_MID")),_xll.BDP($C1538, "DELTA_MID")," ")</f>
        <v/>
      </c>
      <c r="O1538" s="7">
        <f>IF(ISNUMBER(N1538),_xll.BDP($C1538, "OPT_UNDL_TICKER"),"")</f>
        <v/>
      </c>
      <c r="P1538" s="8">
        <f>IF(ISNUMBER(N1538),_xll.BDP($C1538, "OPT_UNDL_PX")," ")</f>
        <v/>
      </c>
      <c r="Q1538" s="7">
        <f>IF(ISNUMBER(N1538),+G1538*_xll.BDP($C1538, "PX_POS_MULT_FACTOR")*P1538/K1538," ")</f>
        <v/>
      </c>
      <c r="R1538" s="8">
        <f>IF(OR($A1538="TUA",$A1538="TYA"),"",IF(ISNUMBER(_xll.BDP($C1538,"DUR_ADJ_OAS_MID")),_xll.BDP($C1538,"DUR_ADJ_OAS_MID"),IF(ISNUMBER(_xll.BDP($E1538&amp;" ISIN","DUR_ADJ_OAS_MID")),_xll.BDP($E1538&amp;" ISIN","DUR_ADJ_OAS_MID")," ")))</f>
        <v/>
      </c>
      <c r="S1538" s="7">
        <f>IF(ISNUMBER(N1538),Q1538*N1538,IF(ISNUMBER(R1538),J1538*R1538," "))</f>
        <v/>
      </c>
      <c r="AB1538" s="8" t="inlineStr">
        <is>
          <t>UQUATUB01</t>
        </is>
      </c>
    </row>
    <row r="1539">
      <c r="A1539" t="inlineStr">
        <is>
          <t>PCR</t>
        </is>
      </c>
      <c r="B1539" t="inlineStr">
        <is>
          <t>Jazz Pharmaceuticals PLC</t>
        </is>
      </c>
      <c r="C1539" t="inlineStr">
        <is>
          <t>JAZZ UW</t>
        </is>
      </c>
      <c r="D1539" t="inlineStr">
        <is>
          <t>B4Q5ZN4</t>
        </is>
      </c>
      <c r="E1539" t="inlineStr">
        <is>
          <t>IE00B4Q5ZN47</t>
        </is>
      </c>
      <c r="G1539" s="1" t="n">
        <v>148.9448118354798</v>
      </c>
      <c r="H1539" s="1" t="n">
        <v>170.8</v>
      </c>
      <c r="I1539" s="2" t="n">
        <v>25439.77386149995</v>
      </c>
      <c r="J1539" s="3" t="n">
        <v>0.0111793510582582</v>
      </c>
      <c r="K1539" s="4" t="n">
        <v>2275603.81</v>
      </c>
      <c r="L1539" s="5" t="n">
        <v>100001</v>
      </c>
      <c r="M1539" s="6" t="n">
        <v>22.75581054</v>
      </c>
      <c r="N1539" s="7">
        <f>IF(ISNUMBER(_xll.BDP($C1539, "DELTA_MID")),_xll.BDP($C1539, "DELTA_MID")," ")</f>
        <v/>
      </c>
      <c r="O1539" s="7">
        <f>IF(ISNUMBER(N1539),_xll.BDP($C1539, "OPT_UNDL_TICKER"),"")</f>
        <v/>
      </c>
      <c r="P1539" s="8">
        <f>IF(ISNUMBER(N1539),_xll.BDP($C1539, "OPT_UNDL_PX")," ")</f>
        <v/>
      </c>
      <c r="Q1539" s="7">
        <f>IF(ISNUMBER(N1539),+G1539*_xll.BDP($C1539, "PX_POS_MULT_FACTOR")*P1539/K1539," ")</f>
        <v/>
      </c>
      <c r="R1539" s="8">
        <f>IF(OR($A1539="TUA",$A1539="TYA"),"",IF(ISNUMBER(_xll.BDP($C1539,"DUR_ADJ_OAS_MID")),_xll.BDP($C1539,"DUR_ADJ_OAS_MID"),IF(ISNUMBER(_xll.BDP($E1539&amp;" ISIN","DUR_ADJ_OAS_MID")),_xll.BDP($E1539&amp;" ISIN","DUR_ADJ_OAS_MID")," ")))</f>
        <v/>
      </c>
      <c r="S1539" s="7">
        <f>IF(ISNUMBER(N1539),Q1539*N1539,IF(ISNUMBER(R1539),J1539*R1539," "))</f>
        <v/>
      </c>
      <c r="AB1539" s="8" t="inlineStr">
        <is>
          <t>UQUATUB01</t>
        </is>
      </c>
    </row>
    <row r="1540">
      <c r="A1540" t="inlineStr">
        <is>
          <t>PCR</t>
        </is>
      </c>
      <c r="B1540" t="inlineStr">
        <is>
          <t>Kraft Heinz Co/The</t>
        </is>
      </c>
      <c r="C1540" t="inlineStr">
        <is>
          <t>KHC UW</t>
        </is>
      </c>
      <c r="D1540" t="inlineStr">
        <is>
          <t>BYRY499</t>
        </is>
      </c>
      <c r="E1540" t="inlineStr">
        <is>
          <t>US5007541064</t>
        </is>
      </c>
      <c r="F1540" t="inlineStr">
        <is>
          <t>500754106</t>
        </is>
      </c>
      <c r="G1540" s="1" t="n">
        <v>719.1670387261938</v>
      </c>
      <c r="H1540" s="1" t="n">
        <v>24.02</v>
      </c>
      <c r="I1540" s="2" t="n">
        <v>17274.39227020317</v>
      </c>
      <c r="J1540" s="3" t="n">
        <v>0.0075911246915178</v>
      </c>
      <c r="K1540" s="4" t="n">
        <v>2275603.81</v>
      </c>
      <c r="L1540" s="5" t="n">
        <v>100001</v>
      </c>
      <c r="M1540" s="6" t="n">
        <v>22.75581054</v>
      </c>
      <c r="N1540" s="7">
        <f>IF(ISNUMBER(_xll.BDP($C1540, "DELTA_MID")),_xll.BDP($C1540, "DELTA_MID")," ")</f>
        <v/>
      </c>
      <c r="O1540" s="7">
        <f>IF(ISNUMBER(N1540),_xll.BDP($C1540, "OPT_UNDL_TICKER"),"")</f>
        <v/>
      </c>
      <c r="P1540" s="8">
        <f>IF(ISNUMBER(N1540),_xll.BDP($C1540, "OPT_UNDL_PX")," ")</f>
        <v/>
      </c>
      <c r="Q1540" s="7">
        <f>IF(ISNUMBER(N1540),+G1540*_xll.BDP($C1540, "PX_POS_MULT_FACTOR")*P1540/K1540," ")</f>
        <v/>
      </c>
      <c r="R1540" s="8">
        <f>IF(OR($A1540="TUA",$A1540="TYA"),"",IF(ISNUMBER(_xll.BDP($C1540,"DUR_ADJ_OAS_MID")),_xll.BDP($C1540,"DUR_ADJ_OAS_MID"),IF(ISNUMBER(_xll.BDP($E1540&amp;" ISIN","DUR_ADJ_OAS_MID")),_xll.BDP($E1540&amp;" ISIN","DUR_ADJ_OAS_MID")," ")))</f>
        <v/>
      </c>
      <c r="S1540" s="7">
        <f>IF(ISNUMBER(N1540),Q1540*N1540,IF(ISNUMBER(R1540),J1540*R1540," "))</f>
        <v/>
      </c>
      <c r="AB1540" s="8" t="inlineStr">
        <is>
          <t>UQUATUB01</t>
        </is>
      </c>
    </row>
    <row r="1541">
      <c r="A1541" t="inlineStr">
        <is>
          <t>PCR</t>
        </is>
      </c>
      <c r="B1541" t="inlineStr">
        <is>
          <t>KLA Corp</t>
        </is>
      </c>
      <c r="C1541" t="inlineStr">
        <is>
          <t>KLAC UW</t>
        </is>
      </c>
      <c r="D1541" t="inlineStr">
        <is>
          <t>2480138</t>
        </is>
      </c>
      <c r="E1541" t="inlineStr">
        <is>
          <t>US4824801009</t>
        </is>
      </c>
      <c r="F1541" t="inlineStr">
        <is>
          <t>482480100</t>
        </is>
      </c>
      <c r="G1541" s="1" t="n">
        <v>19.48722809404397</v>
      </c>
      <c r="H1541" s="1" t="n">
        <v>1276.99</v>
      </c>
      <c r="I1541" s="2" t="n">
        <v>24884.99540381322</v>
      </c>
      <c r="J1541" s="3" t="n">
        <v>0.010935557101134</v>
      </c>
      <c r="K1541" s="4" t="n">
        <v>2275603.81</v>
      </c>
      <c r="L1541" s="5" t="n">
        <v>100001</v>
      </c>
      <c r="M1541" s="6" t="n">
        <v>22.75581054</v>
      </c>
      <c r="N1541" s="7">
        <f>IF(ISNUMBER(_xll.BDP($C1541, "DELTA_MID")),_xll.BDP($C1541, "DELTA_MID")," ")</f>
        <v/>
      </c>
      <c r="O1541" s="7">
        <f>IF(ISNUMBER(N1541),_xll.BDP($C1541, "OPT_UNDL_TICKER"),"")</f>
        <v/>
      </c>
      <c r="P1541" s="8">
        <f>IF(ISNUMBER(N1541),_xll.BDP($C1541, "OPT_UNDL_PX")," ")</f>
        <v/>
      </c>
      <c r="Q1541" s="7">
        <f>IF(ISNUMBER(N1541),+G1541*_xll.BDP($C1541, "PX_POS_MULT_FACTOR")*P1541/K1541," ")</f>
        <v/>
      </c>
      <c r="R1541" s="8">
        <f>IF(OR($A1541="TUA",$A1541="TYA"),"",IF(ISNUMBER(_xll.BDP($C1541,"DUR_ADJ_OAS_MID")),_xll.BDP($C1541,"DUR_ADJ_OAS_MID"),IF(ISNUMBER(_xll.BDP($E1541&amp;" ISIN","DUR_ADJ_OAS_MID")),_xll.BDP($E1541&amp;" ISIN","DUR_ADJ_OAS_MID")," ")))</f>
        <v/>
      </c>
      <c r="S1541" s="7">
        <f>IF(ISNUMBER(N1541),Q1541*N1541,IF(ISNUMBER(R1541),J1541*R1541," "))</f>
        <v/>
      </c>
      <c r="AB1541" s="8" t="inlineStr">
        <is>
          <t>UQUATUB01</t>
        </is>
      </c>
    </row>
    <row r="1542">
      <c r="A1542" t="inlineStr">
        <is>
          <t>PCR</t>
        </is>
      </c>
      <c r="B1542" t="inlineStr">
        <is>
          <t>Kinsale Capital Group Inc</t>
        </is>
      </c>
      <c r="C1542" t="inlineStr">
        <is>
          <t>KNSL UN</t>
        </is>
      </c>
      <c r="D1542" t="inlineStr">
        <is>
          <t>BD1MGQ3</t>
        </is>
      </c>
      <c r="E1542" t="inlineStr">
        <is>
          <t>US49714P1084</t>
        </is>
      </c>
      <c r="F1542" t="inlineStr">
        <is>
          <t>49714P108</t>
        </is>
      </c>
      <c r="G1542" s="1" t="n">
        <v>43.52210247425829</v>
      </c>
      <c r="H1542" s="1" t="n">
        <v>396.64</v>
      </c>
      <c r="I1542" s="2" t="n">
        <v>17262.60672538981</v>
      </c>
      <c r="J1542" s="3" t="n">
        <v>0.0075859456068452</v>
      </c>
      <c r="K1542" s="4" t="n">
        <v>2275603.81</v>
      </c>
      <c r="L1542" s="5" t="n">
        <v>100001</v>
      </c>
      <c r="M1542" s="6" t="n">
        <v>22.75581054</v>
      </c>
      <c r="N1542" s="7">
        <f>IF(ISNUMBER(_xll.BDP($C1542, "DELTA_MID")),_xll.BDP($C1542, "DELTA_MID")," ")</f>
        <v/>
      </c>
      <c r="O1542" s="7">
        <f>IF(ISNUMBER(N1542),_xll.BDP($C1542, "OPT_UNDL_TICKER"),"")</f>
        <v/>
      </c>
      <c r="P1542" s="8">
        <f>IF(ISNUMBER(N1542),_xll.BDP($C1542, "OPT_UNDL_PX")," ")</f>
        <v/>
      </c>
      <c r="Q1542" s="7">
        <f>IF(ISNUMBER(N1542),+G1542*_xll.BDP($C1542, "PX_POS_MULT_FACTOR")*P1542/K1542," ")</f>
        <v/>
      </c>
      <c r="R1542" s="8">
        <f>IF(OR($A1542="TUA",$A1542="TYA"),"",IF(ISNUMBER(_xll.BDP($C1542,"DUR_ADJ_OAS_MID")),_xll.BDP($C1542,"DUR_ADJ_OAS_MID"),IF(ISNUMBER(_xll.BDP($E1542&amp;" ISIN","DUR_ADJ_OAS_MID")),_xll.BDP($E1542&amp;" ISIN","DUR_ADJ_OAS_MID")," ")))</f>
        <v/>
      </c>
      <c r="S1542" s="7">
        <f>IF(ISNUMBER(N1542),Q1542*N1542,IF(ISNUMBER(R1542),J1542*R1542," "))</f>
        <v/>
      </c>
      <c r="AB1542" s="8" t="inlineStr">
        <is>
          <t>UQUATUB01</t>
        </is>
      </c>
    </row>
    <row r="1543">
      <c r="A1543" t="inlineStr">
        <is>
          <t>PCR</t>
        </is>
      </c>
      <c r="B1543" t="inlineStr">
        <is>
          <t>Karman Holdings Inc</t>
        </is>
      </c>
      <c r="C1543" t="inlineStr">
        <is>
          <t>KRMN UN</t>
        </is>
      </c>
      <c r="D1543" t="inlineStr">
        <is>
          <t>BTRFVH4</t>
        </is>
      </c>
      <c r="E1543" t="inlineStr">
        <is>
          <t>US4859241048</t>
        </is>
      </c>
      <c r="F1543" t="inlineStr">
        <is>
          <t>485924104</t>
        </is>
      </c>
      <c r="G1543" s="1" t="n">
        <v>292.1205021426361</v>
      </c>
      <c r="H1543" s="1" t="n">
        <v>80.81</v>
      </c>
      <c r="I1543" s="2" t="n">
        <v>23606.25777814642</v>
      </c>
      <c r="J1543" s="3" t="n">
        <v>0.0103736237715942</v>
      </c>
      <c r="K1543" s="4" t="n">
        <v>2275603.81</v>
      </c>
      <c r="L1543" s="5" t="n">
        <v>100001</v>
      </c>
      <c r="M1543" s="6" t="n">
        <v>22.75581054</v>
      </c>
      <c r="N1543" s="7">
        <f>IF(ISNUMBER(_xll.BDP($C1543, "DELTA_MID")),_xll.BDP($C1543, "DELTA_MID")," ")</f>
        <v/>
      </c>
      <c r="O1543" s="7">
        <f>IF(ISNUMBER(N1543),_xll.BDP($C1543, "OPT_UNDL_TICKER"),"")</f>
        <v/>
      </c>
      <c r="P1543" s="8">
        <f>IF(ISNUMBER(N1543),_xll.BDP($C1543, "OPT_UNDL_PX")," ")</f>
        <v/>
      </c>
      <c r="Q1543" s="7">
        <f>IF(ISNUMBER(N1543),+G1543*_xll.BDP($C1543, "PX_POS_MULT_FACTOR")*P1543/K1543," ")</f>
        <v/>
      </c>
      <c r="R1543" s="8">
        <f>IF(OR($A1543="TUA",$A1543="TYA"),"",IF(ISNUMBER(_xll.BDP($C1543,"DUR_ADJ_OAS_MID")),_xll.BDP($C1543,"DUR_ADJ_OAS_MID"),IF(ISNUMBER(_xll.BDP($E1543&amp;" ISIN","DUR_ADJ_OAS_MID")),_xll.BDP($E1543&amp;" ISIN","DUR_ADJ_OAS_MID")," ")))</f>
        <v/>
      </c>
      <c r="S1543" s="7">
        <f>IF(ISNUMBER(N1543),Q1543*N1543,IF(ISNUMBER(R1543),J1543*R1543," "))</f>
        <v/>
      </c>
      <c r="AB1543" s="8" t="inlineStr">
        <is>
          <t>UQUATUB01</t>
        </is>
      </c>
    </row>
    <row r="1544">
      <c r="A1544" t="inlineStr">
        <is>
          <t>PCR</t>
        </is>
      </c>
      <c r="B1544" t="inlineStr">
        <is>
          <t>Kenvue Inc</t>
        </is>
      </c>
      <c r="C1544" t="inlineStr">
        <is>
          <t>KVUE UN</t>
        </is>
      </c>
      <c r="D1544" t="inlineStr">
        <is>
          <t>BQ84ZQ6</t>
        </is>
      </c>
      <c r="E1544" t="inlineStr">
        <is>
          <t>US49177J1025</t>
        </is>
      </c>
      <c r="F1544" t="inlineStr">
        <is>
          <t>49177J102</t>
        </is>
      </c>
      <c r="G1544" s="1" t="n">
        <v>989.5640734853056</v>
      </c>
      <c r="H1544" s="1" t="n">
        <v>17.21</v>
      </c>
      <c r="I1544" s="2" t="n">
        <v>17030.39770468211</v>
      </c>
      <c r="J1544" s="3" t="n">
        <v>0.0074839027909177</v>
      </c>
      <c r="K1544" s="4" t="n">
        <v>2275603.81</v>
      </c>
      <c r="L1544" s="5" t="n">
        <v>100001</v>
      </c>
      <c r="M1544" s="6" t="n">
        <v>22.75581054</v>
      </c>
      <c r="N1544" s="7">
        <f>IF(ISNUMBER(_xll.BDP($C1544, "DELTA_MID")),_xll.BDP($C1544, "DELTA_MID")," ")</f>
        <v/>
      </c>
      <c r="O1544" s="7">
        <f>IF(ISNUMBER(N1544),_xll.BDP($C1544, "OPT_UNDL_TICKER"),"")</f>
        <v/>
      </c>
      <c r="P1544" s="8">
        <f>IF(ISNUMBER(N1544),_xll.BDP($C1544, "OPT_UNDL_PX")," ")</f>
        <v/>
      </c>
      <c r="Q1544" s="7">
        <f>IF(ISNUMBER(N1544),+G1544*_xll.BDP($C1544, "PX_POS_MULT_FACTOR")*P1544/K1544," ")</f>
        <v/>
      </c>
      <c r="R1544" s="8">
        <f>IF(OR($A1544="TUA",$A1544="TYA"),"",IF(ISNUMBER(_xll.BDP($C1544,"DUR_ADJ_OAS_MID")),_xll.BDP($C1544,"DUR_ADJ_OAS_MID"),IF(ISNUMBER(_xll.BDP($E1544&amp;" ISIN","DUR_ADJ_OAS_MID")),_xll.BDP($E1544&amp;" ISIN","DUR_ADJ_OAS_MID")," ")))</f>
        <v/>
      </c>
      <c r="S1544" s="7">
        <f>IF(ISNUMBER(N1544),Q1544*N1544,IF(ISNUMBER(R1544),J1544*R1544," "))</f>
        <v/>
      </c>
      <c r="AB1544" s="8" t="inlineStr">
        <is>
          <t>UQUATUB01</t>
        </is>
      </c>
    </row>
    <row r="1545">
      <c r="A1545" t="inlineStr">
        <is>
          <t>PCR</t>
        </is>
      </c>
      <c r="B1545" t="inlineStr">
        <is>
          <t>Lineage Inc</t>
        </is>
      </c>
      <c r="C1545" t="inlineStr">
        <is>
          <t>LINE UW</t>
        </is>
      </c>
      <c r="D1545" t="inlineStr">
        <is>
          <t>BP5DSY8</t>
        </is>
      </c>
      <c r="E1545" t="inlineStr">
        <is>
          <t>US53566V1061</t>
        </is>
      </c>
      <c r="F1545" t="inlineStr">
        <is>
          <t>53566V106</t>
        </is>
      </c>
      <c r="G1545" s="1" t="n">
        <v>449.6720164535953</v>
      </c>
      <c r="H1545" s="1" t="n">
        <v>35.08</v>
      </c>
      <c r="I1545" s="2" t="n">
        <v>15774.49433719212</v>
      </c>
      <c r="J1545" s="3" t="n">
        <v>0.0069320038347062</v>
      </c>
      <c r="K1545" s="4" t="n">
        <v>2275603.81</v>
      </c>
      <c r="L1545" s="5" t="n">
        <v>100001</v>
      </c>
      <c r="M1545" s="6" t="n">
        <v>22.75581054</v>
      </c>
      <c r="N1545" s="7">
        <f>IF(ISNUMBER(_xll.BDP($C1545, "DELTA_MID")),_xll.BDP($C1545, "DELTA_MID")," ")</f>
        <v/>
      </c>
      <c r="O1545" s="7">
        <f>IF(ISNUMBER(N1545),_xll.BDP($C1545, "OPT_UNDL_TICKER"),"")</f>
        <v/>
      </c>
      <c r="P1545" s="8">
        <f>IF(ISNUMBER(N1545),_xll.BDP($C1545, "OPT_UNDL_PX")," ")</f>
        <v/>
      </c>
      <c r="Q1545" s="7">
        <f>IF(ISNUMBER(N1545),+G1545*_xll.BDP($C1545, "PX_POS_MULT_FACTOR")*P1545/K1545," ")</f>
        <v/>
      </c>
      <c r="R1545" s="8">
        <f>IF(OR($A1545="TUA",$A1545="TYA"),"",IF(ISNUMBER(_xll.BDP($C1545,"DUR_ADJ_OAS_MID")),_xll.BDP($C1545,"DUR_ADJ_OAS_MID"),IF(ISNUMBER(_xll.BDP($E1545&amp;" ISIN","DUR_ADJ_OAS_MID")),_xll.BDP($E1545&amp;" ISIN","DUR_ADJ_OAS_MID")," ")))</f>
        <v/>
      </c>
      <c r="S1545" s="7">
        <f>IF(ISNUMBER(N1545),Q1545*N1545,IF(ISNUMBER(R1545),J1545*R1545," "))</f>
        <v/>
      </c>
      <c r="AB1545" s="8" t="inlineStr">
        <is>
          <t>UQUATUB01</t>
        </is>
      </c>
    </row>
    <row r="1546">
      <c r="A1546" t="inlineStr">
        <is>
          <t>PCR</t>
        </is>
      </c>
      <c r="B1546" t="inlineStr">
        <is>
          <t>Loar Holdings Inc</t>
        </is>
      </c>
      <c r="C1546" t="inlineStr">
        <is>
          <t>LOAR UN</t>
        </is>
      </c>
      <c r="D1546" t="inlineStr">
        <is>
          <t>BLDCK32</t>
        </is>
      </c>
      <c r="E1546" t="inlineStr">
        <is>
          <t>US53947R1059</t>
        </is>
      </c>
      <c r="F1546" t="inlineStr">
        <is>
          <t>53947R105</t>
        </is>
      </c>
      <c r="G1546" s="1" t="n">
        <v>245.7044429408149</v>
      </c>
      <c r="H1546" s="1" t="n">
        <v>68.62</v>
      </c>
      <c r="I1546" s="2" t="n">
        <v>16860.23887459872</v>
      </c>
      <c r="J1546" s="3" t="n">
        <v>0.0074091275469426</v>
      </c>
      <c r="K1546" s="4" t="n">
        <v>2275603.81</v>
      </c>
      <c r="L1546" s="5" t="n">
        <v>100001</v>
      </c>
      <c r="M1546" s="6" t="n">
        <v>22.75581054</v>
      </c>
      <c r="N1546" s="7">
        <f>IF(ISNUMBER(_xll.BDP($C1546, "DELTA_MID")),_xll.BDP($C1546, "DELTA_MID")," ")</f>
        <v/>
      </c>
      <c r="O1546" s="7">
        <f>IF(ISNUMBER(N1546),_xll.BDP($C1546, "OPT_UNDL_TICKER"),"")</f>
        <v/>
      </c>
      <c r="P1546" s="8">
        <f>IF(ISNUMBER(N1546),_xll.BDP($C1546, "OPT_UNDL_PX")," ")</f>
        <v/>
      </c>
      <c r="Q1546" s="7">
        <f>IF(ISNUMBER(N1546),+G1546*_xll.BDP($C1546, "PX_POS_MULT_FACTOR")*P1546/K1546," ")</f>
        <v/>
      </c>
      <c r="R1546" s="8">
        <f>IF(OR($A1546="TUA",$A1546="TYA"),"",IF(ISNUMBER(_xll.BDP($C1546,"DUR_ADJ_OAS_MID")),_xll.BDP($C1546,"DUR_ADJ_OAS_MID"),IF(ISNUMBER(_xll.BDP($E1546&amp;" ISIN","DUR_ADJ_OAS_MID")),_xll.BDP($E1546&amp;" ISIN","DUR_ADJ_OAS_MID")," ")))</f>
        <v/>
      </c>
      <c r="S1546" s="7">
        <f>IF(ISNUMBER(N1546),Q1546*N1546,IF(ISNUMBER(R1546),J1546*R1546," "))</f>
        <v/>
      </c>
      <c r="AB1546" s="8" t="inlineStr">
        <is>
          <t>UQUATUB01</t>
        </is>
      </c>
    </row>
    <row r="1547">
      <c r="A1547" t="inlineStr">
        <is>
          <t>PCR</t>
        </is>
      </c>
      <c r="B1547" t="inlineStr">
        <is>
          <t>Grand Canyon Education Inc</t>
        </is>
      </c>
      <c r="C1547" t="inlineStr">
        <is>
          <t>LOPE UW</t>
        </is>
      </c>
      <c r="D1547" t="inlineStr">
        <is>
          <t>B3F1XM1</t>
        </is>
      </c>
      <c r="E1547" t="inlineStr">
        <is>
          <t>US38526M1062</t>
        </is>
      </c>
      <c r="F1547" t="inlineStr">
        <is>
          <t>38526M106</t>
        </is>
      </c>
      <c r="G1547" s="1" t="n">
        <v>89.63749084724182</v>
      </c>
      <c r="H1547" s="1" t="n">
        <v>168.21</v>
      </c>
      <c r="I1547" s="2" t="n">
        <v>15077.92233541455</v>
      </c>
      <c r="J1547" s="3" t="n">
        <v>0.0066258995828516</v>
      </c>
      <c r="K1547" s="4" t="n">
        <v>2275603.81</v>
      </c>
      <c r="L1547" s="5" t="n">
        <v>100001</v>
      </c>
      <c r="M1547" s="6" t="n">
        <v>22.75581054</v>
      </c>
      <c r="N1547" s="7">
        <f>IF(ISNUMBER(_xll.BDP($C1547, "DELTA_MID")),_xll.BDP($C1547, "DELTA_MID")," ")</f>
        <v/>
      </c>
      <c r="O1547" s="7">
        <f>IF(ISNUMBER(N1547),_xll.BDP($C1547, "OPT_UNDL_TICKER"),"")</f>
        <v/>
      </c>
      <c r="P1547" s="8">
        <f>IF(ISNUMBER(N1547),_xll.BDP($C1547, "OPT_UNDL_PX")," ")</f>
        <v/>
      </c>
      <c r="Q1547" s="7">
        <f>IF(ISNUMBER(N1547),+G1547*_xll.BDP($C1547, "PX_POS_MULT_FACTOR")*P1547/K1547," ")</f>
        <v/>
      </c>
      <c r="R1547" s="8">
        <f>IF(OR($A1547="TUA",$A1547="TYA"),"",IF(ISNUMBER(_xll.BDP($C1547,"DUR_ADJ_OAS_MID")),_xll.BDP($C1547,"DUR_ADJ_OAS_MID"),IF(ISNUMBER(_xll.BDP($E1547&amp;" ISIN","DUR_ADJ_OAS_MID")),_xll.BDP($E1547&amp;" ISIN","DUR_ADJ_OAS_MID")," ")))</f>
        <v/>
      </c>
      <c r="S1547" s="7">
        <f>IF(ISNUMBER(N1547),Q1547*N1547,IF(ISNUMBER(R1547),J1547*R1547," "))</f>
        <v/>
      </c>
      <c r="AB1547" s="8" t="inlineStr">
        <is>
          <t>UQUATUB01</t>
        </is>
      </c>
    </row>
    <row r="1548">
      <c r="A1548" t="inlineStr">
        <is>
          <t>PCR</t>
        </is>
      </c>
      <c r="B1548" t="inlineStr">
        <is>
          <t>Lam Research Corp</t>
        </is>
      </c>
      <c r="C1548" t="inlineStr">
        <is>
          <t>LRCX UW</t>
        </is>
      </c>
      <c r="D1548" t="inlineStr">
        <is>
          <t>BSML4N7</t>
        </is>
      </c>
      <c r="E1548" t="inlineStr">
        <is>
          <t>US5128073062</t>
        </is>
      </c>
      <c r="F1548" t="inlineStr">
        <is>
          <t>512807306</t>
        </is>
      </c>
      <c r="G1548" s="1" t="n">
        <v>160.6709741601504</v>
      </c>
      <c r="H1548" s="1" t="n">
        <v>177.33</v>
      </c>
      <c r="I1548" s="2" t="n">
        <v>28491.78384781948</v>
      </c>
      <c r="J1548" s="3" t="n">
        <v>0.0125205379436499</v>
      </c>
      <c r="K1548" s="4" t="n">
        <v>2275603.81</v>
      </c>
      <c r="L1548" s="5" t="n">
        <v>100001</v>
      </c>
      <c r="M1548" s="6" t="n">
        <v>22.75581054</v>
      </c>
      <c r="N1548" s="7">
        <f>IF(ISNUMBER(_xll.BDP($C1548, "DELTA_MID")),_xll.BDP($C1548, "DELTA_MID")," ")</f>
        <v/>
      </c>
      <c r="O1548" s="7">
        <f>IF(ISNUMBER(N1548),_xll.BDP($C1548, "OPT_UNDL_TICKER"),"")</f>
        <v/>
      </c>
      <c r="P1548" s="8">
        <f>IF(ISNUMBER(N1548),_xll.BDP($C1548, "OPT_UNDL_PX")," ")</f>
        <v/>
      </c>
      <c r="Q1548" s="7">
        <f>IF(ISNUMBER(N1548),+G1548*_xll.BDP($C1548, "PX_POS_MULT_FACTOR")*P1548/K1548," ")</f>
        <v/>
      </c>
      <c r="R1548" s="8">
        <f>IF(OR($A1548="TUA",$A1548="TYA"),"",IF(ISNUMBER(_xll.BDP($C1548,"DUR_ADJ_OAS_MID")),_xll.BDP($C1548,"DUR_ADJ_OAS_MID"),IF(ISNUMBER(_xll.BDP($E1548&amp;" ISIN","DUR_ADJ_OAS_MID")),_xll.BDP($E1548&amp;" ISIN","DUR_ADJ_OAS_MID")," ")))</f>
        <v/>
      </c>
      <c r="S1548" s="7">
        <f>IF(ISNUMBER(N1548),Q1548*N1548,IF(ISNUMBER(R1548),J1548*R1548," "))</f>
        <v/>
      </c>
      <c r="AB1548" s="8" t="inlineStr">
        <is>
          <t>UQUATUB01</t>
        </is>
      </c>
    </row>
    <row r="1549">
      <c r="A1549" t="inlineStr">
        <is>
          <t>PCR</t>
        </is>
      </c>
      <c r="B1549" t="inlineStr">
        <is>
          <t>Lululemon Athletica Inc</t>
        </is>
      </c>
      <c r="C1549" t="inlineStr">
        <is>
          <t>LULU UW</t>
        </is>
      </c>
      <c r="D1549" t="inlineStr">
        <is>
          <t>B23FN39</t>
        </is>
      </c>
      <c r="E1549" t="inlineStr">
        <is>
          <t>US5500211090</t>
        </is>
      </c>
      <c r="F1549" t="inlineStr">
        <is>
          <t>550021109</t>
        </is>
      </c>
      <c r="G1549" s="1" t="n">
        <v>117.5435021487416</v>
      </c>
      <c r="H1549" s="1" t="n">
        <v>210.4</v>
      </c>
      <c r="I1549" s="2" t="n">
        <v>24731.15285209524</v>
      </c>
      <c r="J1549" s="3" t="n">
        <v>0.0108679519446292</v>
      </c>
      <c r="K1549" s="4" t="n">
        <v>2275603.81</v>
      </c>
      <c r="L1549" s="5" t="n">
        <v>100001</v>
      </c>
      <c r="M1549" s="6" t="n">
        <v>22.75581054</v>
      </c>
      <c r="N1549" s="7">
        <f>IF(ISNUMBER(_xll.BDP($C1549, "DELTA_MID")),_xll.BDP($C1549, "DELTA_MID")," ")</f>
        <v/>
      </c>
      <c r="O1549" s="7">
        <f>IF(ISNUMBER(N1549),_xll.BDP($C1549, "OPT_UNDL_TICKER"),"")</f>
        <v/>
      </c>
      <c r="P1549" s="8">
        <f>IF(ISNUMBER(N1549),_xll.BDP($C1549, "OPT_UNDL_PX")," ")</f>
        <v/>
      </c>
      <c r="Q1549" s="7">
        <f>IF(ISNUMBER(N1549),+G1549*_xll.BDP($C1549, "PX_POS_MULT_FACTOR")*P1549/K1549," ")</f>
        <v/>
      </c>
      <c r="R1549" s="8">
        <f>IF(OR($A1549="TUA",$A1549="TYA"),"",IF(ISNUMBER(_xll.BDP($C1549,"DUR_ADJ_OAS_MID")),_xll.BDP($C1549,"DUR_ADJ_OAS_MID"),IF(ISNUMBER(_xll.BDP($E1549&amp;" ISIN","DUR_ADJ_OAS_MID")),_xll.BDP($E1549&amp;" ISIN","DUR_ADJ_OAS_MID")," ")))</f>
        <v/>
      </c>
      <c r="S1549" s="7">
        <f>IF(ISNUMBER(N1549),Q1549*N1549,IF(ISNUMBER(R1549),J1549*R1549," "))</f>
        <v/>
      </c>
      <c r="AB1549" s="8" t="inlineStr">
        <is>
          <t>UQUATUB01</t>
        </is>
      </c>
    </row>
    <row r="1550">
      <c r="A1550" t="inlineStr">
        <is>
          <t>PCR</t>
        </is>
      </c>
      <c r="B1550" t="inlineStr">
        <is>
          <t>Manhattan Associates Inc</t>
        </is>
      </c>
      <c r="C1550" t="inlineStr">
        <is>
          <t>MANH UW</t>
        </is>
      </c>
      <c r="D1550" t="inlineStr">
        <is>
          <t>2239471</t>
        </is>
      </c>
      <c r="E1550" t="inlineStr">
        <is>
          <t>US5627501092</t>
        </is>
      </c>
      <c r="F1550" t="inlineStr">
        <is>
          <t>562750109</t>
        </is>
      </c>
      <c r="G1550" s="1" t="n">
        <v>86.9502453145048</v>
      </c>
      <c r="H1550" s="1" t="n">
        <v>175.29</v>
      </c>
      <c r="I1550" s="2" t="n">
        <v>15241.50850117954</v>
      </c>
      <c r="J1550" s="3" t="n">
        <v>0.0066977865102008</v>
      </c>
      <c r="K1550" s="4" t="n">
        <v>2275603.81</v>
      </c>
      <c r="L1550" s="5" t="n">
        <v>100001</v>
      </c>
      <c r="M1550" s="6" t="n">
        <v>22.75581054</v>
      </c>
      <c r="N1550" s="7">
        <f>IF(ISNUMBER(_xll.BDP($C1550, "DELTA_MID")),_xll.BDP($C1550, "DELTA_MID")," ")</f>
        <v/>
      </c>
      <c r="O1550" s="7">
        <f>IF(ISNUMBER(N1550),_xll.BDP($C1550, "OPT_UNDL_TICKER"),"")</f>
        <v/>
      </c>
      <c r="P1550" s="8">
        <f>IF(ISNUMBER(N1550),_xll.BDP($C1550, "OPT_UNDL_PX")," ")</f>
        <v/>
      </c>
      <c r="Q1550" s="7">
        <f>IF(ISNUMBER(N1550),+G1550*_xll.BDP($C1550, "PX_POS_MULT_FACTOR")*P1550/K1550," ")</f>
        <v/>
      </c>
      <c r="R1550" s="8">
        <f>IF(OR($A1550="TUA",$A1550="TYA"),"",IF(ISNUMBER(_xll.BDP($C1550,"DUR_ADJ_OAS_MID")),_xll.BDP($C1550,"DUR_ADJ_OAS_MID"),IF(ISNUMBER(_xll.BDP($E1550&amp;" ISIN","DUR_ADJ_OAS_MID")),_xll.BDP($E1550&amp;" ISIN","DUR_ADJ_OAS_MID")," ")))</f>
        <v/>
      </c>
      <c r="S1550" s="7">
        <f>IF(ISNUMBER(N1550),Q1550*N1550,IF(ISNUMBER(R1550),J1550*R1550," "))</f>
        <v/>
      </c>
      <c r="AB1550" s="8" t="inlineStr">
        <is>
          <t>UQUATUB01</t>
        </is>
      </c>
    </row>
    <row r="1551">
      <c r="A1551" t="inlineStr">
        <is>
          <t>PCR</t>
        </is>
      </c>
      <c r="B1551" t="inlineStr">
        <is>
          <t>Masco Corp</t>
        </is>
      </c>
      <c r="C1551" t="inlineStr">
        <is>
          <t>MAS UN</t>
        </is>
      </c>
      <c r="D1551" t="inlineStr">
        <is>
          <t>2570200</t>
        </is>
      </c>
      <c r="E1551" t="inlineStr">
        <is>
          <t>US5745991068</t>
        </is>
      </c>
      <c r="F1551" t="inlineStr">
        <is>
          <t>574599106</t>
        </is>
      </c>
      <c r="G1551" s="1" t="n">
        <v>255.2131579028074</v>
      </c>
      <c r="H1551" s="1" t="n">
        <v>64.75</v>
      </c>
      <c r="I1551" s="2" t="n">
        <v>16525.05197420678</v>
      </c>
      <c r="J1551" s="3" t="n">
        <v>0.0072618317395974</v>
      </c>
      <c r="K1551" s="4" t="n">
        <v>2275603.81</v>
      </c>
      <c r="L1551" s="5" t="n">
        <v>100001</v>
      </c>
      <c r="M1551" s="6" t="n">
        <v>22.75581054</v>
      </c>
      <c r="N1551" s="7">
        <f>IF(ISNUMBER(_xll.BDP($C1551, "DELTA_MID")),_xll.BDP($C1551, "DELTA_MID")," ")</f>
        <v/>
      </c>
      <c r="O1551" s="7">
        <f>IF(ISNUMBER(N1551),_xll.BDP($C1551, "OPT_UNDL_TICKER"),"")</f>
        <v/>
      </c>
      <c r="P1551" s="8">
        <f>IF(ISNUMBER(N1551),_xll.BDP($C1551, "OPT_UNDL_PX")," ")</f>
        <v/>
      </c>
      <c r="Q1551" s="7">
        <f>IF(ISNUMBER(N1551),+G1551*_xll.BDP($C1551, "PX_POS_MULT_FACTOR")*P1551/K1551," ")</f>
        <v/>
      </c>
      <c r="R1551" s="8">
        <f>IF(OR($A1551="TUA",$A1551="TYA"),"",IF(ISNUMBER(_xll.BDP($C1551,"DUR_ADJ_OAS_MID")),_xll.BDP($C1551,"DUR_ADJ_OAS_MID"),IF(ISNUMBER(_xll.BDP($E1551&amp;" ISIN","DUR_ADJ_OAS_MID")),_xll.BDP($E1551&amp;" ISIN","DUR_ADJ_OAS_MID")," ")))</f>
        <v/>
      </c>
      <c r="S1551" s="7">
        <f>IF(ISNUMBER(N1551),Q1551*N1551,IF(ISNUMBER(R1551),J1551*R1551," "))</f>
        <v/>
      </c>
      <c r="AB1551" s="8" t="inlineStr">
        <is>
          <t>UQUATUB01</t>
        </is>
      </c>
    </row>
    <row r="1552">
      <c r="A1552" t="inlineStr">
        <is>
          <t>PCR</t>
        </is>
      </c>
      <c r="B1552" t="inlineStr">
        <is>
          <t>Meta Platforms Inc</t>
        </is>
      </c>
      <c r="C1552" t="inlineStr">
        <is>
          <t>META UW</t>
        </is>
      </c>
      <c r="D1552" t="inlineStr">
        <is>
          <t>B7TL820</t>
        </is>
      </c>
      <c r="E1552" t="inlineStr">
        <is>
          <t>US30303M1027</t>
        </is>
      </c>
      <c r="F1552" t="inlineStr">
        <is>
          <t>30303M102</t>
        </is>
      </c>
      <c r="G1552" s="1" t="n">
        <v>24.86171915951801</v>
      </c>
      <c r="H1552" s="1" t="n">
        <v>667.55</v>
      </c>
      <c r="I1552" s="2" t="n">
        <v>16596.44062493625</v>
      </c>
      <c r="J1552" s="3" t="n">
        <v>0.0072932030400038</v>
      </c>
      <c r="K1552" s="4" t="n">
        <v>2275603.81</v>
      </c>
      <c r="L1552" s="5" t="n">
        <v>100001</v>
      </c>
      <c r="M1552" s="6" t="n">
        <v>22.75581054</v>
      </c>
      <c r="N1552" s="7">
        <f>IF(ISNUMBER(_xll.BDP($C1552, "DELTA_MID")),_xll.BDP($C1552, "DELTA_MID")," ")</f>
        <v/>
      </c>
      <c r="O1552" s="7">
        <f>IF(ISNUMBER(N1552),_xll.BDP($C1552, "OPT_UNDL_TICKER"),"")</f>
        <v/>
      </c>
      <c r="P1552" s="8">
        <f>IF(ISNUMBER(N1552),_xll.BDP($C1552, "OPT_UNDL_PX")," ")</f>
        <v/>
      </c>
      <c r="Q1552" s="7">
        <f>IF(ISNUMBER(N1552),+G1552*_xll.BDP($C1552, "PX_POS_MULT_FACTOR")*P1552/K1552," ")</f>
        <v/>
      </c>
      <c r="R1552" s="8">
        <f>IF(OR($A1552="TUA",$A1552="TYA"),"",IF(ISNUMBER(_xll.BDP($C1552,"DUR_ADJ_OAS_MID")),_xll.BDP($C1552,"DUR_ADJ_OAS_MID"),IF(ISNUMBER(_xll.BDP($E1552&amp;" ISIN","DUR_ADJ_OAS_MID")),_xll.BDP($E1552&amp;" ISIN","DUR_ADJ_OAS_MID")," ")))</f>
        <v/>
      </c>
      <c r="S1552" s="7">
        <f>IF(ISNUMBER(N1552),Q1552*N1552,IF(ISNUMBER(R1552),J1552*R1552," "))</f>
        <v/>
      </c>
      <c r="AB1552" s="8" t="inlineStr">
        <is>
          <t>UQUATUB01</t>
        </is>
      </c>
    </row>
    <row r="1553">
      <c r="A1553" t="inlineStr">
        <is>
          <t>PCR</t>
        </is>
      </c>
      <c r="B1553" t="inlineStr">
        <is>
          <t>Molina Healthcare Inc</t>
        </is>
      </c>
      <c r="C1553" t="inlineStr">
        <is>
          <t>MOH UN</t>
        </is>
      </c>
      <c r="D1553" t="inlineStr">
        <is>
          <t>2212706</t>
        </is>
      </c>
      <c r="E1553" t="inlineStr">
        <is>
          <t>US60855R1005</t>
        </is>
      </c>
      <c r="F1553" t="inlineStr">
        <is>
          <t>60855R100</t>
        </is>
      </c>
      <c r="G1553" s="1" t="n">
        <v>103.9005632902306</v>
      </c>
      <c r="H1553" s="1" t="n">
        <v>163.47</v>
      </c>
      <c r="I1553" s="2" t="n">
        <v>16984.625081054</v>
      </c>
      <c r="J1553" s="3" t="n">
        <v>0.0074637882949642</v>
      </c>
      <c r="K1553" s="4" t="n">
        <v>2275603.81</v>
      </c>
      <c r="L1553" s="5" t="n">
        <v>100001</v>
      </c>
      <c r="M1553" s="6" t="n">
        <v>22.75581054</v>
      </c>
      <c r="N1553" s="7">
        <f>IF(ISNUMBER(_xll.BDP($C1553, "DELTA_MID")),_xll.BDP($C1553, "DELTA_MID")," ")</f>
        <v/>
      </c>
      <c r="O1553" s="7">
        <f>IF(ISNUMBER(N1553),_xll.BDP($C1553, "OPT_UNDL_TICKER"),"")</f>
        <v/>
      </c>
      <c r="P1553" s="8">
        <f>IF(ISNUMBER(N1553),_xll.BDP($C1553, "OPT_UNDL_PX")," ")</f>
        <v/>
      </c>
      <c r="Q1553" s="7">
        <f>IF(ISNUMBER(N1553),+G1553*_xll.BDP($C1553, "PX_POS_MULT_FACTOR")*P1553/K1553," ")</f>
        <v/>
      </c>
      <c r="R1553" s="8">
        <f>IF(OR($A1553="TUA",$A1553="TYA"),"",IF(ISNUMBER(_xll.BDP($C1553,"DUR_ADJ_OAS_MID")),_xll.BDP($C1553,"DUR_ADJ_OAS_MID"),IF(ISNUMBER(_xll.BDP($E1553&amp;" ISIN","DUR_ADJ_OAS_MID")),_xll.BDP($E1553&amp;" ISIN","DUR_ADJ_OAS_MID")," ")))</f>
        <v/>
      </c>
      <c r="S1553" s="7">
        <f>IF(ISNUMBER(N1553),Q1553*N1553,IF(ISNUMBER(R1553),J1553*R1553," "))</f>
        <v/>
      </c>
      <c r="AB1553" s="8" t="inlineStr">
        <is>
          <t>UQUATUB01</t>
        </is>
      </c>
    </row>
    <row r="1554">
      <c r="A1554" t="inlineStr">
        <is>
          <t>PCR</t>
        </is>
      </c>
      <c r="B1554" t="inlineStr">
        <is>
          <t>Microsoft Corp</t>
        </is>
      </c>
      <c r="C1554" t="inlineStr">
        <is>
          <t>MSFT UW</t>
        </is>
      </c>
      <c r="D1554" t="inlineStr">
        <is>
          <t>2588173</t>
        </is>
      </c>
      <c r="E1554" t="inlineStr">
        <is>
          <t>US5949181045</t>
        </is>
      </c>
      <c r="F1554" t="inlineStr">
        <is>
          <t>594918104</t>
        </is>
      </c>
      <c r="G1554" s="1" t="n">
        <v>36.85096845942164</v>
      </c>
      <c r="H1554" s="1" t="n">
        <v>488.02</v>
      </c>
      <c r="I1554" s="2" t="n">
        <v>17984.00962756695</v>
      </c>
      <c r="J1554" s="3" t="n">
        <v>0.007902961644086401</v>
      </c>
      <c r="K1554" s="4" t="n">
        <v>2275603.81</v>
      </c>
      <c r="L1554" s="5" t="n">
        <v>100001</v>
      </c>
      <c r="M1554" s="6" t="n">
        <v>22.75581054</v>
      </c>
      <c r="N1554" s="7">
        <f>IF(ISNUMBER(_xll.BDP($C1554, "DELTA_MID")),_xll.BDP($C1554, "DELTA_MID")," ")</f>
        <v/>
      </c>
      <c r="O1554" s="7">
        <f>IF(ISNUMBER(N1554),_xll.BDP($C1554, "OPT_UNDL_TICKER"),"")</f>
        <v/>
      </c>
      <c r="P1554" s="8">
        <f>IF(ISNUMBER(N1554),_xll.BDP($C1554, "OPT_UNDL_PX")," ")</f>
        <v/>
      </c>
      <c r="Q1554" s="7">
        <f>IF(ISNUMBER(N1554),+G1554*_xll.BDP($C1554, "PX_POS_MULT_FACTOR")*P1554/K1554," ")</f>
        <v/>
      </c>
      <c r="R1554" s="8">
        <f>IF(OR($A1554="TUA",$A1554="TYA"),"",IF(ISNUMBER(_xll.BDP($C1554,"DUR_ADJ_OAS_MID")),_xll.BDP($C1554,"DUR_ADJ_OAS_MID"),IF(ISNUMBER(_xll.BDP($E1554&amp;" ISIN","DUR_ADJ_OAS_MID")),_xll.BDP($E1554&amp;" ISIN","DUR_ADJ_OAS_MID")," ")))</f>
        <v/>
      </c>
      <c r="S1554" s="7">
        <f>IF(ISNUMBER(N1554),Q1554*N1554,IF(ISNUMBER(R1554),J1554*R1554," "))</f>
        <v/>
      </c>
      <c r="AB1554" s="8" t="inlineStr">
        <is>
          <t>UQUATUB01</t>
        </is>
      </c>
    </row>
    <row r="1555">
      <c r="A1555" t="inlineStr">
        <is>
          <t>PCR</t>
        </is>
      </c>
      <c r="B1555" t="inlineStr">
        <is>
          <t>Motorola Solutions Inc</t>
        </is>
      </c>
      <c r="C1555" t="inlineStr">
        <is>
          <t>MSI UN</t>
        </is>
      </c>
      <c r="D1555" t="inlineStr">
        <is>
          <t>B5BKPQ4</t>
        </is>
      </c>
      <c r="E1555" t="inlineStr">
        <is>
          <t>US6200763075</t>
        </is>
      </c>
      <c r="F1555" t="inlineStr">
        <is>
          <t>620076307</t>
        </is>
      </c>
      <c r="G1555" s="1" t="n">
        <v>39.01204004169266</v>
      </c>
      <c r="H1555" s="1" t="n">
        <v>376.48</v>
      </c>
      <c r="I1555" s="2" t="n">
        <v>14687.25283489646</v>
      </c>
      <c r="J1555" s="3" t="n">
        <v>0.0064542222905209</v>
      </c>
      <c r="K1555" s="4" t="n">
        <v>2275603.81</v>
      </c>
      <c r="L1555" s="5" t="n">
        <v>100001</v>
      </c>
      <c r="M1555" s="6" t="n">
        <v>22.75581054</v>
      </c>
      <c r="N1555" s="7">
        <f>IF(ISNUMBER(_xll.BDP($C1555, "DELTA_MID")),_xll.BDP($C1555, "DELTA_MID")," ")</f>
        <v/>
      </c>
      <c r="O1555" s="7">
        <f>IF(ISNUMBER(N1555),_xll.BDP($C1555, "OPT_UNDL_TICKER"),"")</f>
        <v/>
      </c>
      <c r="P1555" s="8">
        <f>IF(ISNUMBER(N1555),_xll.BDP($C1555, "OPT_UNDL_PX")," ")</f>
        <v/>
      </c>
      <c r="Q1555" s="7">
        <f>IF(ISNUMBER(N1555),+G1555*_xll.BDP($C1555, "PX_POS_MULT_FACTOR")*P1555/K1555," ")</f>
        <v/>
      </c>
      <c r="R1555" s="8">
        <f>IF(OR($A1555="TUA",$A1555="TYA"),"",IF(ISNUMBER(_xll.BDP($C1555,"DUR_ADJ_OAS_MID")),_xll.BDP($C1555,"DUR_ADJ_OAS_MID"),IF(ISNUMBER(_xll.BDP($E1555&amp;" ISIN","DUR_ADJ_OAS_MID")),_xll.BDP($E1555&amp;" ISIN","DUR_ADJ_OAS_MID")," ")))</f>
        <v/>
      </c>
      <c r="S1555" s="7">
        <f>IF(ISNUMBER(N1555),Q1555*N1555,IF(ISNUMBER(R1555),J1555*R1555," "))</f>
        <v/>
      </c>
      <c r="AB1555" s="8" t="inlineStr">
        <is>
          <t>UQUATUB01</t>
        </is>
      </c>
    </row>
    <row r="1556">
      <c r="A1556" t="inlineStr">
        <is>
          <t>PCR</t>
        </is>
      </c>
      <c r="B1556" t="inlineStr">
        <is>
          <t>Match Group Inc</t>
        </is>
      </c>
      <c r="C1556" t="inlineStr">
        <is>
          <t>MTCH UW</t>
        </is>
      </c>
      <c r="D1556" t="inlineStr">
        <is>
          <t>BK80XH9</t>
        </is>
      </c>
      <c r="E1556" t="inlineStr">
        <is>
          <t>US57667L1070</t>
        </is>
      </c>
      <c r="F1556" t="inlineStr">
        <is>
          <t>57667L107</t>
        </is>
      </c>
      <c r="G1556" s="1" t="n">
        <v>497.798140994431</v>
      </c>
      <c r="H1556" s="1" t="n">
        <v>32.89</v>
      </c>
      <c r="I1556" s="2" t="n">
        <v>16372.58085730684</v>
      </c>
      <c r="J1556" s="3" t="n">
        <v>0.0071948292516291</v>
      </c>
      <c r="K1556" s="4" t="n">
        <v>2275603.81</v>
      </c>
      <c r="L1556" s="5" t="n">
        <v>100001</v>
      </c>
      <c r="M1556" s="6" t="n">
        <v>22.75581054</v>
      </c>
      <c r="N1556" s="7">
        <f>IF(ISNUMBER(_xll.BDP($C1556, "DELTA_MID")),_xll.BDP($C1556, "DELTA_MID")," ")</f>
        <v/>
      </c>
      <c r="O1556" s="7">
        <f>IF(ISNUMBER(N1556),_xll.BDP($C1556, "OPT_UNDL_TICKER"),"")</f>
        <v/>
      </c>
      <c r="P1556" s="8">
        <f>IF(ISNUMBER(N1556),_xll.BDP($C1556, "OPT_UNDL_PX")," ")</f>
        <v/>
      </c>
      <c r="Q1556" s="7">
        <f>IF(ISNUMBER(N1556),+G1556*_xll.BDP($C1556, "PX_POS_MULT_FACTOR")*P1556/K1556," ")</f>
        <v/>
      </c>
      <c r="R1556" s="8">
        <f>IF(OR($A1556="TUA",$A1556="TYA"),"",IF(ISNUMBER(_xll.BDP($C1556,"DUR_ADJ_OAS_MID")),_xll.BDP($C1556,"DUR_ADJ_OAS_MID"),IF(ISNUMBER(_xll.BDP($E1556&amp;" ISIN","DUR_ADJ_OAS_MID")),_xll.BDP($E1556&amp;" ISIN","DUR_ADJ_OAS_MID")," ")))</f>
        <v/>
      </c>
      <c r="S1556" s="7">
        <f>IF(ISNUMBER(N1556),Q1556*N1556,IF(ISNUMBER(R1556),J1556*R1556," "))</f>
        <v/>
      </c>
      <c r="AB1556" s="8" t="inlineStr">
        <is>
          <t>UQUATUB01</t>
        </is>
      </c>
    </row>
    <row r="1557">
      <c r="A1557" t="inlineStr">
        <is>
          <t>PCR</t>
        </is>
      </c>
      <c r="B1557" t="inlineStr">
        <is>
          <t>Mettler-Toledo International I</t>
        </is>
      </c>
      <c r="C1557" t="inlineStr">
        <is>
          <t>MTD UN</t>
        </is>
      </c>
      <c r="D1557" t="inlineStr">
        <is>
          <t>2126249</t>
        </is>
      </c>
      <c r="E1557" t="inlineStr">
        <is>
          <t>US5926881054</t>
        </is>
      </c>
      <c r="F1557" t="inlineStr">
        <is>
          <t>592688105</t>
        </is>
      </c>
      <c r="G1557" s="1" t="n">
        <v>14.92078988107128</v>
      </c>
      <c r="H1557" s="1" t="n">
        <v>1417.16</v>
      </c>
      <c r="I1557" s="2" t="n">
        <v>21145.14658785898</v>
      </c>
      <c r="J1557" s="3" t="n">
        <v>0.0092921037022956</v>
      </c>
      <c r="K1557" s="4" t="n">
        <v>2275603.81</v>
      </c>
      <c r="L1557" s="5" t="n">
        <v>100001</v>
      </c>
      <c r="M1557" s="6" t="n">
        <v>22.75581054</v>
      </c>
      <c r="N1557" s="7">
        <f>IF(ISNUMBER(_xll.BDP($C1557, "DELTA_MID")),_xll.BDP($C1557, "DELTA_MID")," ")</f>
        <v/>
      </c>
      <c r="O1557" s="7">
        <f>IF(ISNUMBER(N1557),_xll.BDP($C1557, "OPT_UNDL_TICKER"),"")</f>
        <v/>
      </c>
      <c r="P1557" s="8">
        <f>IF(ISNUMBER(N1557),_xll.BDP($C1557, "OPT_UNDL_PX")," ")</f>
        <v/>
      </c>
      <c r="Q1557" s="7">
        <f>IF(ISNUMBER(N1557),+G1557*_xll.BDP($C1557, "PX_POS_MULT_FACTOR")*P1557/K1557," ")</f>
        <v/>
      </c>
      <c r="R1557" s="8">
        <f>IF(OR($A1557="TUA",$A1557="TYA"),"",IF(ISNUMBER(_xll.BDP($C1557,"DUR_ADJ_OAS_MID")),_xll.BDP($C1557,"DUR_ADJ_OAS_MID"),IF(ISNUMBER(_xll.BDP($E1557&amp;" ISIN","DUR_ADJ_OAS_MID")),_xll.BDP($E1557&amp;" ISIN","DUR_ADJ_OAS_MID")," ")))</f>
        <v/>
      </c>
      <c r="S1557" s="7">
        <f>IF(ISNUMBER(N1557),Q1557*N1557,IF(ISNUMBER(R1557),J1557*R1557," "))</f>
        <v/>
      </c>
      <c r="AB1557" s="8" t="inlineStr">
        <is>
          <t>UQUATUB01</t>
        </is>
      </c>
    </row>
    <row r="1558">
      <c r="A1558" t="inlineStr">
        <is>
          <t>PCR</t>
        </is>
      </c>
      <c r="B1558" t="inlineStr">
        <is>
          <t>Nasdaq Inc</t>
        </is>
      </c>
      <c r="C1558" t="inlineStr">
        <is>
          <t>NDAQ UW</t>
        </is>
      </c>
      <c r="D1558" t="inlineStr">
        <is>
          <t>2965107</t>
        </is>
      </c>
      <c r="E1558" t="inlineStr">
        <is>
          <t>US6311031081</t>
        </is>
      </c>
      <c r="F1558" t="inlineStr">
        <is>
          <t>631103108</t>
        </is>
      </c>
      <c r="G1558" s="1" t="n">
        <v>200.0212688842855</v>
      </c>
      <c r="H1558" s="1" t="n">
        <v>98.64</v>
      </c>
      <c r="I1558" s="2" t="n">
        <v>19730.09796274592</v>
      </c>
      <c r="J1558" s="3" t="n">
        <v>0.008670269348312399</v>
      </c>
      <c r="K1558" s="4" t="n">
        <v>2275603.81</v>
      </c>
      <c r="L1558" s="5" t="n">
        <v>100001</v>
      </c>
      <c r="M1558" s="6" t="n">
        <v>22.75581054</v>
      </c>
      <c r="N1558" s="7">
        <f>IF(ISNUMBER(_xll.BDP($C1558, "DELTA_MID")),_xll.BDP($C1558, "DELTA_MID")," ")</f>
        <v/>
      </c>
      <c r="O1558" s="7">
        <f>IF(ISNUMBER(N1558),_xll.BDP($C1558, "OPT_UNDL_TICKER"),"")</f>
        <v/>
      </c>
      <c r="P1558" s="8">
        <f>IF(ISNUMBER(N1558),_xll.BDP($C1558, "OPT_UNDL_PX")," ")</f>
        <v/>
      </c>
      <c r="Q1558" s="7">
        <f>IF(ISNUMBER(N1558),+G1558*_xll.BDP($C1558, "PX_POS_MULT_FACTOR")*P1558/K1558," ")</f>
        <v/>
      </c>
      <c r="R1558" s="8">
        <f>IF(OR($A1558="TUA",$A1558="TYA"),"",IF(ISNUMBER(_xll.BDP($C1558,"DUR_ADJ_OAS_MID")),_xll.BDP($C1558,"DUR_ADJ_OAS_MID"),IF(ISNUMBER(_xll.BDP($E1558&amp;" ISIN","DUR_ADJ_OAS_MID")),_xll.BDP($E1558&amp;" ISIN","DUR_ADJ_OAS_MID")," ")))</f>
        <v/>
      </c>
      <c r="S1558" s="7">
        <f>IF(ISNUMBER(N1558),Q1558*N1558,IF(ISNUMBER(R1558),J1558*R1558," "))</f>
        <v/>
      </c>
      <c r="AB1558" s="8" t="inlineStr">
        <is>
          <t>UQUATUB01</t>
        </is>
      </c>
    </row>
    <row r="1559">
      <c r="A1559" t="inlineStr">
        <is>
          <t>PCR</t>
        </is>
      </c>
      <c r="B1559" t="inlineStr">
        <is>
          <t>NetApp Inc</t>
        </is>
      </c>
      <c r="C1559" t="inlineStr">
        <is>
          <t>NTAP UW</t>
        </is>
      </c>
      <c r="D1559" t="inlineStr">
        <is>
          <t>2630643</t>
        </is>
      </c>
      <c r="E1559" t="inlineStr">
        <is>
          <t>US64110D1046</t>
        </is>
      </c>
      <c r="F1559" t="inlineStr">
        <is>
          <t>64110D104</t>
        </is>
      </c>
      <c r="G1559" s="1" t="n">
        <v>151.5568896610074</v>
      </c>
      <c r="H1559" s="1" t="n">
        <v>110.055</v>
      </c>
      <c r="I1559" s="2" t="n">
        <v>16679.59349164217</v>
      </c>
      <c r="J1559" s="3" t="n">
        <v>0.0073297440522575</v>
      </c>
      <c r="K1559" s="4" t="n">
        <v>2275603.81</v>
      </c>
      <c r="L1559" s="5" t="n">
        <v>100001</v>
      </c>
      <c r="M1559" s="6" t="n">
        <v>22.75581054</v>
      </c>
      <c r="N1559" s="7">
        <f>IF(ISNUMBER(_xll.BDP($C1559, "DELTA_MID")),_xll.BDP($C1559, "DELTA_MID")," ")</f>
        <v/>
      </c>
      <c r="O1559" s="7">
        <f>IF(ISNUMBER(N1559),_xll.BDP($C1559, "OPT_UNDL_TICKER"),"")</f>
        <v/>
      </c>
      <c r="P1559" s="8">
        <f>IF(ISNUMBER(N1559),_xll.BDP($C1559, "OPT_UNDL_PX")," ")</f>
        <v/>
      </c>
      <c r="Q1559" s="7">
        <f>IF(ISNUMBER(N1559),+G1559*_xll.BDP($C1559, "PX_POS_MULT_FACTOR")*P1559/K1559," ")</f>
        <v/>
      </c>
      <c r="R1559" s="8">
        <f>IF(OR($A1559="TUA",$A1559="TYA"),"",IF(ISNUMBER(_xll.BDP($C1559,"DUR_ADJ_OAS_MID")),_xll.BDP($C1559,"DUR_ADJ_OAS_MID"),IF(ISNUMBER(_xll.BDP($E1559&amp;" ISIN","DUR_ADJ_OAS_MID")),_xll.BDP($E1559&amp;" ISIN","DUR_ADJ_OAS_MID")," ")))</f>
        <v/>
      </c>
      <c r="S1559" s="7">
        <f>IF(ISNUMBER(N1559),Q1559*N1559,IF(ISNUMBER(R1559),J1559*R1559," "))</f>
        <v/>
      </c>
      <c r="AB1559" s="8" t="inlineStr">
        <is>
          <t>UQUATUB01</t>
        </is>
      </c>
    </row>
    <row r="1560">
      <c r="A1560" t="inlineStr">
        <is>
          <t>PCR</t>
        </is>
      </c>
      <c r="B1560" t="inlineStr">
        <is>
          <t>nVent Electric PLC</t>
        </is>
      </c>
      <c r="C1560" t="inlineStr">
        <is>
          <t>NVT UN</t>
        </is>
      </c>
      <c r="D1560" t="inlineStr">
        <is>
          <t>BDVJJQ5</t>
        </is>
      </c>
      <c r="E1560" t="inlineStr">
        <is>
          <t>IE00BDVJJQ56</t>
        </is>
      </c>
      <c r="G1560" s="1" t="n">
        <v>198.2736196916664</v>
      </c>
      <c r="H1560" s="1" t="n">
        <v>103.97</v>
      </c>
      <c r="I1560" s="2" t="n">
        <v>20614.50823934255</v>
      </c>
      <c r="J1560" s="3" t="n">
        <v>0.009058917966630799</v>
      </c>
      <c r="K1560" s="4" t="n">
        <v>2275603.81</v>
      </c>
      <c r="L1560" s="5" t="n">
        <v>100001</v>
      </c>
      <c r="M1560" s="6" t="n">
        <v>22.75581054</v>
      </c>
      <c r="N1560" s="7">
        <f>IF(ISNUMBER(_xll.BDP($C1560, "DELTA_MID")),_xll.BDP($C1560, "DELTA_MID")," ")</f>
        <v/>
      </c>
      <c r="O1560" s="7">
        <f>IF(ISNUMBER(N1560),_xll.BDP($C1560, "OPT_UNDL_TICKER"),"")</f>
        <v/>
      </c>
      <c r="P1560" s="8">
        <f>IF(ISNUMBER(N1560),_xll.BDP($C1560, "OPT_UNDL_PX")," ")</f>
        <v/>
      </c>
      <c r="Q1560" s="7">
        <f>IF(ISNUMBER(N1560),+G1560*_xll.BDP($C1560, "PX_POS_MULT_FACTOR")*P1560/K1560," ")</f>
        <v/>
      </c>
      <c r="R1560" s="8">
        <f>IF(OR($A1560="TUA",$A1560="TYA"),"",IF(ISNUMBER(_xll.BDP($C1560,"DUR_ADJ_OAS_MID")),_xll.BDP($C1560,"DUR_ADJ_OAS_MID"),IF(ISNUMBER(_xll.BDP($E1560&amp;" ISIN","DUR_ADJ_OAS_MID")),_xll.BDP($E1560&amp;" ISIN","DUR_ADJ_OAS_MID")," ")))</f>
        <v/>
      </c>
      <c r="S1560" s="7">
        <f>IF(ISNUMBER(N1560),Q1560*N1560,IF(ISNUMBER(R1560),J1560*R1560," "))</f>
        <v/>
      </c>
      <c r="AB1560" s="8" t="inlineStr">
        <is>
          <t>UQUATUB01</t>
        </is>
      </c>
    </row>
    <row r="1561">
      <c r="A1561" t="inlineStr">
        <is>
          <t>PCR</t>
        </is>
      </c>
      <c r="B1561" t="inlineStr">
        <is>
          <t>Omnicom Group Inc</t>
        </is>
      </c>
      <c r="C1561" t="inlineStr">
        <is>
          <t>OMC UN</t>
        </is>
      </c>
      <c r="D1561" t="inlineStr">
        <is>
          <t>2279303</t>
        </is>
      </c>
      <c r="E1561" t="inlineStr">
        <is>
          <t>US6819191064</t>
        </is>
      </c>
      <c r="F1561" t="inlineStr">
        <is>
          <t>681919106</t>
        </is>
      </c>
      <c r="G1561" s="1" t="n">
        <v>488.3645937396479</v>
      </c>
      <c r="H1561" s="1" t="n">
        <v>79.95</v>
      </c>
      <c r="I1561" s="2" t="n">
        <v>39044.74926948485</v>
      </c>
      <c r="J1561" s="3" t="n">
        <v>0.0171579732367757</v>
      </c>
      <c r="K1561" s="4" t="n">
        <v>2275603.81</v>
      </c>
      <c r="L1561" s="5" t="n">
        <v>100001</v>
      </c>
      <c r="M1561" s="6" t="n">
        <v>22.75581054</v>
      </c>
      <c r="N1561" s="7">
        <f>IF(ISNUMBER(_xll.BDP($C1561, "DELTA_MID")),_xll.BDP($C1561, "DELTA_MID")," ")</f>
        <v/>
      </c>
      <c r="O1561" s="7">
        <f>IF(ISNUMBER(N1561),_xll.BDP($C1561, "OPT_UNDL_TICKER"),"")</f>
        <v/>
      </c>
      <c r="P1561" s="8">
        <f>IF(ISNUMBER(N1561),_xll.BDP($C1561, "OPT_UNDL_PX")," ")</f>
        <v/>
      </c>
      <c r="Q1561" s="7">
        <f>IF(ISNUMBER(N1561),+G1561*_xll.BDP($C1561, "PX_POS_MULT_FACTOR")*P1561/K1561," ")</f>
        <v/>
      </c>
      <c r="R1561" s="8">
        <f>IF(OR($A1561="TUA",$A1561="TYA"),"",IF(ISNUMBER(_xll.BDP($C1561,"DUR_ADJ_OAS_MID")),_xll.BDP($C1561,"DUR_ADJ_OAS_MID"),IF(ISNUMBER(_xll.BDP($E1561&amp;" ISIN","DUR_ADJ_OAS_MID")),_xll.BDP($E1561&amp;" ISIN","DUR_ADJ_OAS_MID")," ")))</f>
        <v/>
      </c>
      <c r="S1561" s="7">
        <f>IF(ISNUMBER(N1561),Q1561*N1561,IF(ISNUMBER(R1561),J1561*R1561," "))</f>
        <v/>
      </c>
      <c r="AB1561" s="8" t="inlineStr">
        <is>
          <t>UQUATUB01</t>
        </is>
      </c>
    </row>
    <row r="1562">
      <c r="A1562" t="inlineStr">
        <is>
          <t>PCR</t>
        </is>
      </c>
      <c r="B1562" t="inlineStr">
        <is>
          <t>O'Reilly Automotive Inc</t>
        </is>
      </c>
      <c r="C1562" t="inlineStr">
        <is>
          <t>ORLY UW</t>
        </is>
      </c>
      <c r="D1562" t="inlineStr">
        <is>
          <t>B65LWX6</t>
        </is>
      </c>
      <c r="E1562" t="inlineStr">
        <is>
          <t>US67103H1077</t>
        </is>
      </c>
      <c r="F1562" t="inlineStr">
        <is>
          <t>67103H107</t>
        </is>
      </c>
      <c r="G1562" s="1" t="n">
        <v>174.8025031155227</v>
      </c>
      <c r="H1562" s="1" t="n">
        <v>92.40000000000001</v>
      </c>
      <c r="I1562" s="2" t="n">
        <v>16151.7512878743</v>
      </c>
      <c r="J1562" s="3" t="n">
        <v>0.0070977870650841</v>
      </c>
      <c r="K1562" s="4" t="n">
        <v>2275603.81</v>
      </c>
      <c r="L1562" s="5" t="n">
        <v>100001</v>
      </c>
      <c r="M1562" s="6" t="n">
        <v>22.75581054</v>
      </c>
      <c r="N1562" s="7">
        <f>IF(ISNUMBER(_xll.BDP($C1562, "DELTA_MID")),_xll.BDP($C1562, "DELTA_MID")," ")</f>
        <v/>
      </c>
      <c r="O1562" s="7">
        <f>IF(ISNUMBER(N1562),_xll.BDP($C1562, "OPT_UNDL_TICKER"),"")</f>
        <v/>
      </c>
      <c r="P1562" s="8">
        <f>IF(ISNUMBER(N1562),_xll.BDP($C1562, "OPT_UNDL_PX")," ")</f>
        <v/>
      </c>
      <c r="Q1562" s="7">
        <f>IF(ISNUMBER(N1562),+G1562*_xll.BDP($C1562, "PX_POS_MULT_FACTOR")*P1562/K1562," ")</f>
        <v/>
      </c>
      <c r="R1562" s="8">
        <f>IF(OR($A1562="TUA",$A1562="TYA"),"",IF(ISNUMBER(_xll.BDP($C1562,"DUR_ADJ_OAS_MID")),_xll.BDP($C1562,"DUR_ADJ_OAS_MID"),IF(ISNUMBER(_xll.BDP($E1562&amp;" ISIN","DUR_ADJ_OAS_MID")),_xll.BDP($E1562&amp;" ISIN","DUR_ADJ_OAS_MID")," ")))</f>
        <v/>
      </c>
      <c r="S1562" s="7">
        <f>IF(ISNUMBER(N1562),Q1562*N1562,IF(ISNUMBER(R1562),J1562*R1562," "))</f>
        <v/>
      </c>
      <c r="AB1562" s="8" t="inlineStr">
        <is>
          <t>UQUATUB01</t>
        </is>
      </c>
    </row>
    <row r="1563">
      <c r="A1563" t="inlineStr">
        <is>
          <t>PCR</t>
        </is>
      </c>
      <c r="B1563" t="inlineStr">
        <is>
          <t>Paychex Inc</t>
        </is>
      </c>
      <c r="C1563" t="inlineStr">
        <is>
          <t>PAYX UW</t>
        </is>
      </c>
      <c r="D1563" t="inlineStr">
        <is>
          <t>2674458</t>
        </is>
      </c>
      <c r="E1563" t="inlineStr">
        <is>
          <t>US7043261079</t>
        </is>
      </c>
      <c r="F1563" t="inlineStr">
        <is>
          <t>704326107</t>
        </is>
      </c>
      <c r="G1563" s="1" t="n">
        <v>139.0790502642425</v>
      </c>
      <c r="H1563" s="1" t="n">
        <v>114.58</v>
      </c>
      <c r="I1563" s="2" t="n">
        <v>15935.67757927691</v>
      </c>
      <c r="J1563" s="3" t="n">
        <v>0.007002834812127</v>
      </c>
      <c r="K1563" s="4" t="n">
        <v>2275603.81</v>
      </c>
      <c r="L1563" s="5" t="n">
        <v>100001</v>
      </c>
      <c r="M1563" s="6" t="n">
        <v>22.75581054</v>
      </c>
      <c r="N1563" s="7">
        <f>IF(ISNUMBER(_xll.BDP($C1563, "DELTA_MID")),_xll.BDP($C1563, "DELTA_MID")," ")</f>
        <v/>
      </c>
      <c r="O1563" s="7">
        <f>IF(ISNUMBER(N1563),_xll.BDP($C1563, "OPT_UNDL_TICKER"),"")</f>
        <v/>
      </c>
      <c r="P1563" s="8">
        <f>IF(ISNUMBER(N1563),_xll.BDP($C1563, "OPT_UNDL_PX")," ")</f>
        <v/>
      </c>
      <c r="Q1563" s="7">
        <f>IF(ISNUMBER(N1563),+G1563*_xll.BDP($C1563, "PX_POS_MULT_FACTOR")*P1563/K1563," ")</f>
        <v/>
      </c>
      <c r="R1563" s="8">
        <f>IF(OR($A1563="TUA",$A1563="TYA"),"",IF(ISNUMBER(_xll.BDP($C1563,"DUR_ADJ_OAS_MID")),_xll.BDP($C1563,"DUR_ADJ_OAS_MID"),IF(ISNUMBER(_xll.BDP($E1563&amp;" ISIN","DUR_ADJ_OAS_MID")),_xll.BDP($E1563&amp;" ISIN","DUR_ADJ_OAS_MID")," ")))</f>
        <v/>
      </c>
      <c r="S1563" s="7">
        <f>IF(ISNUMBER(N1563),Q1563*N1563,IF(ISNUMBER(R1563),J1563*R1563," "))</f>
        <v/>
      </c>
      <c r="AB1563" s="8" t="inlineStr">
        <is>
          <t>UQUATUB01</t>
        </is>
      </c>
    </row>
    <row r="1564">
      <c r="A1564" t="inlineStr">
        <is>
          <t>PCR</t>
        </is>
      </c>
      <c r="B1564" t="inlineStr">
        <is>
          <t>Procter &amp; Gamble Co/The</t>
        </is>
      </c>
      <c r="C1564" t="inlineStr">
        <is>
          <t>PG UN</t>
        </is>
      </c>
      <c r="D1564" t="inlineStr">
        <is>
          <t>2704407</t>
        </is>
      </c>
      <c r="E1564" t="inlineStr">
        <is>
          <t>US7427181091</t>
        </is>
      </c>
      <c r="F1564" t="inlineStr">
        <is>
          <t>742718109</t>
        </is>
      </c>
      <c r="G1564" s="1" t="n">
        <v>119.0092724393255</v>
      </c>
      <c r="H1564" s="1" t="n">
        <v>144.49</v>
      </c>
      <c r="I1564" s="2" t="n">
        <v>17195.64977475814</v>
      </c>
      <c r="J1564" s="3" t="n">
        <v>0.0075565217895984</v>
      </c>
      <c r="K1564" s="4" t="n">
        <v>2275603.81</v>
      </c>
      <c r="L1564" s="5" t="n">
        <v>100001</v>
      </c>
      <c r="M1564" s="6" t="n">
        <v>22.75581054</v>
      </c>
      <c r="N1564" s="7">
        <f>IF(ISNUMBER(_xll.BDP($C1564, "DELTA_MID")),_xll.BDP($C1564, "DELTA_MID")," ")</f>
        <v/>
      </c>
      <c r="O1564" s="7">
        <f>IF(ISNUMBER(N1564),_xll.BDP($C1564, "OPT_UNDL_TICKER"),"")</f>
        <v/>
      </c>
      <c r="P1564" s="8">
        <f>IF(ISNUMBER(N1564),_xll.BDP($C1564, "OPT_UNDL_PX")," ")</f>
        <v/>
      </c>
      <c r="Q1564" s="7">
        <f>IF(ISNUMBER(N1564),+G1564*_xll.BDP($C1564, "PX_POS_MULT_FACTOR")*P1564/K1564," ")</f>
        <v/>
      </c>
      <c r="R1564" s="8">
        <f>IF(OR($A1564="TUA",$A1564="TYA"),"",IF(ISNUMBER(_xll.BDP($C1564,"DUR_ADJ_OAS_MID")),_xll.BDP($C1564,"DUR_ADJ_OAS_MID"),IF(ISNUMBER(_xll.BDP($E1564&amp;" ISIN","DUR_ADJ_OAS_MID")),_xll.BDP($E1564&amp;" ISIN","DUR_ADJ_OAS_MID")," ")))</f>
        <v/>
      </c>
      <c r="S1564" s="7">
        <f>IF(ISNUMBER(N1564),Q1564*N1564,IF(ISNUMBER(R1564),J1564*R1564," "))</f>
        <v/>
      </c>
      <c r="AB1564" s="8" t="inlineStr">
        <is>
          <t>UQUATUB01</t>
        </is>
      </c>
    </row>
    <row r="1565">
      <c r="A1565" t="inlineStr">
        <is>
          <t>PCR</t>
        </is>
      </c>
      <c r="B1565" t="inlineStr">
        <is>
          <t>Pentair PLC</t>
        </is>
      </c>
      <c r="C1565" t="inlineStr">
        <is>
          <t>PNR UN</t>
        </is>
      </c>
      <c r="D1565" t="inlineStr">
        <is>
          <t>BLS09M3</t>
        </is>
      </c>
      <c r="E1565" t="inlineStr">
        <is>
          <t>IE00BLS09M33</t>
        </is>
      </c>
      <c r="G1565" s="1" t="n">
        <v>169.3716362696416</v>
      </c>
      <c r="H1565" s="1" t="n">
        <v>105.38</v>
      </c>
      <c r="I1565" s="2" t="n">
        <v>17848.38303009483</v>
      </c>
      <c r="J1565" s="3" t="n">
        <v>0.0078433613758516</v>
      </c>
      <c r="K1565" s="4" t="n">
        <v>2275603.81</v>
      </c>
      <c r="L1565" s="5" t="n">
        <v>100001</v>
      </c>
      <c r="M1565" s="6" t="n">
        <v>22.75581054</v>
      </c>
      <c r="N1565" s="7">
        <f>IF(ISNUMBER(_xll.BDP($C1565, "DELTA_MID")),_xll.BDP($C1565, "DELTA_MID")," ")</f>
        <v/>
      </c>
      <c r="O1565" s="7">
        <f>IF(ISNUMBER(N1565),_xll.BDP($C1565, "OPT_UNDL_TICKER"),"")</f>
        <v/>
      </c>
      <c r="P1565" s="8">
        <f>IF(ISNUMBER(N1565),_xll.BDP($C1565, "OPT_UNDL_PX")," ")</f>
        <v/>
      </c>
      <c r="Q1565" s="7">
        <f>IF(ISNUMBER(N1565),+G1565*_xll.BDP($C1565, "PX_POS_MULT_FACTOR")*P1565/K1565," ")</f>
        <v/>
      </c>
      <c r="R1565" s="8">
        <f>IF(OR($A1565="TUA",$A1565="TYA"),"",IF(ISNUMBER(_xll.BDP($C1565,"DUR_ADJ_OAS_MID")),_xll.BDP($C1565,"DUR_ADJ_OAS_MID"),IF(ISNUMBER(_xll.BDP($E1565&amp;" ISIN","DUR_ADJ_OAS_MID")),_xll.BDP($E1565&amp;" ISIN","DUR_ADJ_OAS_MID")," ")))</f>
        <v/>
      </c>
      <c r="S1565" s="7">
        <f>IF(ISNUMBER(N1565),Q1565*N1565,IF(ISNUMBER(R1565),J1565*R1565," "))</f>
        <v/>
      </c>
      <c r="AB1565" s="8" t="inlineStr">
        <is>
          <t>UQUATUB01</t>
        </is>
      </c>
    </row>
    <row r="1566">
      <c r="A1566" t="inlineStr">
        <is>
          <t>PCR</t>
        </is>
      </c>
      <c r="B1566" t="inlineStr">
        <is>
          <t>Pool Corp</t>
        </is>
      </c>
      <c r="C1566" t="inlineStr">
        <is>
          <t>POOL UW</t>
        </is>
      </c>
      <c r="D1566" t="inlineStr">
        <is>
          <t>2781585</t>
        </is>
      </c>
      <c r="E1566" t="inlineStr">
        <is>
          <t>US73278L1052</t>
        </is>
      </c>
      <c r="F1566" t="inlineStr">
        <is>
          <t>73278L105</t>
        </is>
      </c>
      <c r="G1566" s="1" t="n">
        <v>57.65363142963059</v>
      </c>
      <c r="H1566" s="1" t="n">
        <v>231.24</v>
      </c>
      <c r="I1566" s="2" t="n">
        <v>13331.82573178778</v>
      </c>
      <c r="J1566" s="3" t="n">
        <v>0.0058585882451074</v>
      </c>
      <c r="K1566" s="4" t="n">
        <v>2275603.81</v>
      </c>
      <c r="L1566" s="5" t="n">
        <v>100001</v>
      </c>
      <c r="M1566" s="6" t="n">
        <v>22.75581054</v>
      </c>
      <c r="N1566" s="7">
        <f>IF(ISNUMBER(_xll.BDP($C1566, "DELTA_MID")),_xll.BDP($C1566, "DELTA_MID")," ")</f>
        <v/>
      </c>
      <c r="O1566" s="7">
        <f>IF(ISNUMBER(N1566),_xll.BDP($C1566, "OPT_UNDL_TICKER"),"")</f>
        <v/>
      </c>
      <c r="P1566" s="8">
        <f>IF(ISNUMBER(N1566),_xll.BDP($C1566, "OPT_UNDL_PX")," ")</f>
        <v/>
      </c>
      <c r="Q1566" s="7">
        <f>IF(ISNUMBER(N1566),+G1566*_xll.BDP($C1566, "PX_POS_MULT_FACTOR")*P1566/K1566," ")</f>
        <v/>
      </c>
      <c r="R1566" s="8">
        <f>IF(OR($A1566="TUA",$A1566="TYA"),"",IF(ISNUMBER(_xll.BDP($C1566,"DUR_ADJ_OAS_MID")),_xll.BDP($C1566,"DUR_ADJ_OAS_MID"),IF(ISNUMBER(_xll.BDP($E1566&amp;" ISIN","DUR_ADJ_OAS_MID")),_xll.BDP($E1566&amp;" ISIN","DUR_ADJ_OAS_MID")," ")))</f>
        <v/>
      </c>
      <c r="S1566" s="7">
        <f>IF(ISNUMBER(N1566),Q1566*N1566,IF(ISNUMBER(R1566),J1566*R1566," "))</f>
        <v/>
      </c>
      <c r="AB1566" s="8" t="inlineStr">
        <is>
          <t>UQUATUB01</t>
        </is>
      </c>
    </row>
    <row r="1567">
      <c r="A1567" t="inlineStr">
        <is>
          <t>PCR</t>
        </is>
      </c>
      <c r="B1567" t="inlineStr">
        <is>
          <t>Primerica Inc</t>
        </is>
      </c>
      <c r="C1567" t="inlineStr">
        <is>
          <t>PRI UN</t>
        </is>
      </c>
      <c r="D1567" t="inlineStr">
        <is>
          <t>B50K3X8</t>
        </is>
      </c>
      <c r="E1567" t="inlineStr">
        <is>
          <t>US74164M1080</t>
        </is>
      </c>
      <c r="F1567" t="inlineStr">
        <is>
          <t>74164M108</t>
        </is>
      </c>
      <c r="G1567" s="1" t="n">
        <v>68.53415704819515</v>
      </c>
      <c r="H1567" s="1" t="n">
        <v>262.16</v>
      </c>
      <c r="I1567" s="2" t="n">
        <v>17966.91461175484</v>
      </c>
      <c r="J1567" s="3" t="n">
        <v>0.0078954493452684</v>
      </c>
      <c r="K1567" s="4" t="n">
        <v>2275603.81</v>
      </c>
      <c r="L1567" s="5" t="n">
        <v>100001</v>
      </c>
      <c r="M1567" s="6" t="n">
        <v>22.75581054</v>
      </c>
      <c r="N1567" s="7">
        <f>IF(ISNUMBER(_xll.BDP($C1567, "DELTA_MID")),_xll.BDP($C1567, "DELTA_MID")," ")</f>
        <v/>
      </c>
      <c r="O1567" s="7">
        <f>IF(ISNUMBER(N1567),_xll.BDP($C1567, "OPT_UNDL_TICKER"),"")</f>
        <v/>
      </c>
      <c r="P1567" s="8">
        <f>IF(ISNUMBER(N1567),_xll.BDP($C1567, "OPT_UNDL_PX")," ")</f>
        <v/>
      </c>
      <c r="Q1567" s="7">
        <f>IF(ISNUMBER(N1567),+G1567*_xll.BDP($C1567, "PX_POS_MULT_FACTOR")*P1567/K1567," ")</f>
        <v/>
      </c>
      <c r="R1567" s="8">
        <f>IF(OR($A1567="TUA",$A1567="TYA"),"",IF(ISNUMBER(_xll.BDP($C1567,"DUR_ADJ_OAS_MID")),_xll.BDP($C1567,"DUR_ADJ_OAS_MID"),IF(ISNUMBER(_xll.BDP($E1567&amp;" ISIN","DUR_ADJ_OAS_MID")),_xll.BDP($E1567&amp;" ISIN","DUR_ADJ_OAS_MID")," ")))</f>
        <v/>
      </c>
      <c r="S1567" s="7">
        <f>IF(ISNUMBER(N1567),Q1567*N1567,IF(ISNUMBER(R1567),J1567*R1567," "))</f>
        <v/>
      </c>
      <c r="AB1567" s="8" t="inlineStr">
        <is>
          <t>UQUATUB01</t>
        </is>
      </c>
    </row>
    <row r="1568">
      <c r="A1568" t="inlineStr">
        <is>
          <t>PCR</t>
        </is>
      </c>
      <c r="B1568" t="inlineStr">
        <is>
          <t>Restaurant Brands Internationa</t>
        </is>
      </c>
      <c r="C1568" t="inlineStr">
        <is>
          <t>QSR UN</t>
        </is>
      </c>
      <c r="D1568" t="inlineStr">
        <is>
          <t>BTF8CG1</t>
        </is>
      </c>
      <c r="E1568" t="inlineStr">
        <is>
          <t>CA76131D1033</t>
        </is>
      </c>
      <c r="F1568" t="inlineStr">
        <is>
          <t>76131D103</t>
        </is>
      </c>
      <c r="G1568" s="1" t="n">
        <v>298.6600926698562</v>
      </c>
      <c r="H1568" s="1" t="n">
        <v>69.56999999999999</v>
      </c>
      <c r="I1568" s="2" t="n">
        <v>20777.78264704189</v>
      </c>
      <c r="J1568" s="3" t="n">
        <v>0.0091306678938289</v>
      </c>
      <c r="K1568" s="4" t="n">
        <v>2275603.81</v>
      </c>
      <c r="L1568" s="5" t="n">
        <v>100001</v>
      </c>
      <c r="M1568" s="6" t="n">
        <v>22.75581054</v>
      </c>
      <c r="N1568" s="7">
        <f>IF(ISNUMBER(_xll.BDP($C1568, "DELTA_MID")),_xll.BDP($C1568, "DELTA_MID")," ")</f>
        <v/>
      </c>
      <c r="O1568" s="7">
        <f>IF(ISNUMBER(N1568),_xll.BDP($C1568, "OPT_UNDL_TICKER"),"")</f>
        <v/>
      </c>
      <c r="P1568" s="8">
        <f>IF(ISNUMBER(N1568),_xll.BDP($C1568, "OPT_UNDL_PX")," ")</f>
        <v/>
      </c>
      <c r="Q1568" s="7">
        <f>IF(ISNUMBER(N1568),+G1568*_xll.BDP($C1568, "PX_POS_MULT_FACTOR")*P1568/K1568," ")</f>
        <v/>
      </c>
      <c r="R1568" s="8">
        <f>IF(OR($A1568="TUA",$A1568="TYA"),"",IF(ISNUMBER(_xll.BDP($C1568,"DUR_ADJ_OAS_MID")),_xll.BDP($C1568,"DUR_ADJ_OAS_MID"),IF(ISNUMBER(_xll.BDP($E1568&amp;" ISIN","DUR_ADJ_OAS_MID")),_xll.BDP($E1568&amp;" ISIN","DUR_ADJ_OAS_MID")," ")))</f>
        <v/>
      </c>
      <c r="S1568" s="7">
        <f>IF(ISNUMBER(N1568),Q1568*N1568,IF(ISNUMBER(R1568),J1568*R1568," "))</f>
        <v/>
      </c>
      <c r="AB1568" s="8" t="inlineStr">
        <is>
          <t>UQUATUB01</t>
        </is>
      </c>
    </row>
    <row r="1569">
      <c r="A1569" t="inlineStr">
        <is>
          <t>PCR</t>
        </is>
      </c>
      <c r="B1569" t="inlineStr">
        <is>
          <t>Ralliant Corp</t>
        </is>
      </c>
      <c r="C1569" t="inlineStr">
        <is>
          <t>RAL UN</t>
        </is>
      </c>
      <c r="D1569" t="inlineStr">
        <is>
          <t>BTNMGM9</t>
        </is>
      </c>
      <c r="E1569" t="inlineStr">
        <is>
          <t>US7509401086</t>
        </is>
      </c>
      <c r="F1569" t="inlineStr">
        <is>
          <t>750940108</t>
        </is>
      </c>
      <c r="G1569" s="1" t="n">
        <v>454.7834205438363</v>
      </c>
      <c r="H1569" s="1" t="n">
        <v>51.65</v>
      </c>
      <c r="I1569" s="2" t="n">
        <v>23489.56367108914</v>
      </c>
      <c r="J1569" s="3" t="n">
        <v>0.0103223432690109</v>
      </c>
      <c r="K1569" s="4" t="n">
        <v>2275603.81</v>
      </c>
      <c r="L1569" s="5" t="n">
        <v>100001</v>
      </c>
      <c r="M1569" s="6" t="n">
        <v>22.75581054</v>
      </c>
      <c r="N1569" s="7">
        <f>IF(ISNUMBER(_xll.BDP($C1569, "DELTA_MID")),_xll.BDP($C1569, "DELTA_MID")," ")</f>
        <v/>
      </c>
      <c r="O1569" s="7">
        <f>IF(ISNUMBER(N1569),_xll.BDP($C1569, "OPT_UNDL_TICKER"),"")</f>
        <v/>
      </c>
      <c r="P1569" s="8">
        <f>IF(ISNUMBER(N1569),_xll.BDP($C1569, "OPT_UNDL_PX")," ")</f>
        <v/>
      </c>
      <c r="Q1569" s="7">
        <f>IF(ISNUMBER(N1569),+G1569*_xll.BDP($C1569, "PX_POS_MULT_FACTOR")*P1569/K1569," ")</f>
        <v/>
      </c>
      <c r="R1569" s="8">
        <f>IF(OR($A1569="TUA",$A1569="TYA"),"",IF(ISNUMBER(_xll.BDP($C1569,"DUR_ADJ_OAS_MID")),_xll.BDP($C1569,"DUR_ADJ_OAS_MID"),IF(ISNUMBER(_xll.BDP($E1569&amp;" ISIN","DUR_ADJ_OAS_MID")),_xll.BDP($E1569&amp;" ISIN","DUR_ADJ_OAS_MID")," ")))</f>
        <v/>
      </c>
      <c r="S1569" s="7">
        <f>IF(ISNUMBER(N1569),Q1569*N1569,IF(ISNUMBER(R1569),J1569*R1569," "))</f>
        <v/>
      </c>
      <c r="AB1569" s="8" t="inlineStr">
        <is>
          <t>UQUATUB01</t>
        </is>
      </c>
    </row>
    <row r="1570">
      <c r="A1570" t="inlineStr">
        <is>
          <t>PCR</t>
        </is>
      </c>
      <c r="B1570" t="inlineStr">
        <is>
          <t>Raymond James Financial Inc</t>
        </is>
      </c>
      <c r="C1570" t="inlineStr">
        <is>
          <t>RJF UN</t>
        </is>
      </c>
      <c r="D1570" t="inlineStr">
        <is>
          <t>2718992</t>
        </is>
      </c>
      <c r="E1570" t="inlineStr">
        <is>
          <t>US7547301090</t>
        </is>
      </c>
      <c r="F1570" t="inlineStr">
        <is>
          <t>754730109</t>
        </is>
      </c>
      <c r="G1570" s="1" t="n">
        <v>110.3649861102414</v>
      </c>
      <c r="H1570" s="1" t="n">
        <v>165.8</v>
      </c>
      <c r="I1570" s="2" t="n">
        <v>18298.51469707801</v>
      </c>
      <c r="J1570" s="3" t="n">
        <v>0.0080411689489472</v>
      </c>
      <c r="K1570" s="4" t="n">
        <v>2275603.81</v>
      </c>
      <c r="L1570" s="5" t="n">
        <v>100001</v>
      </c>
      <c r="M1570" s="6" t="n">
        <v>22.75581054</v>
      </c>
      <c r="N1570" s="7">
        <f>IF(ISNUMBER(_xll.BDP($C1570, "DELTA_MID")),_xll.BDP($C1570, "DELTA_MID")," ")</f>
        <v/>
      </c>
      <c r="O1570" s="7">
        <f>IF(ISNUMBER(N1570),_xll.BDP($C1570, "OPT_UNDL_TICKER"),"")</f>
        <v/>
      </c>
      <c r="P1570" s="8">
        <f>IF(ISNUMBER(N1570),_xll.BDP($C1570, "OPT_UNDL_PX")," ")</f>
        <v/>
      </c>
      <c r="Q1570" s="7">
        <f>IF(ISNUMBER(N1570),+G1570*_xll.BDP($C1570, "PX_POS_MULT_FACTOR")*P1570/K1570," ")</f>
        <v/>
      </c>
      <c r="R1570" s="8">
        <f>IF(OR($A1570="TUA",$A1570="TYA"),"",IF(ISNUMBER(_xll.BDP($C1570,"DUR_ADJ_OAS_MID")),_xll.BDP($C1570,"DUR_ADJ_OAS_MID"),IF(ISNUMBER(_xll.BDP($E1570&amp;" ISIN","DUR_ADJ_OAS_MID")),_xll.BDP($E1570&amp;" ISIN","DUR_ADJ_OAS_MID")," ")))</f>
        <v/>
      </c>
      <c r="S1570" s="7">
        <f>IF(ISNUMBER(N1570),Q1570*N1570,IF(ISNUMBER(R1570),J1570*R1570," "))</f>
        <v/>
      </c>
      <c r="AB1570" s="8" t="inlineStr">
        <is>
          <t>UQUATUB01</t>
        </is>
      </c>
    </row>
    <row r="1571">
      <c r="A1571" t="inlineStr">
        <is>
          <t>PCR</t>
        </is>
      </c>
      <c r="B1571" t="inlineStr">
        <is>
          <t>ResMed Inc</t>
        </is>
      </c>
      <c r="C1571" t="inlineStr">
        <is>
          <t>RMD UN</t>
        </is>
      </c>
      <c r="D1571" t="inlineStr">
        <is>
          <t>2732903</t>
        </is>
      </c>
      <c r="E1571" t="inlineStr">
        <is>
          <t>US7611521078</t>
        </is>
      </c>
      <c r="F1571" t="inlineStr">
        <is>
          <t>761152107</t>
        </is>
      </c>
      <c r="G1571" s="1" t="n">
        <v>69.56771302232478</v>
      </c>
      <c r="H1571" s="1" t="n">
        <v>244.44</v>
      </c>
      <c r="I1571" s="2" t="n">
        <v>17005.13177117707</v>
      </c>
      <c r="J1571" s="3" t="n">
        <v>0.0074727998329274</v>
      </c>
      <c r="K1571" s="4" t="n">
        <v>2275603.81</v>
      </c>
      <c r="L1571" s="5" t="n">
        <v>100001</v>
      </c>
      <c r="M1571" s="6" t="n">
        <v>22.75581054</v>
      </c>
      <c r="N1571" s="7">
        <f>IF(ISNUMBER(_xll.BDP($C1571, "DELTA_MID")),_xll.BDP($C1571, "DELTA_MID")," ")</f>
        <v/>
      </c>
      <c r="O1571" s="7">
        <f>IF(ISNUMBER(N1571),_xll.BDP($C1571, "OPT_UNDL_TICKER"),"")</f>
        <v/>
      </c>
      <c r="P1571" s="8">
        <f>IF(ISNUMBER(N1571),_xll.BDP($C1571, "OPT_UNDL_PX")," ")</f>
        <v/>
      </c>
      <c r="Q1571" s="7">
        <f>IF(ISNUMBER(N1571),+G1571*_xll.BDP($C1571, "PX_POS_MULT_FACTOR")*P1571/K1571," ")</f>
        <v/>
      </c>
      <c r="R1571" s="8">
        <f>IF(OR($A1571="TUA",$A1571="TYA"),"",IF(ISNUMBER(_xll.BDP($C1571,"DUR_ADJ_OAS_MID")),_xll.BDP($C1571,"DUR_ADJ_OAS_MID"),IF(ISNUMBER(_xll.BDP($E1571&amp;" ISIN","DUR_ADJ_OAS_MID")),_xll.BDP($E1571&amp;" ISIN","DUR_ADJ_OAS_MID")," ")))</f>
        <v/>
      </c>
      <c r="S1571" s="7">
        <f>IF(ISNUMBER(N1571),Q1571*N1571,IF(ISNUMBER(R1571),J1571*R1571," "))</f>
        <v/>
      </c>
      <c r="AB1571" s="8" t="inlineStr">
        <is>
          <t>UQUATUB01</t>
        </is>
      </c>
    </row>
    <row r="1572">
      <c r="A1572" t="inlineStr">
        <is>
          <t>PCR</t>
        </is>
      </c>
      <c r="B1572" t="inlineStr">
        <is>
          <t>Rollins Inc</t>
        </is>
      </c>
      <c r="C1572" t="inlineStr">
        <is>
          <t>ROL UN</t>
        </is>
      </c>
      <c r="D1572" t="inlineStr">
        <is>
          <t>2747305</t>
        </is>
      </c>
      <c r="E1572" t="inlineStr">
        <is>
          <t>US7757111049</t>
        </is>
      </c>
      <c r="F1572" t="inlineStr">
        <is>
          <t>775711104</t>
        </is>
      </c>
      <c r="G1572" s="1" t="n">
        <v>327.5620760918809</v>
      </c>
      <c r="H1572" s="1" t="n">
        <v>60.66</v>
      </c>
      <c r="I1572" s="2" t="n">
        <v>19869.9155357335</v>
      </c>
      <c r="J1572" s="3" t="n">
        <v>0.00873171131478</v>
      </c>
      <c r="K1572" s="4" t="n">
        <v>2275603.81</v>
      </c>
      <c r="L1572" s="5" t="n">
        <v>100001</v>
      </c>
      <c r="M1572" s="6" t="n">
        <v>22.75581054</v>
      </c>
      <c r="N1572" s="7">
        <f>IF(ISNUMBER(_xll.BDP($C1572, "DELTA_MID")),_xll.BDP($C1572, "DELTA_MID")," ")</f>
        <v/>
      </c>
      <c r="O1572" s="7">
        <f>IF(ISNUMBER(N1572),_xll.BDP($C1572, "OPT_UNDL_TICKER"),"")</f>
        <v/>
      </c>
      <c r="P1572" s="8">
        <f>IF(ISNUMBER(N1572),_xll.BDP($C1572, "OPT_UNDL_PX")," ")</f>
        <v/>
      </c>
      <c r="Q1572" s="7">
        <f>IF(ISNUMBER(N1572),+G1572*_xll.BDP($C1572, "PX_POS_MULT_FACTOR")*P1572/K1572," ")</f>
        <v/>
      </c>
      <c r="R1572" s="8">
        <f>IF(OR($A1572="TUA",$A1572="TYA"),"",IF(ISNUMBER(_xll.BDP($C1572,"DUR_ADJ_OAS_MID")),_xll.BDP($C1572,"DUR_ADJ_OAS_MID"),IF(ISNUMBER(_xll.BDP($E1572&amp;" ISIN","DUR_ADJ_OAS_MID")),_xll.BDP($E1572&amp;" ISIN","DUR_ADJ_OAS_MID")," ")))</f>
        <v/>
      </c>
      <c r="S1572" s="7">
        <f>IF(ISNUMBER(N1572),Q1572*N1572,IF(ISNUMBER(R1572),J1572*R1572," "))</f>
        <v/>
      </c>
      <c r="AB1572" s="8" t="inlineStr">
        <is>
          <t>UQUATUB01</t>
        </is>
      </c>
    </row>
    <row r="1573">
      <c r="A1573" t="inlineStr">
        <is>
          <t>PCR</t>
        </is>
      </c>
      <c r="B1573" t="inlineStr">
        <is>
          <t>Sealed Air Corp</t>
        </is>
      </c>
      <c r="C1573" t="inlineStr">
        <is>
          <t>SEE UN</t>
        </is>
      </c>
      <c r="D1573" t="inlineStr">
        <is>
          <t>2232793</t>
        </is>
      </c>
      <c r="E1573" t="inlineStr">
        <is>
          <t>US81211K1007</t>
        </is>
      </c>
      <c r="F1573" t="inlineStr">
        <is>
          <t>81211K100</t>
        </is>
      </c>
      <c r="G1573" s="1" t="n">
        <v>554.3430487427225</v>
      </c>
      <c r="H1573" s="1" t="n">
        <v>41.36</v>
      </c>
      <c r="I1573" s="2" t="n">
        <v>22927.628495999</v>
      </c>
      <c r="J1573" s="3" t="n">
        <v>0.01007540433675</v>
      </c>
      <c r="K1573" s="4" t="n">
        <v>2275603.81</v>
      </c>
      <c r="L1573" s="5" t="n">
        <v>100001</v>
      </c>
      <c r="M1573" s="6" t="n">
        <v>22.75581054</v>
      </c>
      <c r="N1573" s="7">
        <f>IF(ISNUMBER(_xll.BDP($C1573, "DELTA_MID")),_xll.BDP($C1573, "DELTA_MID")," ")</f>
        <v/>
      </c>
      <c r="O1573" s="7">
        <f>IF(ISNUMBER(N1573),_xll.BDP($C1573, "OPT_UNDL_TICKER"),"")</f>
        <v/>
      </c>
      <c r="P1573" s="8">
        <f>IF(ISNUMBER(N1573),_xll.BDP($C1573, "OPT_UNDL_PX")," ")</f>
        <v/>
      </c>
      <c r="Q1573" s="7">
        <f>IF(ISNUMBER(N1573),+G1573*_xll.BDP($C1573, "PX_POS_MULT_FACTOR")*P1573/K1573," ")</f>
        <v/>
      </c>
      <c r="R1573" s="8">
        <f>IF(OR($A1573="TUA",$A1573="TYA"),"",IF(ISNUMBER(_xll.BDP($C1573,"DUR_ADJ_OAS_MID")),_xll.BDP($C1573,"DUR_ADJ_OAS_MID"),IF(ISNUMBER(_xll.BDP($E1573&amp;" ISIN","DUR_ADJ_OAS_MID")),_xll.BDP($E1573&amp;" ISIN","DUR_ADJ_OAS_MID")," ")))</f>
        <v/>
      </c>
      <c r="S1573" s="7">
        <f>IF(ISNUMBER(N1573),Q1573*N1573,IF(ISNUMBER(R1573),J1573*R1573," "))</f>
        <v/>
      </c>
      <c r="AB1573" s="8" t="inlineStr">
        <is>
          <t>UQUATUB01</t>
        </is>
      </c>
    </row>
    <row r="1574">
      <c r="A1574" t="inlineStr">
        <is>
          <t>PCR</t>
        </is>
      </c>
      <c r="B1574" t="inlineStr">
        <is>
          <t>Sherwin-Williams Co/The</t>
        </is>
      </c>
      <c r="C1574" t="inlineStr">
        <is>
          <t>SHW UN</t>
        </is>
      </c>
      <c r="D1574" t="inlineStr">
        <is>
          <t>2804211</t>
        </is>
      </c>
      <c r="E1574" t="inlineStr">
        <is>
          <t>US8243481061</t>
        </is>
      </c>
      <c r="F1574" t="inlineStr">
        <is>
          <t>824348106</t>
        </is>
      </c>
      <c r="G1574" s="1" t="n">
        <v>52.18518073014476</v>
      </c>
      <c r="H1574" s="1" t="n">
        <v>325.35</v>
      </c>
      <c r="I1574" s="2" t="n">
        <v>16978.4485505526</v>
      </c>
      <c r="J1574" s="3" t="n">
        <v>0.0074610740568906</v>
      </c>
      <c r="K1574" s="4" t="n">
        <v>2275603.81</v>
      </c>
      <c r="L1574" s="5" t="n">
        <v>100001</v>
      </c>
      <c r="M1574" s="6" t="n">
        <v>22.75581054</v>
      </c>
      <c r="N1574" s="7">
        <f>IF(ISNUMBER(_xll.BDP($C1574, "DELTA_MID")),_xll.BDP($C1574, "DELTA_MID")," ")</f>
        <v/>
      </c>
      <c r="O1574" s="7">
        <f>IF(ISNUMBER(N1574),_xll.BDP($C1574, "OPT_UNDL_TICKER"),"")</f>
        <v/>
      </c>
      <c r="P1574" s="8">
        <f>IF(ISNUMBER(N1574),_xll.BDP($C1574, "OPT_UNDL_PX")," ")</f>
        <v/>
      </c>
      <c r="Q1574" s="7">
        <f>IF(ISNUMBER(N1574),+G1574*_xll.BDP($C1574, "PX_POS_MULT_FACTOR")*P1574/K1574," ")</f>
        <v/>
      </c>
      <c r="R1574" s="8">
        <f>IF(OR($A1574="TUA",$A1574="TYA"),"",IF(ISNUMBER(_xll.BDP($C1574,"DUR_ADJ_OAS_MID")),_xll.BDP($C1574,"DUR_ADJ_OAS_MID"),IF(ISNUMBER(_xll.BDP($E1574&amp;" ISIN","DUR_ADJ_OAS_MID")),_xll.BDP($E1574&amp;" ISIN","DUR_ADJ_OAS_MID")," ")))</f>
        <v/>
      </c>
      <c r="S1574" s="7">
        <f>IF(ISNUMBER(N1574),Q1574*N1574,IF(ISNUMBER(R1574),J1574*R1574," "))</f>
        <v/>
      </c>
      <c r="AB1574" s="8" t="inlineStr">
        <is>
          <t>UQUATUB01</t>
        </is>
      </c>
    </row>
    <row r="1575">
      <c r="A1575" t="inlineStr">
        <is>
          <t>PCR</t>
        </is>
      </c>
      <c r="B1575" t="inlineStr">
        <is>
          <t>Sirius XM Holdings Inc</t>
        </is>
      </c>
      <c r="C1575" t="inlineStr">
        <is>
          <t>SIRI UW</t>
        </is>
      </c>
      <c r="D1575" t="inlineStr">
        <is>
          <t>BQWS627</t>
        </is>
      </c>
      <c r="E1575" t="inlineStr">
        <is>
          <t>US8299331004</t>
        </is>
      </c>
      <c r="F1575" t="inlineStr">
        <is>
          <t>829933100</t>
        </is>
      </c>
      <c r="G1575" s="1" t="n">
        <v>807.2072157952354</v>
      </c>
      <c r="H1575" s="1" t="n">
        <v>20.67</v>
      </c>
      <c r="I1575" s="2" t="n">
        <v>16684.97315048752</v>
      </c>
      <c r="J1575" s="3" t="n">
        <v>0.0073321081100174</v>
      </c>
      <c r="K1575" s="4" t="n">
        <v>2275603.81</v>
      </c>
      <c r="L1575" s="5" t="n">
        <v>100001</v>
      </c>
      <c r="M1575" s="6" t="n">
        <v>22.75581054</v>
      </c>
      <c r="N1575" s="7">
        <f>IF(ISNUMBER(_xll.BDP($C1575, "DELTA_MID")),_xll.BDP($C1575, "DELTA_MID")," ")</f>
        <v/>
      </c>
      <c r="O1575" s="7">
        <f>IF(ISNUMBER(N1575),_xll.BDP($C1575, "OPT_UNDL_TICKER"),"")</f>
        <v/>
      </c>
      <c r="P1575" s="8">
        <f>IF(ISNUMBER(N1575),_xll.BDP($C1575, "OPT_UNDL_PX")," ")</f>
        <v/>
      </c>
      <c r="Q1575" s="7">
        <f>IF(ISNUMBER(N1575),+G1575*_xll.BDP($C1575, "PX_POS_MULT_FACTOR")*P1575/K1575," ")</f>
        <v/>
      </c>
      <c r="R1575" s="8">
        <f>IF(OR($A1575="TUA",$A1575="TYA"),"",IF(ISNUMBER(_xll.BDP($C1575,"DUR_ADJ_OAS_MID")),_xll.BDP($C1575,"DUR_ADJ_OAS_MID"),IF(ISNUMBER(_xll.BDP($E1575&amp;" ISIN","DUR_ADJ_OAS_MID")),_xll.BDP($E1575&amp;" ISIN","DUR_ADJ_OAS_MID")," ")))</f>
        <v/>
      </c>
      <c r="S1575" s="7">
        <f>IF(ISNUMBER(N1575),Q1575*N1575,IF(ISNUMBER(R1575),J1575*R1575," "))</f>
        <v/>
      </c>
      <c r="AB1575" s="8" t="inlineStr">
        <is>
          <t>UQUATUB01</t>
        </is>
      </c>
    </row>
    <row r="1576">
      <c r="A1576" t="inlineStr">
        <is>
          <t>PCR</t>
        </is>
      </c>
      <c r="B1576" t="inlineStr">
        <is>
          <t>SLM Corp</t>
        </is>
      </c>
      <c r="C1576" t="inlineStr">
        <is>
          <t>SLM UW</t>
        </is>
      </c>
      <c r="D1576" t="inlineStr">
        <is>
          <t>2101967</t>
        </is>
      </c>
      <c r="E1576" t="inlineStr">
        <is>
          <t>US78442P1066</t>
        </is>
      </c>
      <c r="F1576" t="inlineStr">
        <is>
          <t>78442P106</t>
        </is>
      </c>
      <c r="G1576" s="1" t="n">
        <v>668.034205896981</v>
      </c>
      <c r="H1576" s="1" t="n">
        <v>27.66</v>
      </c>
      <c r="I1576" s="2" t="n">
        <v>18477.8261351105</v>
      </c>
      <c r="J1576" s="3" t="n">
        <v>0.008119966249797401</v>
      </c>
      <c r="K1576" s="4" t="n">
        <v>2275603.81</v>
      </c>
      <c r="L1576" s="5" t="n">
        <v>100001</v>
      </c>
      <c r="M1576" s="6" t="n">
        <v>22.75581054</v>
      </c>
      <c r="N1576" s="7">
        <f>IF(ISNUMBER(_xll.BDP($C1576, "DELTA_MID")),_xll.BDP($C1576, "DELTA_MID")," ")</f>
        <v/>
      </c>
      <c r="O1576" s="7">
        <f>IF(ISNUMBER(N1576),_xll.BDP($C1576, "OPT_UNDL_TICKER"),"")</f>
        <v/>
      </c>
      <c r="P1576" s="8">
        <f>IF(ISNUMBER(N1576),_xll.BDP($C1576, "OPT_UNDL_PX")," ")</f>
        <v/>
      </c>
      <c r="Q1576" s="7">
        <f>IF(ISNUMBER(N1576),+G1576*_xll.BDP($C1576, "PX_POS_MULT_FACTOR")*P1576/K1576," ")</f>
        <v/>
      </c>
      <c r="R1576" s="8">
        <f>IF(OR($A1576="TUA",$A1576="TYA"),"",IF(ISNUMBER(_xll.BDP($C1576,"DUR_ADJ_OAS_MID")),_xll.BDP($C1576,"DUR_ADJ_OAS_MID"),IF(ISNUMBER(_xll.BDP($E1576&amp;" ISIN","DUR_ADJ_OAS_MID")),_xll.BDP($E1576&amp;" ISIN","DUR_ADJ_OAS_MID")," ")))</f>
        <v/>
      </c>
      <c r="S1576" s="7">
        <f>IF(ISNUMBER(N1576),Q1576*N1576,IF(ISNUMBER(R1576),J1576*R1576," "))</f>
        <v/>
      </c>
      <c r="AB1576" s="8" t="inlineStr">
        <is>
          <t>UQUATUB01</t>
        </is>
      </c>
    </row>
    <row r="1577">
      <c r="A1577" t="inlineStr">
        <is>
          <t>PCR</t>
        </is>
      </c>
      <c r="B1577" t="inlineStr">
        <is>
          <t>SS&amp;C Technologies Holdings Inc</t>
        </is>
      </c>
      <c r="C1577" t="inlineStr">
        <is>
          <t>SSNC UW</t>
        </is>
      </c>
      <c r="D1577" t="inlineStr">
        <is>
          <t>B58YSC6</t>
        </is>
      </c>
      <c r="E1577" t="inlineStr">
        <is>
          <t>US78467J1007</t>
        </is>
      </c>
      <c r="F1577" t="inlineStr">
        <is>
          <t>78467J100</t>
        </is>
      </c>
      <c r="G1577" s="1" t="n">
        <v>210.6574994544195</v>
      </c>
      <c r="H1577" s="1" t="n">
        <v>89.02</v>
      </c>
      <c r="I1577" s="2" t="n">
        <v>18752.73060143242</v>
      </c>
      <c r="J1577" s="3" t="n">
        <v>0.0082407713148592</v>
      </c>
      <c r="K1577" s="4" t="n">
        <v>2275603.81</v>
      </c>
      <c r="L1577" s="5" t="n">
        <v>100001</v>
      </c>
      <c r="M1577" s="6" t="n">
        <v>22.75581054</v>
      </c>
      <c r="N1577" s="7">
        <f>IF(ISNUMBER(_xll.BDP($C1577, "DELTA_MID")),_xll.BDP($C1577, "DELTA_MID")," ")</f>
        <v/>
      </c>
      <c r="O1577" s="7">
        <f>IF(ISNUMBER(N1577),_xll.BDP($C1577, "OPT_UNDL_TICKER"),"")</f>
        <v/>
      </c>
      <c r="P1577" s="8">
        <f>IF(ISNUMBER(N1577),_xll.BDP($C1577, "OPT_UNDL_PX")," ")</f>
        <v/>
      </c>
      <c r="Q1577" s="7">
        <f>IF(ISNUMBER(N1577),+G1577*_xll.BDP($C1577, "PX_POS_MULT_FACTOR")*P1577/K1577," ")</f>
        <v/>
      </c>
      <c r="R1577" s="8">
        <f>IF(OR($A1577="TUA",$A1577="TYA"),"",IF(ISNUMBER(_xll.BDP($C1577,"DUR_ADJ_OAS_MID")),_xll.BDP($C1577,"DUR_ADJ_OAS_MID"),IF(ISNUMBER(_xll.BDP($E1577&amp;" ISIN","DUR_ADJ_OAS_MID")),_xll.BDP($E1577&amp;" ISIN","DUR_ADJ_OAS_MID")," ")))</f>
        <v/>
      </c>
      <c r="S1577" s="7">
        <f>IF(ISNUMBER(N1577),Q1577*N1577,IF(ISNUMBER(R1577),J1577*R1577," "))</f>
        <v/>
      </c>
      <c r="AB1577" s="8" t="inlineStr">
        <is>
          <t>UQUATUB01</t>
        </is>
      </c>
    </row>
    <row r="1578">
      <c r="A1578" t="inlineStr">
        <is>
          <t>PCR</t>
        </is>
      </c>
      <c r="B1578" t="inlineStr">
        <is>
          <t>Stryker Corp</t>
        </is>
      </c>
      <c r="C1578" t="inlineStr">
        <is>
          <t>SYK UN</t>
        </is>
      </c>
      <c r="D1578" t="inlineStr">
        <is>
          <t>2853688</t>
        </is>
      </c>
      <c r="E1578" t="inlineStr">
        <is>
          <t>US8636671013</t>
        </is>
      </c>
      <c r="F1578" t="inlineStr">
        <is>
          <t>863667101</t>
        </is>
      </c>
      <c r="G1578" s="1" t="n">
        <v>49.02813702734883</v>
      </c>
      <c r="H1578" s="1" t="n">
        <v>354.74</v>
      </c>
      <c r="I1578" s="2" t="n">
        <v>17392.24132908172</v>
      </c>
      <c r="J1578" s="3" t="n">
        <v>0.0076429127305256</v>
      </c>
      <c r="K1578" s="4" t="n">
        <v>2275603.81</v>
      </c>
      <c r="L1578" s="5" t="n">
        <v>100001</v>
      </c>
      <c r="M1578" s="6" t="n">
        <v>22.75581054</v>
      </c>
      <c r="N1578" s="7">
        <f>IF(ISNUMBER(_xll.BDP($C1578, "DELTA_MID")),_xll.BDP($C1578, "DELTA_MID")," ")</f>
        <v/>
      </c>
      <c r="O1578" s="7">
        <f>IF(ISNUMBER(N1578),_xll.BDP($C1578, "OPT_UNDL_TICKER"),"")</f>
        <v/>
      </c>
      <c r="P1578" s="8">
        <f>IF(ISNUMBER(N1578),_xll.BDP($C1578, "OPT_UNDL_PX")," ")</f>
        <v/>
      </c>
      <c r="Q1578" s="7">
        <f>IF(ISNUMBER(N1578),+G1578*_xll.BDP($C1578, "PX_POS_MULT_FACTOR")*P1578/K1578," ")</f>
        <v/>
      </c>
      <c r="R1578" s="8">
        <f>IF(OR($A1578="TUA",$A1578="TYA"),"",IF(ISNUMBER(_xll.BDP($C1578,"DUR_ADJ_OAS_MID")),_xll.BDP($C1578,"DUR_ADJ_OAS_MID"),IF(ISNUMBER(_xll.BDP($E1578&amp;" ISIN","DUR_ADJ_OAS_MID")),_xll.BDP($E1578&amp;" ISIN","DUR_ADJ_OAS_MID")," ")))</f>
        <v/>
      </c>
      <c r="S1578" s="7">
        <f>IF(ISNUMBER(N1578),Q1578*N1578,IF(ISNUMBER(R1578),J1578*R1578," "))</f>
        <v/>
      </c>
      <c r="AB1578" s="8" t="inlineStr">
        <is>
          <t>UQUATUB01</t>
        </is>
      </c>
    </row>
    <row r="1579">
      <c r="A1579" t="inlineStr">
        <is>
          <t>PCR</t>
        </is>
      </c>
      <c r="B1579" t="inlineStr">
        <is>
          <t>Texas Pacific Land Corp</t>
        </is>
      </c>
      <c r="C1579" t="inlineStr">
        <is>
          <t>TPL UN</t>
        </is>
      </c>
      <c r="D1579" t="inlineStr">
        <is>
          <t>BM99VY2</t>
        </is>
      </c>
      <c r="E1579" t="inlineStr">
        <is>
          <t>US88262P1021</t>
        </is>
      </c>
      <c r="F1579" t="inlineStr">
        <is>
          <t>88262P102</t>
        </is>
      </c>
      <c r="G1579" s="1" t="n">
        <v>60.15295769434404</v>
      </c>
      <c r="H1579" s="1" t="n">
        <v>296</v>
      </c>
      <c r="I1579" s="2" t="n">
        <v>17805.27547752584</v>
      </c>
      <c r="J1579" s="3" t="n">
        <v>0.0078244180288684</v>
      </c>
      <c r="K1579" s="4" t="n">
        <v>2275603.81</v>
      </c>
      <c r="L1579" s="5" t="n">
        <v>100001</v>
      </c>
      <c r="M1579" s="6" t="n">
        <v>22.75581054</v>
      </c>
      <c r="N1579" s="7">
        <f>IF(ISNUMBER(_xll.BDP($C1579, "DELTA_MID")),_xll.BDP($C1579, "DELTA_MID")," ")</f>
        <v/>
      </c>
      <c r="O1579" s="7">
        <f>IF(ISNUMBER(N1579),_xll.BDP($C1579, "OPT_UNDL_TICKER"),"")</f>
        <v/>
      </c>
      <c r="P1579" s="8">
        <f>IF(ISNUMBER(N1579),_xll.BDP($C1579, "OPT_UNDL_PX")," ")</f>
        <v/>
      </c>
      <c r="Q1579" s="7">
        <f>IF(ISNUMBER(N1579),+G1579*_xll.BDP($C1579, "PX_POS_MULT_FACTOR")*P1579/K1579," ")</f>
        <v/>
      </c>
      <c r="R1579" s="8">
        <f>IF(OR($A1579="TUA",$A1579="TYA"),"",IF(ISNUMBER(_xll.BDP($C1579,"DUR_ADJ_OAS_MID")),_xll.BDP($C1579,"DUR_ADJ_OAS_MID"),IF(ISNUMBER(_xll.BDP($E1579&amp;" ISIN","DUR_ADJ_OAS_MID")),_xll.BDP($E1579&amp;" ISIN","DUR_ADJ_OAS_MID")," ")))</f>
        <v/>
      </c>
      <c r="S1579" s="7">
        <f>IF(ISNUMBER(N1579),Q1579*N1579,IF(ISNUMBER(R1579),J1579*R1579," "))</f>
        <v/>
      </c>
      <c r="AB1579" s="8" t="inlineStr">
        <is>
          <t>UQUATUB01</t>
        </is>
      </c>
    </row>
    <row r="1580">
      <c r="A1580" t="inlineStr">
        <is>
          <t>PCR</t>
        </is>
      </c>
      <c r="B1580" t="inlineStr">
        <is>
          <t>Take-Two Interactive Software</t>
        </is>
      </c>
      <c r="C1580" t="inlineStr">
        <is>
          <t>TTWO UW</t>
        </is>
      </c>
      <c r="D1580" t="inlineStr">
        <is>
          <t>2122117</t>
        </is>
      </c>
      <c r="E1580" t="inlineStr">
        <is>
          <t>US8740541094</t>
        </is>
      </c>
      <c r="F1580" t="inlineStr">
        <is>
          <t>874054109</t>
        </is>
      </c>
      <c r="G1580" s="1" t="n">
        <v>76.31401474437087</v>
      </c>
      <c r="H1580" s="1" t="n">
        <v>251.6</v>
      </c>
      <c r="I1580" s="2" t="n">
        <v>19200.60610968371</v>
      </c>
      <c r="J1580" s="3" t="n">
        <v>0.0084375874329739</v>
      </c>
      <c r="K1580" s="4" t="n">
        <v>2275603.81</v>
      </c>
      <c r="L1580" s="5" t="n">
        <v>100001</v>
      </c>
      <c r="M1580" s="6" t="n">
        <v>22.75581054</v>
      </c>
      <c r="N1580" s="7">
        <f>IF(ISNUMBER(_xll.BDP($C1580, "DELTA_MID")),_xll.BDP($C1580, "DELTA_MID")," ")</f>
        <v/>
      </c>
      <c r="O1580" s="7">
        <f>IF(ISNUMBER(N1580),_xll.BDP($C1580, "OPT_UNDL_TICKER"),"")</f>
        <v/>
      </c>
      <c r="P1580" s="8">
        <f>IF(ISNUMBER(N1580),_xll.BDP($C1580, "OPT_UNDL_PX")," ")</f>
        <v/>
      </c>
      <c r="Q1580" s="7">
        <f>IF(ISNUMBER(N1580),+G1580*_xll.BDP($C1580, "PX_POS_MULT_FACTOR")*P1580/K1580," ")</f>
        <v/>
      </c>
      <c r="R1580" s="8">
        <f>IF(OR($A1580="TUA",$A1580="TYA"),"",IF(ISNUMBER(_xll.BDP($C1580,"DUR_ADJ_OAS_MID")),_xll.BDP($C1580,"DUR_ADJ_OAS_MID"),IF(ISNUMBER(_xll.BDP($E1580&amp;" ISIN","DUR_ADJ_OAS_MID")),_xll.BDP($E1580&amp;" ISIN","DUR_ADJ_OAS_MID")," ")))</f>
        <v/>
      </c>
      <c r="S1580" s="7">
        <f>IF(ISNUMBER(N1580),Q1580*N1580,IF(ISNUMBER(R1580),J1580*R1580," "))</f>
        <v/>
      </c>
      <c r="AB1580" s="8" t="inlineStr">
        <is>
          <t>UQUATUB01</t>
        </is>
      </c>
    </row>
    <row r="1581">
      <c r="A1581" t="inlineStr">
        <is>
          <t>PCR</t>
        </is>
      </c>
      <c r="B1581" t="inlineStr">
        <is>
          <t>Tyler Technologies Inc</t>
        </is>
      </c>
      <c r="C1581" t="inlineStr">
        <is>
          <t>TYL UN</t>
        </is>
      </c>
      <c r="D1581" t="inlineStr">
        <is>
          <t>2909644</t>
        </is>
      </c>
      <c r="E1581" t="inlineStr">
        <is>
          <t>US9022521051</t>
        </is>
      </c>
      <c r="F1581" t="inlineStr">
        <is>
          <t>902252105</t>
        </is>
      </c>
      <c r="G1581" s="1" t="n">
        <v>34.48318568232468</v>
      </c>
      <c r="H1581" s="1" t="n">
        <v>461.32</v>
      </c>
      <c r="I1581" s="2" t="n">
        <v>15907.78321897002</v>
      </c>
      <c r="J1581" s="3" t="n">
        <v>0.0069905768082582</v>
      </c>
      <c r="K1581" s="4" t="n">
        <v>2275603.81</v>
      </c>
      <c r="L1581" s="5" t="n">
        <v>100001</v>
      </c>
      <c r="M1581" s="6" t="n">
        <v>22.75581054</v>
      </c>
      <c r="N1581" s="7">
        <f>IF(ISNUMBER(_xll.BDP($C1581, "DELTA_MID")),_xll.BDP($C1581, "DELTA_MID")," ")</f>
        <v/>
      </c>
      <c r="O1581" s="7">
        <f>IF(ISNUMBER(N1581),_xll.BDP($C1581, "OPT_UNDL_TICKER"),"")</f>
        <v/>
      </c>
      <c r="P1581" s="8">
        <f>IF(ISNUMBER(N1581),_xll.BDP($C1581, "OPT_UNDL_PX")," ")</f>
        <v/>
      </c>
      <c r="Q1581" s="7">
        <f>IF(ISNUMBER(N1581),+G1581*_xll.BDP($C1581, "PX_POS_MULT_FACTOR")*P1581/K1581," ")</f>
        <v/>
      </c>
      <c r="R1581" s="8">
        <f>IF(OR($A1581="TUA",$A1581="TYA"),"",IF(ISNUMBER(_xll.BDP($C1581,"DUR_ADJ_OAS_MID")),_xll.BDP($C1581,"DUR_ADJ_OAS_MID"),IF(ISNUMBER(_xll.BDP($E1581&amp;" ISIN","DUR_ADJ_OAS_MID")),_xll.BDP($E1581&amp;" ISIN","DUR_ADJ_OAS_MID")," ")))</f>
        <v/>
      </c>
      <c r="S1581" s="7">
        <f>IF(ISNUMBER(N1581),Q1581*N1581,IF(ISNUMBER(R1581),J1581*R1581," "))</f>
        <v/>
      </c>
      <c r="AB1581" s="8" t="inlineStr">
        <is>
          <t>UQUATUB01</t>
        </is>
      </c>
    </row>
    <row r="1582">
      <c r="A1582" t="inlineStr">
        <is>
          <t>PCR</t>
        </is>
      </c>
      <c r="B1582" t="inlineStr">
        <is>
          <t>UnitedHealth Group Inc</t>
        </is>
      </c>
      <c r="C1582" t="inlineStr">
        <is>
          <t>UNH UN</t>
        </is>
      </c>
      <c r="D1582" t="inlineStr">
        <is>
          <t>2917766</t>
        </is>
      </c>
      <c r="E1582" t="inlineStr">
        <is>
          <t>US91324P1021</t>
        </is>
      </c>
      <c r="F1582" t="inlineStr">
        <is>
          <t>91324P102</t>
        </is>
      </c>
      <c r="G1582" s="1" t="n">
        <v>53.31269633828617</v>
      </c>
      <c r="H1582" s="1" t="n">
        <v>327.58</v>
      </c>
      <c r="I1582" s="2" t="n">
        <v>17464.17306649578</v>
      </c>
      <c r="J1582" s="3" t="n">
        <v>0.0076745226870119</v>
      </c>
      <c r="K1582" s="4" t="n">
        <v>2275603.81</v>
      </c>
      <c r="L1582" s="5" t="n">
        <v>100001</v>
      </c>
      <c r="M1582" s="6" t="n">
        <v>22.75581054</v>
      </c>
      <c r="N1582" s="7">
        <f>IF(ISNUMBER(_xll.BDP($C1582, "DELTA_MID")),_xll.BDP($C1582, "DELTA_MID")," ")</f>
        <v/>
      </c>
      <c r="O1582" s="7">
        <f>IF(ISNUMBER(N1582),_xll.BDP($C1582, "OPT_UNDL_TICKER"),"")</f>
        <v/>
      </c>
      <c r="P1582" s="8">
        <f>IF(ISNUMBER(N1582),_xll.BDP($C1582, "OPT_UNDL_PX")," ")</f>
        <v/>
      </c>
      <c r="Q1582" s="7">
        <f>IF(ISNUMBER(N1582),+G1582*_xll.BDP($C1582, "PX_POS_MULT_FACTOR")*P1582/K1582," ")</f>
        <v/>
      </c>
      <c r="R1582" s="8">
        <f>IF(OR($A1582="TUA",$A1582="TYA"),"",IF(ISNUMBER(_xll.BDP($C1582,"DUR_ADJ_OAS_MID")),_xll.BDP($C1582,"DUR_ADJ_OAS_MID"),IF(ISNUMBER(_xll.BDP($E1582&amp;" ISIN","DUR_ADJ_OAS_MID")),_xll.BDP($E1582&amp;" ISIN","DUR_ADJ_OAS_MID")," ")))</f>
        <v/>
      </c>
      <c r="S1582" s="7">
        <f>IF(ISNUMBER(N1582),Q1582*N1582,IF(ISNUMBER(R1582),J1582*R1582," "))</f>
        <v/>
      </c>
      <c r="AB1582" s="8" t="inlineStr">
        <is>
          <t>UQUATUB01</t>
        </is>
      </c>
    </row>
    <row r="1583">
      <c r="A1583" t="inlineStr">
        <is>
          <t>PCR</t>
        </is>
      </c>
      <c r="B1583" t="inlineStr">
        <is>
          <t>Vontier Corp</t>
        </is>
      </c>
      <c r="C1583" t="inlineStr">
        <is>
          <t>VNT UN</t>
        </is>
      </c>
      <c r="D1583" t="inlineStr">
        <is>
          <t>BH4GV32</t>
        </is>
      </c>
      <c r="E1583" t="inlineStr">
        <is>
          <t>US9288811014</t>
        </is>
      </c>
      <c r="F1583" t="inlineStr">
        <is>
          <t>928881101</t>
        </is>
      </c>
      <c r="G1583" s="1" t="n">
        <v>438.5471957866001</v>
      </c>
      <c r="H1583" s="1" t="n">
        <v>38.05</v>
      </c>
      <c r="I1583" s="2" t="n">
        <v>16686.72079968013</v>
      </c>
      <c r="J1583" s="3" t="n">
        <v>0.0073328761036307</v>
      </c>
      <c r="K1583" s="4" t="n">
        <v>2275603.81</v>
      </c>
      <c r="L1583" s="5" t="n">
        <v>100001</v>
      </c>
      <c r="M1583" s="6" t="n">
        <v>22.75581054</v>
      </c>
      <c r="N1583" s="7">
        <f>IF(ISNUMBER(_xll.BDP($C1583, "DELTA_MID")),_xll.BDP($C1583, "DELTA_MID")," ")</f>
        <v/>
      </c>
      <c r="O1583" s="7">
        <f>IF(ISNUMBER(N1583),_xll.BDP($C1583, "OPT_UNDL_TICKER"),"")</f>
        <v/>
      </c>
      <c r="P1583" s="8">
        <f>IF(ISNUMBER(N1583),_xll.BDP($C1583, "OPT_UNDL_PX")," ")</f>
        <v/>
      </c>
      <c r="Q1583" s="7">
        <f>IF(ISNUMBER(N1583),+G1583*_xll.BDP($C1583, "PX_POS_MULT_FACTOR")*P1583/K1583," ")</f>
        <v/>
      </c>
      <c r="R1583" s="8">
        <f>IF(OR($A1583="TUA",$A1583="TYA"),"",IF(ISNUMBER(_xll.BDP($C1583,"DUR_ADJ_OAS_MID")),_xll.BDP($C1583,"DUR_ADJ_OAS_MID"),IF(ISNUMBER(_xll.BDP($E1583&amp;" ISIN","DUR_ADJ_OAS_MID")),_xll.BDP($E1583&amp;" ISIN","DUR_ADJ_OAS_MID")," ")))</f>
        <v/>
      </c>
      <c r="S1583" s="7">
        <f>IF(ISNUMBER(N1583),Q1583*N1583,IF(ISNUMBER(R1583),J1583*R1583," "))</f>
        <v/>
      </c>
      <c r="AB1583" s="8" t="inlineStr">
        <is>
          <t>UQUATUB01</t>
        </is>
      </c>
    </row>
    <row r="1584">
      <c r="A1584" t="inlineStr">
        <is>
          <t>PCR</t>
        </is>
      </c>
      <c r="B1584" t="inlineStr">
        <is>
          <t>Verisk Analytics Inc</t>
        </is>
      </c>
      <c r="C1584" t="inlineStr">
        <is>
          <t>VRSK UW</t>
        </is>
      </c>
      <c r="D1584" t="inlineStr">
        <is>
          <t>B4P9W92</t>
        </is>
      </c>
      <c r="E1584" t="inlineStr">
        <is>
          <t>US92345Y1064</t>
        </is>
      </c>
      <c r="F1584" t="inlineStr">
        <is>
          <t>92345Y106</t>
        </is>
      </c>
      <c r="G1584" s="1" t="n">
        <v>71.67240882418875</v>
      </c>
      <c r="H1584" s="1" t="n">
        <v>218.85</v>
      </c>
      <c r="I1584" s="2" t="n">
        <v>15685.50667117371</v>
      </c>
      <c r="J1584" s="3" t="n">
        <v>0.0068928987560333</v>
      </c>
      <c r="K1584" s="4" t="n">
        <v>2275603.81</v>
      </c>
      <c r="L1584" s="5" t="n">
        <v>100001</v>
      </c>
      <c r="M1584" s="6" t="n">
        <v>22.75581054</v>
      </c>
      <c r="N1584" s="7">
        <f>IF(ISNUMBER(_xll.BDP($C1584, "DELTA_MID")),_xll.BDP($C1584, "DELTA_MID")," ")</f>
        <v/>
      </c>
      <c r="O1584" s="7">
        <f>IF(ISNUMBER(N1584),_xll.BDP($C1584, "OPT_UNDL_TICKER"),"")</f>
        <v/>
      </c>
      <c r="P1584" s="8">
        <f>IF(ISNUMBER(N1584),_xll.BDP($C1584, "OPT_UNDL_PX")," ")</f>
        <v/>
      </c>
      <c r="Q1584" s="7">
        <f>IF(ISNUMBER(N1584),+G1584*_xll.BDP($C1584, "PX_POS_MULT_FACTOR")*P1584/K1584," ")</f>
        <v/>
      </c>
      <c r="R1584" s="8">
        <f>IF(OR($A1584="TUA",$A1584="TYA"),"",IF(ISNUMBER(_xll.BDP($C1584,"DUR_ADJ_OAS_MID")),_xll.BDP($C1584,"DUR_ADJ_OAS_MID"),IF(ISNUMBER(_xll.BDP($E1584&amp;" ISIN","DUR_ADJ_OAS_MID")),_xll.BDP($E1584&amp;" ISIN","DUR_ADJ_OAS_MID")," ")))</f>
        <v/>
      </c>
      <c r="S1584" s="7">
        <f>IF(ISNUMBER(N1584),Q1584*N1584,IF(ISNUMBER(R1584),J1584*R1584," "))</f>
        <v/>
      </c>
      <c r="AB1584" s="8" t="inlineStr">
        <is>
          <t>UQUATUB01</t>
        </is>
      </c>
    </row>
    <row r="1585">
      <c r="A1585" t="inlineStr">
        <is>
          <t>PCR</t>
        </is>
      </c>
      <c r="B1585" t="inlineStr">
        <is>
          <t>XP Inc</t>
        </is>
      </c>
      <c r="C1585" t="inlineStr">
        <is>
          <t>XP UW</t>
        </is>
      </c>
      <c r="D1585" t="inlineStr">
        <is>
          <t>BK4Y052</t>
        </is>
      </c>
      <c r="E1585" t="inlineStr">
        <is>
          <t>KYG982391099</t>
        </is>
      </c>
      <c r="G1585" s="1" t="n">
        <v>995.859368964095</v>
      </c>
      <c r="H1585" s="1" t="n">
        <v>16.43</v>
      </c>
      <c r="I1585" s="2" t="n">
        <v>16361.96943208008</v>
      </c>
      <c r="J1585" s="3" t="n">
        <v>0.0071901661265367</v>
      </c>
      <c r="K1585" s="4" t="n">
        <v>2275603.81</v>
      </c>
      <c r="L1585" s="5" t="n">
        <v>100001</v>
      </c>
      <c r="M1585" s="6" t="n">
        <v>22.75581054</v>
      </c>
      <c r="N1585" s="7">
        <f>IF(ISNUMBER(_xll.BDP($C1585, "DELTA_MID")),_xll.BDP($C1585, "DELTA_MID")," ")</f>
        <v/>
      </c>
      <c r="O1585" s="7">
        <f>IF(ISNUMBER(N1585),_xll.BDP($C1585, "OPT_UNDL_TICKER"),"")</f>
        <v/>
      </c>
      <c r="P1585" s="8">
        <f>IF(ISNUMBER(N1585),_xll.BDP($C1585, "OPT_UNDL_PX")," ")</f>
        <v/>
      </c>
      <c r="Q1585" s="7">
        <f>IF(ISNUMBER(N1585),+G1585*_xll.BDP($C1585, "PX_POS_MULT_FACTOR")*P1585/K1585," ")</f>
        <v/>
      </c>
      <c r="R1585" s="8">
        <f>IF(OR($A1585="TUA",$A1585="TYA"),"",IF(ISNUMBER(_xll.BDP($C1585,"DUR_ADJ_OAS_MID")),_xll.BDP($C1585,"DUR_ADJ_OAS_MID"),IF(ISNUMBER(_xll.BDP($E1585&amp;" ISIN","DUR_ADJ_OAS_MID")),_xll.BDP($E1585&amp;" ISIN","DUR_ADJ_OAS_MID")," ")))</f>
        <v/>
      </c>
      <c r="S1585" s="7">
        <f>IF(ISNUMBER(N1585),Q1585*N1585,IF(ISNUMBER(R1585),J1585*R1585," "))</f>
        <v/>
      </c>
      <c r="AB1585" s="8" t="inlineStr">
        <is>
          <t>UQUATUB01</t>
        </is>
      </c>
    </row>
    <row r="1586">
      <c r="A1586" t="inlineStr">
        <is>
          <t>PCR</t>
        </is>
      </c>
      <c r="B1586" t="inlineStr">
        <is>
          <t>Yum! Brands Inc</t>
        </is>
      </c>
      <c r="C1586" t="inlineStr">
        <is>
          <t>YUM UN</t>
        </is>
      </c>
      <c r="D1586" t="inlineStr">
        <is>
          <t>2098876</t>
        </is>
      </c>
      <c r="E1586" t="inlineStr">
        <is>
          <t>US9884981013</t>
        </is>
      </c>
      <c r="F1586" t="inlineStr">
        <is>
          <t>988498101</t>
        </is>
      </c>
      <c r="G1586" s="1" t="n">
        <v>125.6991983809645</v>
      </c>
      <c r="H1586" s="1" t="n">
        <v>154.32</v>
      </c>
      <c r="I1586" s="2" t="n">
        <v>19397.90029415044</v>
      </c>
      <c r="J1586" s="3" t="n">
        <v>0.008524287140365801</v>
      </c>
      <c r="K1586" s="4" t="n">
        <v>2275603.81</v>
      </c>
      <c r="L1586" s="5" t="n">
        <v>100001</v>
      </c>
      <c r="M1586" s="6" t="n">
        <v>22.75581054</v>
      </c>
      <c r="N1586" s="7">
        <f>IF(ISNUMBER(_xll.BDP($C1586, "DELTA_MID")),_xll.BDP($C1586, "DELTA_MID")," ")</f>
        <v/>
      </c>
      <c r="O1586" s="7">
        <f>IF(ISNUMBER(N1586),_xll.BDP($C1586, "OPT_UNDL_TICKER"),"")</f>
        <v/>
      </c>
      <c r="P1586" s="8">
        <f>IF(ISNUMBER(N1586),_xll.BDP($C1586, "OPT_UNDL_PX")," ")</f>
        <v/>
      </c>
      <c r="Q1586" s="7">
        <f>IF(ISNUMBER(N1586),+G1586*_xll.BDP($C1586, "PX_POS_MULT_FACTOR")*P1586/K1586," ")</f>
        <v/>
      </c>
      <c r="R1586" s="8">
        <f>IF(OR($A1586="TUA",$A1586="TYA"),"",IF(ISNUMBER(_xll.BDP($C1586,"DUR_ADJ_OAS_MID")),_xll.BDP($C1586,"DUR_ADJ_OAS_MID"),IF(ISNUMBER(_xll.BDP($E1586&amp;" ISIN","DUR_ADJ_OAS_MID")),_xll.BDP($E1586&amp;" ISIN","DUR_ADJ_OAS_MID")," ")))</f>
        <v/>
      </c>
      <c r="S1586" s="7">
        <f>IF(ISNUMBER(N1586),Q1586*N1586,IF(ISNUMBER(R1586),J1586*R1586," "))</f>
        <v/>
      </c>
      <c r="AB1586" s="8" t="inlineStr">
        <is>
          <t>UQUATUB01</t>
        </is>
      </c>
    </row>
    <row r="1587">
      <c r="A1587" t="inlineStr">
        <is>
          <t>PCR</t>
        </is>
      </c>
      <c r="B1587" t="inlineStr">
        <is>
          <t>TRSUBSMQLTTFED1 M+25</t>
        </is>
      </c>
      <c r="C1587" t="inlineStr">
        <is>
          <t>UQUATUB01 00001</t>
        </is>
      </c>
      <c r="F1587" t="inlineStr">
        <is>
          <t>UQUATUB01 00001</t>
        </is>
      </c>
      <c r="G1587" s="1" t="n">
        <v>-1866096</v>
      </c>
      <c r="H1587" s="1" t="n">
        <v>100</v>
      </c>
      <c r="I1587" s="2" t="n">
        <v>-1866096</v>
      </c>
      <c r="J1587" s="3" t="n">
        <v>-0.82004433</v>
      </c>
      <c r="K1587" s="4" t="n">
        <v>2275603.81</v>
      </c>
      <c r="L1587" s="5" t="n">
        <v>100001</v>
      </c>
      <c r="M1587" s="6" t="n">
        <v>22.75581054</v>
      </c>
      <c r="N1587" s="7">
        <f>IF(ISNUMBER(_xll.BDP($C1587, "DELTA_MID")),_xll.BDP($C1587, "DELTA_MID")," ")</f>
        <v/>
      </c>
      <c r="O1587" s="7">
        <f>IF(ISNUMBER(N1587),_xll.BDP($C1587, "OPT_UNDL_TICKER"),"")</f>
        <v/>
      </c>
      <c r="P1587" s="8">
        <f>IF(ISNUMBER(N1587),_xll.BDP($C1587, "OPT_UNDL_PX")," ")</f>
        <v/>
      </c>
      <c r="Q1587" s="7">
        <f>IF(ISNUMBER(N1587),+G1587*_xll.BDP($C1587, "PX_POS_MULT_FACTOR")*P1587/K1587," ")</f>
        <v/>
      </c>
      <c r="R1587" s="8">
        <f>IF(OR($A1587="TUA",$A1587="TYA"),"",IF(ISNUMBER(_xll.BDP($C1587,"DUR_ADJ_OAS_MID")),_xll.BDP($C1587,"DUR_ADJ_OAS_MID"),IF(ISNUMBER(_xll.BDP($E1587&amp;" ISIN","DUR_ADJ_OAS_MID")),_xll.BDP($E1587&amp;" ISIN","DUR_ADJ_OAS_MID")," ")))</f>
        <v/>
      </c>
      <c r="S1587" s="7">
        <f>IF(ISNUMBER(N1587),Q1587*N1587,IF(ISNUMBER(R1587),J1587*R1587," "))</f>
        <v/>
      </c>
      <c r="T1587" t="inlineStr">
        <is>
          <t>UQUATUB01 00001</t>
        </is>
      </c>
      <c r="U1587" t="inlineStr">
        <is>
          <t>Swap</t>
        </is>
      </c>
    </row>
    <row r="1588">
      <c r="A1588" t="inlineStr">
        <is>
          <t>PCR</t>
        </is>
      </c>
      <c r="B1588" t="inlineStr">
        <is>
          <t>VFPCTBP02            00001</t>
        </is>
      </c>
      <c r="C1588" t="inlineStr">
        <is>
          <t>VFPCTBP02 00001</t>
        </is>
      </c>
      <c r="F1588" t="inlineStr">
        <is>
          <t>VFPCTBP02 00001</t>
        </is>
      </c>
      <c r="G1588" s="1" t="n">
        <v>-2497812</v>
      </c>
      <c r="H1588" s="1" t="n">
        <v>100</v>
      </c>
      <c r="I1588" s="2" t="n">
        <v>-2497812</v>
      </c>
      <c r="J1588" s="3" t="n">
        <v>-1.09764801</v>
      </c>
      <c r="K1588" s="4" t="n">
        <v>2275603.81</v>
      </c>
      <c r="L1588" s="5" t="n">
        <v>100001</v>
      </c>
      <c r="M1588" s="6" t="n">
        <v>22.75581054</v>
      </c>
      <c r="N1588" s="7">
        <f>IF(ISNUMBER(_xll.BDP($C1588, "DELTA_MID")),_xll.BDP($C1588, "DELTA_MID")," ")</f>
        <v/>
      </c>
      <c r="O1588" s="7">
        <f>IF(ISNUMBER(N1588),_xll.BDP($C1588, "OPT_UNDL_TICKER"),"")</f>
        <v/>
      </c>
      <c r="P1588" s="8">
        <f>IF(ISNUMBER(N1588),_xll.BDP($C1588, "OPT_UNDL_PX")," ")</f>
        <v/>
      </c>
      <c r="Q1588" s="7">
        <f>IF(ISNUMBER(N1588),+G1588*_xll.BDP($C1588, "PX_POS_MULT_FACTOR")*P1588/K1588," ")</f>
        <v/>
      </c>
      <c r="R1588" s="8">
        <f>IF(OR($A1588="TUA",$A1588="TYA"),"",IF(ISNUMBER(_xll.BDP($C1588,"DUR_ADJ_OAS_MID")),_xll.BDP($C1588,"DUR_ADJ_OAS_MID"),IF(ISNUMBER(_xll.BDP($E1588&amp;" ISIN","DUR_ADJ_OAS_MID")),_xll.BDP($E1588&amp;" ISIN","DUR_ADJ_OAS_MID")," ")))</f>
        <v/>
      </c>
      <c r="S1588" s="7">
        <f>IF(ISNUMBER(N1588),Q1588*N1588,IF(ISNUMBER(R1588),J1588*R1588," "))</f>
        <v/>
      </c>
      <c r="T1588" t="inlineStr">
        <is>
          <t>VFPCTBP02 00001</t>
        </is>
      </c>
      <c r="U1588" t="inlineStr">
        <is>
          <t>Swap</t>
        </is>
      </c>
    </row>
    <row r="1589">
      <c r="A1589" t="inlineStr">
        <is>
          <t>PCR</t>
        </is>
      </c>
      <c r="B1589" t="inlineStr">
        <is>
          <t>VettaFi Private Credit Index</t>
        </is>
      </c>
      <c r="C1589" t="inlineStr">
        <is>
          <t>VPCIX Index</t>
        </is>
      </c>
      <c r="F1589" t="inlineStr">
        <is>
          <t>VFPCTBP02</t>
        </is>
      </c>
      <c r="G1589" s="1" t="n">
        <v>3148</v>
      </c>
      <c r="H1589" s="1" t="n">
        <v>762.9299999999999</v>
      </c>
      <c r="I1589" s="2" t="n">
        <v>2401703.64</v>
      </c>
      <c r="J1589" s="3" t="n">
        <v>1.05541379</v>
      </c>
      <c r="K1589" s="4" t="n">
        <v>2275603.81</v>
      </c>
      <c r="L1589" s="5" t="n">
        <v>100001</v>
      </c>
      <c r="M1589" s="6" t="n">
        <v>22.75581054</v>
      </c>
      <c r="N1589" s="7">
        <f>IF(ISNUMBER(_xll.BDP($C1589, "DELTA_MID")),_xll.BDP($C1589, "DELTA_MID")," ")</f>
        <v/>
      </c>
      <c r="O1589" s="7">
        <f>IF(ISNUMBER(N1589),_xll.BDP($C1589, "OPT_UNDL_TICKER"),"")</f>
        <v/>
      </c>
      <c r="P1589" s="8">
        <f>IF(ISNUMBER(N1589),_xll.BDP($C1589, "OPT_UNDL_PX")," ")</f>
        <v/>
      </c>
      <c r="Q1589" s="7">
        <f>IF(ISNUMBER(N1589),+G1589*_xll.BDP($C1589, "PX_POS_MULT_FACTOR")*P1589/K1589," ")</f>
        <v/>
      </c>
      <c r="R1589" s="8">
        <f>IF(OR($A1589="TUA",$A1589="TYA"),"",IF(ISNUMBER(_xll.BDP($C1589,"DUR_ADJ_OAS_MID")),_xll.BDP($C1589,"DUR_ADJ_OAS_MID"),IF(ISNUMBER(_xll.BDP($E1589&amp;" ISIN","DUR_ADJ_OAS_MID")),_xll.BDP($E1589&amp;" ISIN","DUR_ADJ_OAS_MID")," ")))</f>
        <v/>
      </c>
      <c r="S1589" s="7">
        <f>IF(ISNUMBER(N1589),Q1589*N1589,IF(ISNUMBER(R1589),J1589*R1589," "))</f>
        <v/>
      </c>
      <c r="T1589" t="inlineStr">
        <is>
          <t>VFPCTBP02</t>
        </is>
      </c>
      <c r="U1589" t="inlineStr">
        <is>
          <t>Swap</t>
        </is>
      </c>
    </row>
    <row r="1590">
      <c r="A1590" t="inlineStr">
        <is>
          <t>PCR</t>
        </is>
      </c>
      <c r="B1590" t="inlineStr">
        <is>
          <t>abrdn Income Credit Strategies</t>
        </is>
      </c>
      <c r="C1590" t="inlineStr">
        <is>
          <t>ACP UN</t>
        </is>
      </c>
      <c r="D1590" t="inlineStr">
        <is>
          <t>BD3JBR8</t>
        </is>
      </c>
      <c r="E1590" t="inlineStr">
        <is>
          <t>US0030571063</t>
        </is>
      </c>
      <c r="F1590" t="inlineStr">
        <is>
          <t>003057106</t>
        </is>
      </c>
      <c r="G1590" s="1" t="n">
        <v>6600.935988265387</v>
      </c>
      <c r="H1590" s="1" t="n">
        <v>5.47</v>
      </c>
      <c r="I1590" s="2" t="n">
        <v>36107.11985581167</v>
      </c>
      <c r="J1590" s="3" t="n">
        <v>0.0158670501855996</v>
      </c>
      <c r="K1590" s="4" t="n">
        <v>2275603.81</v>
      </c>
      <c r="L1590" s="5" t="n">
        <v>100001</v>
      </c>
      <c r="M1590" s="6" t="n">
        <v>22.75581054</v>
      </c>
      <c r="N1590" s="7">
        <f>IF(ISNUMBER(_xll.BDP($C1590, "DELTA_MID")),_xll.BDP($C1590, "DELTA_MID")," ")</f>
        <v/>
      </c>
      <c r="O1590" s="7">
        <f>IF(ISNUMBER(N1590),_xll.BDP($C1590, "OPT_UNDL_TICKER"),"")</f>
        <v/>
      </c>
      <c r="P1590" s="8">
        <f>IF(ISNUMBER(N1590),_xll.BDP($C1590, "OPT_UNDL_PX")," ")</f>
        <v/>
      </c>
      <c r="Q1590" s="7">
        <f>IF(ISNUMBER(N1590),+G1590*_xll.BDP($C1590, "PX_POS_MULT_FACTOR")*P1590/K1590," ")</f>
        <v/>
      </c>
      <c r="R1590" s="8">
        <f>IF(OR($A1590="TUA",$A1590="TYA"),"",IF(ISNUMBER(_xll.BDP($C1590,"DUR_ADJ_OAS_MID")),_xll.BDP($C1590,"DUR_ADJ_OAS_MID"),IF(ISNUMBER(_xll.BDP($E1590&amp;" ISIN","DUR_ADJ_OAS_MID")),_xll.BDP($E1590&amp;" ISIN","DUR_ADJ_OAS_MID")," ")))</f>
        <v/>
      </c>
      <c r="S1590" s="7">
        <f>IF(ISNUMBER(N1590),Q1590*N1590,IF(ISNUMBER(R1590),J1590*R1590," "))</f>
        <v/>
      </c>
      <c r="AB1590" s="8" t="inlineStr">
        <is>
          <t>VFPCTBP02</t>
        </is>
      </c>
    </row>
    <row r="1591">
      <c r="A1591" t="inlineStr">
        <is>
          <t>PCR</t>
        </is>
      </c>
      <c r="B1591" t="inlineStr">
        <is>
          <t>Ares Dynamic Credit Allocation</t>
        </is>
      </c>
      <c r="C1591" t="inlineStr">
        <is>
          <t>ARDC UN</t>
        </is>
      </c>
      <c r="D1591" t="inlineStr">
        <is>
          <t>B90RWT6</t>
        </is>
      </c>
      <c r="E1591" t="inlineStr">
        <is>
          <t>US04014F1021</t>
        </is>
      </c>
      <c r="F1591" t="inlineStr">
        <is>
          <t>04014F102</t>
        </is>
      </c>
      <c r="G1591" s="1" t="n">
        <v>904.511512341906</v>
      </c>
      <c r="H1591" s="1" t="n">
        <v>13.3</v>
      </c>
      <c r="I1591" s="2" t="n">
        <v>12030.00311414735</v>
      </c>
      <c r="J1591" s="3" t="n">
        <v>0.0052865103588253</v>
      </c>
      <c r="K1591" s="4" t="n">
        <v>2275603.81</v>
      </c>
      <c r="L1591" s="5" t="n">
        <v>100001</v>
      </c>
      <c r="M1591" s="6" t="n">
        <v>22.75581054</v>
      </c>
      <c r="N1591" s="7">
        <f>IF(ISNUMBER(_xll.BDP($C1591, "DELTA_MID")),_xll.BDP($C1591, "DELTA_MID")," ")</f>
        <v/>
      </c>
      <c r="O1591" s="7">
        <f>IF(ISNUMBER(N1591),_xll.BDP($C1591, "OPT_UNDL_TICKER"),"")</f>
        <v/>
      </c>
      <c r="P1591" s="8">
        <f>IF(ISNUMBER(N1591),_xll.BDP($C1591, "OPT_UNDL_PX")," ")</f>
        <v/>
      </c>
      <c r="Q1591" s="7">
        <f>IF(ISNUMBER(N1591),+G1591*_xll.BDP($C1591, "PX_POS_MULT_FACTOR")*P1591/K1591," ")</f>
        <v/>
      </c>
      <c r="R1591" s="8">
        <f>IF(OR($A1591="TUA",$A1591="TYA"),"",IF(ISNUMBER(_xll.BDP($C1591,"DUR_ADJ_OAS_MID")),_xll.BDP($C1591,"DUR_ADJ_OAS_MID"),IF(ISNUMBER(_xll.BDP($E1591&amp;" ISIN","DUR_ADJ_OAS_MID")),_xll.BDP($E1591&amp;" ISIN","DUR_ADJ_OAS_MID")," ")))</f>
        <v/>
      </c>
      <c r="S1591" s="7">
        <f>IF(ISNUMBER(N1591),Q1591*N1591,IF(ISNUMBER(R1591),J1591*R1591," "))</f>
        <v/>
      </c>
      <c r="AB1591" s="8" t="inlineStr">
        <is>
          <t>VFPCTBP02</t>
        </is>
      </c>
    </row>
    <row r="1592">
      <c r="A1592" t="inlineStr">
        <is>
          <t>PCR</t>
        </is>
      </c>
      <c r="B1592" t="inlineStr">
        <is>
          <t>Barings BDC Inc</t>
        </is>
      </c>
      <c r="C1592" t="inlineStr">
        <is>
          <t>BBDC UN</t>
        </is>
      </c>
      <c r="D1592" t="inlineStr">
        <is>
          <t>BFZ4N57</t>
        </is>
      </c>
      <c r="E1592" t="inlineStr">
        <is>
          <t>US06759L1035</t>
        </is>
      </c>
      <c r="F1592" t="inlineStr">
        <is>
          <t>06759L103</t>
        </is>
      </c>
      <c r="G1592" s="1" t="n">
        <v>5202.703858193044</v>
      </c>
      <c r="H1592" s="1" t="n">
        <v>8.85</v>
      </c>
      <c r="I1592" s="2" t="n">
        <v>46043.92914500844</v>
      </c>
      <c r="J1592" s="3" t="n">
        <v>0.0202337194825704</v>
      </c>
      <c r="K1592" s="4" t="n">
        <v>2275603.81</v>
      </c>
      <c r="L1592" s="5" t="n">
        <v>100001</v>
      </c>
      <c r="M1592" s="6" t="n">
        <v>22.75581054</v>
      </c>
      <c r="N1592" s="7">
        <f>IF(ISNUMBER(_xll.BDP($C1592, "DELTA_MID")),_xll.BDP($C1592, "DELTA_MID")," ")</f>
        <v/>
      </c>
      <c r="O1592" s="7">
        <f>IF(ISNUMBER(N1592),_xll.BDP($C1592, "OPT_UNDL_TICKER"),"")</f>
        <v/>
      </c>
      <c r="P1592" s="8">
        <f>IF(ISNUMBER(N1592),_xll.BDP($C1592, "OPT_UNDL_PX")," ")</f>
        <v/>
      </c>
      <c r="Q1592" s="7">
        <f>IF(ISNUMBER(N1592),+G1592*_xll.BDP($C1592, "PX_POS_MULT_FACTOR")*P1592/K1592," ")</f>
        <v/>
      </c>
      <c r="R1592" s="8">
        <f>IF(OR($A1592="TUA",$A1592="TYA"),"",IF(ISNUMBER(_xll.BDP($C1592,"DUR_ADJ_OAS_MID")),_xll.BDP($C1592,"DUR_ADJ_OAS_MID"),IF(ISNUMBER(_xll.BDP($E1592&amp;" ISIN","DUR_ADJ_OAS_MID")),_xll.BDP($E1592&amp;" ISIN","DUR_ADJ_OAS_MID")," ")))</f>
        <v/>
      </c>
      <c r="S1592" s="7">
        <f>IF(ISNUMBER(N1592),Q1592*N1592,IF(ISNUMBER(R1592),J1592*R1592," "))</f>
        <v/>
      </c>
      <c r="AB1592" s="8" t="inlineStr">
        <is>
          <t>VFPCTBP02</t>
        </is>
      </c>
    </row>
    <row r="1593">
      <c r="A1593" t="inlineStr">
        <is>
          <t>PCR</t>
        </is>
      </c>
      <c r="B1593" t="inlineStr">
        <is>
          <t>Bain Capital Specialty Finance</t>
        </is>
      </c>
      <c r="C1593" t="inlineStr">
        <is>
          <t>BCSF UN</t>
        </is>
      </c>
      <c r="D1593" t="inlineStr">
        <is>
          <t>BG48294</t>
        </is>
      </c>
      <c r="E1593" t="inlineStr">
        <is>
          <t>US05684B1070</t>
        </is>
      </c>
      <c r="F1593" t="inlineStr">
        <is>
          <t>05684B107</t>
        </is>
      </c>
      <c r="G1593" s="1" t="n">
        <v>3292.140354502757</v>
      </c>
      <c r="H1593" s="1" t="n">
        <v>13.82</v>
      </c>
      <c r="I1593" s="2" t="n">
        <v>45497.3796992281</v>
      </c>
      <c r="J1593" s="3" t="n">
        <v>0.0199935417137608</v>
      </c>
      <c r="K1593" s="4" t="n">
        <v>2275603.81</v>
      </c>
      <c r="L1593" s="5" t="n">
        <v>100001</v>
      </c>
      <c r="M1593" s="6" t="n">
        <v>22.75581054</v>
      </c>
      <c r="N1593" s="7">
        <f>IF(ISNUMBER(_xll.BDP($C1593, "DELTA_MID")),_xll.BDP($C1593, "DELTA_MID")," ")</f>
        <v/>
      </c>
      <c r="O1593" s="7">
        <f>IF(ISNUMBER(N1593),_xll.BDP($C1593, "OPT_UNDL_TICKER"),"")</f>
        <v/>
      </c>
      <c r="P1593" s="8">
        <f>IF(ISNUMBER(N1593),_xll.BDP($C1593, "OPT_UNDL_PX")," ")</f>
        <v/>
      </c>
      <c r="Q1593" s="7">
        <f>IF(ISNUMBER(N1593),+G1593*_xll.BDP($C1593, "PX_POS_MULT_FACTOR")*P1593/K1593," ")</f>
        <v/>
      </c>
      <c r="R1593" s="8">
        <f>IF(OR($A1593="TUA",$A1593="TYA"),"",IF(ISNUMBER(_xll.BDP($C1593,"DUR_ADJ_OAS_MID")),_xll.BDP($C1593,"DUR_ADJ_OAS_MID"),IF(ISNUMBER(_xll.BDP($E1593&amp;" ISIN","DUR_ADJ_OAS_MID")),_xll.BDP($E1593&amp;" ISIN","DUR_ADJ_OAS_MID")," ")))</f>
        <v/>
      </c>
      <c r="S1593" s="7">
        <f>IF(ISNUMBER(N1593),Q1593*N1593,IF(ISNUMBER(R1593),J1593*R1593," "))</f>
        <v/>
      </c>
      <c r="AB1593" s="8" t="inlineStr">
        <is>
          <t>VFPCTBP02</t>
        </is>
      </c>
    </row>
    <row r="1594">
      <c r="A1594" t="inlineStr">
        <is>
          <t>PCR</t>
        </is>
      </c>
      <c r="B1594" t="inlineStr">
        <is>
          <t>Barings Global Short Duration</t>
        </is>
      </c>
      <c r="C1594" t="inlineStr">
        <is>
          <t>BGH UN</t>
        </is>
      </c>
      <c r="D1594" t="inlineStr">
        <is>
          <t>BDJ0GV4</t>
        </is>
      </c>
      <c r="E1594" t="inlineStr">
        <is>
          <t>US06760L1008</t>
        </is>
      </c>
      <c r="F1594" t="inlineStr">
        <is>
          <t>06760L100</t>
        </is>
      </c>
      <c r="G1594" s="1" t="n">
        <v>923.9844399709189</v>
      </c>
      <c r="H1594" s="1" t="n">
        <v>15.24</v>
      </c>
      <c r="I1594" s="2" t="n">
        <v>14081.5228651568</v>
      </c>
      <c r="J1594" s="3" t="n">
        <v>0.0061880380070012</v>
      </c>
      <c r="K1594" s="4" t="n">
        <v>2275603.81</v>
      </c>
      <c r="L1594" s="5" t="n">
        <v>100001</v>
      </c>
      <c r="M1594" s="6" t="n">
        <v>22.75581054</v>
      </c>
      <c r="N1594" s="7">
        <f>IF(ISNUMBER(_xll.BDP($C1594, "DELTA_MID")),_xll.BDP($C1594, "DELTA_MID")," ")</f>
        <v/>
      </c>
      <c r="O1594" s="7">
        <f>IF(ISNUMBER(N1594),_xll.BDP($C1594, "OPT_UNDL_TICKER"),"")</f>
        <v/>
      </c>
      <c r="P1594" s="8">
        <f>IF(ISNUMBER(N1594),_xll.BDP($C1594, "OPT_UNDL_PX")," ")</f>
        <v/>
      </c>
      <c r="Q1594" s="7">
        <f>IF(ISNUMBER(N1594),+G1594*_xll.BDP($C1594, "PX_POS_MULT_FACTOR")*P1594/K1594," ")</f>
        <v/>
      </c>
      <c r="R1594" s="8">
        <f>IF(OR($A1594="TUA",$A1594="TYA"),"",IF(ISNUMBER(_xll.BDP($C1594,"DUR_ADJ_OAS_MID")),_xll.BDP($C1594,"DUR_ADJ_OAS_MID"),IF(ISNUMBER(_xll.BDP($E1594&amp;" ISIN","DUR_ADJ_OAS_MID")),_xll.BDP($E1594&amp;" ISIN","DUR_ADJ_OAS_MID")," ")))</f>
        <v/>
      </c>
      <c r="S1594" s="7">
        <f>IF(ISNUMBER(N1594),Q1594*N1594,IF(ISNUMBER(R1594),J1594*R1594," "))</f>
        <v/>
      </c>
      <c r="AB1594" s="8" t="inlineStr">
        <is>
          <t>VFPCTBP02</t>
        </is>
      </c>
    </row>
    <row r="1595">
      <c r="A1595" t="inlineStr">
        <is>
          <t>PCR</t>
        </is>
      </c>
      <c r="B1595" t="inlineStr">
        <is>
          <t>BlackRock Floating Rate Income</t>
        </is>
      </c>
      <c r="C1595" t="inlineStr">
        <is>
          <t>BGT UN</t>
        </is>
      </c>
      <c r="D1595" t="inlineStr">
        <is>
          <t>B02NLT2</t>
        </is>
      </c>
      <c r="E1595" t="inlineStr">
        <is>
          <t>US0919411043</t>
        </is>
      </c>
      <c r="F1595" t="inlineStr">
        <is>
          <t>091941104</t>
        </is>
      </c>
      <c r="G1595" s="1" t="n">
        <v>1223.331158572272</v>
      </c>
      <c r="H1595" s="1" t="n">
        <v>11.355</v>
      </c>
      <c r="I1595" s="2" t="n">
        <v>13890.92530558815</v>
      </c>
      <c r="J1595" s="3" t="n">
        <v>0.0061042810899442</v>
      </c>
      <c r="K1595" s="4" t="n">
        <v>2275603.81</v>
      </c>
      <c r="L1595" s="5" t="n">
        <v>100001</v>
      </c>
      <c r="M1595" s="6" t="n">
        <v>22.75581054</v>
      </c>
      <c r="N1595" s="7">
        <f>IF(ISNUMBER(_xll.BDP($C1595, "DELTA_MID")),_xll.BDP($C1595, "DELTA_MID")," ")</f>
        <v/>
      </c>
      <c r="O1595" s="7">
        <f>IF(ISNUMBER(N1595),_xll.BDP($C1595, "OPT_UNDL_TICKER"),"")</f>
        <v/>
      </c>
      <c r="P1595" s="8">
        <f>IF(ISNUMBER(N1595),_xll.BDP($C1595, "OPT_UNDL_PX")," ")</f>
        <v/>
      </c>
      <c r="Q1595" s="7">
        <f>IF(ISNUMBER(N1595),+G1595*_xll.BDP($C1595, "PX_POS_MULT_FACTOR")*P1595/K1595," ")</f>
        <v/>
      </c>
      <c r="R1595" s="8">
        <f>IF(OR($A1595="TUA",$A1595="TYA"),"",IF(ISNUMBER(_xll.BDP($C1595,"DUR_ADJ_OAS_MID")),_xll.BDP($C1595,"DUR_ADJ_OAS_MID"),IF(ISNUMBER(_xll.BDP($E1595&amp;" ISIN","DUR_ADJ_OAS_MID")),_xll.BDP($E1595&amp;" ISIN","DUR_ADJ_OAS_MID")," ")))</f>
        <v/>
      </c>
      <c r="S1595" s="7">
        <f>IF(ISNUMBER(N1595),Q1595*N1595,IF(ISNUMBER(R1595),J1595*R1595," "))</f>
        <v/>
      </c>
      <c r="AB1595" s="8" t="inlineStr">
        <is>
          <t>VFPCTBP02</t>
        </is>
      </c>
    </row>
    <row r="1596">
      <c r="A1596" t="inlineStr">
        <is>
          <t>PCR</t>
        </is>
      </c>
      <c r="B1596" t="inlineStr">
        <is>
          <t>BlackRock Limited Duration Inc</t>
        </is>
      </c>
      <c r="C1596" t="inlineStr">
        <is>
          <t>BLW UN</t>
        </is>
      </c>
      <c r="D1596" t="inlineStr">
        <is>
          <t>2927130</t>
        </is>
      </c>
      <c r="E1596" t="inlineStr">
        <is>
          <t>US09249W1018</t>
        </is>
      </c>
      <c r="F1596" t="inlineStr">
        <is>
          <t>09249W101</t>
        </is>
      </c>
      <c r="G1596" s="1" t="n">
        <v>929.4206596884288</v>
      </c>
      <c r="H1596" s="1" t="n">
        <v>13.76</v>
      </c>
      <c r="I1596" s="2" t="n">
        <v>12788.82827731278</v>
      </c>
      <c r="J1596" s="3" t="n">
        <v>0.0056199713768772</v>
      </c>
      <c r="K1596" s="4" t="n">
        <v>2275603.81</v>
      </c>
      <c r="L1596" s="5" t="n">
        <v>100001</v>
      </c>
      <c r="M1596" s="6" t="n">
        <v>22.75581054</v>
      </c>
      <c r="N1596" s="7">
        <f>IF(ISNUMBER(_xll.BDP($C1596, "DELTA_MID")),_xll.BDP($C1596, "DELTA_MID")," ")</f>
        <v/>
      </c>
      <c r="O1596" s="7">
        <f>IF(ISNUMBER(N1596),_xll.BDP($C1596, "OPT_UNDL_TICKER"),"")</f>
        <v/>
      </c>
      <c r="P1596" s="8">
        <f>IF(ISNUMBER(N1596),_xll.BDP($C1596, "OPT_UNDL_PX")," ")</f>
        <v/>
      </c>
      <c r="Q1596" s="7">
        <f>IF(ISNUMBER(N1596),+G1596*_xll.BDP($C1596, "PX_POS_MULT_FACTOR")*P1596/K1596," ")</f>
        <v/>
      </c>
      <c r="R1596" s="8">
        <f>IF(OR($A1596="TUA",$A1596="TYA"),"",IF(ISNUMBER(_xll.BDP($C1596,"DUR_ADJ_OAS_MID")),_xll.BDP($C1596,"DUR_ADJ_OAS_MID"),IF(ISNUMBER(_xll.BDP($E1596&amp;" ISIN","DUR_ADJ_OAS_MID")),_xll.BDP($E1596&amp;" ISIN","DUR_ADJ_OAS_MID")," ")))</f>
        <v/>
      </c>
      <c r="S1596" s="7">
        <f>IF(ISNUMBER(N1596),Q1596*N1596,IF(ISNUMBER(R1596),J1596*R1596," "))</f>
        <v/>
      </c>
      <c r="AB1596" s="8" t="inlineStr">
        <is>
          <t>VFPCTBP02</t>
        </is>
      </c>
    </row>
    <row r="1597">
      <c r="A1597" t="inlineStr">
        <is>
          <t>PCR</t>
        </is>
      </c>
      <c r="B1597" t="inlineStr">
        <is>
          <t>Carlyle Credit Income Fund</t>
        </is>
      </c>
      <c r="C1597" t="inlineStr">
        <is>
          <t>CCIF UN</t>
        </is>
      </c>
      <c r="D1597" t="inlineStr">
        <is>
          <t>BKBJPZ5</t>
        </is>
      </c>
      <c r="E1597" t="inlineStr">
        <is>
          <t>US92535C1045</t>
        </is>
      </c>
      <c r="F1597" t="inlineStr">
        <is>
          <t>92535C104</t>
        </is>
      </c>
      <c r="G1597" s="1" t="n">
        <v>2205.819988264273</v>
      </c>
      <c r="H1597" s="1" t="n">
        <v>4.65</v>
      </c>
      <c r="I1597" s="2" t="n">
        <v>10257.06294542887</v>
      </c>
      <c r="J1597" s="3" t="n">
        <v>0.0045074027826613</v>
      </c>
      <c r="K1597" s="4" t="n">
        <v>2275603.81</v>
      </c>
      <c r="L1597" s="5" t="n">
        <v>100001</v>
      </c>
      <c r="M1597" s="6" t="n">
        <v>22.75581054</v>
      </c>
      <c r="N1597" s="7">
        <f>IF(ISNUMBER(_xll.BDP($C1597, "DELTA_MID")),_xll.BDP($C1597, "DELTA_MID")," ")</f>
        <v/>
      </c>
      <c r="O1597" s="7">
        <f>IF(ISNUMBER(N1597),_xll.BDP($C1597, "OPT_UNDL_TICKER"),"")</f>
        <v/>
      </c>
      <c r="P1597" s="8">
        <f>IF(ISNUMBER(N1597),_xll.BDP($C1597, "OPT_UNDL_PX")," ")</f>
        <v/>
      </c>
      <c r="Q1597" s="7">
        <f>IF(ISNUMBER(N1597),+G1597*_xll.BDP($C1597, "PX_POS_MULT_FACTOR")*P1597/K1597," ")</f>
        <v/>
      </c>
      <c r="R1597" s="8">
        <f>IF(OR($A1597="TUA",$A1597="TYA"),"",IF(ISNUMBER(_xll.BDP($C1597,"DUR_ADJ_OAS_MID")),_xll.BDP($C1597,"DUR_ADJ_OAS_MID"),IF(ISNUMBER(_xll.BDP($E1597&amp;" ISIN","DUR_ADJ_OAS_MID")),_xll.BDP($E1597&amp;" ISIN","DUR_ADJ_OAS_MID")," ")))</f>
        <v/>
      </c>
      <c r="S1597" s="7">
        <f>IF(ISNUMBER(N1597),Q1597*N1597,IF(ISNUMBER(R1597),J1597*R1597," "))</f>
        <v/>
      </c>
      <c r="AB1597" s="8" t="inlineStr">
        <is>
          <t>VFPCTBP02</t>
        </is>
      </c>
    </row>
    <row r="1598">
      <c r="A1598" t="inlineStr">
        <is>
          <t>PCR</t>
        </is>
      </c>
      <c r="B1598" t="inlineStr">
        <is>
          <t>Carlyle Secured Lending Inc</t>
        </is>
      </c>
      <c r="C1598" t="inlineStr">
        <is>
          <t>CGBD UW</t>
        </is>
      </c>
      <c r="D1598" t="inlineStr">
        <is>
          <t>BYW64X4</t>
        </is>
      </c>
      <c r="E1598" t="inlineStr">
        <is>
          <t>US8722801029</t>
        </is>
      </c>
      <c r="F1598" t="inlineStr">
        <is>
          <t>872280102</t>
        </is>
      </c>
      <c r="G1598" s="1" t="n">
        <v>4052.92956240945</v>
      </c>
      <c r="H1598" s="1" t="n">
        <v>12.55</v>
      </c>
      <c r="I1598" s="2" t="n">
        <v>50864.2660082386</v>
      </c>
      <c r="J1598" s="3" t="n">
        <v>0.0223519866616142</v>
      </c>
      <c r="K1598" s="4" t="n">
        <v>2275603.81</v>
      </c>
      <c r="L1598" s="5" t="n">
        <v>100001</v>
      </c>
      <c r="M1598" s="6" t="n">
        <v>22.75581054</v>
      </c>
      <c r="N1598" s="7">
        <f>IF(ISNUMBER(_xll.BDP($C1598, "DELTA_MID")),_xll.BDP($C1598, "DELTA_MID")," ")</f>
        <v/>
      </c>
      <c r="O1598" s="7">
        <f>IF(ISNUMBER(N1598),_xll.BDP($C1598, "OPT_UNDL_TICKER"),"")</f>
        <v/>
      </c>
      <c r="P1598" s="8">
        <f>IF(ISNUMBER(N1598),_xll.BDP($C1598, "OPT_UNDL_PX")," ")</f>
        <v/>
      </c>
      <c r="Q1598" s="7">
        <f>IF(ISNUMBER(N1598),+G1598*_xll.BDP($C1598, "PX_POS_MULT_FACTOR")*P1598/K1598," ")</f>
        <v/>
      </c>
      <c r="R1598" s="8">
        <f>IF(OR($A1598="TUA",$A1598="TYA"),"",IF(ISNUMBER(_xll.BDP($C1598,"DUR_ADJ_OAS_MID")),_xll.BDP($C1598,"DUR_ADJ_OAS_MID"),IF(ISNUMBER(_xll.BDP($E1598&amp;" ISIN","DUR_ADJ_OAS_MID")),_xll.BDP($E1598&amp;" ISIN","DUR_ADJ_OAS_MID")," ")))</f>
        <v/>
      </c>
      <c r="S1598" s="7">
        <f>IF(ISNUMBER(N1598),Q1598*N1598,IF(ISNUMBER(R1598),J1598*R1598," "))</f>
        <v/>
      </c>
      <c r="AB1598" s="8" t="inlineStr">
        <is>
          <t>VFPCTBP02</t>
        </is>
      </c>
    </row>
    <row r="1599">
      <c r="A1599" t="inlineStr">
        <is>
          <t>PCR</t>
        </is>
      </c>
      <c r="B1599" t="inlineStr">
        <is>
          <t>CION Investment Corp</t>
        </is>
      </c>
      <c r="C1599" t="inlineStr">
        <is>
          <t>CION UN</t>
        </is>
      </c>
      <c r="D1599" t="inlineStr">
        <is>
          <t>BMXD8K5</t>
        </is>
      </c>
      <c r="E1599" t="inlineStr">
        <is>
          <t>US17259U2042</t>
        </is>
      </c>
      <c r="F1599" t="inlineStr">
        <is>
          <t>17259U204</t>
        </is>
      </c>
      <c r="G1599" s="1" t="n">
        <v>4002.847653863521</v>
      </c>
      <c r="H1599" s="1" t="n">
        <v>9.52</v>
      </c>
      <c r="I1599" s="2" t="n">
        <v>38107.10966478073</v>
      </c>
      <c r="J1599" s="3" t="n">
        <v>0.0167459333199045</v>
      </c>
      <c r="K1599" s="4" t="n">
        <v>2275603.81</v>
      </c>
      <c r="L1599" s="5" t="n">
        <v>100001</v>
      </c>
      <c r="M1599" s="6" t="n">
        <v>22.75581054</v>
      </c>
      <c r="N1599" s="7">
        <f>IF(ISNUMBER(_xll.BDP($C1599, "DELTA_MID")),_xll.BDP($C1599, "DELTA_MID")," ")</f>
        <v/>
      </c>
      <c r="O1599" s="7">
        <f>IF(ISNUMBER(N1599),_xll.BDP($C1599, "OPT_UNDL_TICKER"),"")</f>
        <v/>
      </c>
      <c r="P1599" s="8">
        <f>IF(ISNUMBER(N1599),_xll.BDP($C1599, "OPT_UNDL_PX")," ")</f>
        <v/>
      </c>
      <c r="Q1599" s="7">
        <f>IF(ISNUMBER(N1599),+G1599*_xll.BDP($C1599, "PX_POS_MULT_FACTOR")*P1599/K1599," ")</f>
        <v/>
      </c>
      <c r="R1599" s="8">
        <f>IF(OR($A1599="TUA",$A1599="TYA"),"",IF(ISNUMBER(_xll.BDP($C1599,"DUR_ADJ_OAS_MID")),_xll.BDP($C1599,"DUR_ADJ_OAS_MID"),IF(ISNUMBER(_xll.BDP($E1599&amp;" ISIN","DUR_ADJ_OAS_MID")),_xll.BDP($E1599&amp;" ISIN","DUR_ADJ_OAS_MID")," ")))</f>
        <v/>
      </c>
      <c r="S1599" s="7">
        <f>IF(ISNUMBER(N1599),Q1599*N1599,IF(ISNUMBER(R1599),J1599*R1599," "))</f>
        <v/>
      </c>
      <c r="AB1599" s="8" t="inlineStr">
        <is>
          <t>VFPCTBP02</t>
        </is>
      </c>
    </row>
    <row r="1600">
      <c r="A1600" t="inlineStr">
        <is>
          <t>PCR</t>
        </is>
      </c>
      <c r="B1600" t="inlineStr">
        <is>
          <t>Capital Southwest Corp</t>
        </is>
      </c>
      <c r="C1600" t="inlineStr">
        <is>
          <t>CSWC UW</t>
        </is>
      </c>
      <c r="D1600" t="inlineStr">
        <is>
          <t>2174583</t>
        </is>
      </c>
      <c r="E1600" t="inlineStr">
        <is>
          <t>US1405011073</t>
        </is>
      </c>
      <c r="F1600" t="inlineStr">
        <is>
          <t>140501107</t>
        </is>
      </c>
      <c r="G1600" s="1" t="n">
        <v>5405.176864387034</v>
      </c>
      <c r="H1600" s="1" t="n">
        <v>21.7</v>
      </c>
      <c r="I1600" s="2" t="n">
        <v>117292.3379571986</v>
      </c>
      <c r="J1600" s="3" t="n">
        <v>0.0515433914470369</v>
      </c>
      <c r="K1600" s="4" t="n">
        <v>2275603.81</v>
      </c>
      <c r="L1600" s="5" t="n">
        <v>100001</v>
      </c>
      <c r="M1600" s="6" t="n">
        <v>22.75581054</v>
      </c>
      <c r="N1600" s="7">
        <f>IF(ISNUMBER(_xll.BDP($C1600, "DELTA_MID")),_xll.BDP($C1600, "DELTA_MID")," ")</f>
        <v/>
      </c>
      <c r="O1600" s="7">
        <f>IF(ISNUMBER(N1600),_xll.BDP($C1600, "OPT_UNDL_TICKER"),"")</f>
        <v/>
      </c>
      <c r="P1600" s="8">
        <f>IF(ISNUMBER(N1600),_xll.BDP($C1600, "OPT_UNDL_PX")," ")</f>
        <v/>
      </c>
      <c r="Q1600" s="7">
        <f>IF(ISNUMBER(N1600),+G1600*_xll.BDP($C1600, "PX_POS_MULT_FACTOR")*P1600/K1600," ")</f>
        <v/>
      </c>
      <c r="R1600" s="8">
        <f>IF(OR($A1600="TUA",$A1600="TYA"),"",IF(ISNUMBER(_xll.BDP($C1600,"DUR_ADJ_OAS_MID")),_xll.BDP($C1600,"DUR_ADJ_OAS_MID"),IF(ISNUMBER(_xll.BDP($E1600&amp;" ISIN","DUR_ADJ_OAS_MID")),_xll.BDP($E1600&amp;" ISIN","DUR_ADJ_OAS_MID")," ")))</f>
        <v/>
      </c>
      <c r="S1600" s="7">
        <f>IF(ISNUMBER(N1600),Q1600*N1600,IF(ISNUMBER(R1600),J1600*R1600," "))</f>
        <v/>
      </c>
      <c r="AB1600" s="8" t="inlineStr">
        <is>
          <t>VFPCTBP02</t>
        </is>
      </c>
    </row>
    <row r="1601">
      <c r="A1601" t="inlineStr">
        <is>
          <t>PCR</t>
        </is>
      </c>
      <c r="B1601" t="inlineStr">
        <is>
          <t>Western Asset Mortgage Opportu</t>
        </is>
      </c>
      <c r="C1601" t="inlineStr">
        <is>
          <t>DMO UN</t>
        </is>
      </c>
      <c r="D1601" t="inlineStr">
        <is>
          <t>B62HD01</t>
        </is>
      </c>
      <c r="E1601" t="inlineStr">
        <is>
          <t>US95790B1098</t>
        </is>
      </c>
      <c r="F1601" t="inlineStr">
        <is>
          <t>95790B109</t>
        </is>
      </c>
      <c r="G1601" s="1" t="n">
        <v>576.298201144581</v>
      </c>
      <c r="H1601" s="1" t="n">
        <v>11.05</v>
      </c>
      <c r="I1601" s="2" t="n">
        <v>6368.09512264762</v>
      </c>
      <c r="J1601" s="3" t="n">
        <v>0.0027984199598644</v>
      </c>
      <c r="K1601" s="4" t="n">
        <v>2275603.81</v>
      </c>
      <c r="L1601" s="5" t="n">
        <v>100001</v>
      </c>
      <c r="M1601" s="6" t="n">
        <v>22.75581054</v>
      </c>
      <c r="N1601" s="7">
        <f>IF(ISNUMBER(_xll.BDP($C1601, "DELTA_MID")),_xll.BDP($C1601, "DELTA_MID")," ")</f>
        <v/>
      </c>
      <c r="O1601" s="7">
        <f>IF(ISNUMBER(N1601),_xll.BDP($C1601, "OPT_UNDL_TICKER"),"")</f>
        <v/>
      </c>
      <c r="P1601" s="8">
        <f>IF(ISNUMBER(N1601),_xll.BDP($C1601, "OPT_UNDL_PX")," ")</f>
        <v/>
      </c>
      <c r="Q1601" s="7">
        <f>IF(ISNUMBER(N1601),+G1601*_xll.BDP($C1601, "PX_POS_MULT_FACTOR")*P1601/K1601," ")</f>
        <v/>
      </c>
      <c r="R1601" s="8">
        <f>IF(OR($A1601="TUA",$A1601="TYA"),"",IF(ISNUMBER(_xll.BDP($C1601,"DUR_ADJ_OAS_MID")),_xll.BDP($C1601,"DUR_ADJ_OAS_MID"),IF(ISNUMBER(_xll.BDP($E1601&amp;" ISIN","DUR_ADJ_OAS_MID")),_xll.BDP($E1601&amp;" ISIN","DUR_ADJ_OAS_MID")," ")))</f>
        <v/>
      </c>
      <c r="S1601" s="7">
        <f>IF(ISNUMBER(N1601),Q1601*N1601,IF(ISNUMBER(R1601),J1601*R1601," "))</f>
        <v/>
      </c>
      <c r="AB1601" s="8" t="inlineStr">
        <is>
          <t>VFPCTBP02</t>
        </is>
      </c>
    </row>
    <row r="1602">
      <c r="A1602" t="inlineStr">
        <is>
          <t>PCR</t>
        </is>
      </c>
      <c r="B1602" t="inlineStr">
        <is>
          <t>BlackRock Debt Strategies Fund</t>
        </is>
      </c>
      <c r="C1602" t="inlineStr">
        <is>
          <t>DSU UN</t>
        </is>
      </c>
      <c r="D1602" t="inlineStr">
        <is>
          <t>BDGHNC8</t>
        </is>
      </c>
      <c r="E1602" t="inlineStr">
        <is>
          <t>US09255R2022</t>
        </is>
      </c>
      <c r="F1602" t="inlineStr">
        <is>
          <t>09255R202</t>
        </is>
      </c>
      <c r="G1602" s="1" t="n">
        <v>2301.396595263051</v>
      </c>
      <c r="H1602" s="1" t="n">
        <v>10.22</v>
      </c>
      <c r="I1602" s="2" t="n">
        <v>23520.27320358839</v>
      </c>
      <c r="J1602" s="3" t="n">
        <v>0.0103358383828634</v>
      </c>
      <c r="K1602" s="4" t="n">
        <v>2275603.81</v>
      </c>
      <c r="L1602" s="5" t="n">
        <v>100001</v>
      </c>
      <c r="M1602" s="6" t="n">
        <v>22.75581054</v>
      </c>
      <c r="N1602" s="7">
        <f>IF(ISNUMBER(_xll.BDP($C1602, "DELTA_MID")),_xll.BDP($C1602, "DELTA_MID")," ")</f>
        <v/>
      </c>
      <c r="O1602" s="7">
        <f>IF(ISNUMBER(N1602),_xll.BDP($C1602, "OPT_UNDL_TICKER"),"")</f>
        <v/>
      </c>
      <c r="P1602" s="8">
        <f>IF(ISNUMBER(N1602),_xll.BDP($C1602, "OPT_UNDL_PX")," ")</f>
        <v/>
      </c>
      <c r="Q1602" s="7">
        <f>IF(ISNUMBER(N1602),+G1602*_xll.BDP($C1602, "PX_POS_MULT_FACTOR")*P1602/K1602," ")</f>
        <v/>
      </c>
      <c r="R1602" s="8">
        <f>IF(OR($A1602="TUA",$A1602="TYA"),"",IF(ISNUMBER(_xll.BDP($C1602,"DUR_ADJ_OAS_MID")),_xll.BDP($C1602,"DUR_ADJ_OAS_MID"),IF(ISNUMBER(_xll.BDP($E1602&amp;" ISIN","DUR_ADJ_OAS_MID")),_xll.BDP($E1602&amp;" ISIN","DUR_ADJ_OAS_MID")," ")))</f>
        <v/>
      </c>
      <c r="S1602" s="7">
        <f>IF(ISNUMBER(N1602),Q1602*N1602,IF(ISNUMBER(R1602),J1602*R1602," "))</f>
        <v/>
      </c>
      <c r="AB1602" s="8" t="inlineStr">
        <is>
          <t>VFPCTBP02</t>
        </is>
      </c>
    </row>
    <row r="1603">
      <c r="A1603" t="inlineStr">
        <is>
          <t>PCR</t>
        </is>
      </c>
      <c r="B1603" t="inlineStr">
        <is>
          <t>Eagle Point Credit Co Inc</t>
        </is>
      </c>
      <c r="C1603" t="inlineStr">
        <is>
          <t>ECC UN</t>
        </is>
      </c>
      <c r="D1603" t="inlineStr">
        <is>
          <t>BRJ3KP3</t>
        </is>
      </c>
      <c r="E1603" t="inlineStr">
        <is>
          <t>US2698081013</t>
        </is>
      </c>
      <c r="F1603" t="inlineStr">
        <is>
          <t>269808101</t>
        </is>
      </c>
      <c r="G1603" s="1" t="n">
        <v>14589.89661944568</v>
      </c>
      <c r="H1603" s="1" t="n">
        <v>5.75</v>
      </c>
      <c r="I1603" s="2" t="n">
        <v>83891.90556181267</v>
      </c>
      <c r="J1603" s="3" t="n">
        <v>0.0368657783016335</v>
      </c>
      <c r="K1603" s="4" t="n">
        <v>2275603.81</v>
      </c>
      <c r="L1603" s="5" t="n">
        <v>100001</v>
      </c>
      <c r="M1603" s="6" t="n">
        <v>22.75581054</v>
      </c>
      <c r="N1603" s="7">
        <f>IF(ISNUMBER(_xll.BDP($C1603, "DELTA_MID")),_xll.BDP($C1603, "DELTA_MID")," ")</f>
        <v/>
      </c>
      <c r="O1603" s="7">
        <f>IF(ISNUMBER(N1603),_xll.BDP($C1603, "OPT_UNDL_TICKER"),"")</f>
        <v/>
      </c>
      <c r="P1603" s="8">
        <f>IF(ISNUMBER(N1603),_xll.BDP($C1603, "OPT_UNDL_PX")," ")</f>
        <v/>
      </c>
      <c r="Q1603" s="7">
        <f>IF(ISNUMBER(N1603),+G1603*_xll.BDP($C1603, "PX_POS_MULT_FACTOR")*P1603/K1603," ")</f>
        <v/>
      </c>
      <c r="R1603" s="8">
        <f>IF(OR($A1603="TUA",$A1603="TYA"),"",IF(ISNUMBER(_xll.BDP($C1603,"DUR_ADJ_OAS_MID")),_xll.BDP($C1603,"DUR_ADJ_OAS_MID"),IF(ISNUMBER(_xll.BDP($E1603&amp;" ISIN","DUR_ADJ_OAS_MID")),_xll.BDP($E1603&amp;" ISIN","DUR_ADJ_OAS_MID")," ")))</f>
        <v/>
      </c>
      <c r="S1603" s="7">
        <f>IF(ISNUMBER(N1603),Q1603*N1603,IF(ISNUMBER(R1603),J1603*R1603," "))</f>
        <v/>
      </c>
      <c r="AB1603" s="8" t="inlineStr">
        <is>
          <t>VFPCTBP02</t>
        </is>
      </c>
    </row>
    <row r="1604">
      <c r="A1604" t="inlineStr">
        <is>
          <t>PCR</t>
        </is>
      </c>
      <c r="B1604" t="inlineStr">
        <is>
          <t>Eaton Vance Senior Floating-Ra</t>
        </is>
      </c>
      <c r="C1604" t="inlineStr">
        <is>
          <t>EFR UN</t>
        </is>
      </c>
      <c r="D1604" t="inlineStr">
        <is>
          <t>2183590</t>
        </is>
      </c>
      <c r="E1604" t="inlineStr">
        <is>
          <t>US27828Q1058</t>
        </is>
      </c>
      <c r="F1604" t="inlineStr">
        <is>
          <t>27828Q105</t>
        </is>
      </c>
      <c r="G1604" s="1" t="n">
        <v>1054.762173773592</v>
      </c>
      <c r="H1604" s="1" t="n">
        <v>11.075</v>
      </c>
      <c r="I1604" s="2" t="n">
        <v>11681.49107454254</v>
      </c>
      <c r="J1604" s="3" t="n">
        <v>0.0051333589015842</v>
      </c>
      <c r="K1604" s="4" t="n">
        <v>2275603.81</v>
      </c>
      <c r="L1604" s="5" t="n">
        <v>100001</v>
      </c>
      <c r="M1604" s="6" t="n">
        <v>22.75581054</v>
      </c>
      <c r="N1604" s="7">
        <f>IF(ISNUMBER(_xll.BDP($C1604, "DELTA_MID")),_xll.BDP($C1604, "DELTA_MID")," ")</f>
        <v/>
      </c>
      <c r="O1604" s="7">
        <f>IF(ISNUMBER(N1604),_xll.BDP($C1604, "OPT_UNDL_TICKER"),"")</f>
        <v/>
      </c>
      <c r="P1604" s="8">
        <f>IF(ISNUMBER(N1604),_xll.BDP($C1604, "OPT_UNDL_PX")," ")</f>
        <v/>
      </c>
      <c r="Q1604" s="7">
        <f>IF(ISNUMBER(N1604),+G1604*_xll.BDP($C1604, "PX_POS_MULT_FACTOR")*P1604/K1604," ")</f>
        <v/>
      </c>
      <c r="R1604" s="8">
        <f>IF(OR($A1604="TUA",$A1604="TYA"),"",IF(ISNUMBER(_xll.BDP($C1604,"DUR_ADJ_OAS_MID")),_xll.BDP($C1604,"DUR_ADJ_OAS_MID"),IF(ISNUMBER(_xll.BDP($E1604&amp;" ISIN","DUR_ADJ_OAS_MID")),_xll.BDP($E1604&amp;" ISIN","DUR_ADJ_OAS_MID")," ")))</f>
        <v/>
      </c>
      <c r="S1604" s="7">
        <f>IF(ISNUMBER(N1604),Q1604*N1604,IF(ISNUMBER(R1604),J1604*R1604," "))</f>
        <v/>
      </c>
      <c r="AB1604" s="8" t="inlineStr">
        <is>
          <t>VFPCTBP02</t>
        </is>
      </c>
    </row>
    <row r="1605">
      <c r="A1605" t="inlineStr">
        <is>
          <t>PCR</t>
        </is>
      </c>
      <c r="B1605" t="inlineStr">
        <is>
          <t>Eaton Vance Floating-Rate Inco</t>
        </is>
      </c>
      <c r="C1605" t="inlineStr">
        <is>
          <t>EFT UN</t>
        </is>
      </c>
      <c r="D1605" t="inlineStr">
        <is>
          <t>B01NFZ7</t>
        </is>
      </c>
      <c r="E1605" t="inlineStr">
        <is>
          <t>US2782791048</t>
        </is>
      </c>
      <c r="F1605" t="inlineStr">
        <is>
          <t>278279104</t>
        </is>
      </c>
      <c r="G1605" s="1" t="n">
        <v>1012.52340095928</v>
      </c>
      <c r="H1605" s="1" t="n">
        <v>11.33</v>
      </c>
      <c r="I1605" s="2" t="n">
        <v>11471.89013286864</v>
      </c>
      <c r="J1605" s="3" t="n">
        <v>0.0050412510659615</v>
      </c>
      <c r="K1605" s="4" t="n">
        <v>2275603.81</v>
      </c>
      <c r="L1605" s="5" t="n">
        <v>100001</v>
      </c>
      <c r="M1605" s="6" t="n">
        <v>22.75581054</v>
      </c>
      <c r="N1605" s="7">
        <f>IF(ISNUMBER(_xll.BDP($C1605, "DELTA_MID")),_xll.BDP($C1605, "DELTA_MID")," ")</f>
        <v/>
      </c>
      <c r="O1605" s="7">
        <f>IF(ISNUMBER(N1605),_xll.BDP($C1605, "OPT_UNDL_TICKER"),"")</f>
        <v/>
      </c>
      <c r="P1605" s="8">
        <f>IF(ISNUMBER(N1605),_xll.BDP($C1605, "OPT_UNDL_PX")," ")</f>
        <v/>
      </c>
      <c r="Q1605" s="7">
        <f>IF(ISNUMBER(N1605),+G1605*_xll.BDP($C1605, "PX_POS_MULT_FACTOR")*P1605/K1605," ")</f>
        <v/>
      </c>
      <c r="R1605" s="8">
        <f>IF(OR($A1605="TUA",$A1605="TYA"),"",IF(ISNUMBER(_xll.BDP($C1605,"DUR_ADJ_OAS_MID")),_xll.BDP($C1605,"DUR_ADJ_OAS_MID"),IF(ISNUMBER(_xll.BDP($E1605&amp;" ISIN","DUR_ADJ_OAS_MID")),_xll.BDP($E1605&amp;" ISIN","DUR_ADJ_OAS_MID")," ")))</f>
        <v/>
      </c>
      <c r="S1605" s="7">
        <f>IF(ISNUMBER(N1605),Q1605*N1605,IF(ISNUMBER(R1605),J1605*R1605," "))</f>
        <v/>
      </c>
      <c r="AB1605" s="8" t="inlineStr">
        <is>
          <t>VFPCTBP02</t>
        </is>
      </c>
    </row>
    <row r="1606">
      <c r="A1606" t="inlineStr">
        <is>
          <t>PCR</t>
        </is>
      </c>
      <c r="B1606" t="inlineStr">
        <is>
          <t>Eagle Point Income Co Inc</t>
        </is>
      </c>
      <c r="C1606" t="inlineStr">
        <is>
          <t>EIC UN</t>
        </is>
      </c>
      <c r="D1606" t="inlineStr">
        <is>
          <t>BGWCQW9</t>
        </is>
      </c>
      <c r="E1606" t="inlineStr">
        <is>
          <t>US2698171020</t>
        </is>
      </c>
      <c r="F1606" t="inlineStr">
        <is>
          <t>269817102</t>
        </is>
      </c>
      <c r="G1606" s="1" t="n">
        <v>3298.887000965086</v>
      </c>
      <c r="H1606" s="1" t="n">
        <v>11.55</v>
      </c>
      <c r="I1606" s="2" t="n">
        <v>38102.14486114674</v>
      </c>
      <c r="J1606" s="3" t="n">
        <v>0.0167437515676978</v>
      </c>
      <c r="K1606" s="4" t="n">
        <v>2275603.81</v>
      </c>
      <c r="L1606" s="5" t="n">
        <v>100001</v>
      </c>
      <c r="M1606" s="6" t="n">
        <v>22.75581054</v>
      </c>
      <c r="N1606" s="7">
        <f>IF(ISNUMBER(_xll.BDP($C1606, "DELTA_MID")),_xll.BDP($C1606, "DELTA_MID")," ")</f>
        <v/>
      </c>
      <c r="O1606" s="7">
        <f>IF(ISNUMBER(N1606),_xll.BDP($C1606, "OPT_UNDL_TICKER"),"")</f>
        <v/>
      </c>
      <c r="P1606" s="8">
        <f>IF(ISNUMBER(N1606),_xll.BDP($C1606, "OPT_UNDL_PX")," ")</f>
        <v/>
      </c>
      <c r="Q1606" s="7">
        <f>IF(ISNUMBER(N1606),+G1606*_xll.BDP($C1606, "PX_POS_MULT_FACTOR")*P1606/K1606," ")</f>
        <v/>
      </c>
      <c r="R1606" s="8">
        <f>IF(OR($A1606="TUA",$A1606="TYA"),"",IF(ISNUMBER(_xll.BDP($C1606,"DUR_ADJ_OAS_MID")),_xll.BDP($C1606,"DUR_ADJ_OAS_MID"),IF(ISNUMBER(_xll.BDP($E1606&amp;" ISIN","DUR_ADJ_OAS_MID")),_xll.BDP($E1606&amp;" ISIN","DUR_ADJ_OAS_MID")," ")))</f>
        <v/>
      </c>
      <c r="S1606" s="7">
        <f>IF(ISNUMBER(N1606),Q1606*N1606,IF(ISNUMBER(R1606),J1606*R1606," "))</f>
        <v/>
      </c>
      <c r="AB1606" s="8" t="inlineStr">
        <is>
          <t>VFPCTBP02</t>
        </is>
      </c>
    </row>
    <row r="1607">
      <c r="A1607" t="inlineStr">
        <is>
          <t>PCR</t>
        </is>
      </c>
      <c r="B1607" t="inlineStr">
        <is>
          <t>Eaton Vance Senior Income Trus</t>
        </is>
      </c>
      <c r="C1607" t="inlineStr">
        <is>
          <t>EVF UN</t>
        </is>
      </c>
      <c r="D1607" t="inlineStr">
        <is>
          <t>2494032</t>
        </is>
      </c>
      <c r="E1607" t="inlineStr">
        <is>
          <t>US27826S1033</t>
        </is>
      </c>
      <c r="F1607" t="inlineStr">
        <is>
          <t>27826S103</t>
        </is>
      </c>
      <c r="G1607" s="1" t="n">
        <v>822.4354692760087</v>
      </c>
      <c r="H1607" s="1" t="n">
        <v>5.31</v>
      </c>
      <c r="I1607" s="2" t="n">
        <v>4367.132341855606</v>
      </c>
      <c r="J1607" s="3" t="n">
        <v>0.0019191092591181</v>
      </c>
      <c r="K1607" s="4" t="n">
        <v>2275603.81</v>
      </c>
      <c r="L1607" s="5" t="n">
        <v>100001</v>
      </c>
      <c r="M1607" s="6" t="n">
        <v>22.75581054</v>
      </c>
      <c r="N1607" s="7">
        <f>IF(ISNUMBER(_xll.BDP($C1607, "DELTA_MID")),_xll.BDP($C1607, "DELTA_MID")," ")</f>
        <v/>
      </c>
      <c r="O1607" s="7">
        <f>IF(ISNUMBER(N1607),_xll.BDP($C1607, "OPT_UNDL_TICKER"),"")</f>
        <v/>
      </c>
      <c r="P1607" s="8">
        <f>IF(ISNUMBER(N1607),_xll.BDP($C1607, "OPT_UNDL_PX")," ")</f>
        <v/>
      </c>
      <c r="Q1607" s="7">
        <f>IF(ISNUMBER(N1607),+G1607*_xll.BDP($C1607, "PX_POS_MULT_FACTOR")*P1607/K1607," ")</f>
        <v/>
      </c>
      <c r="R1607" s="8">
        <f>IF(OR($A1607="TUA",$A1607="TYA"),"",IF(ISNUMBER(_xll.BDP($C1607,"DUR_ADJ_OAS_MID")),_xll.BDP($C1607,"DUR_ADJ_OAS_MID"),IF(ISNUMBER(_xll.BDP($E1607&amp;" ISIN","DUR_ADJ_OAS_MID")),_xll.BDP($E1607&amp;" ISIN","DUR_ADJ_OAS_MID")," ")))</f>
        <v/>
      </c>
      <c r="S1607" s="7">
        <f>IF(ISNUMBER(N1607),Q1607*N1607,IF(ISNUMBER(R1607),J1607*R1607," "))</f>
        <v/>
      </c>
      <c r="AB1607" s="8" t="inlineStr">
        <is>
          <t>VFPCTBP02</t>
        </is>
      </c>
    </row>
    <row r="1608">
      <c r="A1608" t="inlineStr">
        <is>
          <t>PCR</t>
        </is>
      </c>
      <c r="B1608" t="inlineStr">
        <is>
          <t>First Trust Senior Floating Ra</t>
        </is>
      </c>
      <c r="C1608" t="inlineStr">
        <is>
          <t>FCT UN</t>
        </is>
      </c>
      <c r="D1608" t="inlineStr">
        <is>
          <t>B018K24</t>
        </is>
      </c>
      <c r="E1608" t="inlineStr">
        <is>
          <t>US33733U1088</t>
        </is>
      </c>
      <c r="F1608" t="inlineStr">
        <is>
          <t>33733U108</t>
        </is>
      </c>
      <c r="G1608" s="1" t="n">
        <v>1071.103632072706</v>
      </c>
      <c r="H1608" s="1" t="n">
        <v>10.07</v>
      </c>
      <c r="I1608" s="2" t="n">
        <v>10786.01357497215</v>
      </c>
      <c r="J1608" s="3" t="n">
        <v>0.0047398468606765</v>
      </c>
      <c r="K1608" s="4" t="n">
        <v>2275603.81</v>
      </c>
      <c r="L1608" s="5" t="n">
        <v>100001</v>
      </c>
      <c r="M1608" s="6" t="n">
        <v>22.75581054</v>
      </c>
      <c r="N1608" s="7">
        <f>IF(ISNUMBER(_xll.BDP($C1608, "DELTA_MID")),_xll.BDP($C1608, "DELTA_MID")," ")</f>
        <v/>
      </c>
      <c r="O1608" s="7">
        <f>IF(ISNUMBER(N1608),_xll.BDP($C1608, "OPT_UNDL_TICKER"),"")</f>
        <v/>
      </c>
      <c r="P1608" s="8">
        <f>IF(ISNUMBER(N1608),_xll.BDP($C1608, "OPT_UNDL_PX")," ")</f>
        <v/>
      </c>
      <c r="Q1608" s="7">
        <f>IF(ISNUMBER(N1608),+G1608*_xll.BDP($C1608, "PX_POS_MULT_FACTOR")*P1608/K1608," ")</f>
        <v/>
      </c>
      <c r="R1608" s="8">
        <f>IF(OR($A1608="TUA",$A1608="TYA"),"",IF(ISNUMBER(_xll.BDP($C1608,"DUR_ADJ_OAS_MID")),_xll.BDP($C1608,"DUR_ADJ_OAS_MID"),IF(ISNUMBER(_xll.BDP($E1608&amp;" ISIN","DUR_ADJ_OAS_MID")),_xll.BDP($E1608&amp;" ISIN","DUR_ADJ_OAS_MID")," ")))</f>
        <v/>
      </c>
      <c r="S1608" s="7">
        <f>IF(ISNUMBER(N1608),Q1608*N1608,IF(ISNUMBER(R1608),J1608*R1608," "))</f>
        <v/>
      </c>
      <c r="AB1608" s="8" t="inlineStr">
        <is>
          <t>VFPCTBP02</t>
        </is>
      </c>
    </row>
    <row r="1609">
      <c r="A1609" t="inlineStr">
        <is>
          <t>PCR</t>
        </is>
      </c>
      <c r="B1609" t="inlineStr">
        <is>
          <t>Fidus Investment Corp</t>
        </is>
      </c>
      <c r="C1609" t="inlineStr">
        <is>
          <t>FDUS UW</t>
        </is>
      </c>
      <c r="D1609" t="inlineStr">
        <is>
          <t>B3RV2F5</t>
        </is>
      </c>
      <c r="E1609" t="inlineStr">
        <is>
          <t>US3165001070</t>
        </is>
      </c>
      <c r="F1609" t="inlineStr">
        <is>
          <t>316500107</t>
        </is>
      </c>
      <c r="G1609" s="1" t="n">
        <v>2270.604936898659</v>
      </c>
      <c r="H1609" s="1" t="n">
        <v>19.03</v>
      </c>
      <c r="I1609" s="2" t="n">
        <v>43209.61194918149</v>
      </c>
      <c r="J1609" s="3" t="n">
        <v>0.0189881963456466</v>
      </c>
      <c r="K1609" s="4" t="n">
        <v>2275603.81</v>
      </c>
      <c r="L1609" s="5" t="n">
        <v>100001</v>
      </c>
      <c r="M1609" s="6" t="n">
        <v>22.75581054</v>
      </c>
      <c r="N1609" s="7">
        <f>IF(ISNUMBER(_xll.BDP($C1609, "DELTA_MID")),_xll.BDP($C1609, "DELTA_MID")," ")</f>
        <v/>
      </c>
      <c r="O1609" s="7">
        <f>IF(ISNUMBER(N1609),_xll.BDP($C1609, "OPT_UNDL_TICKER"),"")</f>
        <v/>
      </c>
      <c r="P1609" s="8">
        <f>IF(ISNUMBER(N1609),_xll.BDP($C1609, "OPT_UNDL_PX")," ")</f>
        <v/>
      </c>
      <c r="Q1609" s="7">
        <f>IF(ISNUMBER(N1609),+G1609*_xll.BDP($C1609, "PX_POS_MULT_FACTOR")*P1609/K1609," ")</f>
        <v/>
      </c>
      <c r="R1609" s="8">
        <f>IF(OR($A1609="TUA",$A1609="TYA"),"",IF(ISNUMBER(_xll.BDP($C1609,"DUR_ADJ_OAS_MID")),_xll.BDP($C1609,"DUR_ADJ_OAS_MID"),IF(ISNUMBER(_xll.BDP($E1609&amp;" ISIN","DUR_ADJ_OAS_MID")),_xll.BDP($E1609&amp;" ISIN","DUR_ADJ_OAS_MID")," ")))</f>
        <v/>
      </c>
      <c r="S1609" s="7">
        <f>IF(ISNUMBER(N1609),Q1609*N1609,IF(ISNUMBER(R1609),J1609*R1609," "))</f>
        <v/>
      </c>
      <c r="AB1609" s="8" t="inlineStr">
        <is>
          <t>VFPCTBP02</t>
        </is>
      </c>
    </row>
    <row r="1610">
      <c r="A1610" t="inlineStr">
        <is>
          <t>PCR</t>
        </is>
      </c>
      <c r="B1610" t="inlineStr">
        <is>
          <t>BlackRock Floating Rate Income</t>
        </is>
      </c>
      <c r="C1610" t="inlineStr">
        <is>
          <t>FRA UN</t>
        </is>
      </c>
      <c r="D1610" t="inlineStr">
        <is>
          <t>2089438</t>
        </is>
      </c>
      <c r="E1610" t="inlineStr">
        <is>
          <t>US09255X1000</t>
        </is>
      </c>
      <c r="F1610" t="inlineStr">
        <is>
          <t>09255X100</t>
        </is>
      </c>
      <c r="G1610" s="1" t="n">
        <v>1266.987884136223</v>
      </c>
      <c r="H1610" s="1" t="n">
        <v>11.73</v>
      </c>
      <c r="I1610" s="2" t="n">
        <v>14861.76788091789</v>
      </c>
      <c r="J1610" s="3" t="n">
        <v>0.0065309118466091</v>
      </c>
      <c r="K1610" s="4" t="n">
        <v>2275603.81</v>
      </c>
      <c r="L1610" s="5" t="n">
        <v>100001</v>
      </c>
      <c r="M1610" s="6" t="n">
        <v>22.75581054</v>
      </c>
      <c r="N1610" s="7">
        <f>IF(ISNUMBER(_xll.BDP($C1610, "DELTA_MID")),_xll.BDP($C1610, "DELTA_MID")," ")</f>
        <v/>
      </c>
      <c r="O1610" s="7">
        <f>IF(ISNUMBER(N1610),_xll.BDP($C1610, "OPT_UNDL_TICKER"),"")</f>
        <v/>
      </c>
      <c r="P1610" s="8">
        <f>IF(ISNUMBER(N1610),_xll.BDP($C1610, "OPT_UNDL_PX")," ")</f>
        <v/>
      </c>
      <c r="Q1610" s="7">
        <f>IF(ISNUMBER(N1610),+G1610*_xll.BDP($C1610, "PX_POS_MULT_FACTOR")*P1610/K1610," ")</f>
        <v/>
      </c>
      <c r="R1610" s="8">
        <f>IF(OR($A1610="TUA",$A1610="TYA"),"",IF(ISNUMBER(_xll.BDP($C1610,"DUR_ADJ_OAS_MID")),_xll.BDP($C1610,"DUR_ADJ_OAS_MID"),IF(ISNUMBER(_xll.BDP($E1610&amp;" ISIN","DUR_ADJ_OAS_MID")),_xll.BDP($E1610&amp;" ISIN","DUR_ADJ_OAS_MID")," ")))</f>
        <v/>
      </c>
      <c r="S1610" s="7">
        <f>IF(ISNUMBER(N1610),Q1610*N1610,IF(ISNUMBER(R1610),J1610*R1610," "))</f>
        <v/>
      </c>
      <c r="AB1610" s="8" t="inlineStr">
        <is>
          <t>VFPCTBP02</t>
        </is>
      </c>
    </row>
    <row r="1611">
      <c r="A1611" t="inlineStr">
        <is>
          <t>PCR</t>
        </is>
      </c>
      <c r="B1611" t="inlineStr">
        <is>
          <t>FS KKR Capital Corp</t>
        </is>
      </c>
      <c r="C1611" t="inlineStr">
        <is>
          <t>FSK UN</t>
        </is>
      </c>
      <c r="D1611" t="inlineStr">
        <is>
          <t>BLPJL16</t>
        </is>
      </c>
      <c r="E1611" t="inlineStr">
        <is>
          <t>US3026352068</t>
        </is>
      </c>
      <c r="F1611" t="inlineStr">
        <is>
          <t>302635206</t>
        </is>
      </c>
      <c r="G1611" s="1" t="n">
        <v>6592.301374098492</v>
      </c>
      <c r="H1611" s="1" t="n">
        <v>14.51</v>
      </c>
      <c r="I1611" s="2" t="n">
        <v>95654.29293816912</v>
      </c>
      <c r="J1611" s="3" t="n">
        <v>0.0420346865820061</v>
      </c>
      <c r="K1611" s="4" t="n">
        <v>2275603.81</v>
      </c>
      <c r="L1611" s="5" t="n">
        <v>100001</v>
      </c>
      <c r="M1611" s="6" t="n">
        <v>22.75581054</v>
      </c>
      <c r="N1611" s="7">
        <f>IF(ISNUMBER(_xll.BDP($C1611, "DELTA_MID")),_xll.BDP($C1611, "DELTA_MID")," ")</f>
        <v/>
      </c>
      <c r="O1611" s="7">
        <f>IF(ISNUMBER(N1611),_xll.BDP($C1611, "OPT_UNDL_TICKER"),"")</f>
        <v/>
      </c>
      <c r="P1611" s="8">
        <f>IF(ISNUMBER(N1611),_xll.BDP($C1611, "OPT_UNDL_PX")," ")</f>
        <v/>
      </c>
      <c r="Q1611" s="7">
        <f>IF(ISNUMBER(N1611),+G1611*_xll.BDP($C1611, "PX_POS_MULT_FACTOR")*P1611/K1611," ")</f>
        <v/>
      </c>
      <c r="R1611" s="8">
        <f>IF(OR($A1611="TUA",$A1611="TYA"),"",IF(ISNUMBER(_xll.BDP($C1611,"DUR_ADJ_OAS_MID")),_xll.BDP($C1611,"DUR_ADJ_OAS_MID"),IF(ISNUMBER(_xll.BDP($E1611&amp;" ISIN","DUR_ADJ_OAS_MID")),_xll.BDP($E1611&amp;" ISIN","DUR_ADJ_OAS_MID")," ")))</f>
        <v/>
      </c>
      <c r="S1611" s="7">
        <f>IF(ISNUMBER(N1611),Q1611*N1611,IF(ISNUMBER(R1611),J1611*R1611," "))</f>
        <v/>
      </c>
      <c r="AB1611" s="8" t="inlineStr">
        <is>
          <t>VFPCTBP02</t>
        </is>
      </c>
    </row>
    <row r="1612">
      <c r="A1612" t="inlineStr">
        <is>
          <t>PCR</t>
        </is>
      </c>
      <c r="B1612" t="inlineStr">
        <is>
          <t>Franklin Ltd Duration Income T</t>
        </is>
      </c>
      <c r="C1612" t="inlineStr">
        <is>
          <t>FTF UA</t>
        </is>
      </c>
      <c r="D1612" t="inlineStr">
        <is>
          <t>2353995</t>
        </is>
      </c>
      <c r="E1612" t="inlineStr">
        <is>
          <t>US35472T1016</t>
        </is>
      </c>
      <c r="F1612" t="inlineStr">
        <is>
          <t>35472T101</t>
        </is>
      </c>
      <c r="G1612" s="1" t="n">
        <v>1655.159786699279</v>
      </c>
      <c r="H1612" s="1" t="n">
        <v>6.145</v>
      </c>
      <c r="I1612" s="2" t="n">
        <v>10170.95688926707</v>
      </c>
      <c r="J1612" s="3" t="n">
        <v>0.0044695640095922</v>
      </c>
      <c r="K1612" s="4" t="n">
        <v>2275603.81</v>
      </c>
      <c r="L1612" s="5" t="n">
        <v>100001</v>
      </c>
      <c r="M1612" s="6" t="n">
        <v>22.75581054</v>
      </c>
      <c r="N1612" s="7">
        <f>IF(ISNUMBER(_xll.BDP($C1612, "DELTA_MID")),_xll.BDP($C1612, "DELTA_MID")," ")</f>
        <v/>
      </c>
      <c r="O1612" s="7">
        <f>IF(ISNUMBER(N1612),_xll.BDP($C1612, "OPT_UNDL_TICKER"),"")</f>
        <v/>
      </c>
      <c r="P1612" s="8">
        <f>IF(ISNUMBER(N1612),_xll.BDP($C1612, "OPT_UNDL_PX")," ")</f>
        <v/>
      </c>
      <c r="Q1612" s="7">
        <f>IF(ISNUMBER(N1612),+G1612*_xll.BDP($C1612, "PX_POS_MULT_FACTOR")*P1612/K1612," ")</f>
        <v/>
      </c>
      <c r="R1612" s="8">
        <f>IF(OR($A1612="TUA",$A1612="TYA"),"",IF(ISNUMBER(_xll.BDP($C1612,"DUR_ADJ_OAS_MID")),_xll.BDP($C1612,"DUR_ADJ_OAS_MID"),IF(ISNUMBER(_xll.BDP($E1612&amp;" ISIN","DUR_ADJ_OAS_MID")),_xll.BDP($E1612&amp;" ISIN","DUR_ADJ_OAS_MID")," ")))</f>
        <v/>
      </c>
      <c r="S1612" s="7">
        <f>IF(ISNUMBER(N1612),Q1612*N1612,IF(ISNUMBER(R1612),J1612*R1612," "))</f>
        <v/>
      </c>
      <c r="AB1612" s="8" t="inlineStr">
        <is>
          <t>VFPCTBP02</t>
        </is>
      </c>
    </row>
    <row r="1613">
      <c r="A1613" t="inlineStr">
        <is>
          <t>PCR</t>
        </is>
      </c>
      <c r="B1613" t="inlineStr">
        <is>
          <t>Golub Capital BDC Inc</t>
        </is>
      </c>
      <c r="C1613" t="inlineStr">
        <is>
          <t>GBDC UW</t>
        </is>
      </c>
      <c r="D1613" t="inlineStr">
        <is>
          <t>B60K6F8</t>
        </is>
      </c>
      <c r="E1613" t="inlineStr">
        <is>
          <t>US38173M1027</t>
        </is>
      </c>
      <c r="F1613" t="inlineStr">
        <is>
          <t>38173M102</t>
        </is>
      </c>
      <c r="G1613" s="1" t="n">
        <v>9381.885721345459</v>
      </c>
      <c r="H1613" s="1" t="n">
        <v>13.42</v>
      </c>
      <c r="I1613" s="2" t="n">
        <v>125904.9063804561</v>
      </c>
      <c r="J1613" s="3" t="n">
        <v>0.0553281312973614</v>
      </c>
      <c r="K1613" s="4" t="n">
        <v>2275603.81</v>
      </c>
      <c r="L1613" s="5" t="n">
        <v>100001</v>
      </c>
      <c r="M1613" s="6" t="n">
        <v>22.75581054</v>
      </c>
      <c r="N1613" s="7">
        <f>IF(ISNUMBER(_xll.BDP($C1613, "DELTA_MID")),_xll.BDP($C1613, "DELTA_MID")," ")</f>
        <v/>
      </c>
      <c r="O1613" s="7">
        <f>IF(ISNUMBER(N1613),_xll.BDP($C1613, "OPT_UNDL_TICKER"),"")</f>
        <v/>
      </c>
      <c r="P1613" s="8">
        <f>IF(ISNUMBER(N1613),_xll.BDP($C1613, "OPT_UNDL_PX")," ")</f>
        <v/>
      </c>
      <c r="Q1613" s="7">
        <f>IF(ISNUMBER(N1613),+G1613*_xll.BDP($C1613, "PX_POS_MULT_FACTOR")*P1613/K1613," ")</f>
        <v/>
      </c>
      <c r="R1613" s="8">
        <f>IF(OR($A1613="TUA",$A1613="TYA"),"",IF(ISNUMBER(_xll.BDP($C1613,"DUR_ADJ_OAS_MID")),_xll.BDP($C1613,"DUR_ADJ_OAS_MID"),IF(ISNUMBER(_xll.BDP($E1613&amp;" ISIN","DUR_ADJ_OAS_MID")),_xll.BDP($E1613&amp;" ISIN","DUR_ADJ_OAS_MID")," ")))</f>
        <v/>
      </c>
      <c r="S1613" s="7">
        <f>IF(ISNUMBER(N1613),Q1613*N1613,IF(ISNUMBER(R1613),J1613*R1613," "))</f>
        <v/>
      </c>
      <c r="AB1613" s="8" t="inlineStr">
        <is>
          <t>VFPCTBP02</t>
        </is>
      </c>
    </row>
    <row r="1614">
      <c r="A1614" t="inlineStr">
        <is>
          <t>PCR</t>
        </is>
      </c>
      <c r="B1614" t="inlineStr">
        <is>
          <t>Goldman Sachs BDC Inc</t>
        </is>
      </c>
      <c r="C1614" t="inlineStr">
        <is>
          <t>GSBD UN</t>
        </is>
      </c>
      <c r="D1614" t="inlineStr">
        <is>
          <t>BWC8Y36</t>
        </is>
      </c>
      <c r="E1614" t="inlineStr">
        <is>
          <t>US38147U1079</t>
        </is>
      </c>
      <c r="F1614" t="inlineStr">
        <is>
          <t>38147U107</t>
        </is>
      </c>
      <c r="G1614" s="1" t="n">
        <v>7245.56001290297</v>
      </c>
      <c r="H1614" s="1" t="n">
        <v>9.6</v>
      </c>
      <c r="I1614" s="2" t="n">
        <v>69557.37612386851</v>
      </c>
      <c r="J1614" s="3" t="n">
        <v>0.0305665581232563</v>
      </c>
      <c r="K1614" s="4" t="n">
        <v>2275603.81</v>
      </c>
      <c r="L1614" s="5" t="n">
        <v>100001</v>
      </c>
      <c r="M1614" s="6" t="n">
        <v>22.75581054</v>
      </c>
      <c r="N1614" s="7">
        <f>IF(ISNUMBER(_xll.BDP($C1614, "DELTA_MID")),_xll.BDP($C1614, "DELTA_MID")," ")</f>
        <v/>
      </c>
      <c r="O1614" s="7">
        <f>IF(ISNUMBER(N1614),_xll.BDP($C1614, "OPT_UNDL_TICKER"),"")</f>
        <v/>
      </c>
      <c r="P1614" s="8">
        <f>IF(ISNUMBER(N1614),_xll.BDP($C1614, "OPT_UNDL_PX")," ")</f>
        <v/>
      </c>
      <c r="Q1614" s="7">
        <f>IF(ISNUMBER(N1614),+G1614*_xll.BDP($C1614, "PX_POS_MULT_FACTOR")*P1614/K1614," ")</f>
        <v/>
      </c>
      <c r="R1614" s="8">
        <f>IF(OR($A1614="TUA",$A1614="TYA"),"",IF(ISNUMBER(_xll.BDP($C1614,"DUR_ADJ_OAS_MID")),_xll.BDP($C1614,"DUR_ADJ_OAS_MID"),IF(ISNUMBER(_xll.BDP($E1614&amp;" ISIN","DUR_ADJ_OAS_MID")),_xll.BDP($E1614&amp;" ISIN","DUR_ADJ_OAS_MID")," ")))</f>
        <v/>
      </c>
      <c r="S1614" s="7">
        <f>IF(ISNUMBER(N1614),Q1614*N1614,IF(ISNUMBER(R1614),J1614*R1614," "))</f>
        <v/>
      </c>
      <c r="AB1614" s="8" t="inlineStr">
        <is>
          <t>VFPCTBP02</t>
        </is>
      </c>
    </row>
    <row r="1615">
      <c r="A1615" t="inlineStr">
        <is>
          <t>PCR</t>
        </is>
      </c>
      <c r="B1615" t="inlineStr">
        <is>
          <t>Horizon Technology Finance Cor</t>
        </is>
      </c>
      <c r="C1615" t="inlineStr">
        <is>
          <t>HRZN UW</t>
        </is>
      </c>
      <c r="D1615" t="inlineStr">
        <is>
          <t>B5BD5P2</t>
        </is>
      </c>
      <c r="E1615" t="inlineStr">
        <is>
          <t>US44045A1025</t>
        </is>
      </c>
      <c r="F1615" t="inlineStr">
        <is>
          <t>44045A102</t>
        </is>
      </c>
      <c r="G1615" s="1" t="n">
        <v>5011.333363117634</v>
      </c>
      <c r="H1615" s="1" t="n">
        <v>6.33</v>
      </c>
      <c r="I1615" s="2" t="n">
        <v>31721.74018853462</v>
      </c>
      <c r="J1615" s="3" t="n">
        <v>0.0139399222523426</v>
      </c>
      <c r="K1615" s="4" t="n">
        <v>2275603.81</v>
      </c>
      <c r="L1615" s="5" t="n">
        <v>100001</v>
      </c>
      <c r="M1615" s="6" t="n">
        <v>22.75581054</v>
      </c>
      <c r="N1615" s="7">
        <f>IF(ISNUMBER(_xll.BDP($C1615, "DELTA_MID")),_xll.BDP($C1615, "DELTA_MID")," ")</f>
        <v/>
      </c>
      <c r="O1615" s="7">
        <f>IF(ISNUMBER(N1615),_xll.BDP($C1615, "OPT_UNDL_TICKER"),"")</f>
        <v/>
      </c>
      <c r="P1615" s="8">
        <f>IF(ISNUMBER(N1615),_xll.BDP($C1615, "OPT_UNDL_PX")," ")</f>
        <v/>
      </c>
      <c r="Q1615" s="7">
        <f>IF(ISNUMBER(N1615),+G1615*_xll.BDP($C1615, "PX_POS_MULT_FACTOR")*P1615/K1615," ")</f>
        <v/>
      </c>
      <c r="R1615" s="8">
        <f>IF(OR($A1615="TUA",$A1615="TYA"),"",IF(ISNUMBER(_xll.BDP($C1615,"DUR_ADJ_OAS_MID")),_xll.BDP($C1615,"DUR_ADJ_OAS_MID"),IF(ISNUMBER(_xll.BDP($E1615&amp;" ISIN","DUR_ADJ_OAS_MID")),_xll.BDP($E1615&amp;" ISIN","DUR_ADJ_OAS_MID")," ")))</f>
        <v/>
      </c>
      <c r="S1615" s="7">
        <f>IF(ISNUMBER(N1615),Q1615*N1615,IF(ISNUMBER(R1615),J1615*R1615," "))</f>
        <v/>
      </c>
      <c r="AB1615" s="8" t="inlineStr">
        <is>
          <t>VFPCTBP02</t>
        </is>
      </c>
    </row>
    <row r="1616">
      <c r="A1616" t="inlineStr">
        <is>
          <t>PCR</t>
        </is>
      </c>
      <c r="B1616" t="inlineStr">
        <is>
          <t>Hercules Capital Inc</t>
        </is>
      </c>
      <c r="C1616" t="inlineStr">
        <is>
          <t>HTGC UN</t>
        </is>
      </c>
      <c r="D1616" t="inlineStr">
        <is>
          <t>B07LT08</t>
        </is>
      </c>
      <c r="E1616" t="inlineStr">
        <is>
          <t>US4270965084</t>
        </is>
      </c>
      <c r="F1616" t="inlineStr">
        <is>
          <t>427096508</t>
        </is>
      </c>
      <c r="G1616" s="1" t="n">
        <v>7510.779272557042</v>
      </c>
      <c r="H1616" s="1" t="n">
        <v>18.49</v>
      </c>
      <c r="I1616" s="2" t="n">
        <v>138874.3087495797</v>
      </c>
      <c r="J1616" s="3" t="n">
        <v>0.0610274548404714</v>
      </c>
      <c r="K1616" s="4" t="n">
        <v>2275603.81</v>
      </c>
      <c r="L1616" s="5" t="n">
        <v>100001</v>
      </c>
      <c r="M1616" s="6" t="n">
        <v>22.75581054</v>
      </c>
      <c r="N1616" s="7">
        <f>IF(ISNUMBER(_xll.BDP($C1616, "DELTA_MID")),_xll.BDP($C1616, "DELTA_MID")," ")</f>
        <v/>
      </c>
      <c r="O1616" s="7">
        <f>IF(ISNUMBER(N1616),_xll.BDP($C1616, "OPT_UNDL_TICKER"),"")</f>
        <v/>
      </c>
      <c r="P1616" s="8">
        <f>IF(ISNUMBER(N1616),_xll.BDP($C1616, "OPT_UNDL_PX")," ")</f>
        <v/>
      </c>
      <c r="Q1616" s="7">
        <f>IF(ISNUMBER(N1616),+G1616*_xll.BDP($C1616, "PX_POS_MULT_FACTOR")*P1616/K1616," ")</f>
        <v/>
      </c>
      <c r="R1616" s="8">
        <f>IF(OR($A1616="TUA",$A1616="TYA"),"",IF(ISNUMBER(_xll.BDP($C1616,"DUR_ADJ_OAS_MID")),_xll.BDP($C1616,"DUR_ADJ_OAS_MID"),IF(ISNUMBER(_xll.BDP($E1616&amp;" ISIN","DUR_ADJ_OAS_MID")),_xll.BDP($E1616&amp;" ISIN","DUR_ADJ_OAS_MID")," ")))</f>
        <v/>
      </c>
      <c r="S1616" s="7">
        <f>IF(ISNUMBER(N1616),Q1616*N1616,IF(ISNUMBER(R1616),J1616*R1616," "))</f>
        <v/>
      </c>
      <c r="AB1616" s="8" t="inlineStr">
        <is>
          <t>VFPCTBP02</t>
        </is>
      </c>
    </row>
    <row r="1617">
      <c r="A1617" t="inlineStr">
        <is>
          <t>PCR</t>
        </is>
      </c>
      <c r="B1617" t="inlineStr">
        <is>
          <t>Nuveen Floating Rate Income Fu</t>
        </is>
      </c>
      <c r="C1617" t="inlineStr">
        <is>
          <t>JFR UN</t>
        </is>
      </c>
      <c r="D1617" t="inlineStr">
        <is>
          <t>B00KFT3</t>
        </is>
      </c>
      <c r="E1617" t="inlineStr">
        <is>
          <t>US67072T1088</t>
        </is>
      </c>
      <c r="F1617" t="inlineStr">
        <is>
          <t>67072T108</t>
        </is>
      </c>
      <c r="G1617" s="1" t="n">
        <v>6501.572406662511</v>
      </c>
      <c r="H1617" s="1" t="n">
        <v>7.8</v>
      </c>
      <c r="I1617" s="2" t="n">
        <v>50712.26477196758</v>
      </c>
      <c r="J1617" s="3" t="n">
        <v>0.0222851906597781</v>
      </c>
      <c r="K1617" s="4" t="n">
        <v>2275603.81</v>
      </c>
      <c r="L1617" s="5" t="n">
        <v>100001</v>
      </c>
      <c r="M1617" s="6" t="n">
        <v>22.75581054</v>
      </c>
      <c r="N1617" s="7">
        <f>IF(ISNUMBER(_xll.BDP($C1617, "DELTA_MID")),_xll.BDP($C1617, "DELTA_MID")," ")</f>
        <v/>
      </c>
      <c r="O1617" s="7">
        <f>IF(ISNUMBER(N1617),_xll.BDP($C1617, "OPT_UNDL_TICKER"),"")</f>
        <v/>
      </c>
      <c r="P1617" s="8">
        <f>IF(ISNUMBER(N1617),_xll.BDP($C1617, "OPT_UNDL_PX")," ")</f>
        <v/>
      </c>
      <c r="Q1617" s="7">
        <f>IF(ISNUMBER(N1617),+G1617*_xll.BDP($C1617, "PX_POS_MULT_FACTOR")*P1617/K1617," ")</f>
        <v/>
      </c>
      <c r="R1617" s="8">
        <f>IF(OR($A1617="TUA",$A1617="TYA"),"",IF(ISNUMBER(_xll.BDP($C1617,"DUR_ADJ_OAS_MID")),_xll.BDP($C1617,"DUR_ADJ_OAS_MID"),IF(ISNUMBER(_xll.BDP($E1617&amp;" ISIN","DUR_ADJ_OAS_MID")),_xll.BDP($E1617&amp;" ISIN","DUR_ADJ_OAS_MID")," ")))</f>
        <v/>
      </c>
      <c r="S1617" s="7">
        <f>IF(ISNUMBER(N1617),Q1617*N1617,IF(ISNUMBER(R1617),J1617*R1617," "))</f>
        <v/>
      </c>
      <c r="AB1617" s="8" t="inlineStr">
        <is>
          <t>VFPCTBP02</t>
        </is>
      </c>
    </row>
    <row r="1618">
      <c r="A1618" t="inlineStr">
        <is>
          <t>PCR</t>
        </is>
      </c>
      <c r="B1618" t="inlineStr">
        <is>
          <t>Nuveen Credit Strategies Incom</t>
        </is>
      </c>
      <c r="C1618" t="inlineStr">
        <is>
          <t>JQC UN</t>
        </is>
      </c>
      <c r="D1618" t="inlineStr">
        <is>
          <t>2842266</t>
        </is>
      </c>
      <c r="E1618" t="inlineStr">
        <is>
          <t>US67073D1028</t>
        </is>
      </c>
      <c r="F1618" t="inlineStr">
        <is>
          <t>67073D102</t>
        </is>
      </c>
      <c r="G1618" s="1" t="n">
        <v>11556.296652423</v>
      </c>
      <c r="H1618" s="1" t="n">
        <v>5.05</v>
      </c>
      <c r="I1618" s="2" t="n">
        <v>58359.29809473614</v>
      </c>
      <c r="J1618" s="3" t="n">
        <v>0.025645632090384</v>
      </c>
      <c r="K1618" s="4" t="n">
        <v>2275603.81</v>
      </c>
      <c r="L1618" s="5" t="n">
        <v>100001</v>
      </c>
      <c r="M1618" s="6" t="n">
        <v>22.75581054</v>
      </c>
      <c r="N1618" s="7">
        <f>IF(ISNUMBER(_xll.BDP($C1618, "DELTA_MID")),_xll.BDP($C1618, "DELTA_MID")," ")</f>
        <v/>
      </c>
      <c r="O1618" s="7">
        <f>IF(ISNUMBER(N1618),_xll.BDP($C1618, "OPT_UNDL_TICKER"),"")</f>
        <v/>
      </c>
      <c r="P1618" s="8">
        <f>IF(ISNUMBER(N1618),_xll.BDP($C1618, "OPT_UNDL_PX")," ")</f>
        <v/>
      </c>
      <c r="Q1618" s="7">
        <f>IF(ISNUMBER(N1618),+G1618*_xll.BDP($C1618, "PX_POS_MULT_FACTOR")*P1618/K1618," ")</f>
        <v/>
      </c>
      <c r="R1618" s="8">
        <f>IF(OR($A1618="TUA",$A1618="TYA"),"",IF(ISNUMBER(_xll.BDP($C1618,"DUR_ADJ_OAS_MID")),_xll.BDP($C1618,"DUR_ADJ_OAS_MID"),IF(ISNUMBER(_xll.BDP($E1618&amp;" ISIN","DUR_ADJ_OAS_MID")),_xll.BDP($E1618&amp;" ISIN","DUR_ADJ_OAS_MID")," ")))</f>
        <v/>
      </c>
      <c r="S1618" s="7">
        <f>IF(ISNUMBER(N1618),Q1618*N1618,IF(ISNUMBER(R1618),J1618*R1618," "))</f>
        <v/>
      </c>
      <c r="AB1618" s="8" t="inlineStr">
        <is>
          <t>VFPCTBP02</t>
        </is>
      </c>
    </row>
    <row r="1619">
      <c r="A1619" t="inlineStr">
        <is>
          <t>PCR</t>
        </is>
      </c>
      <c r="B1619" t="inlineStr">
        <is>
          <t>Kayne Anderson BDC Inc</t>
        </is>
      </c>
      <c r="C1619" t="inlineStr">
        <is>
          <t>KBDC UN</t>
        </is>
      </c>
      <c r="D1619" t="inlineStr">
        <is>
          <t>BR4XSX2</t>
        </is>
      </c>
      <c r="E1619" t="inlineStr">
        <is>
          <t>US48662X1054</t>
        </is>
      </c>
      <c r="F1619" t="inlineStr">
        <is>
          <t>48662X105</t>
        </is>
      </c>
      <c r="G1619" s="1" t="n">
        <v>1506.87893161946</v>
      </c>
      <c r="H1619" s="1" t="n">
        <v>14.76</v>
      </c>
      <c r="I1619" s="2" t="n">
        <v>22241.53303070323</v>
      </c>
      <c r="J1619" s="3" t="n">
        <v>0.0097739039339643</v>
      </c>
      <c r="K1619" s="4" t="n">
        <v>2275603.81</v>
      </c>
      <c r="L1619" s="5" t="n">
        <v>100001</v>
      </c>
      <c r="M1619" s="6" t="n">
        <v>22.75581054</v>
      </c>
      <c r="N1619" s="7">
        <f>IF(ISNUMBER(_xll.BDP($C1619, "DELTA_MID")),_xll.BDP($C1619, "DELTA_MID")," ")</f>
        <v/>
      </c>
      <c r="O1619" s="7">
        <f>IF(ISNUMBER(N1619),_xll.BDP($C1619, "OPT_UNDL_TICKER"),"")</f>
        <v/>
      </c>
      <c r="P1619" s="8">
        <f>IF(ISNUMBER(N1619),_xll.BDP($C1619, "OPT_UNDL_PX")," ")</f>
        <v/>
      </c>
      <c r="Q1619" s="7">
        <f>IF(ISNUMBER(N1619),+G1619*_xll.BDP($C1619, "PX_POS_MULT_FACTOR")*P1619/K1619," ")</f>
        <v/>
      </c>
      <c r="R1619" s="8">
        <f>IF(OR($A1619="TUA",$A1619="TYA"),"",IF(ISNUMBER(_xll.BDP($C1619,"DUR_ADJ_OAS_MID")),_xll.BDP($C1619,"DUR_ADJ_OAS_MID"),IF(ISNUMBER(_xll.BDP($E1619&amp;" ISIN","DUR_ADJ_OAS_MID")),_xll.BDP($E1619&amp;" ISIN","DUR_ADJ_OAS_MID")," ")))</f>
        <v/>
      </c>
      <c r="S1619" s="7">
        <f>IF(ISNUMBER(N1619),Q1619*N1619,IF(ISNUMBER(R1619),J1619*R1619," "))</f>
        <v/>
      </c>
      <c r="AB1619" s="8" t="inlineStr">
        <is>
          <t>VFPCTBP02</t>
        </is>
      </c>
    </row>
    <row r="1620">
      <c r="A1620" t="inlineStr">
        <is>
          <t>PCR</t>
        </is>
      </c>
      <c r="B1620" t="inlineStr">
        <is>
          <t>KKR Income Opportunities Fund</t>
        </is>
      </c>
      <c r="C1620" t="inlineStr">
        <is>
          <t>KIO UN</t>
        </is>
      </c>
      <c r="D1620" t="inlineStr">
        <is>
          <t>BC163B2</t>
        </is>
      </c>
      <c r="E1620" t="inlineStr">
        <is>
          <t>US48249T1060</t>
        </is>
      </c>
      <c r="F1620" t="inlineStr">
        <is>
          <t>48249T106</t>
        </is>
      </c>
      <c r="G1620" s="1" t="n">
        <v>1957.127836447744</v>
      </c>
      <c r="H1620" s="1" t="n">
        <v>11.62</v>
      </c>
      <c r="I1620" s="2" t="n">
        <v>22741.82545952279</v>
      </c>
      <c r="J1620" s="3" t="n">
        <v>0.009993754343170401</v>
      </c>
      <c r="K1620" s="4" t="n">
        <v>2275603.81</v>
      </c>
      <c r="L1620" s="5" t="n">
        <v>100001</v>
      </c>
      <c r="M1620" s="6" t="n">
        <v>22.75581054</v>
      </c>
      <c r="N1620" s="7">
        <f>IF(ISNUMBER(_xll.BDP($C1620, "DELTA_MID")),_xll.BDP($C1620, "DELTA_MID")," ")</f>
        <v/>
      </c>
      <c r="O1620" s="7">
        <f>IF(ISNUMBER(N1620),_xll.BDP($C1620, "OPT_UNDL_TICKER"),"")</f>
        <v/>
      </c>
      <c r="P1620" s="8">
        <f>IF(ISNUMBER(N1620),_xll.BDP($C1620, "OPT_UNDL_PX")," ")</f>
        <v/>
      </c>
      <c r="Q1620" s="7">
        <f>IF(ISNUMBER(N1620),+G1620*_xll.BDP($C1620, "PX_POS_MULT_FACTOR")*P1620/K1620," ")</f>
        <v/>
      </c>
      <c r="R1620" s="8">
        <f>IF(OR($A1620="TUA",$A1620="TYA"),"",IF(ISNUMBER(_xll.BDP($C1620,"DUR_ADJ_OAS_MID")),_xll.BDP($C1620,"DUR_ADJ_OAS_MID"),IF(ISNUMBER(_xll.BDP($E1620&amp;" ISIN","DUR_ADJ_OAS_MID")),_xll.BDP($E1620&amp;" ISIN","DUR_ADJ_OAS_MID")," ")))</f>
        <v/>
      </c>
      <c r="S1620" s="7">
        <f>IF(ISNUMBER(N1620),Q1620*N1620,IF(ISNUMBER(R1620),J1620*R1620," "))</f>
        <v/>
      </c>
      <c r="AB1620" s="8" t="inlineStr">
        <is>
          <t>VFPCTBP02</t>
        </is>
      </c>
    </row>
    <row r="1621">
      <c r="A1621" t="inlineStr">
        <is>
          <t>PCR</t>
        </is>
      </c>
      <c r="B1621" t="inlineStr">
        <is>
          <t>MidCap Financial Investment Co</t>
        </is>
      </c>
      <c r="C1621" t="inlineStr">
        <is>
          <t>MFIC UW</t>
        </is>
      </c>
      <c r="D1621" t="inlineStr">
        <is>
          <t>BGLP5H7</t>
        </is>
      </c>
      <c r="E1621" t="inlineStr">
        <is>
          <t>US03761U5020</t>
        </is>
      </c>
      <c r="F1621" t="inlineStr">
        <is>
          <t>03761U502</t>
        </is>
      </c>
      <c r="G1621" s="1" t="n">
        <v>4469.254543447652</v>
      </c>
      <c r="H1621" s="1" t="n">
        <v>11.43</v>
      </c>
      <c r="I1621" s="2" t="n">
        <v>51083.57943160665</v>
      </c>
      <c r="J1621" s="3" t="n">
        <v>0.0224483625871617</v>
      </c>
      <c r="K1621" s="4" t="n">
        <v>2275603.81</v>
      </c>
      <c r="L1621" s="5" t="n">
        <v>100001</v>
      </c>
      <c r="M1621" s="6" t="n">
        <v>22.75581054</v>
      </c>
      <c r="N1621" s="7">
        <f>IF(ISNUMBER(_xll.BDP($C1621, "DELTA_MID")),_xll.BDP($C1621, "DELTA_MID")," ")</f>
        <v/>
      </c>
      <c r="O1621" s="7">
        <f>IF(ISNUMBER(N1621),_xll.BDP($C1621, "OPT_UNDL_TICKER"),"")</f>
        <v/>
      </c>
      <c r="P1621" s="8">
        <f>IF(ISNUMBER(N1621),_xll.BDP($C1621, "OPT_UNDL_PX")," ")</f>
        <v/>
      </c>
      <c r="Q1621" s="7">
        <f>IF(ISNUMBER(N1621),+G1621*_xll.BDP($C1621, "PX_POS_MULT_FACTOR")*P1621/K1621," ")</f>
        <v/>
      </c>
      <c r="R1621" s="8">
        <f>IF(OR($A1621="TUA",$A1621="TYA"),"",IF(ISNUMBER(_xll.BDP($C1621,"DUR_ADJ_OAS_MID")),_xll.BDP($C1621,"DUR_ADJ_OAS_MID"),IF(ISNUMBER(_xll.BDP($E1621&amp;" ISIN","DUR_ADJ_OAS_MID")),_xll.BDP($E1621&amp;" ISIN","DUR_ADJ_OAS_MID")," ")))</f>
        <v/>
      </c>
      <c r="S1621" s="7">
        <f>IF(ISNUMBER(N1621),Q1621*N1621,IF(ISNUMBER(R1621),J1621*R1621," "))</f>
        <v/>
      </c>
      <c r="AB1621" s="8" t="inlineStr">
        <is>
          <t>VFPCTBP02</t>
        </is>
      </c>
    </row>
    <row r="1622">
      <c r="A1622" t="inlineStr">
        <is>
          <t>PCR</t>
        </is>
      </c>
      <c r="B1622" t="inlineStr">
        <is>
          <t>Morgan Stanley Direct Lending</t>
        </is>
      </c>
      <c r="C1622" t="inlineStr">
        <is>
          <t>MSDL UN</t>
        </is>
      </c>
      <c r="D1622" t="inlineStr">
        <is>
          <t>BRBLLZ2</t>
        </is>
      </c>
      <c r="E1622" t="inlineStr">
        <is>
          <t>US61774A1034</t>
        </is>
      </c>
      <c r="F1622" t="inlineStr">
        <is>
          <t>61774A103</t>
        </is>
      </c>
      <c r="G1622" s="1" t="n">
        <v>5001.23754166313</v>
      </c>
      <c r="H1622" s="1" t="n">
        <v>16.77</v>
      </c>
      <c r="I1622" s="2" t="n">
        <v>83870.75357369069</v>
      </c>
      <c r="J1622" s="3" t="n">
        <v>0.0368564831914614</v>
      </c>
      <c r="K1622" s="4" t="n">
        <v>2275603.81</v>
      </c>
      <c r="L1622" s="5" t="n">
        <v>100001</v>
      </c>
      <c r="M1622" s="6" t="n">
        <v>22.75581054</v>
      </c>
      <c r="N1622" s="7">
        <f>IF(ISNUMBER(_xll.BDP($C1622, "DELTA_MID")),_xll.BDP($C1622, "DELTA_MID")," ")</f>
        <v/>
      </c>
      <c r="O1622" s="7">
        <f>IF(ISNUMBER(N1622),_xll.BDP($C1622, "OPT_UNDL_TICKER"),"")</f>
        <v/>
      </c>
      <c r="P1622" s="8">
        <f>IF(ISNUMBER(N1622),_xll.BDP($C1622, "OPT_UNDL_PX")," ")</f>
        <v/>
      </c>
      <c r="Q1622" s="7">
        <f>IF(ISNUMBER(N1622),+G1622*_xll.BDP($C1622, "PX_POS_MULT_FACTOR")*P1622/K1622," ")</f>
        <v/>
      </c>
      <c r="R1622" s="8">
        <f>IF(OR($A1622="TUA",$A1622="TYA"),"",IF(ISNUMBER(_xll.BDP($C1622,"DUR_ADJ_OAS_MID")),_xll.BDP($C1622,"DUR_ADJ_OAS_MID"),IF(ISNUMBER(_xll.BDP($E1622&amp;" ISIN","DUR_ADJ_OAS_MID")),_xll.BDP($E1622&amp;" ISIN","DUR_ADJ_OAS_MID")," ")))</f>
        <v/>
      </c>
      <c r="S1622" s="7">
        <f>IF(ISNUMBER(N1622),Q1622*N1622,IF(ISNUMBER(R1622),J1622*R1622," "))</f>
        <v/>
      </c>
      <c r="AB1622" s="8" t="inlineStr">
        <is>
          <t>VFPCTBP02</t>
        </is>
      </c>
    </row>
    <row r="1623">
      <c r="A1623" t="inlineStr">
        <is>
          <t>PCR</t>
        </is>
      </c>
      <c r="B1623" t="inlineStr">
        <is>
          <t>Nuveen Churchill Direct Lendin</t>
        </is>
      </c>
      <c r="C1623" t="inlineStr">
        <is>
          <t>NCDL UN</t>
        </is>
      </c>
      <c r="D1623" t="inlineStr">
        <is>
          <t>BQWT084</t>
        </is>
      </c>
      <c r="E1623" t="inlineStr">
        <is>
          <t>US67090S1087</t>
        </is>
      </c>
      <c r="F1623" t="inlineStr">
        <is>
          <t>67090S108</t>
        </is>
      </c>
      <c r="G1623" s="1" t="n">
        <v>2458.770881050568</v>
      </c>
      <c r="H1623" s="1" t="n">
        <v>13.68</v>
      </c>
      <c r="I1623" s="2" t="n">
        <v>33635.98565277176</v>
      </c>
      <c r="J1623" s="3" t="n">
        <v>0.0147811255654259</v>
      </c>
      <c r="K1623" s="4" t="n">
        <v>2275603.81</v>
      </c>
      <c r="L1623" s="5" t="n">
        <v>100001</v>
      </c>
      <c r="M1623" s="6" t="n">
        <v>22.75581054</v>
      </c>
      <c r="N1623" s="7">
        <f>IF(ISNUMBER(_xll.BDP($C1623, "DELTA_MID")),_xll.BDP($C1623, "DELTA_MID")," ")</f>
        <v/>
      </c>
      <c r="O1623" s="7">
        <f>IF(ISNUMBER(N1623),_xll.BDP($C1623, "OPT_UNDL_TICKER"),"")</f>
        <v/>
      </c>
      <c r="P1623" s="8">
        <f>IF(ISNUMBER(N1623),_xll.BDP($C1623, "OPT_UNDL_PX")," ")</f>
        <v/>
      </c>
      <c r="Q1623" s="7">
        <f>IF(ISNUMBER(N1623),+G1623*_xll.BDP($C1623, "PX_POS_MULT_FACTOR")*P1623/K1623," ")</f>
        <v/>
      </c>
      <c r="R1623" s="8">
        <f>IF(OR($A1623="TUA",$A1623="TYA"),"",IF(ISNUMBER(_xll.BDP($C1623,"DUR_ADJ_OAS_MID")),_xll.BDP($C1623,"DUR_ADJ_OAS_MID"),IF(ISNUMBER(_xll.BDP($E1623&amp;" ISIN","DUR_ADJ_OAS_MID")),_xll.BDP($E1623&amp;" ISIN","DUR_ADJ_OAS_MID")," ")))</f>
        <v/>
      </c>
      <c r="S1623" s="7">
        <f>IF(ISNUMBER(N1623),Q1623*N1623,IF(ISNUMBER(R1623),J1623*R1623," "))</f>
        <v/>
      </c>
      <c r="AB1623" s="8" t="inlineStr">
        <is>
          <t>VFPCTBP02</t>
        </is>
      </c>
    </row>
    <row r="1624">
      <c r="A1624" t="inlineStr">
        <is>
          <t>PCR</t>
        </is>
      </c>
      <c r="B1624" t="inlineStr">
        <is>
          <t>New Mountain Finance Corp</t>
        </is>
      </c>
      <c r="C1624" t="inlineStr">
        <is>
          <t>NMFC UW</t>
        </is>
      </c>
      <c r="D1624" t="inlineStr">
        <is>
          <t>B61WWF5</t>
        </is>
      </c>
      <c r="E1624" t="inlineStr">
        <is>
          <t>US6475511001</t>
        </is>
      </c>
      <c r="F1624" t="inlineStr">
        <is>
          <t>647551100</t>
        </is>
      </c>
      <c r="G1624" s="1" t="n">
        <v>5130.978015723357</v>
      </c>
      <c r="H1624" s="1" t="n">
        <v>9.06</v>
      </c>
      <c r="I1624" s="2" t="n">
        <v>46486.66082245362</v>
      </c>
      <c r="J1624" s="3" t="n">
        <v>0.0204282751760965</v>
      </c>
      <c r="K1624" s="4" t="n">
        <v>2275603.81</v>
      </c>
      <c r="L1624" s="5" t="n">
        <v>100001</v>
      </c>
      <c r="M1624" s="6" t="n">
        <v>22.75581054</v>
      </c>
      <c r="N1624" s="7">
        <f>IF(ISNUMBER(_xll.BDP($C1624, "DELTA_MID")),_xll.BDP($C1624, "DELTA_MID")," ")</f>
        <v/>
      </c>
      <c r="O1624" s="7">
        <f>IF(ISNUMBER(N1624),_xll.BDP($C1624, "OPT_UNDL_TICKER"),"")</f>
        <v/>
      </c>
      <c r="P1624" s="8">
        <f>IF(ISNUMBER(N1624),_xll.BDP($C1624, "OPT_UNDL_PX")," ")</f>
        <v/>
      </c>
      <c r="Q1624" s="7">
        <f>IF(ISNUMBER(N1624),+G1624*_xll.BDP($C1624, "PX_POS_MULT_FACTOR")*P1624/K1624," ")</f>
        <v/>
      </c>
      <c r="R1624" s="8">
        <f>IF(OR($A1624="TUA",$A1624="TYA"),"",IF(ISNUMBER(_xll.BDP($C1624,"DUR_ADJ_OAS_MID")),_xll.BDP($C1624,"DUR_ADJ_OAS_MID"),IF(ISNUMBER(_xll.BDP($E1624&amp;" ISIN","DUR_ADJ_OAS_MID")),_xll.BDP($E1624&amp;" ISIN","DUR_ADJ_OAS_MID")," ")))</f>
        <v/>
      </c>
      <c r="S1624" s="7">
        <f>IF(ISNUMBER(N1624),Q1624*N1624,IF(ISNUMBER(R1624),J1624*R1624," "))</f>
        <v/>
      </c>
      <c r="AB1624" s="8" t="inlineStr">
        <is>
          <t>VFPCTBP02</t>
        </is>
      </c>
    </row>
    <row r="1625">
      <c r="A1625" t="inlineStr">
        <is>
          <t>PCR</t>
        </is>
      </c>
      <c r="B1625" t="inlineStr">
        <is>
          <t>Blue Owl Capital Corp</t>
        </is>
      </c>
      <c r="C1625" t="inlineStr">
        <is>
          <t>OBDC UN</t>
        </is>
      </c>
      <c r="D1625" t="inlineStr">
        <is>
          <t>BK0P8V1</t>
        </is>
      </c>
      <c r="E1625" t="inlineStr">
        <is>
          <t>US69121K1043</t>
        </is>
      </c>
      <c r="F1625" t="inlineStr">
        <is>
          <t>69121K104</t>
        </is>
      </c>
      <c r="G1625" s="1" t="n">
        <v>9355.624325688572</v>
      </c>
      <c r="H1625" s="1" t="n">
        <v>12.59</v>
      </c>
      <c r="I1625" s="2" t="n">
        <v>117787.3102604191</v>
      </c>
      <c r="J1625" s="3" t="n">
        <v>0.0517609039599995</v>
      </c>
      <c r="K1625" s="4" t="n">
        <v>2275603.81</v>
      </c>
      <c r="L1625" s="5" t="n">
        <v>100001</v>
      </c>
      <c r="M1625" s="6" t="n">
        <v>22.75581054</v>
      </c>
      <c r="N1625" s="7">
        <f>IF(ISNUMBER(_xll.BDP($C1625, "DELTA_MID")),_xll.BDP($C1625, "DELTA_MID")," ")</f>
        <v/>
      </c>
      <c r="O1625" s="7">
        <f>IF(ISNUMBER(N1625),_xll.BDP($C1625, "OPT_UNDL_TICKER"),"")</f>
        <v/>
      </c>
      <c r="P1625" s="8">
        <f>IF(ISNUMBER(N1625),_xll.BDP($C1625, "OPT_UNDL_PX")," ")</f>
        <v/>
      </c>
      <c r="Q1625" s="7">
        <f>IF(ISNUMBER(N1625),+G1625*_xll.BDP($C1625, "PX_POS_MULT_FACTOR")*P1625/K1625," ")</f>
        <v/>
      </c>
      <c r="R1625" s="8">
        <f>IF(OR($A1625="TUA",$A1625="TYA"),"",IF(ISNUMBER(_xll.BDP($C1625,"DUR_ADJ_OAS_MID")),_xll.BDP($C1625,"DUR_ADJ_OAS_MID"),IF(ISNUMBER(_xll.BDP($E1625&amp;" ISIN","DUR_ADJ_OAS_MID")),_xll.BDP($E1625&amp;" ISIN","DUR_ADJ_OAS_MID")," ")))</f>
        <v/>
      </c>
      <c r="S1625" s="7">
        <f>IF(ISNUMBER(N1625),Q1625*N1625,IF(ISNUMBER(R1625),J1625*R1625," "))</f>
        <v/>
      </c>
      <c r="AB1625" s="8" t="inlineStr">
        <is>
          <t>VFPCTBP02</t>
        </is>
      </c>
    </row>
    <row r="1626">
      <c r="A1626" t="inlineStr">
        <is>
          <t>PCR</t>
        </is>
      </c>
      <c r="B1626" t="inlineStr">
        <is>
          <t>OFS Credit Co Inc</t>
        </is>
      </c>
      <c r="C1626" t="inlineStr">
        <is>
          <t>OCCI UR</t>
        </is>
      </c>
      <c r="D1626" t="inlineStr">
        <is>
          <t>BF19Y19</t>
        </is>
      </c>
      <c r="E1626" t="inlineStr">
        <is>
          <t>US67111Q1076</t>
        </is>
      </c>
      <c r="F1626" t="inlineStr">
        <is>
          <t>67111Q107</t>
        </is>
      </c>
      <c r="G1626" s="1" t="n">
        <v>3991.773112243728</v>
      </c>
      <c r="H1626" s="1" t="n">
        <v>4.81</v>
      </c>
      <c r="I1626" s="2" t="n">
        <v>19200.42866989233</v>
      </c>
      <c r="J1626" s="3" t="n">
        <v>0.0084375094581566</v>
      </c>
      <c r="K1626" s="4" t="n">
        <v>2275603.81</v>
      </c>
      <c r="L1626" s="5" t="n">
        <v>100001</v>
      </c>
      <c r="M1626" s="6" t="n">
        <v>22.75581054</v>
      </c>
      <c r="N1626" s="7">
        <f>IF(ISNUMBER(_xll.BDP($C1626, "DELTA_MID")),_xll.BDP($C1626, "DELTA_MID")," ")</f>
        <v/>
      </c>
      <c r="O1626" s="7">
        <f>IF(ISNUMBER(N1626),_xll.BDP($C1626, "OPT_UNDL_TICKER"),"")</f>
        <v/>
      </c>
      <c r="P1626" s="8">
        <f>IF(ISNUMBER(N1626),_xll.BDP($C1626, "OPT_UNDL_PX")," ")</f>
        <v/>
      </c>
      <c r="Q1626" s="7">
        <f>IF(ISNUMBER(N1626),+G1626*_xll.BDP($C1626, "PX_POS_MULT_FACTOR")*P1626/K1626," ")</f>
        <v/>
      </c>
      <c r="R1626" s="8">
        <f>IF(OR($A1626="TUA",$A1626="TYA"),"",IF(ISNUMBER(_xll.BDP($C1626,"DUR_ADJ_OAS_MID")),_xll.BDP($C1626,"DUR_ADJ_OAS_MID"),IF(ISNUMBER(_xll.BDP($E1626&amp;" ISIN","DUR_ADJ_OAS_MID")),_xll.BDP($E1626&amp;" ISIN","DUR_ADJ_OAS_MID")," ")))</f>
        <v/>
      </c>
      <c r="S1626" s="7">
        <f>IF(ISNUMBER(N1626),Q1626*N1626,IF(ISNUMBER(R1626),J1626*R1626," "))</f>
        <v/>
      </c>
      <c r="AB1626" s="8" t="inlineStr">
        <is>
          <t>VFPCTBP02</t>
        </is>
      </c>
    </row>
    <row r="1627">
      <c r="A1627" t="inlineStr">
        <is>
          <t>PCR</t>
        </is>
      </c>
      <c r="B1627" t="inlineStr">
        <is>
          <t>Oaktree Specialty Lending Corp</t>
        </is>
      </c>
      <c r="C1627" t="inlineStr">
        <is>
          <t>OCSL UW</t>
        </is>
      </c>
      <c r="D1627" t="inlineStr">
        <is>
          <t>BPVGJR1</t>
        </is>
      </c>
      <c r="E1627" t="inlineStr">
        <is>
          <t>US67401P4054</t>
        </is>
      </c>
      <c r="F1627" t="inlineStr">
        <is>
          <t>67401P405</t>
        </is>
      </c>
      <c r="G1627" s="1" t="n">
        <v>7510.810320292885</v>
      </c>
      <c r="H1627" s="1" t="n">
        <v>12.7</v>
      </c>
      <c r="I1627" s="2" t="n">
        <v>95387.29106771963</v>
      </c>
      <c r="J1627" s="3" t="n">
        <v>0.0419173542637545</v>
      </c>
      <c r="K1627" s="4" t="n">
        <v>2275603.81</v>
      </c>
      <c r="L1627" s="5" t="n">
        <v>100001</v>
      </c>
      <c r="M1627" s="6" t="n">
        <v>22.75581054</v>
      </c>
      <c r="N1627" s="7">
        <f>IF(ISNUMBER(_xll.BDP($C1627, "DELTA_MID")),_xll.BDP($C1627, "DELTA_MID")," ")</f>
        <v/>
      </c>
      <c r="O1627" s="7">
        <f>IF(ISNUMBER(N1627),_xll.BDP($C1627, "OPT_UNDL_TICKER"),"")</f>
        <v/>
      </c>
      <c r="P1627" s="8">
        <f>IF(ISNUMBER(N1627),_xll.BDP($C1627, "OPT_UNDL_PX")," ")</f>
        <v/>
      </c>
      <c r="Q1627" s="7">
        <f>IF(ISNUMBER(N1627),+G1627*_xll.BDP($C1627, "PX_POS_MULT_FACTOR")*P1627/K1627," ")</f>
        <v/>
      </c>
      <c r="R1627" s="8">
        <f>IF(OR($A1627="TUA",$A1627="TYA"),"",IF(ISNUMBER(_xll.BDP($C1627,"DUR_ADJ_OAS_MID")),_xll.BDP($C1627,"DUR_ADJ_OAS_MID"),IF(ISNUMBER(_xll.BDP($E1627&amp;" ISIN","DUR_ADJ_OAS_MID")),_xll.BDP($E1627&amp;" ISIN","DUR_ADJ_OAS_MID")," ")))</f>
        <v/>
      </c>
      <c r="S1627" s="7">
        <f>IF(ISNUMBER(N1627),Q1627*N1627,IF(ISNUMBER(R1627),J1627*R1627," "))</f>
        <v/>
      </c>
      <c r="AB1627" s="8" t="inlineStr">
        <is>
          <t>VFPCTBP02</t>
        </is>
      </c>
    </row>
    <row r="1628">
      <c r="A1628" t="inlineStr">
        <is>
          <t>PCR</t>
        </is>
      </c>
      <c r="B1628" t="inlineStr">
        <is>
          <t>Oxford Lane Capital Corp</t>
        </is>
      </c>
      <c r="C1628" t="inlineStr">
        <is>
          <t>OXLC UW</t>
        </is>
      </c>
      <c r="D1628" t="inlineStr">
        <is>
          <t>BTWQGX3</t>
        </is>
      </c>
      <c r="E1628" t="inlineStr">
        <is>
          <t>US6915438476</t>
        </is>
      </c>
      <c r="F1628" t="inlineStr">
        <is>
          <t>691543847</t>
        </is>
      </c>
      <c r="G1628" s="1" t="n">
        <v>6667.923787026153</v>
      </c>
      <c r="H1628" s="1" t="n">
        <v>14.25</v>
      </c>
      <c r="I1628" s="2" t="n">
        <v>95017.91396512269</v>
      </c>
      <c r="J1628" s="3" t="n">
        <v>0.0417550337838126</v>
      </c>
      <c r="K1628" s="4" t="n">
        <v>2275603.81</v>
      </c>
      <c r="L1628" s="5" t="n">
        <v>100001</v>
      </c>
      <c r="M1628" s="6" t="n">
        <v>22.75581054</v>
      </c>
      <c r="N1628" s="7">
        <f>IF(ISNUMBER(_xll.BDP($C1628, "DELTA_MID")),_xll.BDP($C1628, "DELTA_MID")," ")</f>
        <v/>
      </c>
      <c r="O1628" s="7">
        <f>IF(ISNUMBER(N1628),_xll.BDP($C1628, "OPT_UNDL_TICKER"),"")</f>
        <v/>
      </c>
      <c r="P1628" s="8">
        <f>IF(ISNUMBER(N1628),_xll.BDP($C1628, "OPT_UNDL_PX")," ")</f>
        <v/>
      </c>
      <c r="Q1628" s="7">
        <f>IF(ISNUMBER(N1628),+G1628*_xll.BDP($C1628, "PX_POS_MULT_FACTOR")*P1628/K1628," ")</f>
        <v/>
      </c>
      <c r="R1628" s="8">
        <f>IF(OR($A1628="TUA",$A1628="TYA"),"",IF(ISNUMBER(_xll.BDP($C1628,"DUR_ADJ_OAS_MID")),_xll.BDP($C1628,"DUR_ADJ_OAS_MID"),IF(ISNUMBER(_xll.BDP($E1628&amp;" ISIN","DUR_ADJ_OAS_MID")),_xll.BDP($E1628&amp;" ISIN","DUR_ADJ_OAS_MID")," ")))</f>
        <v/>
      </c>
      <c r="S1628" s="7">
        <f>IF(ISNUMBER(N1628),Q1628*N1628,IF(ISNUMBER(R1628),J1628*R1628," "))</f>
        <v/>
      </c>
      <c r="AB1628" s="8" t="inlineStr">
        <is>
          <t>VFPCTBP02</t>
        </is>
      </c>
    </row>
    <row r="1629">
      <c r="A1629" t="inlineStr">
        <is>
          <t>PCR</t>
        </is>
      </c>
      <c r="B1629" t="inlineStr">
        <is>
          <t>PIMCO Income Strategy Fund</t>
        </is>
      </c>
      <c r="C1629" t="inlineStr">
        <is>
          <t>PFL UN</t>
        </is>
      </c>
      <c r="D1629" t="inlineStr">
        <is>
          <t>2195487</t>
        </is>
      </c>
      <c r="E1629" t="inlineStr">
        <is>
          <t>US72201H1086</t>
        </is>
      </c>
      <c r="F1629" t="inlineStr">
        <is>
          <t>72201H108</t>
        </is>
      </c>
      <c r="G1629" s="1" t="n">
        <v>1343.287827654963</v>
      </c>
      <c r="H1629" s="1" t="n">
        <v>8.359999999999999</v>
      </c>
      <c r="I1629" s="2" t="n">
        <v>11229.88623919549</v>
      </c>
      <c r="J1629" s="3" t="n">
        <v>0.0049349039537754</v>
      </c>
      <c r="K1629" s="4" t="n">
        <v>2275603.81</v>
      </c>
      <c r="L1629" s="5" t="n">
        <v>100001</v>
      </c>
      <c r="M1629" s="6" t="n">
        <v>22.75581054</v>
      </c>
      <c r="N1629" s="7">
        <f>IF(ISNUMBER(_xll.BDP($C1629, "DELTA_MID")),_xll.BDP($C1629, "DELTA_MID")," ")</f>
        <v/>
      </c>
      <c r="O1629" s="7">
        <f>IF(ISNUMBER(N1629),_xll.BDP($C1629, "OPT_UNDL_TICKER"),"")</f>
        <v/>
      </c>
      <c r="P1629" s="8">
        <f>IF(ISNUMBER(N1629),_xll.BDP($C1629, "OPT_UNDL_PX")," ")</f>
        <v/>
      </c>
      <c r="Q1629" s="7">
        <f>IF(ISNUMBER(N1629),+G1629*_xll.BDP($C1629, "PX_POS_MULT_FACTOR")*P1629/K1629," ")</f>
        <v/>
      </c>
      <c r="R1629" s="8">
        <f>IF(OR($A1629="TUA",$A1629="TYA"),"",IF(ISNUMBER(_xll.BDP($C1629,"DUR_ADJ_OAS_MID")),_xll.BDP($C1629,"DUR_ADJ_OAS_MID"),IF(ISNUMBER(_xll.BDP($E1629&amp;" ISIN","DUR_ADJ_OAS_MID")),_xll.BDP($E1629&amp;" ISIN","DUR_ADJ_OAS_MID")," ")))</f>
        <v/>
      </c>
      <c r="S1629" s="7">
        <f>IF(ISNUMBER(N1629),Q1629*N1629,IF(ISNUMBER(R1629),J1629*R1629," "))</f>
        <v/>
      </c>
      <c r="AB1629" s="8" t="inlineStr">
        <is>
          <t>VFPCTBP02</t>
        </is>
      </c>
    </row>
    <row r="1630">
      <c r="A1630" t="inlineStr">
        <is>
          <t>PCR</t>
        </is>
      </c>
      <c r="B1630" t="inlineStr">
        <is>
          <t>PennantPark Floating Rate Capi</t>
        </is>
      </c>
      <c r="C1630" t="inlineStr">
        <is>
          <t>PFLT UN</t>
        </is>
      </c>
      <c r="D1630" t="inlineStr">
        <is>
          <t>B61FCS7</t>
        </is>
      </c>
      <c r="E1630" t="inlineStr">
        <is>
          <t>US70806A1060</t>
        </is>
      </c>
      <c r="F1630" t="inlineStr">
        <is>
          <t>70806A106</t>
        </is>
      </c>
      <c r="G1630" s="1" t="n">
        <v>12160.80259728703</v>
      </c>
      <c r="H1630" s="1" t="n">
        <v>9.039999999999999</v>
      </c>
      <c r="I1630" s="2" t="n">
        <v>109933.6554794747</v>
      </c>
      <c r="J1630" s="3" t="n">
        <v>0.0483096640093403</v>
      </c>
      <c r="K1630" s="4" t="n">
        <v>2275603.81</v>
      </c>
      <c r="L1630" s="5" t="n">
        <v>100001</v>
      </c>
      <c r="M1630" s="6" t="n">
        <v>22.75581054</v>
      </c>
      <c r="N1630" s="7">
        <f>IF(ISNUMBER(_xll.BDP($C1630, "DELTA_MID")),_xll.BDP($C1630, "DELTA_MID")," ")</f>
        <v/>
      </c>
      <c r="O1630" s="7">
        <f>IF(ISNUMBER(N1630),_xll.BDP($C1630, "OPT_UNDL_TICKER"),"")</f>
        <v/>
      </c>
      <c r="P1630" s="8">
        <f>IF(ISNUMBER(N1630),_xll.BDP($C1630, "OPT_UNDL_PX")," ")</f>
        <v/>
      </c>
      <c r="Q1630" s="7">
        <f>IF(ISNUMBER(N1630),+G1630*_xll.BDP($C1630, "PX_POS_MULT_FACTOR")*P1630/K1630," ")</f>
        <v/>
      </c>
      <c r="R1630" s="8">
        <f>IF(OR($A1630="TUA",$A1630="TYA"),"",IF(ISNUMBER(_xll.BDP($C1630,"DUR_ADJ_OAS_MID")),_xll.BDP($C1630,"DUR_ADJ_OAS_MID"),IF(ISNUMBER(_xll.BDP($E1630&amp;" ISIN","DUR_ADJ_OAS_MID")),_xll.BDP($E1630&amp;" ISIN","DUR_ADJ_OAS_MID")," ")))</f>
        <v/>
      </c>
      <c r="S1630" s="7">
        <f>IF(ISNUMBER(N1630),Q1630*N1630,IF(ISNUMBER(R1630),J1630*R1630," "))</f>
        <v/>
      </c>
      <c r="AB1630" s="8" t="inlineStr">
        <is>
          <t>VFPCTBP02</t>
        </is>
      </c>
    </row>
    <row r="1631">
      <c r="A1631" t="inlineStr">
        <is>
          <t>PCR</t>
        </is>
      </c>
      <c r="B1631" t="inlineStr">
        <is>
          <t>PIMCO Income Strategy Fund II</t>
        </is>
      </c>
      <c r="C1631" t="inlineStr">
        <is>
          <t>PFN UN</t>
        </is>
      </c>
      <c r="D1631" t="inlineStr">
        <is>
          <t>B038CG0</t>
        </is>
      </c>
      <c r="E1631" t="inlineStr">
        <is>
          <t>US72201J1043</t>
        </is>
      </c>
      <c r="F1631" t="inlineStr">
        <is>
          <t>72201J104</t>
        </is>
      </c>
      <c r="G1631" s="1" t="n">
        <v>3138.061003047531</v>
      </c>
      <c r="H1631" s="1" t="n">
        <v>7.45</v>
      </c>
      <c r="I1631" s="2" t="n">
        <v>23378.55447270411</v>
      </c>
      <c r="J1631" s="3" t="n">
        <v>0.0102735609643332</v>
      </c>
      <c r="K1631" s="4" t="n">
        <v>2275603.81</v>
      </c>
      <c r="L1631" s="5" t="n">
        <v>100001</v>
      </c>
      <c r="M1631" s="6" t="n">
        <v>22.75581054</v>
      </c>
      <c r="N1631" s="7">
        <f>IF(ISNUMBER(_xll.BDP($C1631, "DELTA_MID")),_xll.BDP($C1631, "DELTA_MID")," ")</f>
        <v/>
      </c>
      <c r="O1631" s="7">
        <f>IF(ISNUMBER(N1631),_xll.BDP($C1631, "OPT_UNDL_TICKER"),"")</f>
        <v/>
      </c>
      <c r="P1631" s="8">
        <f>IF(ISNUMBER(N1631),_xll.BDP($C1631, "OPT_UNDL_PX")," ")</f>
        <v/>
      </c>
      <c r="Q1631" s="7">
        <f>IF(ISNUMBER(N1631),+G1631*_xll.BDP($C1631, "PX_POS_MULT_FACTOR")*P1631/K1631," ")</f>
        <v/>
      </c>
      <c r="R1631" s="8">
        <f>IF(OR($A1631="TUA",$A1631="TYA"),"",IF(ISNUMBER(_xll.BDP($C1631,"DUR_ADJ_OAS_MID")),_xll.BDP($C1631,"DUR_ADJ_OAS_MID"),IF(ISNUMBER(_xll.BDP($E1631&amp;" ISIN","DUR_ADJ_OAS_MID")),_xll.BDP($E1631&amp;" ISIN","DUR_ADJ_OAS_MID")," ")))</f>
        <v/>
      </c>
      <c r="S1631" s="7">
        <f>IF(ISNUMBER(N1631),Q1631*N1631,IF(ISNUMBER(R1631),J1631*R1631," "))</f>
        <v/>
      </c>
      <c r="AB1631" s="8" t="inlineStr">
        <is>
          <t>VFPCTBP02</t>
        </is>
      </c>
    </row>
    <row r="1632">
      <c r="A1632" t="inlineStr">
        <is>
          <t>PCR</t>
        </is>
      </c>
      <c r="B1632" t="inlineStr">
        <is>
          <t>PennantPark Investment Corp</t>
        </is>
      </c>
      <c r="C1632" t="inlineStr">
        <is>
          <t>PNNT UN</t>
        </is>
      </c>
      <c r="D1632" t="inlineStr">
        <is>
          <t>B1W5VY0</t>
        </is>
      </c>
      <c r="E1632" t="inlineStr">
        <is>
          <t>US7080621045</t>
        </is>
      </c>
      <c r="F1632" t="inlineStr">
        <is>
          <t>708062104</t>
        </is>
      </c>
      <c r="G1632" s="1" t="n">
        <v>4974.872547407324</v>
      </c>
      <c r="H1632" s="1" t="n">
        <v>5.87</v>
      </c>
      <c r="I1632" s="2" t="n">
        <v>29202.50185328099</v>
      </c>
      <c r="J1632" s="3" t="n">
        <v>0.012832858569208</v>
      </c>
      <c r="K1632" s="4" t="n">
        <v>2275603.81</v>
      </c>
      <c r="L1632" s="5" t="n">
        <v>100001</v>
      </c>
      <c r="M1632" s="6" t="n">
        <v>22.75581054</v>
      </c>
      <c r="N1632" s="7">
        <f>IF(ISNUMBER(_xll.BDP($C1632, "DELTA_MID")),_xll.BDP($C1632, "DELTA_MID")," ")</f>
        <v/>
      </c>
      <c r="O1632" s="7">
        <f>IF(ISNUMBER(N1632),_xll.BDP($C1632, "OPT_UNDL_TICKER"),"")</f>
        <v/>
      </c>
      <c r="P1632" s="8">
        <f>IF(ISNUMBER(N1632),_xll.BDP($C1632, "OPT_UNDL_PX")," ")</f>
        <v/>
      </c>
      <c r="Q1632" s="7">
        <f>IF(ISNUMBER(N1632),+G1632*_xll.BDP($C1632, "PX_POS_MULT_FACTOR")*P1632/K1632," ")</f>
        <v/>
      </c>
      <c r="R1632" s="8">
        <f>IF(OR($A1632="TUA",$A1632="TYA"),"",IF(ISNUMBER(_xll.BDP($C1632,"DUR_ADJ_OAS_MID")),_xll.BDP($C1632,"DUR_ADJ_OAS_MID"),IF(ISNUMBER(_xll.BDP($E1632&amp;" ISIN","DUR_ADJ_OAS_MID")),_xll.BDP($E1632&amp;" ISIN","DUR_ADJ_OAS_MID")," ")))</f>
        <v/>
      </c>
      <c r="S1632" s="7">
        <f>IF(ISNUMBER(N1632),Q1632*N1632,IF(ISNUMBER(R1632),J1632*R1632," "))</f>
        <v/>
      </c>
      <c r="AB1632" s="8" t="inlineStr">
        <is>
          <t>VFPCTBP02</t>
        </is>
      </c>
    </row>
    <row r="1633">
      <c r="A1633" t="inlineStr">
        <is>
          <t>PCR</t>
        </is>
      </c>
      <c r="B1633" t="inlineStr">
        <is>
          <t>Palmer Square Capital BDC Inc</t>
        </is>
      </c>
      <c r="C1633" t="inlineStr">
        <is>
          <t>PSBD UN</t>
        </is>
      </c>
      <c r="D1633" t="inlineStr">
        <is>
          <t>BPX4P19</t>
        </is>
      </c>
      <c r="E1633" t="inlineStr">
        <is>
          <t>US69702V1070</t>
        </is>
      </c>
      <c r="F1633" t="inlineStr">
        <is>
          <t>69702V107</t>
        </is>
      </c>
      <c r="G1633" s="1" t="n">
        <v>422.6650348436089</v>
      </c>
      <c r="H1633" s="1" t="n">
        <v>12.17</v>
      </c>
      <c r="I1633" s="2" t="n">
        <v>5143.833474046721</v>
      </c>
      <c r="J1633" s="3" t="n">
        <v>0.0022604257610408</v>
      </c>
      <c r="K1633" s="4" t="n">
        <v>2275603.81</v>
      </c>
      <c r="L1633" s="5" t="n">
        <v>100001</v>
      </c>
      <c r="M1633" s="6" t="n">
        <v>22.75581054</v>
      </c>
      <c r="N1633" s="7">
        <f>IF(ISNUMBER(_xll.BDP($C1633, "DELTA_MID")),_xll.BDP($C1633, "DELTA_MID")," ")</f>
        <v/>
      </c>
      <c r="O1633" s="7">
        <f>IF(ISNUMBER(N1633),_xll.BDP($C1633, "OPT_UNDL_TICKER"),"")</f>
        <v/>
      </c>
      <c r="P1633" s="8">
        <f>IF(ISNUMBER(N1633),_xll.BDP($C1633, "OPT_UNDL_PX")," ")</f>
        <v/>
      </c>
      <c r="Q1633" s="7">
        <f>IF(ISNUMBER(N1633),+G1633*_xll.BDP($C1633, "PX_POS_MULT_FACTOR")*P1633/K1633," ")</f>
        <v/>
      </c>
      <c r="R1633" s="8">
        <f>IF(OR($A1633="TUA",$A1633="TYA"),"",IF(ISNUMBER(_xll.BDP($C1633,"DUR_ADJ_OAS_MID")),_xll.BDP($C1633,"DUR_ADJ_OAS_MID"),IF(ISNUMBER(_xll.BDP($E1633&amp;" ISIN","DUR_ADJ_OAS_MID")),_xll.BDP($E1633&amp;" ISIN","DUR_ADJ_OAS_MID")," ")))</f>
        <v/>
      </c>
      <c r="S1633" s="7">
        <f>IF(ISNUMBER(N1633),Q1633*N1633,IF(ISNUMBER(R1633),J1633*R1633," "))</f>
        <v/>
      </c>
      <c r="AB1633" s="8" t="inlineStr">
        <is>
          <t>VFPCTBP02</t>
        </is>
      </c>
    </row>
    <row r="1634">
      <c r="A1634" t="inlineStr">
        <is>
          <t>PCR</t>
        </is>
      </c>
      <c r="B1634" t="inlineStr">
        <is>
          <t>Prospect Capital Corp</t>
        </is>
      </c>
      <c r="C1634" t="inlineStr">
        <is>
          <t>PSEC UW</t>
        </is>
      </c>
      <c r="D1634" t="inlineStr">
        <is>
          <t>B020VX7</t>
        </is>
      </c>
      <c r="E1634" t="inlineStr">
        <is>
          <t>US74348T1025</t>
        </is>
      </c>
      <c r="F1634" t="inlineStr">
        <is>
          <t>74348T102</t>
        </is>
      </c>
      <c r="G1634" s="1" t="n">
        <v>37387.28826806554</v>
      </c>
      <c r="H1634" s="1" t="n">
        <v>2.49</v>
      </c>
      <c r="I1634" s="2" t="n">
        <v>93094.3477874832</v>
      </c>
      <c r="J1634" s="3" t="n">
        <v>0.0409097345409538</v>
      </c>
      <c r="K1634" s="4" t="n">
        <v>2275603.81</v>
      </c>
      <c r="L1634" s="5" t="n">
        <v>100001</v>
      </c>
      <c r="M1634" s="6" t="n">
        <v>22.75581054</v>
      </c>
      <c r="N1634" s="7">
        <f>IF(ISNUMBER(_xll.BDP($C1634, "DELTA_MID")),_xll.BDP($C1634, "DELTA_MID")," ")</f>
        <v/>
      </c>
      <c r="O1634" s="7">
        <f>IF(ISNUMBER(N1634),_xll.BDP($C1634, "OPT_UNDL_TICKER"),"")</f>
        <v/>
      </c>
      <c r="P1634" s="8">
        <f>IF(ISNUMBER(N1634),_xll.BDP($C1634, "OPT_UNDL_PX")," ")</f>
        <v/>
      </c>
      <c r="Q1634" s="7">
        <f>IF(ISNUMBER(N1634),+G1634*_xll.BDP($C1634, "PX_POS_MULT_FACTOR")*P1634/K1634," ")</f>
        <v/>
      </c>
      <c r="R1634" s="8">
        <f>IF(OR($A1634="TUA",$A1634="TYA"),"",IF(ISNUMBER(_xll.BDP($C1634,"DUR_ADJ_OAS_MID")),_xll.BDP($C1634,"DUR_ADJ_OAS_MID"),IF(ISNUMBER(_xll.BDP($E1634&amp;" ISIN","DUR_ADJ_OAS_MID")),_xll.BDP($E1634&amp;" ISIN","DUR_ADJ_OAS_MID")," ")))</f>
        <v/>
      </c>
      <c r="S1634" s="7">
        <f>IF(ISNUMBER(N1634),Q1634*N1634,IF(ISNUMBER(R1634),J1634*R1634," "))</f>
        <v/>
      </c>
      <c r="AB1634" s="8" t="inlineStr">
        <is>
          <t>VFPCTBP02</t>
        </is>
      </c>
    </row>
    <row r="1635">
      <c r="A1635" t="inlineStr">
        <is>
          <t>PCR</t>
        </is>
      </c>
      <c r="B1635" t="inlineStr">
        <is>
          <t>Runway Growth Finance Corp</t>
        </is>
      </c>
      <c r="C1635" t="inlineStr">
        <is>
          <t>RWAY UW</t>
        </is>
      </c>
      <c r="D1635" t="inlineStr">
        <is>
          <t>BMV6Y20</t>
        </is>
      </c>
      <c r="E1635" t="inlineStr">
        <is>
          <t>US78163D1000</t>
        </is>
      </c>
      <c r="F1635" t="inlineStr">
        <is>
          <t>78163D100</t>
        </is>
      </c>
      <c r="G1635" s="1" t="n">
        <v>3717.695535505528</v>
      </c>
      <c r="H1635" s="1" t="n">
        <v>8.9</v>
      </c>
      <c r="I1635" s="2" t="n">
        <v>33087.49026599919</v>
      </c>
      <c r="J1635" s="3" t="n">
        <v>0.0145400926648998</v>
      </c>
      <c r="K1635" s="4" t="n">
        <v>2275603.81</v>
      </c>
      <c r="L1635" s="5" t="n">
        <v>100001</v>
      </c>
      <c r="M1635" s="6" t="n">
        <v>22.75581054</v>
      </c>
      <c r="N1635" s="7">
        <f>IF(ISNUMBER(_xll.BDP($C1635, "DELTA_MID")),_xll.BDP($C1635, "DELTA_MID")," ")</f>
        <v/>
      </c>
      <c r="O1635" s="7">
        <f>IF(ISNUMBER(N1635),_xll.BDP($C1635, "OPT_UNDL_TICKER"),"")</f>
        <v/>
      </c>
      <c r="P1635" s="8">
        <f>IF(ISNUMBER(N1635),_xll.BDP($C1635, "OPT_UNDL_PX")," ")</f>
        <v/>
      </c>
      <c r="Q1635" s="7">
        <f>IF(ISNUMBER(N1635),+G1635*_xll.BDP($C1635, "PX_POS_MULT_FACTOR")*P1635/K1635," ")</f>
        <v/>
      </c>
      <c r="R1635" s="8">
        <f>IF(OR($A1635="TUA",$A1635="TYA"),"",IF(ISNUMBER(_xll.BDP($C1635,"DUR_ADJ_OAS_MID")),_xll.BDP($C1635,"DUR_ADJ_OAS_MID"),IF(ISNUMBER(_xll.BDP($E1635&amp;" ISIN","DUR_ADJ_OAS_MID")),_xll.BDP($E1635&amp;" ISIN","DUR_ADJ_OAS_MID")," ")))</f>
        <v/>
      </c>
      <c r="S1635" s="7">
        <f>IF(ISNUMBER(N1635),Q1635*N1635,IF(ISNUMBER(R1635),J1635*R1635," "))</f>
        <v/>
      </c>
      <c r="AB1635" s="8" t="inlineStr">
        <is>
          <t>VFPCTBP02</t>
        </is>
      </c>
    </row>
    <row r="1636">
      <c r="A1636" t="inlineStr">
        <is>
          <t>PCR</t>
        </is>
      </c>
      <c r="B1636" t="inlineStr">
        <is>
          <t>Saratoga Investment Corp</t>
        </is>
      </c>
      <c r="C1636" t="inlineStr">
        <is>
          <t>SAR UN</t>
        </is>
      </c>
      <c r="D1636" t="inlineStr">
        <is>
          <t>B1VPWH1</t>
        </is>
      </c>
      <c r="E1636" t="inlineStr">
        <is>
          <t>US80349A2087</t>
        </is>
      </c>
      <c r="F1636" t="inlineStr">
        <is>
          <t>80349A208</t>
        </is>
      </c>
      <c r="G1636" s="1" t="n">
        <v>1045.212420958571</v>
      </c>
      <c r="H1636" s="1" t="n">
        <v>23.15</v>
      </c>
      <c r="I1636" s="2" t="n">
        <v>24196.66754519091</v>
      </c>
      <c r="J1636" s="3" t="n">
        <v>0.0106330756869276</v>
      </c>
      <c r="K1636" s="4" t="n">
        <v>2275603.81</v>
      </c>
      <c r="L1636" s="5" t="n">
        <v>100001</v>
      </c>
      <c r="M1636" s="6" t="n">
        <v>22.75581054</v>
      </c>
      <c r="N1636" s="7">
        <f>IF(ISNUMBER(_xll.BDP($C1636, "DELTA_MID")),_xll.BDP($C1636, "DELTA_MID")," ")</f>
        <v/>
      </c>
      <c r="O1636" s="7">
        <f>IF(ISNUMBER(N1636),_xll.BDP($C1636, "OPT_UNDL_TICKER"),"")</f>
        <v/>
      </c>
      <c r="P1636" s="8">
        <f>IF(ISNUMBER(N1636),_xll.BDP($C1636, "OPT_UNDL_PX")," ")</f>
        <v/>
      </c>
      <c r="Q1636" s="7">
        <f>IF(ISNUMBER(N1636),+G1636*_xll.BDP($C1636, "PX_POS_MULT_FACTOR")*P1636/K1636," ")</f>
        <v/>
      </c>
      <c r="R1636" s="8">
        <f>IF(OR($A1636="TUA",$A1636="TYA"),"",IF(ISNUMBER(_xll.BDP($C1636,"DUR_ADJ_OAS_MID")),_xll.BDP($C1636,"DUR_ADJ_OAS_MID"),IF(ISNUMBER(_xll.BDP($E1636&amp;" ISIN","DUR_ADJ_OAS_MID")),_xll.BDP($E1636&amp;" ISIN","DUR_ADJ_OAS_MID")," ")))</f>
        <v/>
      </c>
      <c r="S1636" s="7">
        <f>IF(ISNUMBER(N1636),Q1636*N1636,IF(ISNUMBER(R1636),J1636*R1636," "))</f>
        <v/>
      </c>
      <c r="AB1636" s="8" t="inlineStr">
        <is>
          <t>VFPCTBP02</t>
        </is>
      </c>
    </row>
    <row r="1637">
      <c r="A1637" t="inlineStr">
        <is>
          <t>PCR</t>
        </is>
      </c>
      <c r="B1637" t="inlineStr">
        <is>
          <t>Stellus Capital Investment Cor</t>
        </is>
      </c>
      <c r="C1637" t="inlineStr">
        <is>
          <t>SCM UN</t>
        </is>
      </c>
      <c r="D1637" t="inlineStr">
        <is>
          <t>B8NW3Y3</t>
        </is>
      </c>
      <c r="E1637" t="inlineStr">
        <is>
          <t>US8585681088</t>
        </is>
      </c>
      <c r="F1637" t="inlineStr">
        <is>
          <t>858568108</t>
        </is>
      </c>
      <c r="G1637" s="1" t="n">
        <v>1606.443500873004</v>
      </c>
      <c r="H1637" s="1" t="n">
        <v>12.5</v>
      </c>
      <c r="I1637" s="2" t="n">
        <v>20080.54376091255</v>
      </c>
      <c r="J1637" s="3" t="n">
        <v>0.008824270583776401</v>
      </c>
      <c r="K1637" s="4" t="n">
        <v>2275603.81</v>
      </c>
      <c r="L1637" s="5" t="n">
        <v>100001</v>
      </c>
      <c r="M1637" s="6" t="n">
        <v>22.75581054</v>
      </c>
      <c r="N1637" s="7">
        <f>IF(ISNUMBER(_xll.BDP($C1637, "DELTA_MID")),_xll.BDP($C1637, "DELTA_MID")," ")</f>
        <v/>
      </c>
      <c r="O1637" s="7">
        <f>IF(ISNUMBER(N1637),_xll.BDP($C1637, "OPT_UNDL_TICKER"),"")</f>
        <v/>
      </c>
      <c r="P1637" s="8">
        <f>IF(ISNUMBER(N1637),_xll.BDP($C1637, "OPT_UNDL_PX")," ")</f>
        <v/>
      </c>
      <c r="Q1637" s="7">
        <f>IF(ISNUMBER(N1637),+G1637*_xll.BDP($C1637, "PX_POS_MULT_FACTOR")*P1637/K1637," ")</f>
        <v/>
      </c>
      <c r="R1637" s="8">
        <f>IF(OR($A1637="TUA",$A1637="TYA"),"",IF(ISNUMBER(_xll.BDP($C1637,"DUR_ADJ_OAS_MID")),_xll.BDP($C1637,"DUR_ADJ_OAS_MID"),IF(ISNUMBER(_xll.BDP($E1637&amp;" ISIN","DUR_ADJ_OAS_MID")),_xll.BDP($E1637&amp;" ISIN","DUR_ADJ_OAS_MID")," ")))</f>
        <v/>
      </c>
      <c r="S1637" s="7">
        <f>IF(ISNUMBER(N1637),Q1637*N1637,IF(ISNUMBER(R1637),J1637*R1637," "))</f>
        <v/>
      </c>
      <c r="AB1637" s="8" t="inlineStr">
        <is>
          <t>VFPCTBP02</t>
        </is>
      </c>
    </row>
    <row r="1638">
      <c r="A1638" t="inlineStr">
        <is>
          <t>PCR</t>
        </is>
      </c>
      <c r="B1638" t="inlineStr">
        <is>
          <t>SLR Investment Corp</t>
        </is>
      </c>
      <c r="C1638" t="inlineStr">
        <is>
          <t>SLRC UW</t>
        </is>
      </c>
      <c r="D1638" t="inlineStr">
        <is>
          <t>B61FRC6</t>
        </is>
      </c>
      <c r="E1638" t="inlineStr">
        <is>
          <t>US83413U1007</t>
        </is>
      </c>
      <c r="F1638" t="inlineStr">
        <is>
          <t>83413U100</t>
        </is>
      </c>
      <c r="G1638" s="1" t="n">
        <v>1704.00259868325</v>
      </c>
      <c r="H1638" s="1" t="n">
        <v>15.26</v>
      </c>
      <c r="I1638" s="2" t="n">
        <v>26003.0796559064</v>
      </c>
      <c r="J1638" s="3" t="n">
        <v>0.0114268923006884</v>
      </c>
      <c r="K1638" s="4" t="n">
        <v>2275603.81</v>
      </c>
      <c r="L1638" s="5" t="n">
        <v>100001</v>
      </c>
      <c r="M1638" s="6" t="n">
        <v>22.75581054</v>
      </c>
      <c r="N1638" s="7">
        <f>IF(ISNUMBER(_xll.BDP($C1638, "DELTA_MID")),_xll.BDP($C1638, "DELTA_MID")," ")</f>
        <v/>
      </c>
      <c r="O1638" s="7">
        <f>IF(ISNUMBER(N1638),_xll.BDP($C1638, "OPT_UNDL_TICKER"),"")</f>
        <v/>
      </c>
      <c r="P1638" s="8">
        <f>IF(ISNUMBER(N1638),_xll.BDP($C1638, "OPT_UNDL_PX")," ")</f>
        <v/>
      </c>
      <c r="Q1638" s="7">
        <f>IF(ISNUMBER(N1638),+G1638*_xll.BDP($C1638, "PX_POS_MULT_FACTOR")*P1638/K1638," ")</f>
        <v/>
      </c>
      <c r="R1638" s="8">
        <f>IF(OR($A1638="TUA",$A1638="TYA"),"",IF(ISNUMBER(_xll.BDP($C1638,"DUR_ADJ_OAS_MID")),_xll.BDP($C1638,"DUR_ADJ_OAS_MID"),IF(ISNUMBER(_xll.BDP($E1638&amp;" ISIN","DUR_ADJ_OAS_MID")),_xll.BDP($E1638&amp;" ISIN","DUR_ADJ_OAS_MID")," ")))</f>
        <v/>
      </c>
      <c r="S1638" s="7">
        <f>IF(ISNUMBER(N1638),Q1638*N1638,IF(ISNUMBER(R1638),J1638*R1638," "))</f>
        <v/>
      </c>
      <c r="AB1638" s="8" t="inlineStr">
        <is>
          <t>VFPCTBP02</t>
        </is>
      </c>
    </row>
    <row r="1639">
      <c r="A1639" t="inlineStr">
        <is>
          <t>PCR</t>
        </is>
      </c>
      <c r="B1639" t="inlineStr">
        <is>
          <t>Trinity Capital Inc</t>
        </is>
      </c>
      <c r="C1639" t="inlineStr">
        <is>
          <t>TRIN UW</t>
        </is>
      </c>
      <c r="D1639" t="inlineStr">
        <is>
          <t>BMFWRS1</t>
        </is>
      </c>
      <c r="E1639" t="inlineStr">
        <is>
          <t>US8964423086</t>
        </is>
      </c>
      <c r="F1639" t="inlineStr">
        <is>
          <t>896442308</t>
        </is>
      </c>
      <c r="G1639" s="1" t="n">
        <v>6186.539575817085</v>
      </c>
      <c r="H1639" s="1" t="n">
        <v>15.14</v>
      </c>
      <c r="I1639" s="2" t="n">
        <v>93664.20917787068</v>
      </c>
      <c r="J1639" s="3" t="n">
        <v>0.0411601565994348</v>
      </c>
      <c r="K1639" s="4" t="n">
        <v>2275603.81</v>
      </c>
      <c r="L1639" s="5" t="n">
        <v>100001</v>
      </c>
      <c r="M1639" s="6" t="n">
        <v>22.75581054</v>
      </c>
      <c r="N1639" s="7">
        <f>IF(ISNUMBER(_xll.BDP($C1639, "DELTA_MID")),_xll.BDP($C1639, "DELTA_MID")," ")</f>
        <v/>
      </c>
      <c r="O1639" s="7">
        <f>IF(ISNUMBER(N1639),_xll.BDP($C1639, "OPT_UNDL_TICKER"),"")</f>
        <v/>
      </c>
      <c r="P1639" s="8">
        <f>IF(ISNUMBER(N1639),_xll.BDP($C1639, "OPT_UNDL_PX")," ")</f>
        <v/>
      </c>
      <c r="Q1639" s="7">
        <f>IF(ISNUMBER(N1639),+G1639*_xll.BDP($C1639, "PX_POS_MULT_FACTOR")*P1639/K1639," ")</f>
        <v/>
      </c>
      <c r="R1639" s="8">
        <f>IF(OR($A1639="TUA",$A1639="TYA"),"",IF(ISNUMBER(_xll.BDP($C1639,"DUR_ADJ_OAS_MID")),_xll.BDP($C1639,"DUR_ADJ_OAS_MID"),IF(ISNUMBER(_xll.BDP($E1639&amp;" ISIN","DUR_ADJ_OAS_MID")),_xll.BDP($E1639&amp;" ISIN","DUR_ADJ_OAS_MID")," ")))</f>
        <v/>
      </c>
      <c r="S1639" s="7">
        <f>IF(ISNUMBER(N1639),Q1639*N1639,IF(ISNUMBER(R1639),J1639*R1639," "))</f>
        <v/>
      </c>
      <c r="AB1639" s="8" t="inlineStr">
        <is>
          <t>VFPCTBP02</t>
        </is>
      </c>
    </row>
    <row r="1640">
      <c r="A1640" t="inlineStr">
        <is>
          <t>PCR</t>
        </is>
      </c>
      <c r="B1640" t="inlineStr">
        <is>
          <t>Sixth Street Specialty Lending</t>
        </is>
      </c>
      <c r="C1640" t="inlineStr">
        <is>
          <t>TSLX UN</t>
        </is>
      </c>
      <c r="D1640" t="inlineStr">
        <is>
          <t>BMGGJV9</t>
        </is>
      </c>
      <c r="E1640" t="inlineStr">
        <is>
          <t>US83012A1097</t>
        </is>
      </c>
      <c r="F1640" t="inlineStr">
        <is>
          <t>83012A109</t>
        </is>
      </c>
      <c r="G1640" s="1" t="n">
        <v>4557.175362590931</v>
      </c>
      <c r="H1640" s="1" t="n">
        <v>21.48</v>
      </c>
      <c r="I1640" s="2" t="n">
        <v>97888.1267884532</v>
      </c>
      <c r="J1640" s="3" t="n">
        <v>0.0430163310319177</v>
      </c>
      <c r="K1640" s="4" t="n">
        <v>2275603.81</v>
      </c>
      <c r="L1640" s="5" t="n">
        <v>100001</v>
      </c>
      <c r="M1640" s="6" t="n">
        <v>22.75581054</v>
      </c>
      <c r="N1640" s="7">
        <f>IF(ISNUMBER(_xll.BDP($C1640, "DELTA_MID")),_xll.BDP($C1640, "DELTA_MID")," ")</f>
        <v/>
      </c>
      <c r="O1640" s="7">
        <f>IF(ISNUMBER(N1640),_xll.BDP($C1640, "OPT_UNDL_TICKER"),"")</f>
        <v/>
      </c>
      <c r="P1640" s="8">
        <f>IF(ISNUMBER(N1640),_xll.BDP($C1640, "OPT_UNDL_PX")," ")</f>
        <v/>
      </c>
      <c r="Q1640" s="7">
        <f>IF(ISNUMBER(N1640),+G1640*_xll.BDP($C1640, "PX_POS_MULT_FACTOR")*P1640/K1640," ")</f>
        <v/>
      </c>
      <c r="R1640" s="8">
        <f>IF(OR($A1640="TUA",$A1640="TYA"),"",IF(ISNUMBER(_xll.BDP($C1640,"DUR_ADJ_OAS_MID")),_xll.BDP($C1640,"DUR_ADJ_OAS_MID"),IF(ISNUMBER(_xll.BDP($E1640&amp;" ISIN","DUR_ADJ_OAS_MID")),_xll.BDP($E1640&amp;" ISIN","DUR_ADJ_OAS_MID")," ")))</f>
        <v/>
      </c>
      <c r="S1640" s="7">
        <f>IF(ISNUMBER(N1640),Q1640*N1640,IF(ISNUMBER(R1640),J1640*R1640," "))</f>
        <v/>
      </c>
      <c r="AB1640" s="8" t="inlineStr">
        <is>
          <t>VFPCTBP02</t>
        </is>
      </c>
    </row>
    <row r="1641">
      <c r="A1641" t="inlineStr">
        <is>
          <t>PCR</t>
        </is>
      </c>
      <c r="B1641" t="inlineStr">
        <is>
          <t>XAI Octagon Floating Rate Alte</t>
        </is>
      </c>
      <c r="C1641" t="inlineStr">
        <is>
          <t>XFLT UN</t>
        </is>
      </c>
      <c r="D1641" t="inlineStr">
        <is>
          <t>BYWMJ15</t>
        </is>
      </c>
      <c r="E1641" t="inlineStr">
        <is>
          <t>US98400T1060</t>
        </is>
      </c>
      <c r="F1641" t="inlineStr">
        <is>
          <t>98400T106</t>
        </is>
      </c>
      <c r="G1641" s="1" t="n">
        <v>4575.413704867469</v>
      </c>
      <c r="H1641" s="1" t="n">
        <v>4.63</v>
      </c>
      <c r="I1641" s="2" t="n">
        <v>21184.16545353638</v>
      </c>
      <c r="J1641" s="3" t="n">
        <v>0.009309250301148099</v>
      </c>
      <c r="K1641" s="4" t="n">
        <v>2275603.81</v>
      </c>
      <c r="L1641" s="5" t="n">
        <v>100001</v>
      </c>
      <c r="M1641" s="6" t="n">
        <v>22.75581054</v>
      </c>
      <c r="N1641" s="7">
        <f>IF(ISNUMBER(_xll.BDP($C1641, "DELTA_MID")),_xll.BDP($C1641, "DELTA_MID")," ")</f>
        <v/>
      </c>
      <c r="O1641" s="7">
        <f>IF(ISNUMBER(N1641),_xll.BDP($C1641, "OPT_UNDL_TICKER"),"")</f>
        <v/>
      </c>
      <c r="P1641" s="8">
        <f>IF(ISNUMBER(N1641),_xll.BDP($C1641, "OPT_UNDL_PX")," ")</f>
        <v/>
      </c>
      <c r="Q1641" s="7">
        <f>IF(ISNUMBER(N1641),+G1641*_xll.BDP($C1641, "PX_POS_MULT_FACTOR")*P1641/K1641," ")</f>
        <v/>
      </c>
      <c r="R1641" s="8">
        <f>IF(OR($A1641="TUA",$A1641="TYA"),"",IF(ISNUMBER(_xll.BDP($C1641,"DUR_ADJ_OAS_MID")),_xll.BDP($C1641,"DUR_ADJ_OAS_MID"),IF(ISNUMBER(_xll.BDP($E1641&amp;" ISIN","DUR_ADJ_OAS_MID")),_xll.BDP($E1641&amp;" ISIN","DUR_ADJ_OAS_MID")," ")))</f>
        <v/>
      </c>
      <c r="S1641" s="7">
        <f>IF(ISNUMBER(N1641),Q1641*N1641,IF(ISNUMBER(R1641),J1641*R1641," "))</f>
        <v/>
      </c>
      <c r="AB1641" s="8" t="inlineStr">
        <is>
          <t>VFPCTBP02</t>
        </is>
      </c>
    </row>
    <row r="1642">
      <c r="A1642" t="inlineStr">
        <is>
          <t>PCR</t>
        </is>
      </c>
      <c r="B1642" t="inlineStr">
        <is>
          <t>B 3/17/26 Govt</t>
        </is>
      </c>
      <c r="C1642" t="inlineStr">
        <is>
          <t>B 3/17/26 Govt</t>
        </is>
      </c>
      <c r="D1642" t="inlineStr">
        <is>
          <t>BV973L0</t>
        </is>
      </c>
      <c r="E1642" t="inlineStr">
        <is>
          <t>US912797SZ10</t>
        </is>
      </c>
      <c r="F1642" t="inlineStr">
        <is>
          <t>912797SZ1</t>
        </is>
      </c>
      <c r="G1642" s="1" t="n">
        <v>1800000</v>
      </c>
      <c r="H1642" s="1" t="n">
        <v>99.207437</v>
      </c>
      <c r="I1642" s="2" t="n">
        <v>1785733.87</v>
      </c>
      <c r="J1642" s="3" t="n">
        <v>0.78472969</v>
      </c>
      <c r="K1642" s="4" t="n">
        <v>2275603.81</v>
      </c>
      <c r="L1642" s="5" t="n">
        <v>100001</v>
      </c>
      <c r="M1642" s="6" t="n">
        <v>22.75581054</v>
      </c>
      <c r="N1642" s="7">
        <f>IF(ISNUMBER(_xll.BDP($C1642, "DELTA_MID")),_xll.BDP($C1642, "DELTA_MID")," ")</f>
        <v/>
      </c>
      <c r="O1642" s="7">
        <f>IF(ISNUMBER(N1642),_xll.BDP($C1642, "OPT_UNDL_TICKER"),"")</f>
        <v/>
      </c>
      <c r="P1642" s="8">
        <f>IF(ISNUMBER(N1642),_xll.BDP($C1642, "OPT_UNDL_PX")," ")</f>
        <v/>
      </c>
      <c r="Q1642" s="7">
        <f>IF(ISNUMBER(N1642),+G1642*_xll.BDP($C1642, "PX_POS_MULT_FACTOR")*P1642/K1642," ")</f>
        <v/>
      </c>
      <c r="R1642" s="8">
        <f>IF(OR($A1642="TUA",$A1642="TYA"),"",IF(ISNUMBER(_xll.BDP($C1642,"DUR_ADJ_OAS_MID")),_xll.BDP($C1642,"DUR_ADJ_OAS_MID"),IF(ISNUMBER(_xll.BDP($E1642&amp;" ISIN","DUR_ADJ_OAS_MID")),_xll.BDP($E1642&amp;" ISIN","DUR_ADJ_OAS_MID")," ")))</f>
        <v/>
      </c>
      <c r="S1642" s="7">
        <f>IF(ISNUMBER(N1642),Q1642*N1642,IF(ISNUMBER(R1642),J1642*R1642," "))</f>
        <v/>
      </c>
      <c r="T1642" t="inlineStr">
        <is>
          <t>912797SZ1</t>
        </is>
      </c>
      <c r="U1642" t="inlineStr">
        <is>
          <t>Treasury Bill</t>
        </is>
      </c>
    </row>
    <row r="1643">
      <c r="A1643" t="inlineStr">
        <is>
          <t>PCR</t>
        </is>
      </c>
      <c r="B1643" t="inlineStr">
        <is>
          <t>B 3/31/26 Govt</t>
        </is>
      </c>
      <c r="C1643" t="inlineStr">
        <is>
          <t>B 3/31/26 Govt</t>
        </is>
      </c>
      <c r="D1643" t="inlineStr">
        <is>
          <t>BR115D8</t>
        </is>
      </c>
      <c r="E1643" t="inlineStr">
        <is>
          <t>US912797TB33</t>
        </is>
      </c>
      <c r="F1643" t="inlineStr">
        <is>
          <t>912797TB3</t>
        </is>
      </c>
      <c r="G1643" s="1" t="n">
        <v>500000</v>
      </c>
      <c r="H1643" s="1" t="n">
        <v>99.06622900000001</v>
      </c>
      <c r="I1643" s="2" t="n">
        <v>495331.15</v>
      </c>
      <c r="J1643" s="3" t="n">
        <v>0.21767021</v>
      </c>
      <c r="K1643" s="4" t="n">
        <v>2275603.81</v>
      </c>
      <c r="L1643" s="5" t="n">
        <v>100001</v>
      </c>
      <c r="M1643" s="6" t="n">
        <v>22.75581054</v>
      </c>
      <c r="N1643" s="7">
        <f>IF(ISNUMBER(_xll.BDP($C1643, "DELTA_MID")),_xll.BDP($C1643, "DELTA_MID")," ")</f>
        <v/>
      </c>
      <c r="O1643" s="7">
        <f>IF(ISNUMBER(N1643),_xll.BDP($C1643, "OPT_UNDL_TICKER"),"")</f>
        <v/>
      </c>
      <c r="P1643" s="8">
        <f>IF(ISNUMBER(N1643),_xll.BDP($C1643, "OPT_UNDL_PX")," ")</f>
        <v/>
      </c>
      <c r="Q1643" s="7">
        <f>IF(ISNUMBER(N1643),+G1643*_xll.BDP($C1643, "PX_POS_MULT_FACTOR")*P1643/K1643," ")</f>
        <v/>
      </c>
      <c r="R1643" s="8">
        <f>IF(OR($A1643="TUA",$A1643="TYA"),"",IF(ISNUMBER(_xll.BDP($C1643,"DUR_ADJ_OAS_MID")),_xll.BDP($C1643,"DUR_ADJ_OAS_MID"),IF(ISNUMBER(_xll.BDP($E1643&amp;" ISIN","DUR_ADJ_OAS_MID")),_xll.BDP($E1643&amp;" ISIN","DUR_ADJ_OAS_MID")," ")))</f>
        <v/>
      </c>
      <c r="S1643" s="7">
        <f>IF(ISNUMBER(N1643),Q1643*N1643,IF(ISNUMBER(R1643),J1643*R1643," "))</f>
        <v/>
      </c>
      <c r="T1643" t="inlineStr">
        <is>
          <t>912797TB3</t>
        </is>
      </c>
      <c r="U1643" t="inlineStr">
        <is>
          <t>Treasury Bill</t>
        </is>
      </c>
    </row>
    <row r="1644">
      <c r="A1644" t="inlineStr">
        <is>
          <t>PCR</t>
        </is>
      </c>
      <c r="B1644" t="inlineStr">
        <is>
          <t>Cash</t>
        </is>
      </c>
      <c r="C1644" t="inlineStr">
        <is>
          <t>Cash</t>
        </is>
      </c>
      <c r="G1644" s="1" t="n">
        <v>90710.89</v>
      </c>
      <c r="H1644" s="1" t="n">
        <v>1</v>
      </c>
      <c r="I1644" s="2" t="n">
        <v>90710.89</v>
      </c>
      <c r="J1644" s="3" t="n">
        <v>0.03986234</v>
      </c>
      <c r="K1644" s="4" t="n">
        <v>2275603.81</v>
      </c>
      <c r="L1644" s="5" t="n">
        <v>100001</v>
      </c>
      <c r="M1644" s="6" t="n">
        <v>22.75581054</v>
      </c>
      <c r="N1644" s="7">
        <f>IF(ISNUMBER(_xll.BDP($C1644, "DELTA_MID")),_xll.BDP($C1644, "DELTA_MID")," ")</f>
        <v/>
      </c>
      <c r="O1644" s="7">
        <f>IF(ISNUMBER(N1644),_xll.BDP($C1644, "OPT_UNDL_TICKER"),"")</f>
        <v/>
      </c>
      <c r="P1644" s="8">
        <f>IF(ISNUMBER(N1644),_xll.BDP($C1644, "OPT_UNDL_PX")," ")</f>
        <v/>
      </c>
      <c r="Q1644" s="7">
        <f>IF(ISNUMBER(N1644),+G1644*_xll.BDP($C1644, "PX_POS_MULT_FACTOR")*P1644/K1644," ")</f>
        <v/>
      </c>
      <c r="R1644" s="8">
        <f>IF(OR($A1644="TUA",$A1644="TYA"),"",IF(ISNUMBER(_xll.BDP($C1644,"DUR_ADJ_OAS_MID")),_xll.BDP($C1644,"DUR_ADJ_OAS_MID"),IF(ISNUMBER(_xll.BDP($E1644&amp;" ISIN","DUR_ADJ_OAS_MID")),_xll.BDP($E1644&amp;" ISIN","DUR_ADJ_OAS_MID")," ")))</f>
        <v/>
      </c>
      <c r="S1644" s="7">
        <f>IF(ISNUMBER(N1644),Q1644*N1644,IF(ISNUMBER(R1644),J1644*R1644," "))</f>
        <v/>
      </c>
      <c r="T1644" t="inlineStr">
        <is>
          <t>Cash</t>
        </is>
      </c>
      <c r="U1644" t="inlineStr">
        <is>
          <t>Cash</t>
        </is>
      </c>
    </row>
    <row r="1645">
      <c r="N1645" s="7">
        <f>IF(ISNUMBER(_xll.BDP($C1645, "DELTA_MID")),_xll.BDP($C1645, "DELTA_MID")," ")</f>
        <v/>
      </c>
      <c r="O1645" s="7">
        <f>IF(ISNUMBER(N1645),_xll.BDP($C1645, "OPT_UNDL_TICKER"),"")</f>
        <v/>
      </c>
      <c r="P1645" s="8">
        <f>IF(ISNUMBER(N1645),_xll.BDP($C1645, "OPT_UNDL_PX")," ")</f>
        <v/>
      </c>
      <c r="Q1645" s="7">
        <f>IF(ISNUMBER(N1645),+G1645*_xll.BDP($C1645, "PX_POS_MULT_FACTOR")*P1645/K1645," ")</f>
        <v/>
      </c>
      <c r="R1645" s="8">
        <f>IF(OR($A1645="TUA",$A1645="TYA"),"",IF(ISNUMBER(_xll.BDP($C1645,"DUR_ADJ_OAS_MID")),_xll.BDP($C1645,"DUR_ADJ_OAS_MID"),IF(ISNUMBER(_xll.BDP($E1645&amp;" ISIN","DUR_ADJ_OAS_MID")),_xll.BDP($E1645&amp;" ISIN","DUR_ADJ_OAS_MID")," ")))</f>
        <v/>
      </c>
      <c r="S1645" s="7">
        <f>IF(ISNUMBER(N1645),Q1645*N1645,IF(ISNUMBER(R1645),J1645*R1645," "))</f>
        <v/>
      </c>
    </row>
    <row r="1646">
      <c r="A1646" t="inlineStr">
        <is>
          <t>PFIX</t>
        </is>
      </c>
      <c r="B1646" t="inlineStr">
        <is>
          <t>SWAPTION 06/16/2032 P4.50/SOFR BRC</t>
        </is>
      </c>
      <c r="C1646" t="inlineStr">
        <is>
          <t>SW450BR32</t>
        </is>
      </c>
      <c r="F1646" t="inlineStr">
        <is>
          <t>SW450BR32</t>
        </is>
      </c>
      <c r="G1646" s="1" t="n">
        <v>65000000</v>
      </c>
      <c r="H1646" s="1" t="n">
        <v>-0.9309809999999999</v>
      </c>
      <c r="I1646" s="2" t="n">
        <v>-605137.51</v>
      </c>
      <c r="J1646" s="3" t="n">
        <v>-0.00407665</v>
      </c>
      <c r="K1646" s="4" t="n">
        <v>148440038.07</v>
      </c>
      <c r="L1646" s="5" t="n">
        <v>3150001</v>
      </c>
      <c r="M1646" s="6" t="n">
        <v>47.12380665</v>
      </c>
      <c r="N1646" s="7">
        <f>IF(ISNUMBER(_xll.BDP($C1646, "DELTA_MID")),_xll.BDP($C1646, "DELTA_MID")," ")</f>
        <v/>
      </c>
      <c r="O1646" s="7">
        <f>IF(ISNUMBER(N1646),_xll.BDP($C1646, "OPT_UNDL_TICKER"),"")</f>
        <v/>
      </c>
      <c r="P1646" s="8">
        <f>IF(ISNUMBER(N1646),_xll.BDP($C1646, "OPT_UNDL_PX")," ")</f>
        <v/>
      </c>
      <c r="Q1646" s="7">
        <f>IF(ISNUMBER(N1646),+G1646*_xll.BDP($C1646, "PX_POS_MULT_FACTOR")*P1646/K1646," ")</f>
        <v/>
      </c>
      <c r="R1646" s="8">
        <f>IF(OR($A1646="TUA",$A1646="TYA"),"",IF(ISNUMBER(_xll.BDP($C1646,"DUR_ADJ_OAS_MID")),_xll.BDP($C1646,"DUR_ADJ_OAS_MID"),IF(ISNUMBER(_xll.BDP($E1646&amp;" ISIN","DUR_ADJ_OAS_MID")),_xll.BDP($E1646&amp;" ISIN","DUR_ADJ_OAS_MID")," ")))</f>
        <v/>
      </c>
      <c r="S1646" s="7">
        <f>IF(ISNUMBER(N1646),Q1646*N1646,IF(ISNUMBER(R1646),J1646*R1646," "))</f>
        <v/>
      </c>
      <c r="T1646" t="inlineStr">
        <is>
          <t>SW450BR32</t>
        </is>
      </c>
      <c r="U1646" t="inlineStr">
        <is>
          <t>Swaption</t>
        </is>
      </c>
    </row>
    <row r="1647">
      <c r="A1647" t="inlineStr">
        <is>
          <t>PFIX</t>
        </is>
      </c>
      <c r="B1647" t="inlineStr">
        <is>
          <t>SWAPTION 05/01/2030 P4.50/SOFR CIT</t>
        </is>
      </c>
      <c r="C1647" t="inlineStr">
        <is>
          <t>SW450CB01 00001</t>
        </is>
      </c>
      <c r="F1647" t="inlineStr">
        <is>
          <t>SW450CB01 00001</t>
        </is>
      </c>
      <c r="G1647" s="1" t="n">
        <v>-130000000</v>
      </c>
      <c r="H1647" s="1" t="n">
        <v>-0.751086</v>
      </c>
      <c r="I1647" s="2" t="n">
        <v>976411.97</v>
      </c>
      <c r="J1647" s="3" t="n">
        <v>0.00657782</v>
      </c>
      <c r="K1647" s="4" t="n">
        <v>148440038.07</v>
      </c>
      <c r="L1647" s="5" t="n">
        <v>3150001</v>
      </c>
      <c r="M1647" s="6" t="n">
        <v>47.12380665</v>
      </c>
      <c r="N1647" s="7">
        <f>IF(ISNUMBER(_xll.BDP($C1647, "DELTA_MID")),_xll.BDP($C1647, "DELTA_MID")," ")</f>
        <v/>
      </c>
      <c r="O1647" s="7">
        <f>IF(ISNUMBER(N1647),_xll.BDP($C1647, "OPT_UNDL_TICKER"),"")</f>
        <v/>
      </c>
      <c r="P1647" s="8">
        <f>IF(ISNUMBER(N1647),_xll.BDP($C1647, "OPT_UNDL_PX")," ")</f>
        <v/>
      </c>
      <c r="Q1647" s="7">
        <f>IF(ISNUMBER(N1647),+G1647*_xll.BDP($C1647, "PX_POS_MULT_FACTOR")*P1647/K1647," ")</f>
        <v/>
      </c>
      <c r="R1647" s="8">
        <f>IF(OR($A1647="TUA",$A1647="TYA"),"",IF(ISNUMBER(_xll.BDP($C1647,"DUR_ADJ_OAS_MID")),_xll.BDP($C1647,"DUR_ADJ_OAS_MID"),IF(ISNUMBER(_xll.BDP($E1647&amp;" ISIN","DUR_ADJ_OAS_MID")),_xll.BDP($E1647&amp;" ISIN","DUR_ADJ_OAS_MID")," ")))</f>
        <v/>
      </c>
      <c r="S1647" s="7">
        <f>IF(ISNUMBER(N1647),Q1647*N1647,IF(ISNUMBER(R1647),J1647*R1647," "))</f>
        <v/>
      </c>
      <c r="T1647" t="inlineStr">
        <is>
          <t>SW450CB01 00001</t>
        </is>
      </c>
      <c r="U1647" t="inlineStr">
        <is>
          <t>Swaption</t>
        </is>
      </c>
    </row>
    <row r="1648">
      <c r="A1648" t="inlineStr">
        <is>
          <t>PFIX</t>
        </is>
      </c>
      <c r="B1648" t="inlineStr">
        <is>
          <t>SWAPTION 05/01/2030 P4.50/SOFR GSX</t>
        </is>
      </c>
      <c r="C1648" t="inlineStr">
        <is>
          <t>SW450GS01 00001</t>
        </is>
      </c>
      <c r="F1648" t="inlineStr">
        <is>
          <t>SW450GS01 00001</t>
        </is>
      </c>
      <c r="G1648" s="1" t="n">
        <v>-695000000</v>
      </c>
      <c r="H1648" s="1" t="n">
        <v>-0.660898</v>
      </c>
      <c r="I1648" s="2" t="n">
        <v>4593239.99</v>
      </c>
      <c r="J1648" s="3" t="n">
        <v>0.0309434</v>
      </c>
      <c r="K1648" s="4" t="n">
        <v>148440038.07</v>
      </c>
      <c r="L1648" s="5" t="n">
        <v>3150001</v>
      </c>
      <c r="M1648" s="6" t="n">
        <v>47.12380665</v>
      </c>
      <c r="N1648" s="7">
        <f>IF(ISNUMBER(_xll.BDP($C1648, "DELTA_MID")),_xll.BDP($C1648, "DELTA_MID")," ")</f>
        <v/>
      </c>
      <c r="O1648" s="7">
        <f>IF(ISNUMBER(N1648),_xll.BDP($C1648, "OPT_UNDL_TICKER"),"")</f>
        <v/>
      </c>
      <c r="P1648" s="8">
        <f>IF(ISNUMBER(N1648),_xll.BDP($C1648, "OPT_UNDL_PX")," ")</f>
        <v/>
      </c>
      <c r="Q1648" s="7">
        <f>IF(ISNUMBER(N1648),+G1648*_xll.BDP($C1648, "PX_POS_MULT_FACTOR")*P1648/K1648," ")</f>
        <v/>
      </c>
      <c r="R1648" s="8">
        <f>IF(OR($A1648="TUA",$A1648="TYA"),"",IF(ISNUMBER(_xll.BDP($C1648,"DUR_ADJ_OAS_MID")),_xll.BDP($C1648,"DUR_ADJ_OAS_MID"),IF(ISNUMBER(_xll.BDP($E1648&amp;" ISIN","DUR_ADJ_OAS_MID")),_xll.BDP($E1648&amp;" ISIN","DUR_ADJ_OAS_MID")," ")))</f>
        <v/>
      </c>
      <c r="S1648" s="7">
        <f>IF(ISNUMBER(N1648),Q1648*N1648,IF(ISNUMBER(R1648),J1648*R1648," "))</f>
        <v/>
      </c>
      <c r="T1648" t="inlineStr">
        <is>
          <t>SW450GS01 00001</t>
        </is>
      </c>
      <c r="U1648" t="inlineStr">
        <is>
          <t>Swaption</t>
        </is>
      </c>
    </row>
    <row r="1649">
      <c r="A1649" t="inlineStr">
        <is>
          <t>PFIX</t>
        </is>
      </c>
      <c r="B1649" t="inlineStr">
        <is>
          <t>SWAPTION 05/02/2030 P4.50/SOFR GSX</t>
        </is>
      </c>
      <c r="C1649" t="inlineStr">
        <is>
          <t>SW450GS02 00001</t>
        </is>
      </c>
      <c r="F1649" t="inlineStr">
        <is>
          <t>SW450GS02 00001</t>
        </is>
      </c>
      <c r="G1649" s="1" t="n">
        <v>-200000000</v>
      </c>
      <c r="H1649" s="1" t="n">
        <v>-1.51337</v>
      </c>
      <c r="I1649" s="2" t="n">
        <v>3026739.42</v>
      </c>
      <c r="J1649" s="3" t="n">
        <v>0.02039032</v>
      </c>
      <c r="K1649" s="4" t="n">
        <v>148440038.07</v>
      </c>
      <c r="L1649" s="5" t="n">
        <v>3150001</v>
      </c>
      <c r="M1649" s="6" t="n">
        <v>47.12380665</v>
      </c>
      <c r="N1649" s="7">
        <f>IF(ISNUMBER(_xll.BDP($C1649, "DELTA_MID")),_xll.BDP($C1649, "DELTA_MID")," ")</f>
        <v/>
      </c>
      <c r="O1649" s="7">
        <f>IF(ISNUMBER(N1649),_xll.BDP($C1649, "OPT_UNDL_TICKER"),"")</f>
        <v/>
      </c>
      <c r="P1649" s="8">
        <f>IF(ISNUMBER(N1649),_xll.BDP($C1649, "OPT_UNDL_PX")," ")</f>
        <v/>
      </c>
      <c r="Q1649" s="7">
        <f>IF(ISNUMBER(N1649),+G1649*_xll.BDP($C1649, "PX_POS_MULT_FACTOR")*P1649/K1649," ")</f>
        <v/>
      </c>
      <c r="R1649" s="8">
        <f>IF(OR($A1649="TUA",$A1649="TYA"),"",IF(ISNUMBER(_xll.BDP($C1649,"DUR_ADJ_OAS_MID")),_xll.BDP($C1649,"DUR_ADJ_OAS_MID"),IF(ISNUMBER(_xll.BDP($E1649&amp;" ISIN","DUR_ADJ_OAS_MID")),_xll.BDP($E1649&amp;" ISIN","DUR_ADJ_OAS_MID")," ")))</f>
        <v/>
      </c>
      <c r="S1649" s="7">
        <f>IF(ISNUMBER(N1649),Q1649*N1649,IF(ISNUMBER(R1649),J1649*R1649," "))</f>
        <v/>
      </c>
      <c r="T1649" t="inlineStr">
        <is>
          <t>SW450GS02 00001</t>
        </is>
      </c>
      <c r="U1649" t="inlineStr">
        <is>
          <t>Swaption</t>
        </is>
      </c>
    </row>
    <row r="1650">
      <c r="A1650" t="inlineStr">
        <is>
          <t>PFIX</t>
        </is>
      </c>
      <c r="B1650" t="inlineStr">
        <is>
          <t>SWAPTION 06/16/2032 P4.50/SOFR GSX</t>
        </is>
      </c>
      <c r="C1650" t="inlineStr">
        <is>
          <t>SW450GS32</t>
        </is>
      </c>
      <c r="F1650" t="inlineStr">
        <is>
          <t>SW450GS32</t>
        </is>
      </c>
      <c r="G1650" s="1" t="n">
        <v>130000000</v>
      </c>
      <c r="H1650" s="1" t="n">
        <v>-0.628753</v>
      </c>
      <c r="I1650" s="2" t="n">
        <v>-817378.55</v>
      </c>
      <c r="J1650" s="3" t="n">
        <v>-0.00550646</v>
      </c>
      <c r="K1650" s="4" t="n">
        <v>148440038.07</v>
      </c>
      <c r="L1650" s="5" t="n">
        <v>3150001</v>
      </c>
      <c r="M1650" s="6" t="n">
        <v>47.12380665</v>
      </c>
      <c r="N1650" s="7">
        <f>IF(ISNUMBER(_xll.BDP($C1650, "DELTA_MID")),_xll.BDP($C1650, "DELTA_MID")," ")</f>
        <v/>
      </c>
      <c r="O1650" s="7">
        <f>IF(ISNUMBER(N1650),_xll.BDP($C1650, "OPT_UNDL_TICKER"),"")</f>
        <v/>
      </c>
      <c r="P1650" s="8">
        <f>IF(ISNUMBER(N1650),_xll.BDP($C1650, "OPT_UNDL_PX")," ")</f>
        <v/>
      </c>
      <c r="Q1650" s="7">
        <f>IF(ISNUMBER(N1650),+G1650*_xll.BDP($C1650, "PX_POS_MULT_FACTOR")*P1650/K1650," ")</f>
        <v/>
      </c>
      <c r="R1650" s="8">
        <f>IF(OR($A1650="TUA",$A1650="TYA"),"",IF(ISNUMBER(_xll.BDP($C1650,"DUR_ADJ_OAS_MID")),_xll.BDP($C1650,"DUR_ADJ_OAS_MID"),IF(ISNUMBER(_xll.BDP($E1650&amp;" ISIN","DUR_ADJ_OAS_MID")),_xll.BDP($E1650&amp;" ISIN","DUR_ADJ_OAS_MID")," ")))</f>
        <v/>
      </c>
      <c r="S1650" s="7">
        <f>IF(ISNUMBER(N1650),Q1650*N1650,IF(ISNUMBER(R1650),J1650*R1650," "))</f>
        <v/>
      </c>
      <c r="T1650" t="inlineStr">
        <is>
          <t>SW450GS32</t>
        </is>
      </c>
      <c r="U1650" t="inlineStr">
        <is>
          <t>Swaption</t>
        </is>
      </c>
    </row>
    <row r="1651">
      <c r="A1651" t="inlineStr">
        <is>
          <t>PFIX</t>
        </is>
      </c>
      <c r="B1651" t="inlineStr">
        <is>
          <t>SWAPTION 05/01/2030 P4.50/SOFR JPM</t>
        </is>
      </c>
      <c r="C1651" t="inlineStr">
        <is>
          <t>SW450JP01 00001</t>
        </is>
      </c>
      <c r="F1651" t="inlineStr">
        <is>
          <t>SW450JP01 00001</t>
        </is>
      </c>
      <c r="G1651" s="1" t="n">
        <v>-250000000</v>
      </c>
      <c r="H1651" s="1" t="n">
        <v>0.417684</v>
      </c>
      <c r="I1651" s="2" t="n">
        <v>-1044210.02</v>
      </c>
      <c r="J1651" s="3" t="n">
        <v>-0.00703456</v>
      </c>
      <c r="K1651" s="4" t="n">
        <v>148440038.07</v>
      </c>
      <c r="L1651" s="5" t="n">
        <v>3150001</v>
      </c>
      <c r="M1651" s="6" t="n">
        <v>47.12380665</v>
      </c>
      <c r="N1651" s="7">
        <f>IF(ISNUMBER(_xll.BDP($C1651, "DELTA_MID")),_xll.BDP($C1651, "DELTA_MID")," ")</f>
        <v/>
      </c>
      <c r="O1651" s="7">
        <f>IF(ISNUMBER(N1651),_xll.BDP($C1651, "OPT_UNDL_TICKER"),"")</f>
        <v/>
      </c>
      <c r="P1651" s="8">
        <f>IF(ISNUMBER(N1651),_xll.BDP($C1651, "OPT_UNDL_PX")," ")</f>
        <v/>
      </c>
      <c r="Q1651" s="7">
        <f>IF(ISNUMBER(N1651),+G1651*_xll.BDP($C1651, "PX_POS_MULT_FACTOR")*P1651/K1651," ")</f>
        <v/>
      </c>
      <c r="R1651" s="8">
        <f>IF(OR($A1651="TUA",$A1651="TYA"),"",IF(ISNUMBER(_xll.BDP($C1651,"DUR_ADJ_OAS_MID")),_xll.BDP($C1651,"DUR_ADJ_OAS_MID"),IF(ISNUMBER(_xll.BDP($E1651&amp;" ISIN","DUR_ADJ_OAS_MID")),_xll.BDP($E1651&amp;" ISIN","DUR_ADJ_OAS_MID")," ")))</f>
        <v/>
      </c>
      <c r="S1651" s="7">
        <f>IF(ISNUMBER(N1651),Q1651*N1651,IF(ISNUMBER(R1651),J1651*R1651," "))</f>
        <v/>
      </c>
      <c r="T1651" t="inlineStr">
        <is>
          <t>SW450JP01 00001</t>
        </is>
      </c>
      <c r="U1651" t="inlineStr">
        <is>
          <t>Swaption</t>
        </is>
      </c>
    </row>
    <row r="1652">
      <c r="A1652" t="inlineStr">
        <is>
          <t>PFIX</t>
        </is>
      </c>
      <c r="B1652" t="inlineStr">
        <is>
          <t>SWAPTION 06/16/2032 P4.50/SOFR JPM</t>
        </is>
      </c>
      <c r="C1652" t="inlineStr">
        <is>
          <t>SW450JP32</t>
        </is>
      </c>
      <c r="F1652" t="inlineStr">
        <is>
          <t>SW450JP32</t>
        </is>
      </c>
      <c r="G1652" s="1" t="n">
        <v>135000000</v>
      </c>
      <c r="H1652" s="1" t="n">
        <v>-0.90803</v>
      </c>
      <c r="I1652" s="2" t="n">
        <v>-1225840.57</v>
      </c>
      <c r="J1652" s="3" t="n">
        <v>-0.008258150000000001</v>
      </c>
      <c r="K1652" s="4" t="n">
        <v>148440038.07</v>
      </c>
      <c r="L1652" s="5" t="n">
        <v>3150001</v>
      </c>
      <c r="M1652" s="6" t="n">
        <v>47.12380665</v>
      </c>
      <c r="N1652" s="7">
        <f>IF(ISNUMBER(_xll.BDP($C1652, "DELTA_MID")),_xll.BDP($C1652, "DELTA_MID")," ")</f>
        <v/>
      </c>
      <c r="O1652" s="7">
        <f>IF(ISNUMBER(N1652),_xll.BDP($C1652, "OPT_UNDL_TICKER"),"")</f>
        <v/>
      </c>
      <c r="P1652" s="8">
        <f>IF(ISNUMBER(N1652),_xll.BDP($C1652, "OPT_UNDL_PX")," ")</f>
        <v/>
      </c>
      <c r="Q1652" s="7">
        <f>IF(ISNUMBER(N1652),+G1652*_xll.BDP($C1652, "PX_POS_MULT_FACTOR")*P1652/K1652," ")</f>
        <v/>
      </c>
      <c r="R1652" s="8">
        <f>IF(OR($A1652="TUA",$A1652="TYA"),"",IF(ISNUMBER(_xll.BDP($C1652,"DUR_ADJ_OAS_MID")),_xll.BDP($C1652,"DUR_ADJ_OAS_MID"),IF(ISNUMBER(_xll.BDP($E1652&amp;" ISIN","DUR_ADJ_OAS_MID")),_xll.BDP($E1652&amp;" ISIN","DUR_ADJ_OAS_MID")," ")))</f>
        <v/>
      </c>
      <c r="S1652" s="7">
        <f>IF(ISNUMBER(N1652),Q1652*N1652,IF(ISNUMBER(R1652),J1652*R1652," "))</f>
        <v/>
      </c>
      <c r="T1652" t="inlineStr">
        <is>
          <t>SW450JP32</t>
        </is>
      </c>
      <c r="U1652" t="inlineStr">
        <is>
          <t>Swaption</t>
        </is>
      </c>
    </row>
    <row r="1653">
      <c r="A1653" t="inlineStr">
        <is>
          <t>PFIX</t>
        </is>
      </c>
      <c r="B1653" t="inlineStr">
        <is>
          <t>SWAPTION 05/01/2030 P4.50/SOFR MSX</t>
        </is>
      </c>
      <c r="C1653" t="inlineStr">
        <is>
          <t>SW450MS01 00001</t>
        </is>
      </c>
      <c r="F1653" t="inlineStr">
        <is>
          <t>SW450MS01 00001</t>
        </is>
      </c>
      <c r="G1653" s="1" t="n">
        <v>-100000000</v>
      </c>
      <c r="H1653" s="1" t="n">
        <v>-1.750729</v>
      </c>
      <c r="I1653" s="2" t="n">
        <v>1750729.36</v>
      </c>
      <c r="J1653" s="3" t="n">
        <v>0.01179419</v>
      </c>
      <c r="K1653" s="4" t="n">
        <v>148440038.07</v>
      </c>
      <c r="L1653" s="5" t="n">
        <v>3150001</v>
      </c>
      <c r="M1653" s="6" t="n">
        <v>47.12380665</v>
      </c>
      <c r="N1653" s="7">
        <f>IF(ISNUMBER(_xll.BDP($C1653, "DELTA_MID")),_xll.BDP($C1653, "DELTA_MID")," ")</f>
        <v/>
      </c>
      <c r="O1653" s="7">
        <f>IF(ISNUMBER(N1653),_xll.BDP($C1653, "OPT_UNDL_TICKER"),"")</f>
        <v/>
      </c>
      <c r="P1653" s="8">
        <f>IF(ISNUMBER(N1653),_xll.BDP($C1653, "OPT_UNDL_PX")," ")</f>
        <v/>
      </c>
      <c r="Q1653" s="7">
        <f>IF(ISNUMBER(N1653),+G1653*_xll.BDP($C1653, "PX_POS_MULT_FACTOR")*P1653/K1653," ")</f>
        <v/>
      </c>
      <c r="R1653" s="8">
        <f>IF(OR($A1653="TUA",$A1653="TYA"),"",IF(ISNUMBER(_xll.BDP($C1653,"DUR_ADJ_OAS_MID")),_xll.BDP($C1653,"DUR_ADJ_OAS_MID"),IF(ISNUMBER(_xll.BDP($E1653&amp;" ISIN","DUR_ADJ_OAS_MID")),_xll.BDP($E1653&amp;" ISIN","DUR_ADJ_OAS_MID")," ")))</f>
        <v/>
      </c>
      <c r="S1653" s="7">
        <f>IF(ISNUMBER(N1653),Q1653*N1653,IF(ISNUMBER(R1653),J1653*R1653," "))</f>
        <v/>
      </c>
      <c r="T1653" t="inlineStr">
        <is>
          <t>SW450MS01 00001</t>
        </is>
      </c>
      <c r="U1653" t="inlineStr">
        <is>
          <t>Swaption</t>
        </is>
      </c>
    </row>
    <row r="1654">
      <c r="A1654" t="inlineStr">
        <is>
          <t>PFIX</t>
        </is>
      </c>
      <c r="B1654" t="inlineStr">
        <is>
          <t>SWAPTION 05/02/2030 P4.50/SOFR MSX</t>
        </is>
      </c>
      <c r="C1654" t="inlineStr">
        <is>
          <t>SW450MS02 00001</t>
        </is>
      </c>
      <c r="F1654" t="inlineStr">
        <is>
          <t>SW450MS02 00001</t>
        </is>
      </c>
      <c r="G1654" s="1" t="n">
        <v>-315000000</v>
      </c>
      <c r="H1654" s="1" t="n">
        <v>-0.615785</v>
      </c>
      <c r="I1654" s="2" t="n">
        <v>1939722.53</v>
      </c>
      <c r="J1654" s="3" t="n">
        <v>0.01306738</v>
      </c>
      <c r="K1654" s="4" t="n">
        <v>148440038.07</v>
      </c>
      <c r="L1654" s="5" t="n">
        <v>3150001</v>
      </c>
      <c r="M1654" s="6" t="n">
        <v>47.12380665</v>
      </c>
      <c r="N1654" s="7">
        <f>IF(ISNUMBER(_xll.BDP($C1654, "DELTA_MID")),_xll.BDP($C1654, "DELTA_MID")," ")</f>
        <v/>
      </c>
      <c r="O1654" s="7">
        <f>IF(ISNUMBER(N1654),_xll.BDP($C1654, "OPT_UNDL_TICKER"),"")</f>
        <v/>
      </c>
      <c r="P1654" s="8">
        <f>IF(ISNUMBER(N1654),_xll.BDP($C1654, "OPT_UNDL_PX")," ")</f>
        <v/>
      </c>
      <c r="Q1654" s="7">
        <f>IF(ISNUMBER(N1654),+G1654*_xll.BDP($C1654, "PX_POS_MULT_FACTOR")*P1654/K1654," ")</f>
        <v/>
      </c>
      <c r="R1654" s="8">
        <f>IF(OR($A1654="TUA",$A1654="TYA"),"",IF(ISNUMBER(_xll.BDP($C1654,"DUR_ADJ_OAS_MID")),_xll.BDP($C1654,"DUR_ADJ_OAS_MID"),IF(ISNUMBER(_xll.BDP($E1654&amp;" ISIN","DUR_ADJ_OAS_MID")),_xll.BDP($E1654&amp;" ISIN","DUR_ADJ_OAS_MID")," ")))</f>
        <v/>
      </c>
      <c r="S1654" s="7">
        <f>IF(ISNUMBER(N1654),Q1654*N1654,IF(ISNUMBER(R1654),J1654*R1654," "))</f>
        <v/>
      </c>
      <c r="T1654" t="inlineStr">
        <is>
          <t>SW450MS02 00001</t>
        </is>
      </c>
      <c r="U1654" t="inlineStr">
        <is>
          <t>Swaption</t>
        </is>
      </c>
    </row>
    <row r="1655">
      <c r="A1655" t="inlineStr">
        <is>
          <t>PFIX</t>
        </is>
      </c>
      <c r="B1655" t="inlineStr">
        <is>
          <t>SWAPTION 06/16/2032 P4.75/SOFR BOA</t>
        </is>
      </c>
      <c r="C1655" t="inlineStr">
        <is>
          <t>SW475BA32</t>
        </is>
      </c>
      <c r="F1655" t="inlineStr">
        <is>
          <t>SW475BA32</t>
        </is>
      </c>
      <c r="G1655" s="1" t="n">
        <v>120000000</v>
      </c>
      <c r="H1655" s="1" t="n">
        <v>-0.789625</v>
      </c>
      <c r="I1655" s="2" t="n">
        <v>-947550.48</v>
      </c>
      <c r="J1655" s="3" t="n">
        <v>-0.00638339</v>
      </c>
      <c r="K1655" s="4" t="n">
        <v>148440038.07</v>
      </c>
      <c r="L1655" s="5" t="n">
        <v>3150001</v>
      </c>
      <c r="M1655" s="6" t="n">
        <v>47.12380665</v>
      </c>
      <c r="N1655" s="7">
        <f>IF(ISNUMBER(_xll.BDP($C1655, "DELTA_MID")),_xll.BDP($C1655, "DELTA_MID")," ")</f>
        <v/>
      </c>
      <c r="O1655" s="7">
        <f>IF(ISNUMBER(N1655),_xll.BDP($C1655, "OPT_UNDL_TICKER"),"")</f>
        <v/>
      </c>
      <c r="P1655" s="8">
        <f>IF(ISNUMBER(N1655),_xll.BDP($C1655, "OPT_UNDL_PX")," ")</f>
        <v/>
      </c>
      <c r="Q1655" s="7">
        <f>IF(ISNUMBER(N1655),+G1655*_xll.BDP($C1655, "PX_POS_MULT_FACTOR")*P1655/K1655," ")</f>
        <v/>
      </c>
      <c r="R1655" s="8">
        <f>IF(OR($A1655="TUA",$A1655="TYA"),"",IF(ISNUMBER(_xll.BDP($C1655,"DUR_ADJ_OAS_MID")),_xll.BDP($C1655,"DUR_ADJ_OAS_MID"),IF(ISNUMBER(_xll.BDP($E1655&amp;" ISIN","DUR_ADJ_OAS_MID")),_xll.BDP($E1655&amp;" ISIN","DUR_ADJ_OAS_MID")," ")))</f>
        <v/>
      </c>
      <c r="S1655" s="7">
        <f>IF(ISNUMBER(N1655),Q1655*N1655,IF(ISNUMBER(R1655),J1655*R1655," "))</f>
        <v/>
      </c>
      <c r="T1655" t="inlineStr">
        <is>
          <t>SW475BA32</t>
        </is>
      </c>
      <c r="U1655" t="inlineStr">
        <is>
          <t>Swaption</t>
        </is>
      </c>
    </row>
    <row r="1656">
      <c r="A1656" t="inlineStr">
        <is>
          <t>PFIX</t>
        </is>
      </c>
      <c r="B1656" t="inlineStr">
        <is>
          <t>SWAPTION 06/16/2032 P4.75/SOFR JPM</t>
        </is>
      </c>
      <c r="C1656" t="inlineStr">
        <is>
          <t>SW475JP32</t>
        </is>
      </c>
      <c r="F1656" t="inlineStr">
        <is>
          <t>SW475JP32</t>
        </is>
      </c>
      <c r="G1656" s="1" t="n">
        <v>362000000</v>
      </c>
      <c r="H1656" s="1" t="n">
        <v>0.370671</v>
      </c>
      <c r="I1656" s="2" t="n">
        <v>1341828.08</v>
      </c>
      <c r="J1656" s="3" t="n">
        <v>0.00903953</v>
      </c>
      <c r="K1656" s="4" t="n">
        <v>148440038.07</v>
      </c>
      <c r="L1656" s="5" t="n">
        <v>3150001</v>
      </c>
      <c r="M1656" s="6" t="n">
        <v>47.12380665</v>
      </c>
      <c r="N1656" s="7">
        <f>IF(ISNUMBER(_xll.BDP($C1656, "DELTA_MID")),_xll.BDP($C1656, "DELTA_MID")," ")</f>
        <v/>
      </c>
      <c r="O1656" s="7">
        <f>IF(ISNUMBER(N1656),_xll.BDP($C1656, "OPT_UNDL_TICKER"),"")</f>
        <v/>
      </c>
      <c r="P1656" s="8">
        <f>IF(ISNUMBER(N1656),_xll.BDP($C1656, "OPT_UNDL_PX")," ")</f>
        <v/>
      </c>
      <c r="Q1656" s="7">
        <f>IF(ISNUMBER(N1656),+G1656*_xll.BDP($C1656, "PX_POS_MULT_FACTOR")*P1656/K1656," ")</f>
        <v/>
      </c>
      <c r="R1656" s="8">
        <f>IF(OR($A1656="TUA",$A1656="TYA"),"",IF(ISNUMBER(_xll.BDP($C1656,"DUR_ADJ_OAS_MID")),_xll.BDP($C1656,"DUR_ADJ_OAS_MID"),IF(ISNUMBER(_xll.BDP($E1656&amp;" ISIN","DUR_ADJ_OAS_MID")),_xll.BDP($E1656&amp;" ISIN","DUR_ADJ_OAS_MID")," ")))</f>
        <v/>
      </c>
      <c r="S1656" s="7">
        <f>IF(ISNUMBER(N1656),Q1656*N1656,IF(ISNUMBER(R1656),J1656*R1656," "))</f>
        <v/>
      </c>
      <c r="T1656" t="inlineStr">
        <is>
          <t>SW475JP32</t>
        </is>
      </c>
      <c r="U1656" t="inlineStr">
        <is>
          <t>Swaption</t>
        </is>
      </c>
    </row>
    <row r="1657">
      <c r="A1657" t="inlineStr">
        <is>
          <t>PFIX</t>
        </is>
      </c>
      <c r="B1657" t="inlineStr">
        <is>
          <t>SWAPTION 06/16/2032 P4.75/SOFR MSX</t>
        </is>
      </c>
      <c r="C1657" t="inlineStr">
        <is>
          <t>SW475MS32</t>
        </is>
      </c>
      <c r="F1657" t="inlineStr">
        <is>
          <t>SW475MS32</t>
        </is>
      </c>
      <c r="G1657" s="1" t="n">
        <v>66000000</v>
      </c>
      <c r="H1657" s="1" t="n">
        <v>-3.169145</v>
      </c>
      <c r="I1657" s="2" t="n">
        <v>-2091635.4</v>
      </c>
      <c r="J1657" s="3" t="n">
        <v>-0.01409078</v>
      </c>
      <c r="K1657" s="4" t="n">
        <v>148440038.07</v>
      </c>
      <c r="L1657" s="5" t="n">
        <v>3150001</v>
      </c>
      <c r="M1657" s="6" t="n">
        <v>47.12380665</v>
      </c>
      <c r="N1657" s="7">
        <f>IF(ISNUMBER(_xll.BDP($C1657, "DELTA_MID")),_xll.BDP($C1657, "DELTA_MID")," ")</f>
        <v/>
      </c>
      <c r="O1657" s="7">
        <f>IF(ISNUMBER(N1657),_xll.BDP($C1657, "OPT_UNDL_TICKER"),"")</f>
        <v/>
      </c>
      <c r="P1657" s="8">
        <f>IF(ISNUMBER(N1657),_xll.BDP($C1657, "OPT_UNDL_PX")," ")</f>
        <v/>
      </c>
      <c r="Q1657" s="7">
        <f>IF(ISNUMBER(N1657),+G1657*_xll.BDP($C1657, "PX_POS_MULT_FACTOR")*P1657/K1657," ")</f>
        <v/>
      </c>
      <c r="R1657" s="8">
        <f>IF(OR($A1657="TUA",$A1657="TYA"),"",IF(ISNUMBER(_xll.BDP($C1657,"DUR_ADJ_OAS_MID")),_xll.BDP($C1657,"DUR_ADJ_OAS_MID"),IF(ISNUMBER(_xll.BDP($E1657&amp;" ISIN","DUR_ADJ_OAS_MID")),_xll.BDP($E1657&amp;" ISIN","DUR_ADJ_OAS_MID")," ")))</f>
        <v/>
      </c>
      <c r="S1657" s="7">
        <f>IF(ISNUMBER(N1657),Q1657*N1657,IF(ISNUMBER(R1657),J1657*R1657," "))</f>
        <v/>
      </c>
      <c r="T1657" t="inlineStr">
        <is>
          <t>SW475MS32</t>
        </is>
      </c>
      <c r="U1657" t="inlineStr">
        <is>
          <t>Swaption</t>
        </is>
      </c>
    </row>
    <row r="1658">
      <c r="A1658" t="inlineStr">
        <is>
          <t>PFIX</t>
        </is>
      </c>
      <c r="B1658" t="inlineStr">
        <is>
          <t>SWAPTION 4.8% SOFR 6/16/32 CIT</t>
        </is>
      </c>
      <c r="C1658" t="inlineStr">
        <is>
          <t>SW480CB32</t>
        </is>
      </c>
      <c r="F1658" t="inlineStr">
        <is>
          <t>SW480CB32</t>
        </is>
      </c>
      <c r="G1658" s="1" t="n">
        <v>200000000</v>
      </c>
      <c r="H1658" s="1" t="n">
        <v>0.372415</v>
      </c>
      <c r="I1658" s="2" t="n">
        <v>744830.26</v>
      </c>
      <c r="J1658" s="3" t="n">
        <v>0.00501772</v>
      </c>
      <c r="K1658" s="4" t="n">
        <v>148440038.07</v>
      </c>
      <c r="L1658" s="5" t="n">
        <v>3150001</v>
      </c>
      <c r="M1658" s="6" t="n">
        <v>47.12380665</v>
      </c>
      <c r="N1658" s="7">
        <f>IF(ISNUMBER(_xll.BDP($C1658, "DELTA_MID")),_xll.BDP($C1658, "DELTA_MID")," ")</f>
        <v/>
      </c>
      <c r="O1658" s="7">
        <f>IF(ISNUMBER(N1658),_xll.BDP($C1658, "OPT_UNDL_TICKER"),"")</f>
        <v/>
      </c>
      <c r="P1658" s="8">
        <f>IF(ISNUMBER(N1658),_xll.BDP($C1658, "OPT_UNDL_PX")," ")</f>
        <v/>
      </c>
      <c r="Q1658" s="7">
        <f>IF(ISNUMBER(N1658),+G1658*_xll.BDP($C1658, "PX_POS_MULT_FACTOR")*P1658/K1658," ")</f>
        <v/>
      </c>
      <c r="R1658" s="8">
        <f>IF(OR($A1658="TUA",$A1658="TYA"),"",IF(ISNUMBER(_xll.BDP($C1658,"DUR_ADJ_OAS_MID")),_xll.BDP($C1658,"DUR_ADJ_OAS_MID"),IF(ISNUMBER(_xll.BDP($E1658&amp;" ISIN","DUR_ADJ_OAS_MID")),_xll.BDP($E1658&amp;" ISIN","DUR_ADJ_OAS_MID")," ")))</f>
        <v/>
      </c>
      <c r="S1658" s="7">
        <f>IF(ISNUMBER(N1658),Q1658*N1658,IF(ISNUMBER(R1658),J1658*R1658," "))</f>
        <v/>
      </c>
      <c r="T1658" t="inlineStr">
        <is>
          <t>SW480CB32</t>
        </is>
      </c>
      <c r="U1658" t="inlineStr">
        <is>
          <t>Swaption</t>
        </is>
      </c>
    </row>
    <row r="1659">
      <c r="A1659" t="inlineStr">
        <is>
          <t>PFIX</t>
        </is>
      </c>
      <c r="B1659" t="inlineStr">
        <is>
          <t>SWAPTION 06/16/2032 P4.80/SOFR GSX</t>
        </is>
      </c>
      <c r="C1659" t="inlineStr">
        <is>
          <t>SW480GS32</t>
        </is>
      </c>
      <c r="F1659" t="inlineStr">
        <is>
          <t>SW480GS32</t>
        </is>
      </c>
      <c r="G1659" s="1" t="n">
        <v>840000000</v>
      </c>
      <c r="H1659" s="1" t="n">
        <v>0.487994</v>
      </c>
      <c r="I1659" s="2" t="n">
        <v>4099152.54</v>
      </c>
      <c r="J1659" s="3" t="n">
        <v>0.02761487</v>
      </c>
      <c r="K1659" s="4" t="n">
        <v>148440038.07</v>
      </c>
      <c r="L1659" s="5" t="n">
        <v>3150001</v>
      </c>
      <c r="M1659" s="6" t="n">
        <v>47.12380665</v>
      </c>
      <c r="N1659" s="7">
        <f>IF(ISNUMBER(_xll.BDP($C1659, "DELTA_MID")),_xll.BDP($C1659, "DELTA_MID")," ")</f>
        <v/>
      </c>
      <c r="O1659" s="7">
        <f>IF(ISNUMBER(N1659),_xll.BDP($C1659, "OPT_UNDL_TICKER"),"")</f>
        <v/>
      </c>
      <c r="P1659" s="8">
        <f>IF(ISNUMBER(N1659),_xll.BDP($C1659, "OPT_UNDL_PX")," ")</f>
        <v/>
      </c>
      <c r="Q1659" s="7">
        <f>IF(ISNUMBER(N1659),+G1659*_xll.BDP($C1659, "PX_POS_MULT_FACTOR")*P1659/K1659," ")</f>
        <v/>
      </c>
      <c r="R1659" s="8">
        <f>IF(OR($A1659="TUA",$A1659="TYA"),"",IF(ISNUMBER(_xll.BDP($C1659,"DUR_ADJ_OAS_MID")),_xll.BDP($C1659,"DUR_ADJ_OAS_MID"),IF(ISNUMBER(_xll.BDP($E1659&amp;" ISIN","DUR_ADJ_OAS_MID")),_xll.BDP($E1659&amp;" ISIN","DUR_ADJ_OAS_MID")," ")))</f>
        <v/>
      </c>
      <c r="S1659" s="7">
        <f>IF(ISNUMBER(N1659),Q1659*N1659,IF(ISNUMBER(R1659),J1659*R1659," "))</f>
        <v/>
      </c>
      <c r="T1659" t="inlineStr">
        <is>
          <t>SW480GS32</t>
        </is>
      </c>
      <c r="U1659" t="inlineStr">
        <is>
          <t>Swaption</t>
        </is>
      </c>
    </row>
    <row r="1660">
      <c r="A1660" t="inlineStr">
        <is>
          <t>PFIX</t>
        </is>
      </c>
      <c r="B1660" t="inlineStr">
        <is>
          <t>SWAPTION 06/16/2032 P5.00/SOFR GSX</t>
        </is>
      </c>
      <c r="C1660" t="inlineStr">
        <is>
          <t>SW500GS32</t>
        </is>
      </c>
      <c r="F1660" t="inlineStr">
        <is>
          <t>SW500GS32</t>
        </is>
      </c>
      <c r="G1660" s="1" t="n">
        <v>26000000</v>
      </c>
      <c r="H1660" s="1" t="n">
        <v>0.244595</v>
      </c>
      <c r="I1660" s="2" t="n">
        <v>63594.63</v>
      </c>
      <c r="J1660" s="3" t="n">
        <v>0.00042842</v>
      </c>
      <c r="K1660" s="4" t="n">
        <v>148440038.07</v>
      </c>
      <c r="L1660" s="5" t="n">
        <v>3150001</v>
      </c>
      <c r="M1660" s="6" t="n">
        <v>47.12380665</v>
      </c>
      <c r="N1660" s="7">
        <f>IF(ISNUMBER(_xll.BDP($C1660, "DELTA_MID")),_xll.BDP($C1660, "DELTA_MID")," ")</f>
        <v/>
      </c>
      <c r="O1660" s="7">
        <f>IF(ISNUMBER(N1660),_xll.BDP($C1660, "OPT_UNDL_TICKER"),"")</f>
        <v/>
      </c>
      <c r="P1660" s="8">
        <f>IF(ISNUMBER(N1660),_xll.BDP($C1660, "OPT_UNDL_PX")," ")</f>
        <v/>
      </c>
      <c r="Q1660" s="7">
        <f>IF(ISNUMBER(N1660),+G1660*_xll.BDP($C1660, "PX_POS_MULT_FACTOR")*P1660/K1660," ")</f>
        <v/>
      </c>
      <c r="R1660" s="8">
        <f>IF(OR($A1660="TUA",$A1660="TYA"),"",IF(ISNUMBER(_xll.BDP($C1660,"DUR_ADJ_OAS_MID")),_xll.BDP($C1660,"DUR_ADJ_OAS_MID"),IF(ISNUMBER(_xll.BDP($E1660&amp;" ISIN","DUR_ADJ_OAS_MID")),_xll.BDP($E1660&amp;" ISIN","DUR_ADJ_OAS_MID")," ")))</f>
        <v/>
      </c>
      <c r="S1660" s="7">
        <f>IF(ISNUMBER(N1660),Q1660*N1660,IF(ISNUMBER(R1660),J1660*R1660," "))</f>
        <v/>
      </c>
      <c r="T1660" t="inlineStr">
        <is>
          <t>SW500GS32</t>
        </is>
      </c>
      <c r="U1660" t="inlineStr">
        <is>
          <t>Swaption</t>
        </is>
      </c>
    </row>
    <row r="1661">
      <c r="A1661" t="inlineStr">
        <is>
          <t>PFIX</t>
        </is>
      </c>
      <c r="B1661" t="inlineStr">
        <is>
          <t>SWAPTION 05/10/2030 P4.50/SOFR GSX</t>
        </is>
      </c>
      <c r="C1661" t="inlineStr">
        <is>
          <t>SWO450GSY</t>
        </is>
      </c>
      <c r="F1661" t="inlineStr">
        <is>
          <t>SWO450GSY</t>
        </is>
      </c>
      <c r="G1661" s="1" t="n">
        <v>465000000</v>
      </c>
      <c r="H1661" s="1" t="n">
        <v>-0.430504</v>
      </c>
      <c r="I1661" s="2" t="n">
        <v>-2001841.51</v>
      </c>
      <c r="J1661" s="3" t="n">
        <v>-0.01348586</v>
      </c>
      <c r="K1661" s="4" t="n">
        <v>148440038.07</v>
      </c>
      <c r="L1661" s="5" t="n">
        <v>3150001</v>
      </c>
      <c r="M1661" s="6" t="n">
        <v>47.12380665</v>
      </c>
      <c r="N1661" s="7">
        <f>IF(ISNUMBER(_xll.BDP($C1661, "DELTA_MID")),_xll.BDP($C1661, "DELTA_MID")," ")</f>
        <v/>
      </c>
      <c r="O1661" s="7">
        <f>IF(ISNUMBER(N1661),_xll.BDP($C1661, "OPT_UNDL_TICKER"),"")</f>
        <v/>
      </c>
      <c r="P1661" s="8">
        <f>IF(ISNUMBER(N1661),_xll.BDP($C1661, "OPT_UNDL_PX")," ")</f>
        <v/>
      </c>
      <c r="Q1661" s="7">
        <f>IF(ISNUMBER(N1661),+G1661*_xll.BDP($C1661, "PX_POS_MULT_FACTOR")*P1661/K1661," ")</f>
        <v/>
      </c>
      <c r="R1661" s="8">
        <f>IF(OR($A1661="TUA",$A1661="TYA"),"",IF(ISNUMBER(_xll.BDP($C1661,"DUR_ADJ_OAS_MID")),_xll.BDP($C1661,"DUR_ADJ_OAS_MID"),IF(ISNUMBER(_xll.BDP($E1661&amp;" ISIN","DUR_ADJ_OAS_MID")),_xll.BDP($E1661&amp;" ISIN","DUR_ADJ_OAS_MID")," ")))</f>
        <v/>
      </c>
      <c r="S1661" s="7">
        <f>IF(ISNUMBER(N1661),Q1661*N1661,IF(ISNUMBER(R1661),J1661*R1661," "))</f>
        <v/>
      </c>
      <c r="T1661" t="inlineStr">
        <is>
          <t>SWO450GSY</t>
        </is>
      </c>
      <c r="U1661" t="inlineStr">
        <is>
          <t>Swaption</t>
        </is>
      </c>
    </row>
    <row r="1662">
      <c r="A1662" t="inlineStr">
        <is>
          <t>PFIX</t>
        </is>
      </c>
      <c r="B1662" t="inlineStr">
        <is>
          <t>SWAPTION 05/10/2030 P4.50/SOFR MSX</t>
        </is>
      </c>
      <c r="C1662" t="inlineStr">
        <is>
          <t>SWO450MSY</t>
        </is>
      </c>
      <c r="F1662" t="inlineStr">
        <is>
          <t>SWO450MSY</t>
        </is>
      </c>
      <c r="G1662" s="1" t="n">
        <v>1045000000</v>
      </c>
      <c r="H1662" s="1" t="n">
        <v>1.166089</v>
      </c>
      <c r="I1662" s="2" t="n">
        <v>12185633.19</v>
      </c>
      <c r="J1662" s="3" t="n">
        <v>0.08209128</v>
      </c>
      <c r="K1662" s="4" t="n">
        <v>148440038.07</v>
      </c>
      <c r="L1662" s="5" t="n">
        <v>3150001</v>
      </c>
      <c r="M1662" s="6" t="n">
        <v>47.12380665</v>
      </c>
      <c r="N1662" s="7">
        <f>IF(ISNUMBER(_xll.BDP($C1662, "DELTA_MID")),_xll.BDP($C1662, "DELTA_MID")," ")</f>
        <v/>
      </c>
      <c r="O1662" s="7">
        <f>IF(ISNUMBER(N1662),_xll.BDP($C1662, "OPT_UNDL_TICKER"),"")</f>
        <v/>
      </c>
      <c r="P1662" s="8">
        <f>IF(ISNUMBER(N1662),_xll.BDP($C1662, "OPT_UNDL_PX")," ")</f>
        <v/>
      </c>
      <c r="Q1662" s="7">
        <f>IF(ISNUMBER(N1662),+G1662*_xll.BDP($C1662, "PX_POS_MULT_FACTOR")*P1662/K1662," ")</f>
        <v/>
      </c>
      <c r="R1662" s="8">
        <f>IF(OR($A1662="TUA",$A1662="TYA"),"",IF(ISNUMBER(_xll.BDP($C1662,"DUR_ADJ_OAS_MID")),_xll.BDP($C1662,"DUR_ADJ_OAS_MID"),IF(ISNUMBER(_xll.BDP($E1662&amp;" ISIN","DUR_ADJ_OAS_MID")),_xll.BDP($E1662&amp;" ISIN","DUR_ADJ_OAS_MID")," ")))</f>
        <v/>
      </c>
      <c r="S1662" s="7">
        <f>IF(ISNUMBER(N1662),Q1662*N1662,IF(ISNUMBER(R1662),J1662*R1662," "))</f>
        <v/>
      </c>
      <c r="T1662" t="inlineStr">
        <is>
          <t>SWO450MSY</t>
        </is>
      </c>
      <c r="U1662" t="inlineStr">
        <is>
          <t>Swaption</t>
        </is>
      </c>
    </row>
    <row r="1663">
      <c r="A1663" t="inlineStr">
        <is>
          <t>PFIX</t>
        </is>
      </c>
      <c r="B1663" t="inlineStr">
        <is>
          <t>IRS 2.11 5/15/48</t>
        </is>
      </c>
      <c r="C1663" t="inlineStr">
        <is>
          <t>IRS211548</t>
        </is>
      </c>
      <c r="F1663" t="inlineStr">
        <is>
          <t>IRS211548</t>
        </is>
      </c>
      <c r="G1663" s="1" t="n">
        <v>10000</v>
      </c>
      <c r="H1663" s="1" t="n">
        <v>100</v>
      </c>
      <c r="I1663" s="2" t="n">
        <v>10000</v>
      </c>
      <c r="J1663" s="3" t="n">
        <v>6.737e-05</v>
      </c>
      <c r="K1663" s="4" t="n">
        <v>148440038.07</v>
      </c>
      <c r="L1663" s="5" t="n">
        <v>3150001</v>
      </c>
      <c r="M1663" s="6" t="n">
        <v>47.12380665</v>
      </c>
      <c r="N1663" s="7">
        <f>IF(ISNUMBER(_xll.BDP($C1663, "DELTA_MID")),_xll.BDP($C1663, "DELTA_MID")," ")</f>
        <v/>
      </c>
      <c r="O1663" s="7">
        <f>IF(ISNUMBER(N1663),_xll.BDP($C1663, "OPT_UNDL_TICKER"),"")</f>
        <v/>
      </c>
      <c r="P1663" s="8">
        <f>IF(ISNUMBER(N1663),_xll.BDP($C1663, "OPT_UNDL_PX")," ")</f>
        <v/>
      </c>
      <c r="Q1663" s="7">
        <f>IF(ISNUMBER(N1663),+G1663*_xll.BDP($C1663, "PX_POS_MULT_FACTOR")*P1663/K1663," ")</f>
        <v/>
      </c>
      <c r="R1663" s="8">
        <f>IF(OR($A1663="TUA",$A1663="TYA"),"",IF(ISNUMBER(_xll.BDP($C1663,"DUR_ADJ_OAS_MID")),_xll.BDP($C1663,"DUR_ADJ_OAS_MID"),IF(ISNUMBER(_xll.BDP($E1663&amp;" ISIN","DUR_ADJ_OAS_MID")),_xll.BDP($E1663&amp;" ISIN","DUR_ADJ_OAS_MID")," ")))</f>
        <v/>
      </c>
      <c r="S1663" s="7">
        <f>IF(ISNUMBER(N1663),Q1663*N1663,IF(ISNUMBER(R1663),J1663*R1663," "))</f>
        <v/>
      </c>
      <c r="T1663" t="inlineStr">
        <is>
          <t>IRS211548</t>
        </is>
      </c>
      <c r="U1663" t="inlineStr">
        <is>
          <t>Swap</t>
        </is>
      </c>
    </row>
    <row r="1664">
      <c r="A1664" t="inlineStr">
        <is>
          <t>PFIX</t>
        </is>
      </c>
      <c r="B1664" t="inlineStr">
        <is>
          <t>IRS 2.11 5/15/48</t>
        </is>
      </c>
      <c r="C1664" t="inlineStr">
        <is>
          <t>IRS211548 00001</t>
        </is>
      </c>
      <c r="F1664" t="inlineStr">
        <is>
          <t>IRS211548 00001</t>
        </is>
      </c>
      <c r="G1664" s="1" t="n">
        <v>-10000</v>
      </c>
      <c r="H1664" s="1" t="n">
        <v>72.9265</v>
      </c>
      <c r="I1664" s="2" t="n">
        <v>-7292.65</v>
      </c>
      <c r="J1664" s="3" t="n">
        <v>-4.913e-05</v>
      </c>
      <c r="K1664" s="4" t="n">
        <v>148440038.07</v>
      </c>
      <c r="L1664" s="5" t="n">
        <v>3150001</v>
      </c>
      <c r="M1664" s="6" t="n">
        <v>47.12380665</v>
      </c>
      <c r="N1664" s="7">
        <f>IF(ISNUMBER(_xll.BDP($C1664, "DELTA_MID")),_xll.BDP($C1664, "DELTA_MID")," ")</f>
        <v/>
      </c>
      <c r="O1664" s="7">
        <f>IF(ISNUMBER(N1664),_xll.BDP($C1664, "OPT_UNDL_TICKER"),"")</f>
        <v/>
      </c>
      <c r="P1664" s="8">
        <f>IF(ISNUMBER(N1664),_xll.BDP($C1664, "OPT_UNDL_PX")," ")</f>
        <v/>
      </c>
      <c r="Q1664" s="7">
        <f>IF(ISNUMBER(N1664),+G1664*_xll.BDP($C1664, "PX_POS_MULT_FACTOR")*P1664/K1664," ")</f>
        <v/>
      </c>
      <c r="R1664" s="8">
        <f>IF(OR($A1664="TUA",$A1664="TYA"),"",IF(ISNUMBER(_xll.BDP($C1664,"DUR_ADJ_OAS_MID")),_xll.BDP($C1664,"DUR_ADJ_OAS_MID"),IF(ISNUMBER(_xll.BDP($E1664&amp;" ISIN","DUR_ADJ_OAS_MID")),_xll.BDP($E1664&amp;" ISIN","DUR_ADJ_OAS_MID")," ")))</f>
        <v/>
      </c>
      <c r="S1664" s="7">
        <f>IF(ISNUMBER(N1664),Q1664*N1664,IF(ISNUMBER(R1664),J1664*R1664," "))</f>
        <v/>
      </c>
      <c r="T1664" t="inlineStr">
        <is>
          <t>IRS211548 00001</t>
        </is>
      </c>
      <c r="U1664" t="inlineStr">
        <is>
          <t>Swap</t>
        </is>
      </c>
    </row>
    <row r="1665">
      <c r="A1665" t="inlineStr">
        <is>
          <t>PFIX</t>
        </is>
      </c>
      <c r="B1665" t="inlineStr">
        <is>
          <t>SIMPLIFY E GOVT MONEY MKT ETF</t>
        </is>
      </c>
      <c r="C1665" t="inlineStr">
        <is>
          <t>SBIL</t>
        </is>
      </c>
      <c r="D1665" t="inlineStr">
        <is>
          <t>BNVVNP8</t>
        </is>
      </c>
      <c r="E1665" t="inlineStr">
        <is>
          <t>US82889N2696</t>
        </is>
      </c>
      <c r="F1665" t="inlineStr">
        <is>
          <t>82889N269</t>
        </is>
      </c>
      <c r="G1665" s="1" t="n">
        <v>239500</v>
      </c>
      <c r="H1665" s="1" t="n">
        <v>100.045</v>
      </c>
      <c r="I1665" s="2" t="n">
        <v>23960777.5</v>
      </c>
      <c r="J1665" s="3" t="n">
        <v>0.16141721</v>
      </c>
      <c r="K1665" s="4" t="n">
        <v>148440038.07</v>
      </c>
      <c r="L1665" s="5" t="n">
        <v>3150001</v>
      </c>
      <c r="M1665" s="6" t="n">
        <v>47.12380665</v>
      </c>
      <c r="N1665" s="7">
        <f>IF(ISNUMBER(_xll.BDP($C1665, "DELTA_MID")),_xll.BDP($C1665, "DELTA_MID")," ")</f>
        <v/>
      </c>
      <c r="O1665" s="7">
        <f>IF(ISNUMBER(N1665),_xll.BDP($C1665, "OPT_UNDL_TICKER"),"")</f>
        <v/>
      </c>
      <c r="P1665" s="8">
        <f>IF(ISNUMBER(N1665),_xll.BDP($C1665, "OPT_UNDL_PX")," ")</f>
        <v/>
      </c>
      <c r="Q1665" s="7">
        <f>IF(ISNUMBER(N1665),+G1665*_xll.BDP($C1665, "PX_POS_MULT_FACTOR")*P1665/K1665," ")</f>
        <v/>
      </c>
      <c r="R1665" s="8">
        <f>IF(OR($A1665="TUA",$A1665="TYA"),"",IF(ISNUMBER(_xll.BDP($C1665,"DUR_ADJ_OAS_MID")),_xll.BDP($C1665,"DUR_ADJ_OAS_MID"),IF(ISNUMBER(_xll.BDP($E1665&amp;" ISIN","DUR_ADJ_OAS_MID")),_xll.BDP($E1665&amp;" ISIN","DUR_ADJ_OAS_MID")," ")))</f>
        <v/>
      </c>
      <c r="S1665" s="7">
        <f>IF(ISNUMBER(N1665),Q1665*N1665,IF(ISNUMBER(R1665),J1665*R1665," "))</f>
        <v/>
      </c>
      <c r="T1665" t="inlineStr">
        <is>
          <t>82889N269</t>
        </is>
      </c>
      <c r="U1665" t="inlineStr">
        <is>
          <t>Fund</t>
        </is>
      </c>
    </row>
    <row r="1666">
      <c r="A1666" t="inlineStr">
        <is>
          <t>PFIX</t>
        </is>
      </c>
      <c r="B1666" t="inlineStr">
        <is>
          <t>B 01/08/26 Govt</t>
        </is>
      </c>
      <c r="C1666" t="inlineStr">
        <is>
          <t>B 01/08/26 Govt</t>
        </is>
      </c>
      <c r="D1666" t="inlineStr">
        <is>
          <t>BVMNBF5</t>
        </is>
      </c>
      <c r="E1666" t="inlineStr">
        <is>
          <t>US912797RH21</t>
        </is>
      </c>
      <c r="F1666" t="inlineStr">
        <is>
          <t>912797RH2</t>
        </is>
      </c>
      <c r="G1666" s="1" t="n">
        <v>1150000</v>
      </c>
      <c r="H1666" s="1" t="n">
        <v>99.871354</v>
      </c>
      <c r="I1666" s="2" t="n">
        <v>1148520.57</v>
      </c>
      <c r="J1666" s="3" t="n">
        <v>0.00773727</v>
      </c>
      <c r="K1666" s="4" t="n">
        <v>148440038.07</v>
      </c>
      <c r="L1666" s="5" t="n">
        <v>3150001</v>
      </c>
      <c r="M1666" s="6" t="n">
        <v>47.12380665</v>
      </c>
      <c r="N1666" s="7">
        <f>IF(ISNUMBER(_xll.BDP($C1666, "DELTA_MID")),_xll.BDP($C1666, "DELTA_MID")," ")</f>
        <v/>
      </c>
      <c r="O1666" s="7">
        <f>IF(ISNUMBER(N1666),_xll.BDP($C1666, "OPT_UNDL_TICKER"),"")</f>
        <v/>
      </c>
      <c r="P1666" s="8">
        <f>IF(ISNUMBER(N1666),_xll.BDP($C1666, "OPT_UNDL_PX")," ")</f>
        <v/>
      </c>
      <c r="Q1666" s="7">
        <f>IF(ISNUMBER(N1666),+G1666*_xll.BDP($C1666, "PX_POS_MULT_FACTOR")*P1666/K1666," ")</f>
        <v/>
      </c>
      <c r="R1666" s="8">
        <f>IF(OR($A1666="TUA",$A1666="TYA"),"",IF(ISNUMBER(_xll.BDP($C1666,"DUR_ADJ_OAS_MID")),_xll.BDP($C1666,"DUR_ADJ_OAS_MID"),IF(ISNUMBER(_xll.BDP($E1666&amp;" ISIN","DUR_ADJ_OAS_MID")),_xll.BDP($E1666&amp;" ISIN","DUR_ADJ_OAS_MID")," ")))</f>
        <v/>
      </c>
      <c r="S1666" s="7">
        <f>IF(ISNUMBER(N1666),Q1666*N1666,IF(ISNUMBER(R1666),J1666*R1666," "))</f>
        <v/>
      </c>
      <c r="T1666" t="inlineStr">
        <is>
          <t>912797RH2</t>
        </is>
      </c>
      <c r="U1666" t="inlineStr">
        <is>
          <t>Treasury Bill</t>
        </is>
      </c>
    </row>
    <row r="1667">
      <c r="A1667" t="inlineStr">
        <is>
          <t>PFIX</t>
        </is>
      </c>
      <c r="B1667" t="inlineStr">
        <is>
          <t>B 02/24/26 Govt</t>
        </is>
      </c>
      <c r="C1667" t="inlineStr">
        <is>
          <t>B 02/24/26 Govt</t>
        </is>
      </c>
      <c r="D1667" t="inlineStr">
        <is>
          <t>BMGDMQ6</t>
        </is>
      </c>
      <c r="E1667" t="inlineStr">
        <is>
          <t>US912797SS76</t>
        </is>
      </c>
      <c r="F1667" t="inlineStr">
        <is>
          <t>912797SS7</t>
        </is>
      </c>
      <c r="G1667" s="1" t="n">
        <v>18400000</v>
      </c>
      <c r="H1667" s="1" t="n">
        <v>99.414306</v>
      </c>
      <c r="I1667" s="2" t="n">
        <v>18292232.3</v>
      </c>
      <c r="J1667" s="3" t="n">
        <v>0.12322977</v>
      </c>
      <c r="K1667" s="4" t="n">
        <v>148440038.07</v>
      </c>
      <c r="L1667" s="5" t="n">
        <v>3150001</v>
      </c>
      <c r="M1667" s="6" t="n">
        <v>47.12380665</v>
      </c>
      <c r="N1667" s="7">
        <f>IF(ISNUMBER(_xll.BDP($C1667, "DELTA_MID")),_xll.BDP($C1667, "DELTA_MID")," ")</f>
        <v/>
      </c>
      <c r="O1667" s="7">
        <f>IF(ISNUMBER(N1667),_xll.BDP($C1667, "OPT_UNDL_TICKER"),"")</f>
        <v/>
      </c>
      <c r="P1667" s="8">
        <f>IF(ISNUMBER(N1667),_xll.BDP($C1667, "OPT_UNDL_PX")," ")</f>
        <v/>
      </c>
      <c r="Q1667" s="7">
        <f>IF(ISNUMBER(N1667),+G1667*_xll.BDP($C1667, "PX_POS_MULT_FACTOR")*P1667/K1667," ")</f>
        <v/>
      </c>
      <c r="R1667" s="8">
        <f>IF(OR($A1667="TUA",$A1667="TYA"),"",IF(ISNUMBER(_xll.BDP($C1667,"DUR_ADJ_OAS_MID")),_xll.BDP($C1667,"DUR_ADJ_OAS_MID"),IF(ISNUMBER(_xll.BDP($E1667&amp;" ISIN","DUR_ADJ_OAS_MID")),_xll.BDP($E1667&amp;" ISIN","DUR_ADJ_OAS_MID")," ")))</f>
        <v/>
      </c>
      <c r="S1667" s="7">
        <f>IF(ISNUMBER(N1667),Q1667*N1667,IF(ISNUMBER(R1667),J1667*R1667," "))</f>
        <v/>
      </c>
      <c r="T1667" t="inlineStr">
        <is>
          <t>912797SS7</t>
        </is>
      </c>
      <c r="U1667" t="inlineStr">
        <is>
          <t>Treasury Bill</t>
        </is>
      </c>
    </row>
    <row r="1668">
      <c r="A1668" t="inlineStr">
        <is>
          <t>PFIX</t>
        </is>
      </c>
      <c r="B1668" t="inlineStr">
        <is>
          <t>B 3/17/26 Govt</t>
        </is>
      </c>
      <c r="C1668" t="inlineStr">
        <is>
          <t>B 3/17/26 Govt</t>
        </is>
      </c>
      <c r="D1668" t="inlineStr">
        <is>
          <t>BV973L0</t>
        </is>
      </c>
      <c r="E1668" t="inlineStr">
        <is>
          <t>US912797SZ10</t>
        </is>
      </c>
      <c r="F1668" t="inlineStr">
        <is>
          <t>912797SZ1</t>
        </is>
      </c>
      <c r="G1668" s="1" t="n">
        <v>25250000</v>
      </c>
      <c r="H1668" s="1" t="n">
        <v>99.207437</v>
      </c>
      <c r="I1668" s="2" t="n">
        <v>25049877.84</v>
      </c>
      <c r="J1668" s="3" t="n">
        <v>0.16875419</v>
      </c>
      <c r="K1668" s="4" t="n">
        <v>148440038.07</v>
      </c>
      <c r="L1668" s="5" t="n">
        <v>3150001</v>
      </c>
      <c r="M1668" s="6" t="n">
        <v>47.12380665</v>
      </c>
      <c r="N1668" s="7">
        <f>IF(ISNUMBER(_xll.BDP($C1668, "DELTA_MID")),_xll.BDP($C1668, "DELTA_MID")," ")</f>
        <v/>
      </c>
      <c r="O1668" s="7">
        <f>IF(ISNUMBER(N1668),_xll.BDP($C1668, "OPT_UNDL_TICKER"),"")</f>
        <v/>
      </c>
      <c r="P1668" s="8">
        <f>IF(ISNUMBER(N1668),_xll.BDP($C1668, "OPT_UNDL_PX")," ")</f>
        <v/>
      </c>
      <c r="Q1668" s="7">
        <f>IF(ISNUMBER(N1668),+G1668*_xll.BDP($C1668, "PX_POS_MULT_FACTOR")*P1668/K1668," ")</f>
        <v/>
      </c>
      <c r="R1668" s="8">
        <f>IF(OR($A1668="TUA",$A1668="TYA"),"",IF(ISNUMBER(_xll.BDP($C1668,"DUR_ADJ_OAS_MID")),_xll.BDP($C1668,"DUR_ADJ_OAS_MID"),IF(ISNUMBER(_xll.BDP($E1668&amp;" ISIN","DUR_ADJ_OAS_MID")),_xll.BDP($E1668&amp;" ISIN","DUR_ADJ_OAS_MID")," ")))</f>
        <v/>
      </c>
      <c r="S1668" s="7">
        <f>IF(ISNUMBER(N1668),Q1668*N1668,IF(ISNUMBER(R1668),J1668*R1668," "))</f>
        <v/>
      </c>
      <c r="T1668" t="inlineStr">
        <is>
          <t>912797SZ1</t>
        </is>
      </c>
      <c r="U1668" t="inlineStr">
        <is>
          <t>Treasury Bill</t>
        </is>
      </c>
    </row>
    <row r="1669">
      <c r="A1669" t="inlineStr">
        <is>
          <t>PFIX</t>
        </is>
      </c>
      <c r="B1669" t="inlineStr">
        <is>
          <t>B 3/3/26 Govt</t>
        </is>
      </c>
      <c r="C1669" t="inlineStr">
        <is>
          <t>B 3/3/26 Govt</t>
        </is>
      </c>
      <c r="D1669" t="inlineStr">
        <is>
          <t>BRCDJF3</t>
        </is>
      </c>
      <c r="E1669" t="inlineStr">
        <is>
          <t>US912797ST59</t>
        </is>
      </c>
      <c r="F1669" t="inlineStr">
        <is>
          <t>912797ST5</t>
        </is>
      </c>
      <c r="G1669" s="1" t="n">
        <v>16100000</v>
      </c>
      <c r="H1669" s="1" t="n">
        <v>99.340906</v>
      </c>
      <c r="I1669" s="2" t="n">
        <v>15993885.87</v>
      </c>
      <c r="J1669" s="3" t="n">
        <v>0.10774644</v>
      </c>
      <c r="K1669" s="4" t="n">
        <v>148440038.07</v>
      </c>
      <c r="L1669" s="5" t="n">
        <v>3150001</v>
      </c>
      <c r="M1669" s="6" t="n">
        <v>47.12380665</v>
      </c>
      <c r="N1669" s="7">
        <f>IF(ISNUMBER(_xll.BDP($C1669, "DELTA_MID")),_xll.BDP($C1669, "DELTA_MID")," ")</f>
        <v/>
      </c>
      <c r="O1669" s="7">
        <f>IF(ISNUMBER(N1669),_xll.BDP($C1669, "OPT_UNDL_TICKER"),"")</f>
        <v/>
      </c>
      <c r="P1669" s="8">
        <f>IF(ISNUMBER(N1669),_xll.BDP($C1669, "OPT_UNDL_PX")," ")</f>
        <v/>
      </c>
      <c r="Q1669" s="7">
        <f>IF(ISNUMBER(N1669),+G1669*_xll.BDP($C1669, "PX_POS_MULT_FACTOR")*P1669/K1669," ")</f>
        <v/>
      </c>
      <c r="R1669" s="8">
        <f>IF(OR($A1669="TUA",$A1669="TYA"),"",IF(ISNUMBER(_xll.BDP($C1669,"DUR_ADJ_OAS_MID")),_xll.BDP($C1669,"DUR_ADJ_OAS_MID"),IF(ISNUMBER(_xll.BDP($E1669&amp;" ISIN","DUR_ADJ_OAS_MID")),_xll.BDP($E1669&amp;" ISIN","DUR_ADJ_OAS_MID")," ")))</f>
        <v/>
      </c>
      <c r="S1669" s="7">
        <f>IF(ISNUMBER(N1669),Q1669*N1669,IF(ISNUMBER(R1669),J1669*R1669," "))</f>
        <v/>
      </c>
      <c r="T1669" t="inlineStr">
        <is>
          <t>912797ST5</t>
        </is>
      </c>
      <c r="U1669" t="inlineStr">
        <is>
          <t>Treasury Bill</t>
        </is>
      </c>
    </row>
    <row r="1670">
      <c r="A1670" t="inlineStr">
        <is>
          <t>PFIX</t>
        </is>
      </c>
      <c r="B1670" t="inlineStr">
        <is>
          <t>B 3/31/26 Govt</t>
        </is>
      </c>
      <c r="C1670" t="inlineStr">
        <is>
          <t>B 3/31/26 Govt</t>
        </is>
      </c>
      <c r="D1670" t="inlineStr">
        <is>
          <t>BR115D8</t>
        </is>
      </c>
      <c r="E1670" t="inlineStr">
        <is>
          <t>US912797TB33</t>
        </is>
      </c>
      <c r="F1670" t="inlineStr">
        <is>
          <t>912797TB3</t>
        </is>
      </c>
      <c r="G1670" s="1" t="n">
        <v>21900000</v>
      </c>
      <c r="H1670" s="1" t="n">
        <v>99.06622900000001</v>
      </c>
      <c r="I1670" s="2" t="n">
        <v>21695504.15</v>
      </c>
      <c r="J1670" s="3" t="n">
        <v>0.14615669</v>
      </c>
      <c r="K1670" s="4" t="n">
        <v>148440038.07</v>
      </c>
      <c r="L1670" s="5" t="n">
        <v>3150001</v>
      </c>
      <c r="M1670" s="6" t="n">
        <v>47.12380665</v>
      </c>
      <c r="N1670" s="7">
        <f>IF(ISNUMBER(_xll.BDP($C1670, "DELTA_MID")),_xll.BDP($C1670, "DELTA_MID")," ")</f>
        <v/>
      </c>
      <c r="O1670" s="7">
        <f>IF(ISNUMBER(N1670),_xll.BDP($C1670, "OPT_UNDL_TICKER"),"")</f>
        <v/>
      </c>
      <c r="P1670" s="8">
        <f>IF(ISNUMBER(N1670),_xll.BDP($C1670, "OPT_UNDL_PX")," ")</f>
        <v/>
      </c>
      <c r="Q1670" s="7">
        <f>IF(ISNUMBER(N1670),+G1670*_xll.BDP($C1670, "PX_POS_MULT_FACTOR")*P1670/K1670," ")</f>
        <v/>
      </c>
      <c r="R1670" s="8">
        <f>IF(OR($A1670="TUA",$A1670="TYA"),"",IF(ISNUMBER(_xll.BDP($C1670,"DUR_ADJ_OAS_MID")),_xll.BDP($C1670,"DUR_ADJ_OAS_MID"),IF(ISNUMBER(_xll.BDP($E1670&amp;" ISIN","DUR_ADJ_OAS_MID")),_xll.BDP($E1670&amp;" ISIN","DUR_ADJ_OAS_MID")," ")))</f>
        <v/>
      </c>
      <c r="S1670" s="7">
        <f>IF(ISNUMBER(N1670),Q1670*N1670,IF(ISNUMBER(R1670),J1670*R1670," "))</f>
        <v/>
      </c>
      <c r="T1670" t="inlineStr">
        <is>
          <t>912797TB3</t>
        </is>
      </c>
      <c r="U1670" t="inlineStr">
        <is>
          <t>Treasury Bill</t>
        </is>
      </c>
    </row>
    <row r="1671">
      <c r="A1671" t="inlineStr">
        <is>
          <t>PFIX</t>
        </is>
      </c>
      <c r="B1671" t="inlineStr">
        <is>
          <t>B 4/14/26 Govt</t>
        </is>
      </c>
      <c r="C1671" t="inlineStr">
        <is>
          <t>B 4/14/26 Govt</t>
        </is>
      </c>
      <c r="D1671" t="inlineStr">
        <is>
          <t>BVV5T69</t>
        </is>
      </c>
      <c r="E1671" t="inlineStr">
        <is>
          <t>US912797TH03</t>
        </is>
      </c>
      <c r="F1671" t="inlineStr">
        <is>
          <t>912797TH0</t>
        </is>
      </c>
      <c r="G1671" s="1" t="n">
        <v>27700000</v>
      </c>
      <c r="H1671" s="1" t="n">
        <v>98.927977</v>
      </c>
      <c r="I1671" s="2" t="n">
        <v>27403049.63</v>
      </c>
      <c r="J1671" s="3" t="n">
        <v>0.18460686</v>
      </c>
      <c r="K1671" s="4" t="n">
        <v>148440038.07</v>
      </c>
      <c r="L1671" s="5" t="n">
        <v>3150001</v>
      </c>
      <c r="M1671" s="6" t="n">
        <v>47.12380665</v>
      </c>
      <c r="N1671" s="7">
        <f>IF(ISNUMBER(_xll.BDP($C1671, "DELTA_MID")),_xll.BDP($C1671, "DELTA_MID")," ")</f>
        <v/>
      </c>
      <c r="O1671" s="7">
        <f>IF(ISNUMBER(N1671),_xll.BDP($C1671, "OPT_UNDL_TICKER"),"")</f>
        <v/>
      </c>
      <c r="P1671" s="8">
        <f>IF(ISNUMBER(N1671),_xll.BDP($C1671, "OPT_UNDL_PX")," ")</f>
        <v/>
      </c>
      <c r="Q1671" s="7">
        <f>IF(ISNUMBER(N1671),+G1671*_xll.BDP($C1671, "PX_POS_MULT_FACTOR")*P1671/K1671," ")</f>
        <v/>
      </c>
      <c r="R1671" s="8">
        <f>IF(OR($A1671="TUA",$A1671="TYA"),"",IF(ISNUMBER(_xll.BDP($C1671,"DUR_ADJ_OAS_MID")),_xll.BDP($C1671,"DUR_ADJ_OAS_MID"),IF(ISNUMBER(_xll.BDP($E1671&amp;" ISIN","DUR_ADJ_OAS_MID")),_xll.BDP($E1671&amp;" ISIN","DUR_ADJ_OAS_MID")," ")))</f>
        <v/>
      </c>
      <c r="S1671" s="7">
        <f>IF(ISNUMBER(N1671),Q1671*N1671,IF(ISNUMBER(R1671),J1671*R1671," "))</f>
        <v/>
      </c>
      <c r="T1671" t="inlineStr">
        <is>
          <t>912797TH0</t>
        </is>
      </c>
      <c r="U1671" t="inlineStr">
        <is>
          <t>Treasury Bill</t>
        </is>
      </c>
    </row>
    <row r="1672">
      <c r="A1672" t="inlineStr">
        <is>
          <t>PFIX</t>
        </is>
      </c>
      <c r="B1672" t="inlineStr">
        <is>
          <t>Cash</t>
        </is>
      </c>
      <c r="C1672" t="inlineStr">
        <is>
          <t>Cash</t>
        </is>
      </c>
      <c r="G1672" s="1" t="n">
        <v>-7094805.07</v>
      </c>
      <c r="H1672" s="1" t="n">
        <v>1</v>
      </c>
      <c r="I1672" s="2" t="n">
        <v>-7094805.07</v>
      </c>
      <c r="J1672" s="3" t="n">
        <v>-0.04779576</v>
      </c>
      <c r="K1672" s="4" t="n">
        <v>148440038.07</v>
      </c>
      <c r="L1672" s="5" t="n">
        <v>3150001</v>
      </c>
      <c r="M1672" s="6" t="n">
        <v>47.12380665</v>
      </c>
      <c r="N1672" s="7">
        <f>IF(ISNUMBER(_xll.BDP($C1672, "DELTA_MID")),_xll.BDP($C1672, "DELTA_MID")," ")</f>
        <v/>
      </c>
      <c r="O1672" s="7">
        <f>IF(ISNUMBER(N1672),_xll.BDP($C1672, "OPT_UNDL_TICKER"),"")</f>
        <v/>
      </c>
      <c r="P1672" s="8">
        <f>IF(ISNUMBER(N1672),_xll.BDP($C1672, "OPT_UNDL_PX")," ")</f>
        <v/>
      </c>
      <c r="Q1672" s="7">
        <f>IF(ISNUMBER(N1672),+G1672*_xll.BDP($C1672, "PX_POS_MULT_FACTOR")*P1672/K1672," ")</f>
        <v/>
      </c>
      <c r="R1672" s="8">
        <f>IF(OR($A1672="TUA",$A1672="TYA"),"",IF(ISNUMBER(_xll.BDP($C1672,"DUR_ADJ_OAS_MID")),_xll.BDP($C1672,"DUR_ADJ_OAS_MID"),IF(ISNUMBER(_xll.BDP($E1672&amp;" ISIN","DUR_ADJ_OAS_MID")),_xll.BDP($E1672&amp;" ISIN","DUR_ADJ_OAS_MID")," ")))</f>
        <v/>
      </c>
      <c r="S1672" s="7">
        <f>IF(ISNUMBER(N1672),Q1672*N1672,IF(ISNUMBER(R1672),J1672*R1672," "))</f>
        <v/>
      </c>
      <c r="T1672" t="inlineStr">
        <is>
          <t>Cash</t>
        </is>
      </c>
      <c r="U1672" t="inlineStr">
        <is>
          <t>Cash</t>
        </is>
      </c>
    </row>
    <row r="1673">
      <c r="N1673" s="7">
        <f>IF(ISNUMBER(_xll.BDP($C1673, "DELTA_MID")),_xll.BDP($C1673, "DELTA_MID")," ")</f>
        <v/>
      </c>
      <c r="O1673" s="7">
        <f>IF(ISNUMBER(N1673),_xll.BDP($C1673, "OPT_UNDL_TICKER"),"")</f>
        <v/>
      </c>
      <c r="P1673" s="8">
        <f>IF(ISNUMBER(N1673),_xll.BDP($C1673, "OPT_UNDL_PX")," ")</f>
        <v/>
      </c>
      <c r="Q1673" s="7">
        <f>IF(ISNUMBER(N1673),+G1673*_xll.BDP($C1673, "PX_POS_MULT_FACTOR")*P1673/K1673," ")</f>
        <v/>
      </c>
      <c r="R1673" s="8">
        <f>IF(OR($A1673="TUA",$A1673="TYA"),"",IF(ISNUMBER(_xll.BDP($C1673,"DUR_ADJ_OAS_MID")),_xll.BDP($C1673,"DUR_ADJ_OAS_MID"),IF(ISNUMBER(_xll.BDP($E1673&amp;" ISIN","DUR_ADJ_OAS_MID")),_xll.BDP($E1673&amp;" ISIN","DUR_ADJ_OAS_MID")," ")))</f>
        <v/>
      </c>
      <c r="S1673" s="7">
        <f>IF(ISNUMBER(N1673),Q1673*N1673,IF(ISNUMBER(R1673),J1673*R1673," "))</f>
        <v/>
      </c>
    </row>
    <row r="1674">
      <c r="A1674" t="inlineStr">
        <is>
          <t>PINK</t>
        </is>
      </c>
      <c r="B1674" t="inlineStr">
        <is>
          <t>ABBVIE INC USD 0.01</t>
        </is>
      </c>
      <c r="C1674" t="inlineStr">
        <is>
          <t>ABBV</t>
        </is>
      </c>
      <c r="D1674" t="inlineStr">
        <is>
          <t>B92SR70</t>
        </is>
      </c>
      <c r="E1674" t="inlineStr">
        <is>
          <t>US00287Y1091</t>
        </is>
      </c>
      <c r="F1674" t="inlineStr">
        <is>
          <t>00287Y109</t>
        </is>
      </c>
      <c r="G1674" s="1" t="n">
        <v>23777</v>
      </c>
      <c r="H1674" s="1" t="n">
        <v>229.89</v>
      </c>
      <c r="I1674" s="2" t="n">
        <v>5466094.53</v>
      </c>
      <c r="J1674" s="3" t="n">
        <v>0.01547382</v>
      </c>
      <c r="K1674" s="4" t="n">
        <v>353248013.81</v>
      </c>
      <c r="L1674" s="5" t="n">
        <v>9500001</v>
      </c>
      <c r="M1674" s="6" t="n">
        <v>37.18399754</v>
      </c>
      <c r="N1674" s="7">
        <f>IF(ISNUMBER(_xll.BDP($C1674, "DELTA_MID")),_xll.BDP($C1674, "DELTA_MID")," ")</f>
        <v/>
      </c>
      <c r="O1674" s="7">
        <f>IF(ISNUMBER(N1674),_xll.BDP($C1674, "OPT_UNDL_TICKER"),"")</f>
        <v/>
      </c>
      <c r="P1674" s="8">
        <f>IF(ISNUMBER(N1674),_xll.BDP($C1674, "OPT_UNDL_PX")," ")</f>
        <v/>
      </c>
      <c r="Q1674" s="7">
        <f>IF(ISNUMBER(N1674),+G1674*_xll.BDP($C1674, "PX_POS_MULT_FACTOR")*P1674/K1674," ")</f>
        <v/>
      </c>
      <c r="R1674" s="8">
        <f>IF(OR($A1674="TUA",$A1674="TYA"),"",IF(ISNUMBER(_xll.BDP($C1674,"DUR_ADJ_OAS_MID")),_xll.BDP($C1674,"DUR_ADJ_OAS_MID"),IF(ISNUMBER(_xll.BDP($E1674&amp;" ISIN","DUR_ADJ_OAS_MID")),_xll.BDP($E1674&amp;" ISIN","DUR_ADJ_OAS_MID")," ")))</f>
        <v/>
      </c>
      <c r="S1674" s="7">
        <f>IF(ISNUMBER(N1674),Q1674*N1674,IF(ISNUMBER(R1674),J1674*R1674," "))</f>
        <v/>
      </c>
      <c r="T1674" t="inlineStr">
        <is>
          <t>00287Y109</t>
        </is>
      </c>
      <c r="U1674" t="inlineStr">
        <is>
          <t>Equity</t>
        </is>
      </c>
    </row>
    <row r="1675">
      <c r="A1675" t="inlineStr">
        <is>
          <t>PINK</t>
        </is>
      </c>
      <c r="B1675" t="inlineStr">
        <is>
          <t>ABBOTT LABS NPV</t>
        </is>
      </c>
      <c r="C1675" t="inlineStr">
        <is>
          <t>ABT</t>
        </is>
      </c>
      <c r="D1675" t="inlineStr">
        <is>
          <t>2002305</t>
        </is>
      </c>
      <c r="E1675" t="inlineStr">
        <is>
          <t>US0028241000</t>
        </is>
      </c>
      <c r="F1675" t="inlineStr">
        <is>
          <t>002824100</t>
        </is>
      </c>
      <c r="G1675" s="1" t="n">
        <v>21330</v>
      </c>
      <c r="H1675" s="1" t="n">
        <v>124.81</v>
      </c>
      <c r="I1675" s="2" t="n">
        <v>2662197.3</v>
      </c>
      <c r="J1675" s="3" t="n">
        <v>0.00753634</v>
      </c>
      <c r="K1675" s="4" t="n">
        <v>353248013.81</v>
      </c>
      <c r="L1675" s="5" t="n">
        <v>9500001</v>
      </c>
      <c r="M1675" s="6" t="n">
        <v>37.18399754</v>
      </c>
      <c r="N1675" s="7">
        <f>IF(ISNUMBER(_xll.BDP($C1675, "DELTA_MID")),_xll.BDP($C1675, "DELTA_MID")," ")</f>
        <v/>
      </c>
      <c r="O1675" s="7">
        <f>IF(ISNUMBER(N1675),_xll.BDP($C1675, "OPT_UNDL_TICKER"),"")</f>
        <v/>
      </c>
      <c r="P1675" s="8">
        <f>IF(ISNUMBER(N1675),_xll.BDP($C1675, "OPT_UNDL_PX")," ")</f>
        <v/>
      </c>
      <c r="Q1675" s="7">
        <f>IF(ISNUMBER(N1675),+G1675*_xll.BDP($C1675, "PX_POS_MULT_FACTOR")*P1675/K1675," ")</f>
        <v/>
      </c>
      <c r="R1675" s="8">
        <f>IF(OR($A1675="TUA",$A1675="TYA"),"",IF(ISNUMBER(_xll.BDP($C1675,"DUR_ADJ_OAS_MID")),_xll.BDP($C1675,"DUR_ADJ_OAS_MID"),IF(ISNUMBER(_xll.BDP($E1675&amp;" ISIN","DUR_ADJ_OAS_MID")),_xll.BDP($E1675&amp;" ISIN","DUR_ADJ_OAS_MID")," ")))</f>
        <v/>
      </c>
      <c r="S1675" s="7">
        <f>IF(ISNUMBER(N1675),Q1675*N1675,IF(ISNUMBER(R1675),J1675*R1675," "))</f>
        <v/>
      </c>
      <c r="T1675" t="inlineStr">
        <is>
          <t>002824100</t>
        </is>
      </c>
      <c r="U1675" t="inlineStr">
        <is>
          <t>Equity</t>
        </is>
      </c>
    </row>
    <row r="1676">
      <c r="A1676" t="inlineStr">
        <is>
          <t>PINK</t>
        </is>
      </c>
      <c r="B1676" t="inlineStr">
        <is>
          <t>ABIVAX SA EUR 0.01 ADR</t>
        </is>
      </c>
      <c r="C1676" t="inlineStr">
        <is>
          <t>ABVX</t>
        </is>
      </c>
      <c r="D1676" t="inlineStr">
        <is>
          <t>BLC89B2</t>
        </is>
      </c>
      <c r="E1676" t="inlineStr">
        <is>
          <t>US00370M1036</t>
        </is>
      </c>
      <c r="F1676" t="inlineStr">
        <is>
          <t>00370M103</t>
        </is>
      </c>
      <c r="G1676" s="1" t="n">
        <v>16953</v>
      </c>
      <c r="H1676" s="1" t="n">
        <v>145.31</v>
      </c>
      <c r="I1676" s="2" t="n">
        <v>2463440.43</v>
      </c>
      <c r="J1676" s="3" t="n">
        <v>0.00697369</v>
      </c>
      <c r="K1676" s="4" t="n">
        <v>353248013.81</v>
      </c>
      <c r="L1676" s="5" t="n">
        <v>9500001</v>
      </c>
      <c r="M1676" s="6" t="n">
        <v>37.18399754</v>
      </c>
      <c r="N1676" s="7">
        <f>IF(ISNUMBER(_xll.BDP($C1676, "DELTA_MID")),_xll.BDP($C1676, "DELTA_MID")," ")</f>
        <v/>
      </c>
      <c r="O1676" s="7">
        <f>IF(ISNUMBER(N1676),_xll.BDP($C1676, "OPT_UNDL_TICKER"),"")</f>
        <v/>
      </c>
      <c r="P1676" s="8">
        <f>IF(ISNUMBER(N1676),_xll.BDP($C1676, "OPT_UNDL_PX")," ")</f>
        <v/>
      </c>
      <c r="Q1676" s="7">
        <f>IF(ISNUMBER(N1676),+G1676*_xll.BDP($C1676, "PX_POS_MULT_FACTOR")*P1676/K1676," ")</f>
        <v/>
      </c>
      <c r="R1676" s="8">
        <f>IF(OR($A1676="TUA",$A1676="TYA"),"",IF(ISNUMBER(_xll.BDP($C1676,"DUR_ADJ_OAS_MID")),_xll.BDP($C1676,"DUR_ADJ_OAS_MID"),IF(ISNUMBER(_xll.BDP($E1676&amp;" ISIN","DUR_ADJ_OAS_MID")),_xll.BDP($E1676&amp;" ISIN","DUR_ADJ_OAS_MID")," ")))</f>
        <v/>
      </c>
      <c r="S1676" s="7">
        <f>IF(ISNUMBER(N1676),Q1676*N1676,IF(ISNUMBER(R1676),J1676*R1676," "))</f>
        <v/>
      </c>
      <c r="T1676" t="inlineStr">
        <is>
          <t>00370M103</t>
        </is>
      </c>
      <c r="U1676" t="inlineStr">
        <is>
          <t>Equity</t>
        </is>
      </c>
    </row>
    <row r="1677">
      <c r="A1677" t="inlineStr">
        <is>
          <t>PINK</t>
        </is>
      </c>
      <c r="B1677" t="inlineStr">
        <is>
          <t>AGILON HEALTH INC USD 0.01</t>
        </is>
      </c>
      <c r="C1677" t="inlineStr">
        <is>
          <t>AGL</t>
        </is>
      </c>
      <c r="D1677" t="inlineStr">
        <is>
          <t>BLR4TK4</t>
        </is>
      </c>
      <c r="E1677" t="inlineStr">
        <is>
          <t>US00857U1079</t>
        </is>
      </c>
      <c r="F1677" t="inlineStr">
        <is>
          <t>00857U107</t>
        </is>
      </c>
      <c r="G1677" s="1" t="n">
        <v>218810</v>
      </c>
      <c r="H1677" s="1" t="n">
        <v>0.701</v>
      </c>
      <c r="I1677" s="2" t="n">
        <v>153385.81</v>
      </c>
      <c r="J1677" s="3" t="n">
        <v>0.00043422</v>
      </c>
      <c r="K1677" s="4" t="n">
        <v>353248013.81</v>
      </c>
      <c r="L1677" s="5" t="n">
        <v>9500001</v>
      </c>
      <c r="M1677" s="6" t="n">
        <v>37.18399754</v>
      </c>
      <c r="N1677" s="7">
        <f>IF(ISNUMBER(_xll.BDP($C1677, "DELTA_MID")),_xll.BDP($C1677, "DELTA_MID")," ")</f>
        <v/>
      </c>
      <c r="O1677" s="7">
        <f>IF(ISNUMBER(N1677),_xll.BDP($C1677, "OPT_UNDL_TICKER"),"")</f>
        <v/>
      </c>
      <c r="P1677" s="8">
        <f>IF(ISNUMBER(N1677),_xll.BDP($C1677, "OPT_UNDL_PX")," ")</f>
        <v/>
      </c>
      <c r="Q1677" s="7">
        <f>IF(ISNUMBER(N1677),+G1677*_xll.BDP($C1677, "PX_POS_MULT_FACTOR")*P1677/K1677," ")</f>
        <v/>
      </c>
      <c r="R1677" s="8">
        <f>IF(OR($A1677="TUA",$A1677="TYA"),"",IF(ISNUMBER(_xll.BDP($C1677,"DUR_ADJ_OAS_MID")),_xll.BDP($C1677,"DUR_ADJ_OAS_MID"),IF(ISNUMBER(_xll.BDP($E1677&amp;" ISIN","DUR_ADJ_OAS_MID")),_xll.BDP($E1677&amp;" ISIN","DUR_ADJ_OAS_MID")," ")))</f>
        <v/>
      </c>
      <c r="S1677" s="7">
        <f>IF(ISNUMBER(N1677),Q1677*N1677,IF(ISNUMBER(R1677),J1677*R1677," "))</f>
        <v/>
      </c>
      <c r="T1677" t="inlineStr">
        <is>
          <t>00857U107</t>
        </is>
      </c>
      <c r="U1677" t="inlineStr">
        <is>
          <t>Equity</t>
        </is>
      </c>
    </row>
    <row r="1678">
      <c r="A1678" t="inlineStr">
        <is>
          <t>PINK</t>
        </is>
      </c>
      <c r="B1678" t="inlineStr">
        <is>
          <t>ALIGN TECHNOLOGY INC USD 0.0001</t>
        </is>
      </c>
      <c r="C1678" t="inlineStr">
        <is>
          <t>ALGN</t>
        </is>
      </c>
      <c r="D1678" t="inlineStr">
        <is>
          <t>2679204</t>
        </is>
      </c>
      <c r="E1678" t="inlineStr">
        <is>
          <t>US0162551016</t>
        </is>
      </c>
      <c r="F1678" t="inlineStr">
        <is>
          <t>016255101</t>
        </is>
      </c>
      <c r="G1678" s="1" t="n">
        <v>107194</v>
      </c>
      <c r="H1678" s="1" t="n">
        <v>157.84</v>
      </c>
      <c r="I1678" s="2" t="n">
        <v>16919500.96</v>
      </c>
      <c r="J1678" s="3" t="n">
        <v>0.04789695</v>
      </c>
      <c r="K1678" s="4" t="n">
        <v>353248013.81</v>
      </c>
      <c r="L1678" s="5" t="n">
        <v>9500001</v>
      </c>
      <c r="M1678" s="6" t="n">
        <v>37.18399754</v>
      </c>
      <c r="N1678" s="7">
        <f>IF(ISNUMBER(_xll.BDP($C1678, "DELTA_MID")),_xll.BDP($C1678, "DELTA_MID")," ")</f>
        <v/>
      </c>
      <c r="O1678" s="7">
        <f>IF(ISNUMBER(N1678),_xll.BDP($C1678, "OPT_UNDL_TICKER"),"")</f>
        <v/>
      </c>
      <c r="P1678" s="8">
        <f>IF(ISNUMBER(N1678),_xll.BDP($C1678, "OPT_UNDL_PX")," ")</f>
        <v/>
      </c>
      <c r="Q1678" s="7">
        <f>IF(ISNUMBER(N1678),+G1678*_xll.BDP($C1678, "PX_POS_MULT_FACTOR")*P1678/K1678," ")</f>
        <v/>
      </c>
      <c r="R1678" s="8">
        <f>IF(OR($A1678="TUA",$A1678="TYA"),"",IF(ISNUMBER(_xll.BDP($C1678,"DUR_ADJ_OAS_MID")),_xll.BDP($C1678,"DUR_ADJ_OAS_MID"),IF(ISNUMBER(_xll.BDP($E1678&amp;" ISIN","DUR_ADJ_OAS_MID")),_xll.BDP($E1678&amp;" ISIN","DUR_ADJ_OAS_MID")," ")))</f>
        <v/>
      </c>
      <c r="S1678" s="7">
        <f>IF(ISNUMBER(N1678),Q1678*N1678,IF(ISNUMBER(R1678),J1678*R1678," "))</f>
        <v/>
      </c>
      <c r="T1678" t="inlineStr">
        <is>
          <t>016255101</t>
        </is>
      </c>
      <c r="U1678" t="inlineStr">
        <is>
          <t>Equity</t>
        </is>
      </c>
    </row>
    <row r="1679">
      <c r="A1679" t="inlineStr">
        <is>
          <t>PINK</t>
        </is>
      </c>
      <c r="B1679" t="inlineStr">
        <is>
          <t>ALIGNMENT HEALTHCARE INC USD 0.001</t>
        </is>
      </c>
      <c r="C1679" t="inlineStr">
        <is>
          <t>ALHC</t>
        </is>
      </c>
      <c r="D1679" t="inlineStr">
        <is>
          <t>BNNLSZ1</t>
        </is>
      </c>
      <c r="E1679" t="inlineStr">
        <is>
          <t>US01625V1044</t>
        </is>
      </c>
      <c r="F1679" t="inlineStr">
        <is>
          <t>01625V104</t>
        </is>
      </c>
      <c r="G1679" s="1" t="n">
        <v>262880</v>
      </c>
      <c r="H1679" s="1" t="n">
        <v>19.15</v>
      </c>
      <c r="I1679" s="2" t="n">
        <v>5034152</v>
      </c>
      <c r="J1679" s="3" t="n">
        <v>0.01425104</v>
      </c>
      <c r="K1679" s="4" t="n">
        <v>353248013.81</v>
      </c>
      <c r="L1679" s="5" t="n">
        <v>9500001</v>
      </c>
      <c r="M1679" s="6" t="n">
        <v>37.18399754</v>
      </c>
      <c r="N1679" s="7">
        <f>IF(ISNUMBER(_xll.BDP($C1679, "DELTA_MID")),_xll.BDP($C1679, "DELTA_MID")," ")</f>
        <v/>
      </c>
      <c r="O1679" s="7">
        <f>IF(ISNUMBER(N1679),_xll.BDP($C1679, "OPT_UNDL_TICKER"),"")</f>
        <v/>
      </c>
      <c r="P1679" s="8">
        <f>IF(ISNUMBER(N1679),_xll.BDP($C1679, "OPT_UNDL_PX")," ")</f>
        <v/>
      </c>
      <c r="Q1679" s="7">
        <f>IF(ISNUMBER(N1679),+G1679*_xll.BDP($C1679, "PX_POS_MULT_FACTOR")*P1679/K1679," ")</f>
        <v/>
      </c>
      <c r="R1679" s="8">
        <f>IF(OR($A1679="TUA",$A1679="TYA"),"",IF(ISNUMBER(_xll.BDP($C1679,"DUR_ADJ_OAS_MID")),_xll.BDP($C1679,"DUR_ADJ_OAS_MID"),IF(ISNUMBER(_xll.BDP($E1679&amp;" ISIN","DUR_ADJ_OAS_MID")),_xll.BDP($E1679&amp;" ISIN","DUR_ADJ_OAS_MID")," ")))</f>
        <v/>
      </c>
      <c r="S1679" s="7">
        <f>IF(ISNUMBER(N1679),Q1679*N1679,IF(ISNUMBER(R1679),J1679*R1679," "))</f>
        <v/>
      </c>
      <c r="T1679" t="inlineStr">
        <is>
          <t>01625V104</t>
        </is>
      </c>
      <c r="U1679" t="inlineStr">
        <is>
          <t>Equity</t>
        </is>
      </c>
    </row>
    <row r="1680">
      <c r="A1680" t="inlineStr">
        <is>
          <t>PINK</t>
        </is>
      </c>
      <c r="B1680" t="inlineStr">
        <is>
          <t>AMGEN INC USD 0.0001</t>
        </is>
      </c>
      <c r="C1680" t="inlineStr">
        <is>
          <t>AMGN</t>
        </is>
      </c>
      <c r="D1680" t="inlineStr">
        <is>
          <t>2023607</t>
        </is>
      </c>
      <c r="E1680" t="inlineStr">
        <is>
          <t>US0311621009</t>
        </is>
      </c>
      <c r="F1680" t="inlineStr">
        <is>
          <t>031162100</t>
        </is>
      </c>
      <c r="G1680" s="1" t="n">
        <v>60920</v>
      </c>
      <c r="H1680" s="1" t="n">
        <v>333.96</v>
      </c>
      <c r="I1680" s="2" t="n">
        <v>20344843.2</v>
      </c>
      <c r="J1680" s="3" t="n">
        <v>0.05759365</v>
      </c>
      <c r="K1680" s="4" t="n">
        <v>353248013.81</v>
      </c>
      <c r="L1680" s="5" t="n">
        <v>9500001</v>
      </c>
      <c r="M1680" s="6" t="n">
        <v>37.18399754</v>
      </c>
      <c r="N1680" s="7">
        <f>IF(ISNUMBER(_xll.BDP($C1680, "DELTA_MID")),_xll.BDP($C1680, "DELTA_MID")," ")</f>
        <v/>
      </c>
      <c r="O1680" s="7">
        <f>IF(ISNUMBER(N1680),_xll.BDP($C1680, "OPT_UNDL_TICKER"),"")</f>
        <v/>
      </c>
      <c r="P1680" s="8">
        <f>IF(ISNUMBER(N1680),_xll.BDP($C1680, "OPT_UNDL_PX")," ")</f>
        <v/>
      </c>
      <c r="Q1680" s="7">
        <f>IF(ISNUMBER(N1680),+G1680*_xll.BDP($C1680, "PX_POS_MULT_FACTOR")*P1680/K1680," ")</f>
        <v/>
      </c>
      <c r="R1680" s="8">
        <f>IF(OR($A1680="TUA",$A1680="TYA"),"",IF(ISNUMBER(_xll.BDP($C1680,"DUR_ADJ_OAS_MID")),_xll.BDP($C1680,"DUR_ADJ_OAS_MID"),IF(ISNUMBER(_xll.BDP($E1680&amp;" ISIN","DUR_ADJ_OAS_MID")),_xll.BDP($E1680&amp;" ISIN","DUR_ADJ_OAS_MID")," ")))</f>
        <v/>
      </c>
      <c r="S1680" s="7">
        <f>IF(ISNUMBER(N1680),Q1680*N1680,IF(ISNUMBER(R1680),J1680*R1680," "))</f>
        <v/>
      </c>
      <c r="T1680" t="inlineStr">
        <is>
          <t>031162100</t>
        </is>
      </c>
      <c r="U1680" t="inlineStr">
        <is>
          <t>Equity</t>
        </is>
      </c>
    </row>
    <row r="1681">
      <c r="A1681" t="inlineStr">
        <is>
          <t>PINK</t>
        </is>
      </c>
      <c r="B1681" t="inlineStr">
        <is>
          <t>APELLIS PHARMACEUTICALS USD 0.0001</t>
        </is>
      </c>
      <c r="C1681" t="inlineStr">
        <is>
          <t>APLS</t>
        </is>
      </c>
      <c r="D1681" t="inlineStr">
        <is>
          <t>BYTQ6X1</t>
        </is>
      </c>
      <c r="E1681" t="inlineStr">
        <is>
          <t>US03753U1060</t>
        </is>
      </c>
      <c r="F1681" t="inlineStr">
        <is>
          <t>03753U106</t>
        </is>
      </c>
      <c r="G1681" s="1" t="n">
        <v>538008</v>
      </c>
      <c r="H1681" s="1" t="n">
        <v>25.16</v>
      </c>
      <c r="I1681" s="2" t="n">
        <v>13536281.28</v>
      </c>
      <c r="J1681" s="3" t="n">
        <v>0.03831948</v>
      </c>
      <c r="K1681" s="4" t="n">
        <v>353248013.81</v>
      </c>
      <c r="L1681" s="5" t="n">
        <v>9500001</v>
      </c>
      <c r="M1681" s="6" t="n">
        <v>37.18399754</v>
      </c>
      <c r="N1681" s="7">
        <f>IF(ISNUMBER(_xll.BDP($C1681, "DELTA_MID")),_xll.BDP($C1681, "DELTA_MID")," ")</f>
        <v/>
      </c>
      <c r="O1681" s="7">
        <f>IF(ISNUMBER(N1681),_xll.BDP($C1681, "OPT_UNDL_TICKER"),"")</f>
        <v/>
      </c>
      <c r="P1681" s="8">
        <f>IF(ISNUMBER(N1681),_xll.BDP($C1681, "OPT_UNDL_PX")," ")</f>
        <v/>
      </c>
      <c r="Q1681" s="7">
        <f>IF(ISNUMBER(N1681),+G1681*_xll.BDP($C1681, "PX_POS_MULT_FACTOR")*P1681/K1681," ")</f>
        <v/>
      </c>
      <c r="R1681" s="8">
        <f>IF(OR($A1681="TUA",$A1681="TYA"),"",IF(ISNUMBER(_xll.BDP($C1681,"DUR_ADJ_OAS_MID")),_xll.BDP($C1681,"DUR_ADJ_OAS_MID"),IF(ISNUMBER(_xll.BDP($E1681&amp;" ISIN","DUR_ADJ_OAS_MID")),_xll.BDP($E1681&amp;" ISIN","DUR_ADJ_OAS_MID")," ")))</f>
        <v/>
      </c>
      <c r="S1681" s="7">
        <f>IF(ISNUMBER(N1681),Q1681*N1681,IF(ISNUMBER(R1681),J1681*R1681," "))</f>
        <v/>
      </c>
      <c r="T1681" t="inlineStr">
        <is>
          <t>03753U106</t>
        </is>
      </c>
      <c r="U1681" t="inlineStr">
        <is>
          <t>Equity</t>
        </is>
      </c>
    </row>
    <row r="1682">
      <c r="A1682" t="inlineStr">
        <is>
          <t>PINK</t>
        </is>
      </c>
      <c r="B1682" t="inlineStr">
        <is>
          <t>ARGENX SE EUR 0.1 ADR</t>
        </is>
      </c>
      <c r="C1682" t="inlineStr">
        <is>
          <t>ARGX</t>
        </is>
      </c>
      <c r="D1682" t="inlineStr">
        <is>
          <t>BDVLM39</t>
        </is>
      </c>
      <c r="E1682" t="inlineStr">
        <is>
          <t>US04016X1019</t>
        </is>
      </c>
      <c r="F1682" t="inlineStr">
        <is>
          <t>04016X101</t>
        </is>
      </c>
      <c r="G1682" s="1" t="n">
        <v>3115</v>
      </c>
      <c r="H1682" s="1" t="n">
        <v>849.95</v>
      </c>
      <c r="I1682" s="2" t="n">
        <v>2647594.25</v>
      </c>
      <c r="J1682" s="3" t="n">
        <v>0.007495</v>
      </c>
      <c r="K1682" s="4" t="n">
        <v>353248013.81</v>
      </c>
      <c r="L1682" s="5" t="n">
        <v>9500001</v>
      </c>
      <c r="M1682" s="6" t="n">
        <v>37.18399754</v>
      </c>
      <c r="N1682" s="7">
        <f>IF(ISNUMBER(_xll.BDP($C1682, "DELTA_MID")),_xll.BDP($C1682, "DELTA_MID")," ")</f>
        <v/>
      </c>
      <c r="O1682" s="7">
        <f>IF(ISNUMBER(N1682),_xll.BDP($C1682, "OPT_UNDL_TICKER"),"")</f>
        <v/>
      </c>
      <c r="P1682" s="8">
        <f>IF(ISNUMBER(N1682),_xll.BDP($C1682, "OPT_UNDL_PX")," ")</f>
        <v/>
      </c>
      <c r="Q1682" s="7">
        <f>IF(ISNUMBER(N1682),+G1682*_xll.BDP($C1682, "PX_POS_MULT_FACTOR")*P1682/K1682," ")</f>
        <v/>
      </c>
      <c r="R1682" s="8">
        <f>IF(OR($A1682="TUA",$A1682="TYA"),"",IF(ISNUMBER(_xll.BDP($C1682,"DUR_ADJ_OAS_MID")),_xll.BDP($C1682,"DUR_ADJ_OAS_MID"),IF(ISNUMBER(_xll.BDP($E1682&amp;" ISIN","DUR_ADJ_OAS_MID")),_xll.BDP($E1682&amp;" ISIN","DUR_ADJ_OAS_MID")," ")))</f>
        <v/>
      </c>
      <c r="S1682" s="7">
        <f>IF(ISNUMBER(N1682),Q1682*N1682,IF(ISNUMBER(R1682),J1682*R1682," "))</f>
        <v/>
      </c>
      <c r="T1682" t="inlineStr">
        <is>
          <t>04016X101</t>
        </is>
      </c>
      <c r="U1682" t="inlineStr">
        <is>
          <t>Equity</t>
        </is>
      </c>
    </row>
    <row r="1683">
      <c r="A1683" t="inlineStr">
        <is>
          <t>PINK</t>
        </is>
      </c>
      <c r="B1683" t="inlineStr">
        <is>
          <t>ASTRAZENECA PLC NPV ADR</t>
        </is>
      </c>
      <c r="C1683" t="inlineStr">
        <is>
          <t>AZN</t>
        </is>
      </c>
      <c r="D1683" t="inlineStr">
        <is>
          <t>2989044</t>
        </is>
      </c>
      <c r="E1683" t="inlineStr">
        <is>
          <t>US0463531089</t>
        </is>
      </c>
      <c r="F1683" t="inlineStr">
        <is>
          <t>046353108</t>
        </is>
      </c>
      <c r="G1683" s="1" t="n">
        <v>70980</v>
      </c>
      <c r="H1683" s="1" t="n">
        <v>92.45</v>
      </c>
      <c r="I1683" s="2" t="n">
        <v>6562101</v>
      </c>
      <c r="J1683" s="3" t="n">
        <v>0.01857647</v>
      </c>
      <c r="K1683" s="4" t="n">
        <v>353248013.81</v>
      </c>
      <c r="L1683" s="5" t="n">
        <v>9500001</v>
      </c>
      <c r="M1683" s="6" t="n">
        <v>37.18399754</v>
      </c>
      <c r="N1683" s="7">
        <f>IF(ISNUMBER(_xll.BDP($C1683, "DELTA_MID")),_xll.BDP($C1683, "DELTA_MID")," ")</f>
        <v/>
      </c>
      <c r="O1683" s="7">
        <f>IF(ISNUMBER(N1683),_xll.BDP($C1683, "OPT_UNDL_TICKER"),"")</f>
        <v/>
      </c>
      <c r="P1683" s="8">
        <f>IF(ISNUMBER(N1683),_xll.BDP($C1683, "OPT_UNDL_PX")," ")</f>
        <v/>
      </c>
      <c r="Q1683" s="7">
        <f>IF(ISNUMBER(N1683),+G1683*_xll.BDP($C1683, "PX_POS_MULT_FACTOR")*P1683/K1683," ")</f>
        <v/>
      </c>
      <c r="R1683" s="8">
        <f>IF(OR($A1683="TUA",$A1683="TYA"),"",IF(ISNUMBER(_xll.BDP($C1683,"DUR_ADJ_OAS_MID")),_xll.BDP($C1683,"DUR_ADJ_OAS_MID"),IF(ISNUMBER(_xll.BDP($E1683&amp;" ISIN","DUR_ADJ_OAS_MID")),_xll.BDP($E1683&amp;" ISIN","DUR_ADJ_OAS_MID")," ")))</f>
        <v/>
      </c>
      <c r="S1683" s="7">
        <f>IF(ISNUMBER(N1683),Q1683*N1683,IF(ISNUMBER(R1683),J1683*R1683," "))</f>
        <v/>
      </c>
      <c r="T1683" t="inlineStr">
        <is>
          <t>046353108</t>
        </is>
      </c>
      <c r="U1683" t="inlineStr">
        <is>
          <t>Equity</t>
        </is>
      </c>
    </row>
    <row r="1684">
      <c r="A1684" t="inlineStr">
        <is>
          <t>PINK</t>
        </is>
      </c>
      <c r="B1684" t="inlineStr">
        <is>
          <t>BIOHAVEN LTD NPV</t>
        </is>
      </c>
      <c r="C1684" t="inlineStr">
        <is>
          <t>BHVN</t>
        </is>
      </c>
      <c r="D1684" t="inlineStr">
        <is>
          <t>BPLZ7S5</t>
        </is>
      </c>
      <c r="E1684" t="inlineStr">
        <is>
          <t>VGG1110E1079</t>
        </is>
      </c>
      <c r="F1684" t="inlineStr">
        <is>
          <t>G1110E107</t>
        </is>
      </c>
      <c r="G1684" s="1" t="n">
        <v>958202</v>
      </c>
      <c r="H1684" s="1" t="n">
        <v>10.81</v>
      </c>
      <c r="I1684" s="2" t="n">
        <v>10358163.62</v>
      </c>
      <c r="J1684" s="3" t="n">
        <v>0.02932264</v>
      </c>
      <c r="K1684" s="4" t="n">
        <v>353248013.81</v>
      </c>
      <c r="L1684" s="5" t="n">
        <v>9500001</v>
      </c>
      <c r="M1684" s="6" t="n">
        <v>37.18399754</v>
      </c>
      <c r="N1684" s="7">
        <f>IF(ISNUMBER(_xll.BDP($C1684, "DELTA_MID")),_xll.BDP($C1684, "DELTA_MID")," ")</f>
        <v/>
      </c>
      <c r="O1684" s="7">
        <f>IF(ISNUMBER(N1684),_xll.BDP($C1684, "OPT_UNDL_TICKER"),"")</f>
        <v/>
      </c>
      <c r="P1684" s="8">
        <f>IF(ISNUMBER(N1684),_xll.BDP($C1684, "OPT_UNDL_PX")," ")</f>
        <v/>
      </c>
      <c r="Q1684" s="7">
        <f>IF(ISNUMBER(N1684),+G1684*_xll.BDP($C1684, "PX_POS_MULT_FACTOR")*P1684/K1684," ")</f>
        <v/>
      </c>
      <c r="R1684" s="8">
        <f>IF(OR($A1684="TUA",$A1684="TYA"),"",IF(ISNUMBER(_xll.BDP($C1684,"DUR_ADJ_OAS_MID")),_xll.BDP($C1684,"DUR_ADJ_OAS_MID"),IF(ISNUMBER(_xll.BDP($E1684&amp;" ISIN","DUR_ADJ_OAS_MID")),_xll.BDP($E1684&amp;" ISIN","DUR_ADJ_OAS_MID")," ")))</f>
        <v/>
      </c>
      <c r="S1684" s="7">
        <f>IF(ISNUMBER(N1684),Q1684*N1684,IF(ISNUMBER(R1684),J1684*R1684," "))</f>
        <v/>
      </c>
      <c r="T1684" t="inlineStr">
        <is>
          <t>G1110E107</t>
        </is>
      </c>
      <c r="U1684" t="inlineStr">
        <is>
          <t>Equity</t>
        </is>
      </c>
    </row>
    <row r="1685">
      <c r="A1685" t="inlineStr">
        <is>
          <t>PINK</t>
        </is>
      </c>
      <c r="B1685" t="inlineStr">
        <is>
          <t>BRISTOL MYERS SQUIBB CO USD 0.1</t>
        </is>
      </c>
      <c r="C1685" t="inlineStr">
        <is>
          <t>BMY</t>
        </is>
      </c>
      <c r="D1685" t="inlineStr">
        <is>
          <t>2126335</t>
        </is>
      </c>
      <c r="E1685" t="inlineStr">
        <is>
          <t>US1101221083</t>
        </is>
      </c>
      <c r="F1685" t="inlineStr">
        <is>
          <t>110122108</t>
        </is>
      </c>
      <c r="G1685" s="1" t="n">
        <v>1142</v>
      </c>
      <c r="H1685" s="1" t="n">
        <v>54.71</v>
      </c>
      <c r="I1685" s="2" t="n">
        <v>62478.82</v>
      </c>
      <c r="J1685" s="3" t="n">
        <v>0.00017687</v>
      </c>
      <c r="K1685" s="4" t="n">
        <v>353248013.81</v>
      </c>
      <c r="L1685" s="5" t="n">
        <v>9500001</v>
      </c>
      <c r="M1685" s="6" t="n">
        <v>37.18399754</v>
      </c>
      <c r="N1685" s="7">
        <f>IF(ISNUMBER(_xll.BDP($C1685, "DELTA_MID")),_xll.BDP($C1685, "DELTA_MID")," ")</f>
        <v/>
      </c>
      <c r="O1685" s="7">
        <f>IF(ISNUMBER(N1685),_xll.BDP($C1685, "OPT_UNDL_TICKER"),"")</f>
        <v/>
      </c>
      <c r="P1685" s="8">
        <f>IF(ISNUMBER(N1685),_xll.BDP($C1685, "OPT_UNDL_PX")," ")</f>
        <v/>
      </c>
      <c r="Q1685" s="7">
        <f>IF(ISNUMBER(N1685),+G1685*_xll.BDP($C1685, "PX_POS_MULT_FACTOR")*P1685/K1685," ")</f>
        <v/>
      </c>
      <c r="R1685" s="8">
        <f>IF(OR($A1685="TUA",$A1685="TYA"),"",IF(ISNUMBER(_xll.BDP($C1685,"DUR_ADJ_OAS_MID")),_xll.BDP($C1685,"DUR_ADJ_OAS_MID"),IF(ISNUMBER(_xll.BDP($E1685&amp;" ISIN","DUR_ADJ_OAS_MID")),_xll.BDP($E1685&amp;" ISIN","DUR_ADJ_OAS_MID")," ")))</f>
        <v/>
      </c>
      <c r="S1685" s="7">
        <f>IF(ISNUMBER(N1685),Q1685*N1685,IF(ISNUMBER(R1685),J1685*R1685," "))</f>
        <v/>
      </c>
      <c r="T1685" t="inlineStr">
        <is>
          <t>110122108</t>
        </is>
      </c>
      <c r="U1685" t="inlineStr">
        <is>
          <t>Equity</t>
        </is>
      </c>
    </row>
    <row r="1686">
      <c r="A1686" t="inlineStr">
        <is>
          <t>PINK</t>
        </is>
      </c>
      <c r="B1686" t="inlineStr">
        <is>
          <t>BENITEC BIOPHARMA INC NPV</t>
        </is>
      </c>
      <c r="C1686" t="inlineStr">
        <is>
          <t>BNTC</t>
        </is>
      </c>
      <c r="D1686" t="inlineStr">
        <is>
          <t>BS2K7D5</t>
        </is>
      </c>
      <c r="E1686" t="inlineStr">
        <is>
          <t>US08205P2092</t>
        </is>
      </c>
      <c r="F1686" t="inlineStr">
        <is>
          <t>08205P209</t>
        </is>
      </c>
      <c r="G1686" s="1" t="n">
        <v>151163</v>
      </c>
      <c r="H1686" s="1" t="n">
        <v>13.05</v>
      </c>
      <c r="I1686" s="2" t="n">
        <v>1972677.15</v>
      </c>
      <c r="J1686" s="3" t="n">
        <v>0.0055844</v>
      </c>
      <c r="K1686" s="4" t="n">
        <v>353248013.81</v>
      </c>
      <c r="L1686" s="5" t="n">
        <v>9500001</v>
      </c>
      <c r="M1686" s="6" t="n">
        <v>37.18399754</v>
      </c>
      <c r="N1686" s="7">
        <f>IF(ISNUMBER(_xll.BDP($C1686, "DELTA_MID")),_xll.BDP($C1686, "DELTA_MID")," ")</f>
        <v/>
      </c>
      <c r="O1686" s="7">
        <f>IF(ISNUMBER(N1686),_xll.BDP($C1686, "OPT_UNDL_TICKER"),"")</f>
        <v/>
      </c>
      <c r="P1686" s="8">
        <f>IF(ISNUMBER(N1686),_xll.BDP($C1686, "OPT_UNDL_PX")," ")</f>
        <v/>
      </c>
      <c r="Q1686" s="7">
        <f>IF(ISNUMBER(N1686),+G1686*_xll.BDP($C1686, "PX_POS_MULT_FACTOR")*P1686/K1686," ")</f>
        <v/>
      </c>
      <c r="R1686" s="8">
        <f>IF(OR($A1686="TUA",$A1686="TYA"),"",IF(ISNUMBER(_xll.BDP($C1686,"DUR_ADJ_OAS_MID")),_xll.BDP($C1686,"DUR_ADJ_OAS_MID"),IF(ISNUMBER(_xll.BDP($E1686&amp;" ISIN","DUR_ADJ_OAS_MID")),_xll.BDP($E1686&amp;" ISIN","DUR_ADJ_OAS_MID")," ")))</f>
        <v/>
      </c>
      <c r="S1686" s="7">
        <f>IF(ISNUMBER(N1686),Q1686*N1686,IF(ISNUMBER(R1686),J1686*R1686," "))</f>
        <v/>
      </c>
      <c r="T1686" t="inlineStr">
        <is>
          <t>08205P209</t>
        </is>
      </c>
      <c r="U1686" t="inlineStr">
        <is>
          <t>Equity</t>
        </is>
      </c>
    </row>
    <row r="1687">
      <c r="A1687" t="inlineStr">
        <is>
          <t>PINK</t>
        </is>
      </c>
      <c r="B1687" t="inlineStr">
        <is>
          <t>BOSTON SCI COM USD0.01</t>
        </is>
      </c>
      <c r="C1687" t="inlineStr">
        <is>
          <t>BSX</t>
        </is>
      </c>
      <c r="D1687" t="inlineStr">
        <is>
          <t>2113434</t>
        </is>
      </c>
      <c r="E1687" t="inlineStr">
        <is>
          <t>US1011371077</t>
        </is>
      </c>
      <c r="F1687" t="inlineStr">
        <is>
          <t>101137107</t>
        </is>
      </c>
      <c r="G1687" s="1" t="n">
        <v>15551</v>
      </c>
      <c r="H1687" s="1" t="n">
        <v>96.13</v>
      </c>
      <c r="I1687" s="2" t="n">
        <v>1494917.63</v>
      </c>
      <c r="J1687" s="3" t="n">
        <v>0.00423192</v>
      </c>
      <c r="K1687" s="4" t="n">
        <v>353248013.81</v>
      </c>
      <c r="L1687" s="5" t="n">
        <v>9500001</v>
      </c>
      <c r="M1687" s="6" t="n">
        <v>37.18399754</v>
      </c>
      <c r="N1687" s="7">
        <f>IF(ISNUMBER(_xll.BDP($C1687, "DELTA_MID")),_xll.BDP($C1687, "DELTA_MID")," ")</f>
        <v/>
      </c>
      <c r="O1687" s="7">
        <f>IF(ISNUMBER(N1687),_xll.BDP($C1687, "OPT_UNDL_TICKER"),"")</f>
        <v/>
      </c>
      <c r="P1687" s="8">
        <f>IF(ISNUMBER(N1687),_xll.BDP($C1687, "OPT_UNDL_PX")," ")</f>
        <v/>
      </c>
      <c r="Q1687" s="7">
        <f>IF(ISNUMBER(N1687),+G1687*_xll.BDP($C1687, "PX_POS_MULT_FACTOR")*P1687/K1687," ")</f>
        <v/>
      </c>
      <c r="R1687" s="8">
        <f>IF(OR($A1687="TUA",$A1687="TYA"),"",IF(ISNUMBER(_xll.BDP($C1687,"DUR_ADJ_OAS_MID")),_xll.BDP($C1687,"DUR_ADJ_OAS_MID"),IF(ISNUMBER(_xll.BDP($E1687&amp;" ISIN","DUR_ADJ_OAS_MID")),_xll.BDP($E1687&amp;" ISIN","DUR_ADJ_OAS_MID")," ")))</f>
        <v/>
      </c>
      <c r="S1687" s="7">
        <f>IF(ISNUMBER(N1687),Q1687*N1687,IF(ISNUMBER(R1687),J1687*R1687," "))</f>
        <v/>
      </c>
      <c r="T1687" t="inlineStr">
        <is>
          <t>101137107</t>
        </is>
      </c>
      <c r="U1687" t="inlineStr">
        <is>
          <t>Equity</t>
        </is>
      </c>
    </row>
    <row r="1688">
      <c r="A1688" t="inlineStr">
        <is>
          <t>PINK</t>
        </is>
      </c>
      <c r="B1688" t="inlineStr">
        <is>
          <t>CIDARA THERAPEUTICS INC USD 0.0001</t>
        </is>
      </c>
      <c r="C1688" t="inlineStr">
        <is>
          <t>CDTX</t>
        </is>
      </c>
      <c r="D1688" t="inlineStr">
        <is>
          <t>BNNV4W0</t>
        </is>
      </c>
      <c r="E1688" t="inlineStr">
        <is>
          <t>US1717572069</t>
        </is>
      </c>
      <c r="F1688" t="inlineStr">
        <is>
          <t>171757206</t>
        </is>
      </c>
      <c r="G1688" s="1" t="n">
        <v>158</v>
      </c>
      <c r="H1688" s="1" t="n">
        <v>220.86</v>
      </c>
      <c r="I1688" s="2" t="n">
        <v>34895.88</v>
      </c>
      <c r="J1688" s="3" t="n">
        <v>9.878999999999999e-05</v>
      </c>
      <c r="K1688" s="4" t="n">
        <v>353248013.81</v>
      </c>
      <c r="L1688" s="5" t="n">
        <v>9500001</v>
      </c>
      <c r="M1688" s="6" t="n">
        <v>37.18399754</v>
      </c>
      <c r="N1688" s="7">
        <f>IF(ISNUMBER(_xll.BDP($C1688, "DELTA_MID")),_xll.BDP($C1688, "DELTA_MID")," ")</f>
        <v/>
      </c>
      <c r="O1688" s="7">
        <f>IF(ISNUMBER(N1688),_xll.BDP($C1688, "OPT_UNDL_TICKER"),"")</f>
        <v/>
      </c>
      <c r="P1688" s="8">
        <f>IF(ISNUMBER(N1688),_xll.BDP($C1688, "OPT_UNDL_PX")," ")</f>
        <v/>
      </c>
      <c r="Q1688" s="7">
        <f>IF(ISNUMBER(N1688),+G1688*_xll.BDP($C1688, "PX_POS_MULT_FACTOR")*P1688/K1688," ")</f>
        <v/>
      </c>
      <c r="R1688" s="8">
        <f>IF(OR($A1688="TUA",$A1688="TYA"),"",IF(ISNUMBER(_xll.BDP($C1688,"DUR_ADJ_OAS_MID")),_xll.BDP($C1688,"DUR_ADJ_OAS_MID"),IF(ISNUMBER(_xll.BDP($E1688&amp;" ISIN","DUR_ADJ_OAS_MID")),_xll.BDP($E1688&amp;" ISIN","DUR_ADJ_OAS_MID")," ")))</f>
        <v/>
      </c>
      <c r="S1688" s="7">
        <f>IF(ISNUMBER(N1688),Q1688*N1688,IF(ISNUMBER(R1688),J1688*R1688," "))</f>
        <v/>
      </c>
      <c r="T1688" t="inlineStr">
        <is>
          <t>171757206</t>
        </is>
      </c>
      <c r="U1688" t="inlineStr">
        <is>
          <t>Equity</t>
        </is>
      </c>
    </row>
    <row r="1689">
      <c r="A1689" t="inlineStr">
        <is>
          <t>PINK</t>
        </is>
      </c>
      <c r="B1689" t="inlineStr">
        <is>
          <t>CHEWY INC USD 0.01</t>
        </is>
      </c>
      <c r="C1689" t="inlineStr">
        <is>
          <t>CHWY</t>
        </is>
      </c>
      <c r="D1689" t="inlineStr">
        <is>
          <t>BJLFHW7</t>
        </is>
      </c>
      <c r="E1689" t="inlineStr">
        <is>
          <t>US16679L1098</t>
        </is>
      </c>
      <c r="F1689" t="inlineStr">
        <is>
          <t>16679L109</t>
        </is>
      </c>
      <c r="G1689" s="1" t="n">
        <v>14013</v>
      </c>
      <c r="H1689" s="1" t="n">
        <v>31.95</v>
      </c>
      <c r="I1689" s="2" t="n">
        <v>447715.35</v>
      </c>
      <c r="J1689" s="3" t="n">
        <v>0.00126742</v>
      </c>
      <c r="K1689" s="4" t="n">
        <v>353248013.81</v>
      </c>
      <c r="L1689" s="5" t="n">
        <v>9500001</v>
      </c>
      <c r="M1689" s="6" t="n">
        <v>37.18399754</v>
      </c>
      <c r="N1689" s="7">
        <f>IF(ISNUMBER(_xll.BDP($C1689, "DELTA_MID")),_xll.BDP($C1689, "DELTA_MID")," ")</f>
        <v/>
      </c>
      <c r="O1689" s="7">
        <f>IF(ISNUMBER(N1689),_xll.BDP($C1689, "OPT_UNDL_TICKER"),"")</f>
        <v/>
      </c>
      <c r="P1689" s="8">
        <f>IF(ISNUMBER(N1689),_xll.BDP($C1689, "OPT_UNDL_PX")," ")</f>
        <v/>
      </c>
      <c r="Q1689" s="7">
        <f>IF(ISNUMBER(N1689),+G1689*_xll.BDP($C1689, "PX_POS_MULT_FACTOR")*P1689/K1689," ")</f>
        <v/>
      </c>
      <c r="R1689" s="8">
        <f>IF(OR($A1689="TUA",$A1689="TYA"),"",IF(ISNUMBER(_xll.BDP($C1689,"DUR_ADJ_OAS_MID")),_xll.BDP($C1689,"DUR_ADJ_OAS_MID"),IF(ISNUMBER(_xll.BDP($E1689&amp;" ISIN","DUR_ADJ_OAS_MID")),_xll.BDP($E1689&amp;" ISIN","DUR_ADJ_OAS_MID")," ")))</f>
        <v/>
      </c>
      <c r="S1689" s="7">
        <f>IF(ISNUMBER(N1689),Q1689*N1689,IF(ISNUMBER(R1689),J1689*R1689," "))</f>
        <v/>
      </c>
      <c r="T1689" t="inlineStr">
        <is>
          <t>16679L109</t>
        </is>
      </c>
      <c r="U1689" t="inlineStr">
        <is>
          <t>Equity</t>
        </is>
      </c>
    </row>
    <row r="1690">
      <c r="A1690" t="inlineStr">
        <is>
          <t>PINK</t>
        </is>
      </c>
      <c r="B1690" t="inlineStr">
        <is>
          <t>CIGNA GROUP USD 0.01</t>
        </is>
      </c>
      <c r="C1690" t="inlineStr">
        <is>
          <t>CI</t>
        </is>
      </c>
      <c r="D1690" t="inlineStr">
        <is>
          <t>BHJ0775</t>
        </is>
      </c>
      <c r="E1690" t="inlineStr">
        <is>
          <t>US1255231003</t>
        </is>
      </c>
      <c r="F1690" t="inlineStr">
        <is>
          <t>125523100</t>
        </is>
      </c>
      <c r="G1690" s="1" t="n">
        <v>3386</v>
      </c>
      <c r="H1690" s="1" t="n">
        <v>274.86</v>
      </c>
      <c r="I1690" s="2" t="n">
        <v>930675.96</v>
      </c>
      <c r="J1690" s="3" t="n">
        <v>0.00263462</v>
      </c>
      <c r="K1690" s="4" t="n">
        <v>353248013.81</v>
      </c>
      <c r="L1690" s="5" t="n">
        <v>9500001</v>
      </c>
      <c r="M1690" s="6" t="n">
        <v>37.18399754</v>
      </c>
      <c r="N1690" s="7">
        <f>IF(ISNUMBER(_xll.BDP($C1690, "DELTA_MID")),_xll.BDP($C1690, "DELTA_MID")," ")</f>
        <v/>
      </c>
      <c r="O1690" s="7">
        <f>IF(ISNUMBER(N1690),_xll.BDP($C1690, "OPT_UNDL_TICKER"),"")</f>
        <v/>
      </c>
      <c r="P1690" s="8">
        <f>IF(ISNUMBER(N1690),_xll.BDP($C1690, "OPT_UNDL_PX")," ")</f>
        <v/>
      </c>
      <c r="Q1690" s="7">
        <f>IF(ISNUMBER(N1690),+G1690*_xll.BDP($C1690, "PX_POS_MULT_FACTOR")*P1690/K1690," ")</f>
        <v/>
      </c>
      <c r="R1690" s="8">
        <f>IF(OR($A1690="TUA",$A1690="TYA"),"",IF(ISNUMBER(_xll.BDP($C1690,"DUR_ADJ_OAS_MID")),_xll.BDP($C1690,"DUR_ADJ_OAS_MID"),IF(ISNUMBER(_xll.BDP($E1690&amp;" ISIN","DUR_ADJ_OAS_MID")),_xll.BDP($E1690&amp;" ISIN","DUR_ADJ_OAS_MID")," ")))</f>
        <v/>
      </c>
      <c r="S1690" s="7">
        <f>IF(ISNUMBER(N1690),Q1690*N1690,IF(ISNUMBER(R1690),J1690*R1690," "))</f>
        <v/>
      </c>
      <c r="T1690" t="inlineStr">
        <is>
          <t>125523100</t>
        </is>
      </c>
      <c r="U1690" t="inlineStr">
        <is>
          <t>Equity</t>
        </is>
      </c>
    </row>
    <row r="1691">
      <c r="A1691" t="inlineStr">
        <is>
          <t>PINK</t>
        </is>
      </c>
      <c r="B1691" t="inlineStr">
        <is>
          <t>COOPER COS INC USD 0.1</t>
        </is>
      </c>
      <c r="C1691" t="inlineStr">
        <is>
          <t>COO</t>
        </is>
      </c>
      <c r="D1691" t="inlineStr">
        <is>
          <t>BQPDXR3</t>
        </is>
      </c>
      <c r="E1691" t="inlineStr">
        <is>
          <t>US2166485019</t>
        </is>
      </c>
      <c r="F1691" t="inlineStr">
        <is>
          <t>216648501</t>
        </is>
      </c>
      <c r="G1691" s="1" t="n">
        <v>13642</v>
      </c>
      <c r="H1691" s="1" t="n">
        <v>82.56999999999999</v>
      </c>
      <c r="I1691" s="2" t="n">
        <v>1126419.94</v>
      </c>
      <c r="J1691" s="3" t="n">
        <v>0.00318875</v>
      </c>
      <c r="K1691" s="4" t="n">
        <v>353248013.81</v>
      </c>
      <c r="L1691" s="5" t="n">
        <v>9500001</v>
      </c>
      <c r="M1691" s="6" t="n">
        <v>37.18399754</v>
      </c>
      <c r="N1691" s="7">
        <f>IF(ISNUMBER(_xll.BDP($C1691, "DELTA_MID")),_xll.BDP($C1691, "DELTA_MID")," ")</f>
        <v/>
      </c>
      <c r="O1691" s="7">
        <f>IF(ISNUMBER(N1691),_xll.BDP($C1691, "OPT_UNDL_TICKER"),"")</f>
        <v/>
      </c>
      <c r="P1691" s="8">
        <f>IF(ISNUMBER(N1691),_xll.BDP($C1691, "OPT_UNDL_PX")," ")</f>
        <v/>
      </c>
      <c r="Q1691" s="7">
        <f>IF(ISNUMBER(N1691),+G1691*_xll.BDP($C1691, "PX_POS_MULT_FACTOR")*P1691/K1691," ")</f>
        <v/>
      </c>
      <c r="R1691" s="8">
        <f>IF(OR($A1691="TUA",$A1691="TYA"),"",IF(ISNUMBER(_xll.BDP($C1691,"DUR_ADJ_OAS_MID")),_xll.BDP($C1691,"DUR_ADJ_OAS_MID"),IF(ISNUMBER(_xll.BDP($E1691&amp;" ISIN","DUR_ADJ_OAS_MID")),_xll.BDP($E1691&amp;" ISIN","DUR_ADJ_OAS_MID")," ")))</f>
        <v/>
      </c>
      <c r="S1691" s="7">
        <f>IF(ISNUMBER(N1691),Q1691*N1691,IF(ISNUMBER(R1691),J1691*R1691," "))</f>
        <v/>
      </c>
      <c r="T1691" t="inlineStr">
        <is>
          <t>216648501</t>
        </is>
      </c>
      <c r="U1691" t="inlineStr">
        <is>
          <t>Equity</t>
        </is>
      </c>
    </row>
    <row r="1692">
      <c r="A1692" t="inlineStr">
        <is>
          <t>PINK</t>
        </is>
      </c>
      <c r="B1692" t="inlineStr">
        <is>
          <t>CVS HEALTH CORPORATION USD 0.01</t>
        </is>
      </c>
      <c r="C1692" t="inlineStr">
        <is>
          <t>CVS</t>
        </is>
      </c>
      <c r="D1692" t="inlineStr">
        <is>
          <t>2577609</t>
        </is>
      </c>
      <c r="E1692" t="inlineStr">
        <is>
          <t>US1266501006</t>
        </is>
      </c>
      <c r="F1692" t="inlineStr">
        <is>
          <t>126650100</t>
        </is>
      </c>
      <c r="G1692" s="1" t="n">
        <v>72179</v>
      </c>
      <c r="H1692" s="1" t="n">
        <v>79.12</v>
      </c>
      <c r="I1692" s="2" t="n">
        <v>5710802.48</v>
      </c>
      <c r="J1692" s="3" t="n">
        <v>0.01616655</v>
      </c>
      <c r="K1692" s="4" t="n">
        <v>353248013.81</v>
      </c>
      <c r="L1692" s="5" t="n">
        <v>9500001</v>
      </c>
      <c r="M1692" s="6" t="n">
        <v>37.18399754</v>
      </c>
      <c r="N1692" s="7">
        <f>IF(ISNUMBER(_xll.BDP($C1692, "DELTA_MID")),_xll.BDP($C1692, "DELTA_MID")," ")</f>
        <v/>
      </c>
      <c r="O1692" s="7">
        <f>IF(ISNUMBER(N1692),_xll.BDP($C1692, "OPT_UNDL_TICKER"),"")</f>
        <v/>
      </c>
      <c r="P1692" s="8">
        <f>IF(ISNUMBER(N1692),_xll.BDP($C1692, "OPT_UNDL_PX")," ")</f>
        <v/>
      </c>
      <c r="Q1692" s="7">
        <f>IF(ISNUMBER(N1692),+G1692*_xll.BDP($C1692, "PX_POS_MULT_FACTOR")*P1692/K1692," ")</f>
        <v/>
      </c>
      <c r="R1692" s="8">
        <f>IF(OR($A1692="TUA",$A1692="TYA"),"",IF(ISNUMBER(_xll.BDP($C1692,"DUR_ADJ_OAS_MID")),_xll.BDP($C1692,"DUR_ADJ_OAS_MID"),IF(ISNUMBER(_xll.BDP($E1692&amp;" ISIN","DUR_ADJ_OAS_MID")),_xll.BDP($E1692&amp;" ISIN","DUR_ADJ_OAS_MID")," ")))</f>
        <v/>
      </c>
      <c r="S1692" s="7">
        <f>IF(ISNUMBER(N1692),Q1692*N1692,IF(ISNUMBER(R1692),J1692*R1692," "))</f>
        <v/>
      </c>
      <c r="T1692" t="inlineStr">
        <is>
          <t>126650100</t>
        </is>
      </c>
      <c r="U1692" t="inlineStr">
        <is>
          <t>Equity</t>
        </is>
      </c>
    </row>
    <row r="1693">
      <c r="A1693" t="inlineStr">
        <is>
          <t>PINK</t>
        </is>
      </c>
      <c r="B1693" t="inlineStr">
        <is>
          <t>DANAHER CORP USD 0.01</t>
        </is>
      </c>
      <c r="C1693" t="inlineStr">
        <is>
          <t>DHR</t>
        </is>
      </c>
      <c r="D1693" t="inlineStr">
        <is>
          <t>2250870</t>
        </is>
      </c>
      <c r="E1693" t="inlineStr">
        <is>
          <t>US2358511028</t>
        </is>
      </c>
      <c r="F1693" t="inlineStr">
        <is>
          <t>235851102</t>
        </is>
      </c>
      <c r="G1693" s="1" t="n">
        <v>44416</v>
      </c>
      <c r="H1693" s="1" t="n">
        <v>230.83</v>
      </c>
      <c r="I1693" s="2" t="n">
        <v>10252545.28</v>
      </c>
      <c r="J1693" s="3" t="n">
        <v>0.02902365</v>
      </c>
      <c r="K1693" s="4" t="n">
        <v>353248013.81</v>
      </c>
      <c r="L1693" s="5" t="n">
        <v>9500001</v>
      </c>
      <c r="M1693" s="6" t="n">
        <v>37.18399754</v>
      </c>
      <c r="N1693" s="7">
        <f>IF(ISNUMBER(_xll.BDP($C1693, "DELTA_MID")),_xll.BDP($C1693, "DELTA_MID")," ")</f>
        <v/>
      </c>
      <c r="O1693" s="7">
        <f>IF(ISNUMBER(N1693),_xll.BDP($C1693, "OPT_UNDL_TICKER"),"")</f>
        <v/>
      </c>
      <c r="P1693" s="8">
        <f>IF(ISNUMBER(N1693),_xll.BDP($C1693, "OPT_UNDL_PX")," ")</f>
        <v/>
      </c>
      <c r="Q1693" s="7">
        <f>IF(ISNUMBER(N1693),+G1693*_xll.BDP($C1693, "PX_POS_MULT_FACTOR")*P1693/K1693," ")</f>
        <v/>
      </c>
      <c r="R1693" s="8">
        <f>IF(OR($A1693="TUA",$A1693="TYA"),"",IF(ISNUMBER(_xll.BDP($C1693,"DUR_ADJ_OAS_MID")),_xll.BDP($C1693,"DUR_ADJ_OAS_MID"),IF(ISNUMBER(_xll.BDP($E1693&amp;" ISIN","DUR_ADJ_OAS_MID")),_xll.BDP($E1693&amp;" ISIN","DUR_ADJ_OAS_MID")," ")))</f>
        <v/>
      </c>
      <c r="S1693" s="7">
        <f>IF(ISNUMBER(N1693),Q1693*N1693,IF(ISNUMBER(R1693),J1693*R1693," "))</f>
        <v/>
      </c>
      <c r="T1693" t="inlineStr">
        <is>
          <t>235851102</t>
        </is>
      </c>
      <c r="U1693" t="inlineStr">
        <is>
          <t>Equity</t>
        </is>
      </c>
    </row>
    <row r="1694">
      <c r="A1694" t="inlineStr">
        <is>
          <t>PINK</t>
        </is>
      </c>
      <c r="B1694" t="inlineStr">
        <is>
          <t>EMBECTA CORP USD 0.01</t>
        </is>
      </c>
      <c r="C1694" t="inlineStr">
        <is>
          <t>EMBC</t>
        </is>
      </c>
      <c r="D1694" t="inlineStr">
        <is>
          <t>BMXWYR1</t>
        </is>
      </c>
      <c r="E1694" t="inlineStr">
        <is>
          <t>US29082K1051</t>
        </is>
      </c>
      <c r="F1694" t="inlineStr">
        <is>
          <t>29082K105</t>
        </is>
      </c>
      <c r="G1694" s="1" t="n">
        <v>3033</v>
      </c>
      <c r="H1694" s="1" t="n">
        <v>12.08</v>
      </c>
      <c r="I1694" s="2" t="n">
        <v>36638.64</v>
      </c>
      <c r="J1694" s="3" t="n">
        <v>0.00010372</v>
      </c>
      <c r="K1694" s="4" t="n">
        <v>353248013.81</v>
      </c>
      <c r="L1694" s="5" t="n">
        <v>9500001</v>
      </c>
      <c r="M1694" s="6" t="n">
        <v>37.18399754</v>
      </c>
      <c r="N1694" s="7">
        <f>IF(ISNUMBER(_xll.BDP($C1694, "DELTA_MID")),_xll.BDP($C1694, "DELTA_MID")," ")</f>
        <v/>
      </c>
      <c r="O1694" s="7">
        <f>IF(ISNUMBER(N1694),_xll.BDP($C1694, "OPT_UNDL_TICKER"),"")</f>
        <v/>
      </c>
      <c r="P1694" s="8">
        <f>IF(ISNUMBER(N1694),_xll.BDP($C1694, "OPT_UNDL_PX")," ")</f>
        <v/>
      </c>
      <c r="Q1694" s="7">
        <f>IF(ISNUMBER(N1694),+G1694*_xll.BDP($C1694, "PX_POS_MULT_FACTOR")*P1694/K1694," ")</f>
        <v/>
      </c>
      <c r="R1694" s="8">
        <f>IF(OR($A1694="TUA",$A1694="TYA"),"",IF(ISNUMBER(_xll.BDP($C1694,"DUR_ADJ_OAS_MID")),_xll.BDP($C1694,"DUR_ADJ_OAS_MID"),IF(ISNUMBER(_xll.BDP($E1694&amp;" ISIN","DUR_ADJ_OAS_MID")),_xll.BDP($E1694&amp;" ISIN","DUR_ADJ_OAS_MID")," ")))</f>
        <v/>
      </c>
      <c r="S1694" s="7">
        <f>IF(ISNUMBER(N1694),Q1694*N1694,IF(ISNUMBER(R1694),J1694*R1694," "))</f>
        <v/>
      </c>
      <c r="T1694" t="inlineStr">
        <is>
          <t>29082K105</t>
        </is>
      </c>
      <c r="U1694" t="inlineStr">
        <is>
          <t>Equity</t>
        </is>
      </c>
    </row>
    <row r="1695">
      <c r="A1695" t="inlineStr">
        <is>
          <t>PINK</t>
        </is>
      </c>
      <c r="B1695" t="inlineStr">
        <is>
          <t>ESTABLISHMENT LABS HOLDINGS USD 1.0</t>
        </is>
      </c>
      <c r="C1695" t="inlineStr">
        <is>
          <t>ESTA</t>
        </is>
      </c>
      <c r="D1695" t="inlineStr">
        <is>
          <t>BYVR2D4</t>
        </is>
      </c>
      <c r="E1695" t="inlineStr">
        <is>
          <t>VGG312491084</t>
        </is>
      </c>
      <c r="F1695" t="inlineStr">
        <is>
          <t>G31249108</t>
        </is>
      </c>
      <c r="G1695" s="1" t="n">
        <v>72894</v>
      </c>
      <c r="H1695" s="1" t="n">
        <v>75.65000000000001</v>
      </c>
      <c r="I1695" s="2" t="n">
        <v>5514431.1</v>
      </c>
      <c r="J1695" s="3" t="n">
        <v>0.01561065</v>
      </c>
      <c r="K1695" s="4" t="n">
        <v>353248013.81</v>
      </c>
      <c r="L1695" s="5" t="n">
        <v>9500001</v>
      </c>
      <c r="M1695" s="6" t="n">
        <v>37.18399754</v>
      </c>
      <c r="N1695" s="7">
        <f>IF(ISNUMBER(_xll.BDP($C1695, "DELTA_MID")),_xll.BDP($C1695, "DELTA_MID")," ")</f>
        <v/>
      </c>
      <c r="O1695" s="7">
        <f>IF(ISNUMBER(N1695),_xll.BDP($C1695, "OPT_UNDL_TICKER"),"")</f>
        <v/>
      </c>
      <c r="P1695" s="8">
        <f>IF(ISNUMBER(N1695),_xll.BDP($C1695, "OPT_UNDL_PX")," ")</f>
        <v/>
      </c>
      <c r="Q1695" s="7">
        <f>IF(ISNUMBER(N1695),+G1695*_xll.BDP($C1695, "PX_POS_MULT_FACTOR")*P1695/K1695," ")</f>
        <v/>
      </c>
      <c r="R1695" s="8">
        <f>IF(OR($A1695="TUA",$A1695="TYA"),"",IF(ISNUMBER(_xll.BDP($C1695,"DUR_ADJ_OAS_MID")),_xll.BDP($C1695,"DUR_ADJ_OAS_MID"),IF(ISNUMBER(_xll.BDP($E1695&amp;" ISIN","DUR_ADJ_OAS_MID")),_xll.BDP($E1695&amp;" ISIN","DUR_ADJ_OAS_MID")," ")))</f>
        <v/>
      </c>
      <c r="S1695" s="7">
        <f>IF(ISNUMBER(N1695),Q1695*N1695,IF(ISNUMBER(R1695),J1695*R1695," "))</f>
        <v/>
      </c>
      <c r="T1695" t="inlineStr">
        <is>
          <t>G31249108</t>
        </is>
      </c>
      <c r="U1695" t="inlineStr">
        <is>
          <t>Equity</t>
        </is>
      </c>
    </row>
    <row r="1696">
      <c r="A1696" t="inlineStr">
        <is>
          <t>PINK</t>
        </is>
      </c>
      <c r="B1696" t="inlineStr">
        <is>
          <t>EDWARDS LI COM USD1</t>
        </is>
      </c>
      <c r="C1696" t="inlineStr">
        <is>
          <t>EW</t>
        </is>
      </c>
      <c r="D1696" t="inlineStr">
        <is>
          <t>2567116</t>
        </is>
      </c>
      <c r="E1696" t="inlineStr">
        <is>
          <t>US28176E1082</t>
        </is>
      </c>
      <c r="F1696" t="inlineStr">
        <is>
          <t>28176E108</t>
        </is>
      </c>
      <c r="G1696" s="1" t="n">
        <v>19338</v>
      </c>
      <c r="H1696" s="1" t="n">
        <v>86.29000000000001</v>
      </c>
      <c r="I1696" s="2" t="n">
        <v>1668676.02</v>
      </c>
      <c r="J1696" s="3" t="n">
        <v>0.00472381</v>
      </c>
      <c r="K1696" s="4" t="n">
        <v>353248013.81</v>
      </c>
      <c r="L1696" s="5" t="n">
        <v>9500001</v>
      </c>
      <c r="M1696" s="6" t="n">
        <v>37.18399754</v>
      </c>
      <c r="N1696" s="7">
        <f>IF(ISNUMBER(_xll.BDP($C1696, "DELTA_MID")),_xll.BDP($C1696, "DELTA_MID")," ")</f>
        <v/>
      </c>
      <c r="O1696" s="7">
        <f>IF(ISNUMBER(N1696),_xll.BDP($C1696, "OPT_UNDL_TICKER"),"")</f>
        <v/>
      </c>
      <c r="P1696" s="8">
        <f>IF(ISNUMBER(N1696),_xll.BDP($C1696, "OPT_UNDL_PX")," ")</f>
        <v/>
      </c>
      <c r="Q1696" s="7">
        <f>IF(ISNUMBER(N1696),+G1696*_xll.BDP($C1696, "PX_POS_MULT_FACTOR")*P1696/K1696," ")</f>
        <v/>
      </c>
      <c r="R1696" s="8">
        <f>IF(OR($A1696="TUA",$A1696="TYA"),"",IF(ISNUMBER(_xll.BDP($C1696,"DUR_ADJ_OAS_MID")),_xll.BDP($C1696,"DUR_ADJ_OAS_MID"),IF(ISNUMBER(_xll.BDP($E1696&amp;" ISIN","DUR_ADJ_OAS_MID")),_xll.BDP($E1696&amp;" ISIN","DUR_ADJ_OAS_MID")," ")))</f>
        <v/>
      </c>
      <c r="S1696" s="7">
        <f>IF(ISNUMBER(N1696),Q1696*N1696,IF(ISNUMBER(R1696),J1696*R1696," "))</f>
        <v/>
      </c>
      <c r="T1696" t="inlineStr">
        <is>
          <t>28176E108</t>
        </is>
      </c>
      <c r="U1696" t="inlineStr">
        <is>
          <t>Equity</t>
        </is>
      </c>
    </row>
    <row r="1697">
      <c r="A1697" t="inlineStr">
        <is>
          <t>PINK</t>
        </is>
      </c>
      <c r="B1697" t="inlineStr">
        <is>
          <t>EYEPOINT INC</t>
        </is>
      </c>
      <c r="C1697" t="inlineStr">
        <is>
          <t>EYPT</t>
        </is>
      </c>
      <c r="D1697" t="inlineStr">
        <is>
          <t>BMGS7L1</t>
        </is>
      </c>
      <c r="E1697" t="inlineStr">
        <is>
          <t>US30233G2093</t>
        </is>
      </c>
      <c r="F1697" t="inlineStr">
        <is>
          <t>30233G209</t>
        </is>
      </c>
      <c r="G1697" s="1" t="n">
        <v>375264</v>
      </c>
      <c r="H1697" s="1" t="n">
        <v>18.26</v>
      </c>
      <c r="I1697" s="2" t="n">
        <v>6852320.64</v>
      </c>
      <c r="J1697" s="3" t="n">
        <v>0.01939804</v>
      </c>
      <c r="K1697" s="4" t="n">
        <v>353248013.81</v>
      </c>
      <c r="L1697" s="5" t="n">
        <v>9500001</v>
      </c>
      <c r="M1697" s="6" t="n">
        <v>37.18399754</v>
      </c>
      <c r="N1697" s="7">
        <f>IF(ISNUMBER(_xll.BDP($C1697, "DELTA_MID")),_xll.BDP($C1697, "DELTA_MID")," ")</f>
        <v/>
      </c>
      <c r="O1697" s="7">
        <f>IF(ISNUMBER(N1697),_xll.BDP($C1697, "OPT_UNDL_TICKER"),"")</f>
        <v/>
      </c>
      <c r="P1697" s="8">
        <f>IF(ISNUMBER(N1697),_xll.BDP($C1697, "OPT_UNDL_PX")," ")</f>
        <v/>
      </c>
      <c r="Q1697" s="7">
        <f>IF(ISNUMBER(N1697),+G1697*_xll.BDP($C1697, "PX_POS_MULT_FACTOR")*P1697/K1697," ")</f>
        <v/>
      </c>
      <c r="R1697" s="8">
        <f>IF(OR($A1697="TUA",$A1697="TYA"),"",IF(ISNUMBER(_xll.BDP($C1697,"DUR_ADJ_OAS_MID")),_xll.BDP($C1697,"DUR_ADJ_OAS_MID"),IF(ISNUMBER(_xll.BDP($E1697&amp;" ISIN","DUR_ADJ_OAS_MID")),_xll.BDP($E1697&amp;" ISIN","DUR_ADJ_OAS_MID")," ")))</f>
        <v/>
      </c>
      <c r="S1697" s="7">
        <f>IF(ISNUMBER(N1697),Q1697*N1697,IF(ISNUMBER(R1697),J1697*R1697," "))</f>
        <v/>
      </c>
      <c r="T1697" t="inlineStr">
        <is>
          <t>30233G209</t>
        </is>
      </c>
      <c r="U1697" t="inlineStr">
        <is>
          <t>Equity</t>
        </is>
      </c>
    </row>
    <row r="1698">
      <c r="A1698" t="inlineStr">
        <is>
          <t>PINK</t>
        </is>
      </c>
      <c r="B1698" t="inlineStr">
        <is>
          <t>FLUOR CORP NEW USD 0.01</t>
        </is>
      </c>
      <c r="C1698" t="inlineStr">
        <is>
          <t>FLR</t>
        </is>
      </c>
      <c r="D1698" t="inlineStr">
        <is>
          <t>2696838</t>
        </is>
      </c>
      <c r="E1698" t="inlineStr">
        <is>
          <t>US3434121022</t>
        </is>
      </c>
      <c r="F1698" t="inlineStr">
        <is>
          <t>343412102</t>
        </is>
      </c>
      <c r="G1698" s="1" t="n">
        <v>6388</v>
      </c>
      <c r="H1698" s="1" t="n">
        <v>40.94</v>
      </c>
      <c r="I1698" s="2" t="n">
        <v>261524.72</v>
      </c>
      <c r="J1698" s="3" t="n">
        <v>0.00074034</v>
      </c>
      <c r="K1698" s="4" t="n">
        <v>353248013.81</v>
      </c>
      <c r="L1698" s="5" t="n">
        <v>9500001</v>
      </c>
      <c r="M1698" s="6" t="n">
        <v>37.18399754</v>
      </c>
      <c r="N1698" s="7">
        <f>IF(ISNUMBER(_xll.BDP($C1698, "DELTA_MID")),_xll.BDP($C1698, "DELTA_MID")," ")</f>
        <v/>
      </c>
      <c r="O1698" s="7">
        <f>IF(ISNUMBER(N1698),_xll.BDP($C1698, "OPT_UNDL_TICKER"),"")</f>
        <v/>
      </c>
      <c r="P1698" s="8">
        <f>IF(ISNUMBER(N1698),_xll.BDP($C1698, "OPT_UNDL_PX")," ")</f>
        <v/>
      </c>
      <c r="Q1698" s="7">
        <f>IF(ISNUMBER(N1698),+G1698*_xll.BDP($C1698, "PX_POS_MULT_FACTOR")*P1698/K1698," ")</f>
        <v/>
      </c>
      <c r="R1698" s="8">
        <f>IF(OR($A1698="TUA",$A1698="TYA"),"",IF(ISNUMBER(_xll.BDP($C1698,"DUR_ADJ_OAS_MID")),_xll.BDP($C1698,"DUR_ADJ_OAS_MID"),IF(ISNUMBER(_xll.BDP($E1698&amp;" ISIN","DUR_ADJ_OAS_MID")),_xll.BDP($E1698&amp;" ISIN","DUR_ADJ_OAS_MID")," ")))</f>
        <v/>
      </c>
      <c r="S1698" s="7">
        <f>IF(ISNUMBER(N1698),Q1698*N1698,IF(ISNUMBER(R1698),J1698*R1698," "))</f>
        <v/>
      </c>
      <c r="T1698" t="inlineStr">
        <is>
          <t>343412102</t>
        </is>
      </c>
      <c r="U1698" t="inlineStr">
        <is>
          <t>Equity</t>
        </is>
      </c>
    </row>
    <row r="1699">
      <c r="A1699" t="inlineStr">
        <is>
          <t>PINK</t>
        </is>
      </c>
      <c r="B1699" t="inlineStr">
        <is>
          <t>FULCRUM THERAPEUTICS INC USD 0.001</t>
        </is>
      </c>
      <c r="C1699" t="inlineStr">
        <is>
          <t>FULC</t>
        </is>
      </c>
      <c r="D1699" t="inlineStr">
        <is>
          <t>BJDX8Z9</t>
        </is>
      </c>
      <c r="E1699" t="inlineStr">
        <is>
          <t>US3596161097</t>
        </is>
      </c>
      <c r="F1699" t="inlineStr">
        <is>
          <t>359616109</t>
        </is>
      </c>
      <c r="G1699" s="1" t="n">
        <v>159674</v>
      </c>
      <c r="H1699" s="1" t="n">
        <v>12.01</v>
      </c>
      <c r="I1699" s="2" t="n">
        <v>1917684.74</v>
      </c>
      <c r="J1699" s="3" t="n">
        <v>0.00542872</v>
      </c>
      <c r="K1699" s="4" t="n">
        <v>353248013.81</v>
      </c>
      <c r="L1699" s="5" t="n">
        <v>9500001</v>
      </c>
      <c r="M1699" s="6" t="n">
        <v>37.18399754</v>
      </c>
      <c r="N1699" s="7">
        <f>IF(ISNUMBER(_xll.BDP($C1699, "DELTA_MID")),_xll.BDP($C1699, "DELTA_MID")," ")</f>
        <v/>
      </c>
      <c r="O1699" s="7">
        <f>IF(ISNUMBER(N1699),_xll.BDP($C1699, "OPT_UNDL_TICKER"),"")</f>
        <v/>
      </c>
      <c r="P1699" s="8">
        <f>IF(ISNUMBER(N1699),_xll.BDP($C1699, "OPT_UNDL_PX")," ")</f>
        <v/>
      </c>
      <c r="Q1699" s="7">
        <f>IF(ISNUMBER(N1699),+G1699*_xll.BDP($C1699, "PX_POS_MULT_FACTOR")*P1699/K1699," ")</f>
        <v/>
      </c>
      <c r="R1699" s="8">
        <f>IF(OR($A1699="TUA",$A1699="TYA"),"",IF(ISNUMBER(_xll.BDP($C1699,"DUR_ADJ_OAS_MID")),_xll.BDP($C1699,"DUR_ADJ_OAS_MID"),IF(ISNUMBER(_xll.BDP($E1699&amp;" ISIN","DUR_ADJ_OAS_MID")),_xll.BDP($E1699&amp;" ISIN","DUR_ADJ_OAS_MID")," ")))</f>
        <v/>
      </c>
      <c r="S1699" s="7">
        <f>IF(ISNUMBER(N1699),Q1699*N1699,IF(ISNUMBER(R1699),J1699*R1699," "))</f>
        <v/>
      </c>
      <c r="T1699" t="inlineStr">
        <is>
          <t>359616109</t>
        </is>
      </c>
      <c r="U1699" t="inlineStr">
        <is>
          <t>Equity</t>
        </is>
      </c>
    </row>
    <row r="1700">
      <c r="A1700" t="inlineStr">
        <is>
          <t>PINK</t>
        </is>
      </c>
      <c r="B1700" t="inlineStr">
        <is>
          <t>GE HEALTHCARE TECHNOLOGIES USD 0.01</t>
        </is>
      </c>
      <c r="C1700" t="inlineStr">
        <is>
          <t>GEHC</t>
        </is>
      </c>
      <c r="D1700" t="inlineStr">
        <is>
          <t>BL6JPG8</t>
        </is>
      </c>
      <c r="E1700" t="inlineStr">
        <is>
          <t>US36266G1076</t>
        </is>
      </c>
      <c r="F1700" t="inlineStr">
        <is>
          <t>36266G107</t>
        </is>
      </c>
      <c r="G1700" s="1" t="n">
        <v>54028</v>
      </c>
      <c r="H1700" s="1" t="n">
        <v>83.39</v>
      </c>
      <c r="I1700" s="2" t="n">
        <v>4505394.92</v>
      </c>
      <c r="J1700" s="3" t="n">
        <v>0.0127542</v>
      </c>
      <c r="K1700" s="4" t="n">
        <v>353248013.81</v>
      </c>
      <c r="L1700" s="5" t="n">
        <v>9500001</v>
      </c>
      <c r="M1700" s="6" t="n">
        <v>37.18399754</v>
      </c>
      <c r="N1700" s="7">
        <f>IF(ISNUMBER(_xll.BDP($C1700, "DELTA_MID")),_xll.BDP($C1700, "DELTA_MID")," ")</f>
        <v/>
      </c>
      <c r="O1700" s="7">
        <f>IF(ISNUMBER(N1700),_xll.BDP($C1700, "OPT_UNDL_TICKER"),"")</f>
        <v/>
      </c>
      <c r="P1700" s="8">
        <f>IF(ISNUMBER(N1700),_xll.BDP($C1700, "OPT_UNDL_PX")," ")</f>
        <v/>
      </c>
      <c r="Q1700" s="7">
        <f>IF(ISNUMBER(N1700),+G1700*_xll.BDP($C1700, "PX_POS_MULT_FACTOR")*P1700/K1700," ")</f>
        <v/>
      </c>
      <c r="R1700" s="8">
        <f>IF(OR($A1700="TUA",$A1700="TYA"),"",IF(ISNUMBER(_xll.BDP($C1700,"DUR_ADJ_OAS_MID")),_xll.BDP($C1700,"DUR_ADJ_OAS_MID"),IF(ISNUMBER(_xll.BDP($E1700&amp;" ISIN","DUR_ADJ_OAS_MID")),_xll.BDP($E1700&amp;" ISIN","DUR_ADJ_OAS_MID")," ")))</f>
        <v/>
      </c>
      <c r="S1700" s="7">
        <f>IF(ISNUMBER(N1700),Q1700*N1700,IF(ISNUMBER(R1700),J1700*R1700," "))</f>
        <v/>
      </c>
      <c r="T1700" t="inlineStr">
        <is>
          <t>36266G107</t>
        </is>
      </c>
      <c r="U1700" t="inlineStr">
        <is>
          <t>Equity</t>
        </is>
      </c>
    </row>
    <row r="1701">
      <c r="A1701" t="inlineStr">
        <is>
          <t>PINK</t>
        </is>
      </c>
      <c r="B1701" t="inlineStr">
        <is>
          <t>GUARDANT HEALTH INC USD 0.00001</t>
        </is>
      </c>
      <c r="C1701" t="inlineStr">
        <is>
          <t>GH</t>
        </is>
      </c>
      <c r="D1701" t="inlineStr">
        <is>
          <t>BFXC911</t>
        </is>
      </c>
      <c r="E1701" t="inlineStr">
        <is>
          <t>US40131M1099</t>
        </is>
      </c>
      <c r="F1701" t="inlineStr">
        <is>
          <t>40131M109</t>
        </is>
      </c>
      <c r="G1701" s="1" t="n">
        <v>28621</v>
      </c>
      <c r="H1701" s="1" t="n">
        <v>102.38</v>
      </c>
      <c r="I1701" s="2" t="n">
        <v>2930217.98</v>
      </c>
      <c r="J1701" s="3" t="n">
        <v>0.00829507</v>
      </c>
      <c r="K1701" s="4" t="n">
        <v>353248013.81</v>
      </c>
      <c r="L1701" s="5" t="n">
        <v>9500001</v>
      </c>
      <c r="M1701" s="6" t="n">
        <v>37.18399754</v>
      </c>
      <c r="N1701" s="7">
        <f>IF(ISNUMBER(_xll.BDP($C1701, "DELTA_MID")),_xll.BDP($C1701, "DELTA_MID")," ")</f>
        <v/>
      </c>
      <c r="O1701" s="7">
        <f>IF(ISNUMBER(N1701),_xll.BDP($C1701, "OPT_UNDL_TICKER"),"")</f>
        <v/>
      </c>
      <c r="P1701" s="8">
        <f>IF(ISNUMBER(N1701),_xll.BDP($C1701, "OPT_UNDL_PX")," ")</f>
        <v/>
      </c>
      <c r="Q1701" s="7">
        <f>IF(ISNUMBER(N1701),+G1701*_xll.BDP($C1701, "PX_POS_MULT_FACTOR")*P1701/K1701," ")</f>
        <v/>
      </c>
      <c r="R1701" s="8">
        <f>IF(OR($A1701="TUA",$A1701="TYA"),"",IF(ISNUMBER(_xll.BDP($C1701,"DUR_ADJ_OAS_MID")),_xll.BDP($C1701,"DUR_ADJ_OAS_MID"),IF(ISNUMBER(_xll.BDP($E1701&amp;" ISIN","DUR_ADJ_OAS_MID")),_xll.BDP($E1701&amp;" ISIN","DUR_ADJ_OAS_MID")," ")))</f>
        <v/>
      </c>
      <c r="S1701" s="7">
        <f>IF(ISNUMBER(N1701),Q1701*N1701,IF(ISNUMBER(R1701),J1701*R1701," "))</f>
        <v/>
      </c>
      <c r="T1701" t="inlineStr">
        <is>
          <t>40131M109</t>
        </is>
      </c>
      <c r="U1701" t="inlineStr">
        <is>
          <t>Equity</t>
        </is>
      </c>
    </row>
    <row r="1702">
      <c r="A1702" t="inlineStr">
        <is>
          <t>PINK</t>
        </is>
      </c>
      <c r="B1702" t="inlineStr">
        <is>
          <t>GILEAD SCIENCES INC USD 0.001</t>
        </is>
      </c>
      <c r="C1702" t="inlineStr">
        <is>
          <t>GILD</t>
        </is>
      </c>
      <c r="D1702" t="inlineStr">
        <is>
          <t>2369174</t>
        </is>
      </c>
      <c r="E1702" t="inlineStr">
        <is>
          <t>US3755581036</t>
        </is>
      </c>
      <c r="F1702" t="inlineStr">
        <is>
          <t>375558103</t>
        </is>
      </c>
      <c r="G1702" s="1" t="n">
        <v>37479</v>
      </c>
      <c r="H1702" s="1" t="n">
        <v>125.67</v>
      </c>
      <c r="I1702" s="2" t="n">
        <v>4709985.93</v>
      </c>
      <c r="J1702" s="3" t="n">
        <v>0.01333337</v>
      </c>
      <c r="K1702" s="4" t="n">
        <v>353248013.81</v>
      </c>
      <c r="L1702" s="5" t="n">
        <v>9500001</v>
      </c>
      <c r="M1702" s="6" t="n">
        <v>37.18399754</v>
      </c>
      <c r="N1702" s="7">
        <f>IF(ISNUMBER(_xll.BDP($C1702, "DELTA_MID")),_xll.BDP($C1702, "DELTA_MID")," ")</f>
        <v/>
      </c>
      <c r="O1702" s="7">
        <f>IF(ISNUMBER(N1702),_xll.BDP($C1702, "OPT_UNDL_TICKER"),"")</f>
        <v/>
      </c>
      <c r="P1702" s="8">
        <f>IF(ISNUMBER(N1702),_xll.BDP($C1702, "OPT_UNDL_PX")," ")</f>
        <v/>
      </c>
      <c r="Q1702" s="7">
        <f>IF(ISNUMBER(N1702),+G1702*_xll.BDP($C1702, "PX_POS_MULT_FACTOR")*P1702/K1702," ")</f>
        <v/>
      </c>
      <c r="R1702" s="8">
        <f>IF(OR($A1702="TUA",$A1702="TYA"),"",IF(ISNUMBER(_xll.BDP($C1702,"DUR_ADJ_OAS_MID")),_xll.BDP($C1702,"DUR_ADJ_OAS_MID"),IF(ISNUMBER(_xll.BDP($E1702&amp;" ISIN","DUR_ADJ_OAS_MID")),_xll.BDP($E1702&amp;" ISIN","DUR_ADJ_OAS_MID")," ")))</f>
        <v/>
      </c>
      <c r="S1702" s="7">
        <f>IF(ISNUMBER(N1702),Q1702*N1702,IF(ISNUMBER(R1702),J1702*R1702," "))</f>
        <v/>
      </c>
      <c r="T1702" t="inlineStr">
        <is>
          <t>375558103</t>
        </is>
      </c>
      <c r="U1702" t="inlineStr">
        <is>
          <t>Equity</t>
        </is>
      </c>
    </row>
    <row r="1703">
      <c r="A1703" t="inlineStr">
        <is>
          <t>PINK</t>
        </is>
      </c>
      <c r="B1703" t="inlineStr">
        <is>
          <t>HEALTHEQUITY INC USD 0.0001</t>
        </is>
      </c>
      <c r="C1703" t="inlineStr">
        <is>
          <t>HQY</t>
        </is>
      </c>
      <c r="D1703" t="inlineStr">
        <is>
          <t>BP8XZL1</t>
        </is>
      </c>
      <c r="E1703" t="inlineStr">
        <is>
          <t>US42226A1079</t>
        </is>
      </c>
      <c r="F1703" t="inlineStr">
        <is>
          <t>42226A107</t>
        </is>
      </c>
      <c r="G1703" s="1" t="n">
        <v>27329</v>
      </c>
      <c r="H1703" s="1" t="n">
        <v>92.45</v>
      </c>
      <c r="I1703" s="2" t="n">
        <v>2526566.05</v>
      </c>
      <c r="J1703" s="3" t="n">
        <v>0.00715239</v>
      </c>
      <c r="K1703" s="4" t="n">
        <v>353248013.81</v>
      </c>
      <c r="L1703" s="5" t="n">
        <v>9500001</v>
      </c>
      <c r="M1703" s="6" t="n">
        <v>37.18399754</v>
      </c>
      <c r="N1703" s="7">
        <f>IF(ISNUMBER(_xll.BDP($C1703, "DELTA_MID")),_xll.BDP($C1703, "DELTA_MID")," ")</f>
        <v/>
      </c>
      <c r="O1703" s="7">
        <f>IF(ISNUMBER(N1703),_xll.BDP($C1703, "OPT_UNDL_TICKER"),"")</f>
        <v/>
      </c>
      <c r="P1703" s="8">
        <f>IF(ISNUMBER(N1703),_xll.BDP($C1703, "OPT_UNDL_PX")," ")</f>
        <v/>
      </c>
      <c r="Q1703" s="7">
        <f>IF(ISNUMBER(N1703),+G1703*_xll.BDP($C1703, "PX_POS_MULT_FACTOR")*P1703/K1703," ")</f>
        <v/>
      </c>
      <c r="R1703" s="8">
        <f>IF(OR($A1703="TUA",$A1703="TYA"),"",IF(ISNUMBER(_xll.BDP($C1703,"DUR_ADJ_OAS_MID")),_xll.BDP($C1703,"DUR_ADJ_OAS_MID"),IF(ISNUMBER(_xll.BDP($E1703&amp;" ISIN","DUR_ADJ_OAS_MID")),_xll.BDP($E1703&amp;" ISIN","DUR_ADJ_OAS_MID")," ")))</f>
        <v/>
      </c>
      <c r="S1703" s="7">
        <f>IF(ISNUMBER(N1703),Q1703*N1703,IF(ISNUMBER(R1703),J1703*R1703," "))</f>
        <v/>
      </c>
      <c r="T1703" t="inlineStr">
        <is>
          <t>42226A107</t>
        </is>
      </c>
      <c r="U1703" t="inlineStr">
        <is>
          <t>Equity</t>
        </is>
      </c>
    </row>
    <row r="1704">
      <c r="A1704" t="inlineStr">
        <is>
          <t>PINK</t>
        </is>
      </c>
      <c r="B1704" t="inlineStr">
        <is>
          <t>ICON PLC EUR 0.06</t>
        </is>
      </c>
      <c r="C1704" t="inlineStr">
        <is>
          <t>ICLR</t>
        </is>
      </c>
      <c r="D1704" t="inlineStr">
        <is>
          <t>B94G471</t>
        </is>
      </c>
      <c r="E1704" t="inlineStr">
        <is>
          <t>IE0005711209</t>
        </is>
      </c>
      <c r="F1704" t="inlineStr">
        <is>
          <t>G4705A100</t>
        </is>
      </c>
      <c r="G1704" s="1" t="n">
        <v>1555</v>
      </c>
      <c r="H1704" s="1" t="n">
        <v>183.68</v>
      </c>
      <c r="I1704" s="2" t="n">
        <v>285622.4</v>
      </c>
      <c r="J1704" s="3" t="n">
        <v>0.0008085600000000001</v>
      </c>
      <c r="K1704" s="4" t="n">
        <v>353248013.81</v>
      </c>
      <c r="L1704" s="5" t="n">
        <v>9500001</v>
      </c>
      <c r="M1704" s="6" t="n">
        <v>37.18399754</v>
      </c>
      <c r="N1704" s="7">
        <f>IF(ISNUMBER(_xll.BDP($C1704, "DELTA_MID")),_xll.BDP($C1704, "DELTA_MID")," ")</f>
        <v/>
      </c>
      <c r="O1704" s="7">
        <f>IF(ISNUMBER(N1704),_xll.BDP($C1704, "OPT_UNDL_TICKER"),"")</f>
        <v/>
      </c>
      <c r="P1704" s="8">
        <f>IF(ISNUMBER(N1704),_xll.BDP($C1704, "OPT_UNDL_PX")," ")</f>
        <v/>
      </c>
      <c r="Q1704" s="7">
        <f>IF(ISNUMBER(N1704),+G1704*_xll.BDP($C1704, "PX_POS_MULT_FACTOR")*P1704/K1704," ")</f>
        <v/>
      </c>
      <c r="R1704" s="8">
        <f>IF(OR($A1704="TUA",$A1704="TYA"),"",IF(ISNUMBER(_xll.BDP($C1704,"DUR_ADJ_OAS_MID")),_xll.BDP($C1704,"DUR_ADJ_OAS_MID"),IF(ISNUMBER(_xll.BDP($E1704&amp;" ISIN","DUR_ADJ_OAS_MID")),_xll.BDP($E1704&amp;" ISIN","DUR_ADJ_OAS_MID")," ")))</f>
        <v/>
      </c>
      <c r="S1704" s="7">
        <f>IF(ISNUMBER(N1704),Q1704*N1704,IF(ISNUMBER(R1704),J1704*R1704," "))</f>
        <v/>
      </c>
      <c r="T1704" t="inlineStr">
        <is>
          <t>G4705A100</t>
        </is>
      </c>
      <c r="U1704" t="inlineStr">
        <is>
          <t>Equity</t>
        </is>
      </c>
    </row>
    <row r="1705">
      <c r="A1705" t="inlineStr">
        <is>
          <t>PINK</t>
        </is>
      </c>
      <c r="B1705" t="inlineStr">
        <is>
          <t>INSMED INC USD 0.01</t>
        </is>
      </c>
      <c r="C1705" t="inlineStr">
        <is>
          <t>INSM</t>
        </is>
      </c>
      <c r="D1705" t="inlineStr">
        <is>
          <t>2614487</t>
        </is>
      </c>
      <c r="E1705" t="inlineStr">
        <is>
          <t>US4576693075</t>
        </is>
      </c>
      <c r="F1705" t="inlineStr">
        <is>
          <t>457669307</t>
        </is>
      </c>
      <c r="G1705" s="1" t="n">
        <v>35312</v>
      </c>
      <c r="H1705" s="1" t="n">
        <v>177.42</v>
      </c>
      <c r="I1705" s="2" t="n">
        <v>6265055.04</v>
      </c>
      <c r="J1705" s="3" t="n">
        <v>0.01773557</v>
      </c>
      <c r="K1705" s="4" t="n">
        <v>353248013.81</v>
      </c>
      <c r="L1705" s="5" t="n">
        <v>9500001</v>
      </c>
      <c r="M1705" s="6" t="n">
        <v>37.18399754</v>
      </c>
      <c r="N1705" s="7">
        <f>IF(ISNUMBER(_xll.BDP($C1705, "DELTA_MID")),_xll.BDP($C1705, "DELTA_MID")," ")</f>
        <v/>
      </c>
      <c r="O1705" s="7">
        <f>IF(ISNUMBER(N1705),_xll.BDP($C1705, "OPT_UNDL_TICKER"),"")</f>
        <v/>
      </c>
      <c r="P1705" s="8">
        <f>IF(ISNUMBER(N1705),_xll.BDP($C1705, "OPT_UNDL_PX")," ")</f>
        <v/>
      </c>
      <c r="Q1705" s="7">
        <f>IF(ISNUMBER(N1705),+G1705*_xll.BDP($C1705, "PX_POS_MULT_FACTOR")*P1705/K1705," ")</f>
        <v/>
      </c>
      <c r="R1705" s="8">
        <f>IF(OR($A1705="TUA",$A1705="TYA"),"",IF(ISNUMBER(_xll.BDP($C1705,"DUR_ADJ_OAS_MID")),_xll.BDP($C1705,"DUR_ADJ_OAS_MID"),IF(ISNUMBER(_xll.BDP($E1705&amp;" ISIN","DUR_ADJ_OAS_MID")),_xll.BDP($E1705&amp;" ISIN","DUR_ADJ_OAS_MID")," ")))</f>
        <v/>
      </c>
      <c r="S1705" s="7">
        <f>IF(ISNUMBER(N1705),Q1705*N1705,IF(ISNUMBER(R1705),J1705*R1705," "))</f>
        <v/>
      </c>
      <c r="T1705" t="inlineStr">
        <is>
          <t>457669307</t>
        </is>
      </c>
      <c r="U1705" t="inlineStr">
        <is>
          <t>Equity</t>
        </is>
      </c>
    </row>
    <row r="1706">
      <c r="A1706" t="inlineStr">
        <is>
          <t>PINK</t>
        </is>
      </c>
      <c r="B1706" t="inlineStr">
        <is>
          <t>IQVIA HLDGS INC USD 0.01</t>
        </is>
      </c>
      <c r="C1706" t="inlineStr">
        <is>
          <t>IQV</t>
        </is>
      </c>
      <c r="D1706" t="inlineStr">
        <is>
          <t>BDR73G1</t>
        </is>
      </c>
      <c r="E1706" t="inlineStr">
        <is>
          <t>US46266C1053</t>
        </is>
      </c>
      <c r="F1706" t="inlineStr">
        <is>
          <t>46266C105</t>
        </is>
      </c>
      <c r="G1706" s="1" t="n">
        <v>17418</v>
      </c>
      <c r="H1706" s="1" t="n">
        <v>226.02</v>
      </c>
      <c r="I1706" s="2" t="n">
        <v>3936816.36</v>
      </c>
      <c r="J1706" s="3" t="n">
        <v>0.01114462</v>
      </c>
      <c r="K1706" s="4" t="n">
        <v>353248013.81</v>
      </c>
      <c r="L1706" s="5" t="n">
        <v>9500001</v>
      </c>
      <c r="M1706" s="6" t="n">
        <v>37.18399754</v>
      </c>
      <c r="N1706" s="7">
        <f>IF(ISNUMBER(_xll.BDP($C1706, "DELTA_MID")),_xll.BDP($C1706, "DELTA_MID")," ")</f>
        <v/>
      </c>
      <c r="O1706" s="7">
        <f>IF(ISNUMBER(N1706),_xll.BDP($C1706, "OPT_UNDL_TICKER"),"")</f>
        <v/>
      </c>
      <c r="P1706" s="8">
        <f>IF(ISNUMBER(N1706),_xll.BDP($C1706, "OPT_UNDL_PX")," ")</f>
        <v/>
      </c>
      <c r="Q1706" s="7">
        <f>IF(ISNUMBER(N1706),+G1706*_xll.BDP($C1706, "PX_POS_MULT_FACTOR")*P1706/K1706," ")</f>
        <v/>
      </c>
      <c r="R1706" s="8">
        <f>IF(OR($A1706="TUA",$A1706="TYA"),"",IF(ISNUMBER(_xll.BDP($C1706,"DUR_ADJ_OAS_MID")),_xll.BDP($C1706,"DUR_ADJ_OAS_MID"),IF(ISNUMBER(_xll.BDP($E1706&amp;" ISIN","DUR_ADJ_OAS_MID")),_xll.BDP($E1706&amp;" ISIN","DUR_ADJ_OAS_MID")," ")))</f>
        <v/>
      </c>
      <c r="S1706" s="7">
        <f>IF(ISNUMBER(N1706),Q1706*N1706,IF(ISNUMBER(R1706),J1706*R1706," "))</f>
        <v/>
      </c>
      <c r="T1706" t="inlineStr">
        <is>
          <t>46266C105</t>
        </is>
      </c>
      <c r="U1706" t="inlineStr">
        <is>
          <t>Equity</t>
        </is>
      </c>
    </row>
    <row r="1707">
      <c r="A1707" t="inlineStr">
        <is>
          <t>PINK</t>
        </is>
      </c>
      <c r="B1707" t="inlineStr">
        <is>
          <t>INTUITIVE SURGICAL INC USD 0.001</t>
        </is>
      </c>
      <c r="C1707" t="inlineStr">
        <is>
          <t>ISRG</t>
        </is>
      </c>
      <c r="D1707" t="inlineStr">
        <is>
          <t>2871301</t>
        </is>
      </c>
      <c r="E1707" t="inlineStr">
        <is>
          <t>US46120E6023</t>
        </is>
      </c>
      <c r="F1707" t="inlineStr">
        <is>
          <t>46120E602</t>
        </is>
      </c>
      <c r="G1707" s="1" t="n">
        <v>14740</v>
      </c>
      <c r="H1707" s="1" t="n">
        <v>577.15</v>
      </c>
      <c r="I1707" s="2" t="n">
        <v>8507191</v>
      </c>
      <c r="J1707" s="3" t="n">
        <v>0.02408277</v>
      </c>
      <c r="K1707" s="4" t="n">
        <v>353248013.81</v>
      </c>
      <c r="L1707" s="5" t="n">
        <v>9500001</v>
      </c>
      <c r="M1707" s="6" t="n">
        <v>37.18399754</v>
      </c>
      <c r="N1707" s="7">
        <f>IF(ISNUMBER(_xll.BDP($C1707, "DELTA_MID")),_xll.BDP($C1707, "DELTA_MID")," ")</f>
        <v/>
      </c>
      <c r="O1707" s="7">
        <f>IF(ISNUMBER(N1707),_xll.BDP($C1707, "OPT_UNDL_TICKER"),"")</f>
        <v/>
      </c>
      <c r="P1707" s="8">
        <f>IF(ISNUMBER(N1707),_xll.BDP($C1707, "OPT_UNDL_PX")," ")</f>
        <v/>
      </c>
      <c r="Q1707" s="7">
        <f>IF(ISNUMBER(N1707),+G1707*_xll.BDP($C1707, "PX_POS_MULT_FACTOR")*P1707/K1707," ")</f>
        <v/>
      </c>
      <c r="R1707" s="8">
        <f>IF(OR($A1707="TUA",$A1707="TYA"),"",IF(ISNUMBER(_xll.BDP($C1707,"DUR_ADJ_OAS_MID")),_xll.BDP($C1707,"DUR_ADJ_OAS_MID"),IF(ISNUMBER(_xll.BDP($E1707&amp;" ISIN","DUR_ADJ_OAS_MID")),_xll.BDP($E1707&amp;" ISIN","DUR_ADJ_OAS_MID")," ")))</f>
        <v/>
      </c>
      <c r="S1707" s="7">
        <f>IF(ISNUMBER(N1707),Q1707*N1707,IF(ISNUMBER(R1707),J1707*R1707," "))</f>
        <v/>
      </c>
      <c r="T1707" t="inlineStr">
        <is>
          <t>46120E602</t>
        </is>
      </c>
      <c r="U1707" t="inlineStr">
        <is>
          <t>Equity</t>
        </is>
      </c>
    </row>
    <row r="1708">
      <c r="A1708" t="inlineStr">
        <is>
          <t>PINK</t>
        </is>
      </c>
      <c r="B1708" t="inlineStr">
        <is>
          <t>JAZZ PHARMACEUTICALS PLC USD 0.0001</t>
        </is>
      </c>
      <c r="C1708" t="inlineStr">
        <is>
          <t>JAZZ</t>
        </is>
      </c>
      <c r="D1708" t="inlineStr">
        <is>
          <t>B4Q5ZN4</t>
        </is>
      </c>
      <c r="E1708" t="inlineStr">
        <is>
          <t>IE00B4Q5ZN47</t>
        </is>
      </c>
      <c r="F1708" t="inlineStr">
        <is>
          <t>G50871105</t>
        </is>
      </c>
      <c r="G1708" s="1" t="n">
        <v>71178</v>
      </c>
      <c r="H1708" s="1" t="n">
        <v>170.8</v>
      </c>
      <c r="I1708" s="2" t="n">
        <v>12157202.4</v>
      </c>
      <c r="J1708" s="3" t="n">
        <v>0.03441549</v>
      </c>
      <c r="K1708" s="4" t="n">
        <v>353248013.81</v>
      </c>
      <c r="L1708" s="5" t="n">
        <v>9500001</v>
      </c>
      <c r="M1708" s="6" t="n">
        <v>37.18399754</v>
      </c>
      <c r="N1708" s="7">
        <f>IF(ISNUMBER(_xll.BDP($C1708, "DELTA_MID")),_xll.BDP($C1708, "DELTA_MID")," ")</f>
        <v/>
      </c>
      <c r="O1708" s="7">
        <f>IF(ISNUMBER(N1708),_xll.BDP($C1708, "OPT_UNDL_TICKER"),"")</f>
        <v/>
      </c>
      <c r="P1708" s="8">
        <f>IF(ISNUMBER(N1708),_xll.BDP($C1708, "OPT_UNDL_PX")," ")</f>
        <v/>
      </c>
      <c r="Q1708" s="7">
        <f>IF(ISNUMBER(N1708),+G1708*_xll.BDP($C1708, "PX_POS_MULT_FACTOR")*P1708/K1708," ")</f>
        <v/>
      </c>
      <c r="R1708" s="8">
        <f>IF(OR($A1708="TUA",$A1708="TYA"),"",IF(ISNUMBER(_xll.BDP($C1708,"DUR_ADJ_OAS_MID")),_xll.BDP($C1708,"DUR_ADJ_OAS_MID"),IF(ISNUMBER(_xll.BDP($E1708&amp;" ISIN","DUR_ADJ_OAS_MID")),_xll.BDP($E1708&amp;" ISIN","DUR_ADJ_OAS_MID")," ")))</f>
        <v/>
      </c>
      <c r="S1708" s="7">
        <f>IF(ISNUMBER(N1708),Q1708*N1708,IF(ISNUMBER(R1708),J1708*R1708," "))</f>
        <v/>
      </c>
      <c r="T1708" t="inlineStr">
        <is>
          <t>G50871105</t>
        </is>
      </c>
      <c r="U1708" t="inlineStr">
        <is>
          <t>Equity</t>
        </is>
      </c>
    </row>
    <row r="1709">
      <c r="A1709" t="inlineStr">
        <is>
          <t>PINK</t>
        </is>
      </c>
      <c r="B1709" t="inlineStr">
        <is>
          <t>JOHNSON + JOHNSON USD 1.0</t>
        </is>
      </c>
      <c r="C1709" t="inlineStr">
        <is>
          <t>JNJ</t>
        </is>
      </c>
      <c r="D1709" t="inlineStr">
        <is>
          <t>2475833</t>
        </is>
      </c>
      <c r="E1709" t="inlineStr">
        <is>
          <t>US4781601046</t>
        </is>
      </c>
      <c r="F1709" t="inlineStr">
        <is>
          <t>478160104</t>
        </is>
      </c>
      <c r="G1709" s="1" t="n">
        <v>21960</v>
      </c>
      <c r="H1709" s="1" t="n">
        <v>207.78</v>
      </c>
      <c r="I1709" s="2" t="n">
        <v>4562848.8</v>
      </c>
      <c r="J1709" s="3" t="n">
        <v>0.01291684</v>
      </c>
      <c r="K1709" s="4" t="n">
        <v>353248013.81</v>
      </c>
      <c r="L1709" s="5" t="n">
        <v>9500001</v>
      </c>
      <c r="M1709" s="6" t="n">
        <v>37.18399754</v>
      </c>
      <c r="N1709" s="7">
        <f>IF(ISNUMBER(_xll.BDP($C1709, "DELTA_MID")),_xll.BDP($C1709, "DELTA_MID")," ")</f>
        <v/>
      </c>
      <c r="O1709" s="7">
        <f>IF(ISNUMBER(N1709),_xll.BDP($C1709, "OPT_UNDL_TICKER"),"")</f>
        <v/>
      </c>
      <c r="P1709" s="8">
        <f>IF(ISNUMBER(N1709),_xll.BDP($C1709, "OPT_UNDL_PX")," ")</f>
        <v/>
      </c>
      <c r="Q1709" s="7">
        <f>IF(ISNUMBER(N1709),+G1709*_xll.BDP($C1709, "PX_POS_MULT_FACTOR")*P1709/K1709," ")</f>
        <v/>
      </c>
      <c r="R1709" s="8">
        <f>IF(OR($A1709="TUA",$A1709="TYA"),"",IF(ISNUMBER(_xll.BDP($C1709,"DUR_ADJ_OAS_MID")),_xll.BDP($C1709,"DUR_ADJ_OAS_MID"),IF(ISNUMBER(_xll.BDP($E1709&amp;" ISIN","DUR_ADJ_OAS_MID")),_xll.BDP($E1709&amp;" ISIN","DUR_ADJ_OAS_MID")," ")))</f>
        <v/>
      </c>
      <c r="S1709" s="7">
        <f>IF(ISNUMBER(N1709),Q1709*N1709,IF(ISNUMBER(R1709),J1709*R1709," "))</f>
        <v/>
      </c>
      <c r="T1709" t="inlineStr">
        <is>
          <t>478160104</t>
        </is>
      </c>
      <c r="U1709" t="inlineStr">
        <is>
          <t>Equity</t>
        </is>
      </c>
    </row>
    <row r="1710">
      <c r="A1710" t="inlineStr">
        <is>
          <t>PINK</t>
        </is>
      </c>
      <c r="B1710" t="inlineStr">
        <is>
          <t>LILLY ELI + CO NPV</t>
        </is>
      </c>
      <c r="C1710" t="inlineStr">
        <is>
          <t>LLY</t>
        </is>
      </c>
      <c r="D1710" t="inlineStr">
        <is>
          <t>2516152</t>
        </is>
      </c>
      <c r="E1710" t="inlineStr">
        <is>
          <t>US5324571083</t>
        </is>
      </c>
      <c r="F1710" t="inlineStr">
        <is>
          <t>532457108</t>
        </is>
      </c>
      <c r="G1710" s="1" t="n">
        <v>27979</v>
      </c>
      <c r="H1710" s="1" t="n">
        <v>1076.98</v>
      </c>
      <c r="I1710" s="2" t="n">
        <v>30132823.42</v>
      </c>
      <c r="J1710" s="3" t="n">
        <v>0.08530217</v>
      </c>
      <c r="K1710" s="4" t="n">
        <v>353248013.81</v>
      </c>
      <c r="L1710" s="5" t="n">
        <v>9500001</v>
      </c>
      <c r="M1710" s="6" t="n">
        <v>37.18399754</v>
      </c>
      <c r="N1710" s="7">
        <f>IF(ISNUMBER(_xll.BDP($C1710, "DELTA_MID")),_xll.BDP($C1710, "DELTA_MID")," ")</f>
        <v/>
      </c>
      <c r="O1710" s="7">
        <f>IF(ISNUMBER(N1710),_xll.BDP($C1710, "OPT_UNDL_TICKER"),"")</f>
        <v/>
      </c>
      <c r="P1710" s="8">
        <f>IF(ISNUMBER(N1710),_xll.BDP($C1710, "OPT_UNDL_PX")," ")</f>
        <v/>
      </c>
      <c r="Q1710" s="7">
        <f>IF(ISNUMBER(N1710),+G1710*_xll.BDP($C1710, "PX_POS_MULT_FACTOR")*P1710/K1710," ")</f>
        <v/>
      </c>
      <c r="R1710" s="8">
        <f>IF(OR($A1710="TUA",$A1710="TYA"),"",IF(ISNUMBER(_xll.BDP($C1710,"DUR_ADJ_OAS_MID")),_xll.BDP($C1710,"DUR_ADJ_OAS_MID"),IF(ISNUMBER(_xll.BDP($E1710&amp;" ISIN","DUR_ADJ_OAS_MID")),_xll.BDP($E1710&amp;" ISIN","DUR_ADJ_OAS_MID")," ")))</f>
        <v/>
      </c>
      <c r="S1710" s="7">
        <f>IF(ISNUMBER(N1710),Q1710*N1710,IF(ISNUMBER(R1710),J1710*R1710," "))</f>
        <v/>
      </c>
      <c r="T1710" t="inlineStr">
        <is>
          <t>532457108</t>
        </is>
      </c>
      <c r="U1710" t="inlineStr">
        <is>
          <t>Equity</t>
        </is>
      </c>
    </row>
    <row r="1711">
      <c r="A1711" t="inlineStr">
        <is>
          <t>PINK</t>
        </is>
      </c>
      <c r="B1711" t="inlineStr">
        <is>
          <t>CYPHERPUNK TECHNOLOGIES INC. COMMON</t>
        </is>
      </c>
      <c r="C1711" t="inlineStr">
        <is>
          <t>LPTX</t>
        </is>
      </c>
      <c r="D1711" t="inlineStr">
        <is>
          <t>BQLSBS9</t>
        </is>
      </c>
      <c r="E1711" t="inlineStr">
        <is>
          <t>US52187K2006</t>
        </is>
      </c>
      <c r="F1711" t="inlineStr">
        <is>
          <t>52187K200</t>
        </is>
      </c>
      <c r="G1711" s="1" t="n">
        <v>1872322</v>
      </c>
      <c r="H1711" s="1" t="n">
        <v>1.17</v>
      </c>
      <c r="I1711" s="2" t="n">
        <v>2190616.74</v>
      </c>
      <c r="J1711" s="3" t="n">
        <v>0.00620136</v>
      </c>
      <c r="K1711" s="4" t="n">
        <v>353248013.81</v>
      </c>
      <c r="L1711" s="5" t="n">
        <v>9500001</v>
      </c>
      <c r="M1711" s="6" t="n">
        <v>37.18399754</v>
      </c>
      <c r="N1711" s="7">
        <f>IF(ISNUMBER(_xll.BDP($C1711, "DELTA_MID")),_xll.BDP($C1711, "DELTA_MID")," ")</f>
        <v/>
      </c>
      <c r="O1711" s="7">
        <f>IF(ISNUMBER(N1711),_xll.BDP($C1711, "OPT_UNDL_TICKER"),"")</f>
        <v/>
      </c>
      <c r="P1711" s="8">
        <f>IF(ISNUMBER(N1711),_xll.BDP($C1711, "OPT_UNDL_PX")," ")</f>
        <v/>
      </c>
      <c r="Q1711" s="7">
        <f>IF(ISNUMBER(N1711),+G1711*_xll.BDP($C1711, "PX_POS_MULT_FACTOR")*P1711/K1711," ")</f>
        <v/>
      </c>
      <c r="R1711" s="8">
        <f>IF(OR($A1711="TUA",$A1711="TYA"),"",IF(ISNUMBER(_xll.BDP($C1711,"DUR_ADJ_OAS_MID")),_xll.BDP($C1711,"DUR_ADJ_OAS_MID"),IF(ISNUMBER(_xll.BDP($E1711&amp;" ISIN","DUR_ADJ_OAS_MID")),_xll.BDP($E1711&amp;" ISIN","DUR_ADJ_OAS_MID")," ")))</f>
        <v/>
      </c>
      <c r="S1711" s="7">
        <f>IF(ISNUMBER(N1711),Q1711*N1711,IF(ISNUMBER(R1711),J1711*R1711," "))</f>
        <v/>
      </c>
      <c r="T1711" t="inlineStr">
        <is>
          <t>52187K200</t>
        </is>
      </c>
      <c r="U1711" t="inlineStr">
        <is>
          <t>Equity</t>
        </is>
      </c>
    </row>
    <row r="1712">
      <c r="A1712" t="inlineStr">
        <is>
          <t>PINK</t>
        </is>
      </c>
      <c r="B1712" t="inlineStr">
        <is>
          <t>MINERALYS THERAPEUTICS I USD 0.0001</t>
        </is>
      </c>
      <c r="C1712" t="inlineStr">
        <is>
          <t>MLYS</t>
        </is>
      </c>
      <c r="D1712" t="inlineStr">
        <is>
          <t>BP9N0G0</t>
        </is>
      </c>
      <c r="E1712" t="inlineStr">
        <is>
          <t>US6031701013</t>
        </is>
      </c>
      <c r="F1712" t="inlineStr">
        <is>
          <t>603170101</t>
        </is>
      </c>
      <c r="G1712" s="1" t="n">
        <v>114182</v>
      </c>
      <c r="H1712" s="1" t="n">
        <v>37.43</v>
      </c>
      <c r="I1712" s="2" t="n">
        <v>4273832.26</v>
      </c>
      <c r="J1712" s="3" t="n">
        <v>0.01209867</v>
      </c>
      <c r="K1712" s="4" t="n">
        <v>353248013.81</v>
      </c>
      <c r="L1712" s="5" t="n">
        <v>9500001</v>
      </c>
      <c r="M1712" s="6" t="n">
        <v>37.18399754</v>
      </c>
      <c r="N1712" s="7">
        <f>IF(ISNUMBER(_xll.BDP($C1712, "DELTA_MID")),_xll.BDP($C1712, "DELTA_MID")," ")</f>
        <v/>
      </c>
      <c r="O1712" s="7">
        <f>IF(ISNUMBER(N1712),_xll.BDP($C1712, "OPT_UNDL_TICKER"),"")</f>
        <v/>
      </c>
      <c r="P1712" s="8">
        <f>IF(ISNUMBER(N1712),_xll.BDP($C1712, "OPT_UNDL_PX")," ")</f>
        <v/>
      </c>
      <c r="Q1712" s="7">
        <f>IF(ISNUMBER(N1712),+G1712*_xll.BDP($C1712, "PX_POS_MULT_FACTOR")*P1712/K1712," ")</f>
        <v/>
      </c>
      <c r="R1712" s="8">
        <f>IF(OR($A1712="TUA",$A1712="TYA"),"",IF(ISNUMBER(_xll.BDP($C1712,"DUR_ADJ_OAS_MID")),_xll.BDP($C1712,"DUR_ADJ_OAS_MID"),IF(ISNUMBER(_xll.BDP($E1712&amp;" ISIN","DUR_ADJ_OAS_MID")),_xll.BDP($E1712&amp;" ISIN","DUR_ADJ_OAS_MID")," ")))</f>
        <v/>
      </c>
      <c r="S1712" s="7">
        <f>IF(ISNUMBER(N1712),Q1712*N1712,IF(ISNUMBER(R1712),J1712*R1712," "))</f>
        <v/>
      </c>
      <c r="T1712" t="inlineStr">
        <is>
          <t>603170101</t>
        </is>
      </c>
      <c r="U1712" t="inlineStr">
        <is>
          <t>Equity</t>
        </is>
      </c>
    </row>
    <row r="1713">
      <c r="A1713" t="inlineStr">
        <is>
          <t>PINK</t>
        </is>
      </c>
      <c r="B1713" t="inlineStr">
        <is>
          <t>3M CO USD 0.01</t>
        </is>
      </c>
      <c r="C1713" t="inlineStr">
        <is>
          <t>MMM</t>
        </is>
      </c>
      <c r="D1713" t="inlineStr">
        <is>
          <t>2595708</t>
        </is>
      </c>
      <c r="E1713" t="inlineStr">
        <is>
          <t>US88579Y1010</t>
        </is>
      </c>
      <c r="F1713" t="inlineStr">
        <is>
          <t>88579Y101</t>
        </is>
      </c>
      <c r="G1713" s="1" t="n">
        <v>3409</v>
      </c>
      <c r="H1713" s="1" t="n">
        <v>160.34</v>
      </c>
      <c r="I1713" s="2" t="n">
        <v>546599.0600000001</v>
      </c>
      <c r="J1713" s="3" t="n">
        <v>0.00154735</v>
      </c>
      <c r="K1713" s="4" t="n">
        <v>353248013.81</v>
      </c>
      <c r="L1713" s="5" t="n">
        <v>9500001</v>
      </c>
      <c r="M1713" s="6" t="n">
        <v>37.18399754</v>
      </c>
      <c r="N1713" s="7">
        <f>IF(ISNUMBER(_xll.BDP($C1713, "DELTA_MID")),_xll.BDP($C1713, "DELTA_MID")," ")</f>
        <v/>
      </c>
      <c r="O1713" s="7">
        <f>IF(ISNUMBER(N1713),_xll.BDP($C1713, "OPT_UNDL_TICKER"),"")</f>
        <v/>
      </c>
      <c r="P1713" s="8">
        <f>IF(ISNUMBER(N1713),_xll.BDP($C1713, "OPT_UNDL_PX")," ")</f>
        <v/>
      </c>
      <c r="Q1713" s="7">
        <f>IF(ISNUMBER(N1713),+G1713*_xll.BDP($C1713, "PX_POS_MULT_FACTOR")*P1713/K1713," ")</f>
        <v/>
      </c>
      <c r="R1713" s="8">
        <f>IF(OR($A1713="TUA",$A1713="TYA"),"",IF(ISNUMBER(_xll.BDP($C1713,"DUR_ADJ_OAS_MID")),_xll.BDP($C1713,"DUR_ADJ_OAS_MID"),IF(ISNUMBER(_xll.BDP($E1713&amp;" ISIN","DUR_ADJ_OAS_MID")),_xll.BDP($E1713&amp;" ISIN","DUR_ADJ_OAS_MID")," ")))</f>
        <v/>
      </c>
      <c r="S1713" s="7">
        <f>IF(ISNUMBER(N1713),Q1713*N1713,IF(ISNUMBER(R1713),J1713*R1713," "))</f>
        <v/>
      </c>
      <c r="T1713" t="inlineStr">
        <is>
          <t>88579Y101</t>
        </is>
      </c>
      <c r="U1713" t="inlineStr">
        <is>
          <t>Equity</t>
        </is>
      </c>
    </row>
    <row r="1714">
      <c r="A1714" t="inlineStr">
        <is>
          <t>PINK</t>
        </is>
      </c>
      <c r="B1714" t="inlineStr">
        <is>
          <t>NEUROCRINE BIOSCIENCES IN USD 0.001</t>
        </is>
      </c>
      <c r="C1714" t="inlineStr">
        <is>
          <t>NBIX</t>
        </is>
      </c>
      <c r="D1714" t="inlineStr">
        <is>
          <t>2623911</t>
        </is>
      </c>
      <c r="E1714" t="inlineStr">
        <is>
          <t>US64125C1099</t>
        </is>
      </c>
      <c r="F1714" t="inlineStr">
        <is>
          <t>64125C109</t>
        </is>
      </c>
      <c r="G1714" s="1" t="n">
        <v>3404</v>
      </c>
      <c r="H1714" s="1" t="n">
        <v>146.93</v>
      </c>
      <c r="I1714" s="2" t="n">
        <v>500149.72</v>
      </c>
      <c r="J1714" s="3" t="n">
        <v>0.00141586</v>
      </c>
      <c r="K1714" s="4" t="n">
        <v>353248013.81</v>
      </c>
      <c r="L1714" s="5" t="n">
        <v>9500001</v>
      </c>
      <c r="M1714" s="6" t="n">
        <v>37.18399754</v>
      </c>
      <c r="N1714" s="7">
        <f>IF(ISNUMBER(_xll.BDP($C1714, "DELTA_MID")),_xll.BDP($C1714, "DELTA_MID")," ")</f>
        <v/>
      </c>
      <c r="O1714" s="7">
        <f>IF(ISNUMBER(N1714),_xll.BDP($C1714, "OPT_UNDL_TICKER"),"")</f>
        <v/>
      </c>
      <c r="P1714" s="8">
        <f>IF(ISNUMBER(N1714),_xll.BDP($C1714, "OPT_UNDL_PX")," ")</f>
        <v/>
      </c>
      <c r="Q1714" s="7">
        <f>IF(ISNUMBER(N1714),+G1714*_xll.BDP($C1714, "PX_POS_MULT_FACTOR")*P1714/K1714," ")</f>
        <v/>
      </c>
      <c r="R1714" s="8">
        <f>IF(OR($A1714="TUA",$A1714="TYA"),"",IF(ISNUMBER(_xll.BDP($C1714,"DUR_ADJ_OAS_MID")),_xll.BDP($C1714,"DUR_ADJ_OAS_MID"),IF(ISNUMBER(_xll.BDP($E1714&amp;" ISIN","DUR_ADJ_OAS_MID")),_xll.BDP($E1714&amp;" ISIN","DUR_ADJ_OAS_MID")," ")))</f>
        <v/>
      </c>
      <c r="S1714" s="7">
        <f>IF(ISNUMBER(N1714),Q1714*N1714,IF(ISNUMBER(R1714),J1714*R1714," "))</f>
        <v/>
      </c>
      <c r="T1714" t="inlineStr">
        <is>
          <t>64125C109</t>
        </is>
      </c>
      <c r="U1714" t="inlineStr">
        <is>
          <t>Equity</t>
        </is>
      </c>
    </row>
    <row r="1715">
      <c r="A1715" t="inlineStr">
        <is>
          <t>PINK</t>
        </is>
      </c>
      <c r="B1715" t="inlineStr">
        <is>
          <t>OSCAR HEALTH INC USD 0.00001</t>
        </is>
      </c>
      <c r="C1715" t="inlineStr">
        <is>
          <t>OSCR</t>
        </is>
      </c>
      <c r="D1715" t="inlineStr">
        <is>
          <t>BKY83Q6</t>
        </is>
      </c>
      <c r="E1715" t="inlineStr">
        <is>
          <t>US6877931096</t>
        </is>
      </c>
      <c r="F1715" t="inlineStr">
        <is>
          <t>687793109</t>
        </is>
      </c>
      <c r="G1715" s="1" t="n">
        <v>205131</v>
      </c>
      <c r="H1715" s="1" t="n">
        <v>14.93</v>
      </c>
      <c r="I1715" s="2" t="n">
        <v>3062605.83</v>
      </c>
      <c r="J1715" s="3" t="n">
        <v>0.00866985</v>
      </c>
      <c r="K1715" s="4" t="n">
        <v>353248013.81</v>
      </c>
      <c r="L1715" s="5" t="n">
        <v>9500001</v>
      </c>
      <c r="M1715" s="6" t="n">
        <v>37.18399754</v>
      </c>
      <c r="N1715" s="7">
        <f>IF(ISNUMBER(_xll.BDP($C1715, "DELTA_MID")),_xll.BDP($C1715, "DELTA_MID")," ")</f>
        <v/>
      </c>
      <c r="O1715" s="7">
        <f>IF(ISNUMBER(N1715),_xll.BDP($C1715, "OPT_UNDL_TICKER"),"")</f>
        <v/>
      </c>
      <c r="P1715" s="8">
        <f>IF(ISNUMBER(N1715),_xll.BDP($C1715, "OPT_UNDL_PX")," ")</f>
        <v/>
      </c>
      <c r="Q1715" s="7">
        <f>IF(ISNUMBER(N1715),+G1715*_xll.BDP($C1715, "PX_POS_MULT_FACTOR")*P1715/K1715," ")</f>
        <v/>
      </c>
      <c r="R1715" s="8">
        <f>IF(OR($A1715="TUA",$A1715="TYA"),"",IF(ISNUMBER(_xll.BDP($C1715,"DUR_ADJ_OAS_MID")),_xll.BDP($C1715,"DUR_ADJ_OAS_MID"),IF(ISNUMBER(_xll.BDP($E1715&amp;" ISIN","DUR_ADJ_OAS_MID")),_xll.BDP($E1715&amp;" ISIN","DUR_ADJ_OAS_MID")," ")))</f>
        <v/>
      </c>
      <c r="S1715" s="7">
        <f>IF(ISNUMBER(N1715),Q1715*N1715,IF(ISNUMBER(R1715),J1715*R1715," "))</f>
        <v/>
      </c>
      <c r="T1715" t="inlineStr">
        <is>
          <t>687793109</t>
        </is>
      </c>
      <c r="U1715" t="inlineStr">
        <is>
          <t>Equity</t>
        </is>
      </c>
    </row>
    <row r="1716">
      <c r="A1716" t="inlineStr">
        <is>
          <t>PINK</t>
        </is>
      </c>
      <c r="B1716" t="inlineStr">
        <is>
          <t>PACIRA BIOSCIENCES INC USD 0.001</t>
        </is>
      </c>
      <c r="C1716" t="inlineStr">
        <is>
          <t>PCRX</t>
        </is>
      </c>
      <c r="D1716" t="inlineStr">
        <is>
          <t>B3X26D8</t>
        </is>
      </c>
      <c r="E1716" t="inlineStr">
        <is>
          <t>US6951271005</t>
        </is>
      </c>
      <c r="F1716" t="inlineStr">
        <is>
          <t>695127100</t>
        </is>
      </c>
      <c r="G1716" s="1" t="n">
        <v>86261</v>
      </c>
      <c r="H1716" s="1" t="n">
        <v>26.02</v>
      </c>
      <c r="I1716" s="2" t="n">
        <v>2244511.22</v>
      </c>
      <c r="J1716" s="3" t="n">
        <v>0.00635392</v>
      </c>
      <c r="K1716" s="4" t="n">
        <v>353248013.81</v>
      </c>
      <c r="L1716" s="5" t="n">
        <v>9500001</v>
      </c>
      <c r="M1716" s="6" t="n">
        <v>37.18399754</v>
      </c>
      <c r="N1716" s="7">
        <f>IF(ISNUMBER(_xll.BDP($C1716, "DELTA_MID")),_xll.BDP($C1716, "DELTA_MID")," ")</f>
        <v/>
      </c>
      <c r="O1716" s="7">
        <f>IF(ISNUMBER(N1716),_xll.BDP($C1716, "OPT_UNDL_TICKER"),"")</f>
        <v/>
      </c>
      <c r="P1716" s="8">
        <f>IF(ISNUMBER(N1716),_xll.BDP($C1716, "OPT_UNDL_PX")," ")</f>
        <v/>
      </c>
      <c r="Q1716" s="7">
        <f>IF(ISNUMBER(N1716),+G1716*_xll.BDP($C1716, "PX_POS_MULT_FACTOR")*P1716/K1716," ")</f>
        <v/>
      </c>
      <c r="R1716" s="8">
        <f>IF(OR($A1716="TUA",$A1716="TYA"),"",IF(ISNUMBER(_xll.BDP($C1716,"DUR_ADJ_OAS_MID")),_xll.BDP($C1716,"DUR_ADJ_OAS_MID"),IF(ISNUMBER(_xll.BDP($E1716&amp;" ISIN","DUR_ADJ_OAS_MID")),_xll.BDP($E1716&amp;" ISIN","DUR_ADJ_OAS_MID")," ")))</f>
        <v/>
      </c>
      <c r="S1716" s="7">
        <f>IF(ISNUMBER(N1716),Q1716*N1716,IF(ISNUMBER(R1716),J1716*R1716," "))</f>
        <v/>
      </c>
      <c r="T1716" t="inlineStr">
        <is>
          <t>695127100</t>
        </is>
      </c>
      <c r="U1716" t="inlineStr">
        <is>
          <t>Equity</t>
        </is>
      </c>
    </row>
    <row r="1717">
      <c r="A1717" t="inlineStr">
        <is>
          <t>PINK</t>
        </is>
      </c>
      <c r="B1717" t="inlineStr">
        <is>
          <t>PURECYCLE TECHNOLOGIES I USD 0.0001</t>
        </is>
      </c>
      <c r="C1717" t="inlineStr">
        <is>
          <t>PCT</t>
        </is>
      </c>
      <c r="D1717" t="inlineStr">
        <is>
          <t>BLNB073</t>
        </is>
      </c>
      <c r="E1717" t="inlineStr">
        <is>
          <t>US74623V1035</t>
        </is>
      </c>
      <c r="F1717" t="inlineStr">
        <is>
          <t>74623V103</t>
        </is>
      </c>
      <c r="G1717" s="1" t="n">
        <v>1933564</v>
      </c>
      <c r="H1717" s="1" t="n">
        <v>9.279999999999999</v>
      </c>
      <c r="I1717" s="2" t="n">
        <v>17943473.92</v>
      </c>
      <c r="J1717" s="3" t="n">
        <v>0.05079568</v>
      </c>
      <c r="K1717" s="4" t="n">
        <v>353248013.81</v>
      </c>
      <c r="L1717" s="5" t="n">
        <v>9500001</v>
      </c>
      <c r="M1717" s="6" t="n">
        <v>37.18399754</v>
      </c>
      <c r="N1717" s="7">
        <f>IF(ISNUMBER(_xll.BDP($C1717, "DELTA_MID")),_xll.BDP($C1717, "DELTA_MID")," ")</f>
        <v/>
      </c>
      <c r="O1717" s="7">
        <f>IF(ISNUMBER(N1717),_xll.BDP($C1717, "OPT_UNDL_TICKER"),"")</f>
        <v/>
      </c>
      <c r="P1717" s="8">
        <f>IF(ISNUMBER(N1717),_xll.BDP($C1717, "OPT_UNDL_PX")," ")</f>
        <v/>
      </c>
      <c r="Q1717" s="7">
        <f>IF(ISNUMBER(N1717),+G1717*_xll.BDP($C1717, "PX_POS_MULT_FACTOR")*P1717/K1717," ")</f>
        <v/>
      </c>
      <c r="R1717" s="8">
        <f>IF(OR($A1717="TUA",$A1717="TYA"),"",IF(ISNUMBER(_xll.BDP($C1717,"DUR_ADJ_OAS_MID")),_xll.BDP($C1717,"DUR_ADJ_OAS_MID"),IF(ISNUMBER(_xll.BDP($E1717&amp;" ISIN","DUR_ADJ_OAS_MID")),_xll.BDP($E1717&amp;" ISIN","DUR_ADJ_OAS_MID")," ")))</f>
        <v/>
      </c>
      <c r="S1717" s="7">
        <f>IF(ISNUMBER(N1717),Q1717*N1717,IF(ISNUMBER(R1717),J1717*R1717," "))</f>
        <v/>
      </c>
      <c r="T1717" t="inlineStr">
        <is>
          <t>74623V103</t>
        </is>
      </c>
      <c r="U1717" t="inlineStr">
        <is>
          <t>Equity</t>
        </is>
      </c>
    </row>
    <row r="1718">
      <c r="A1718" t="inlineStr">
        <is>
          <t>PINK</t>
        </is>
      </c>
      <c r="B1718" t="inlineStr">
        <is>
          <t>PENUMBRA INC USD 0.001</t>
        </is>
      </c>
      <c r="C1718" t="inlineStr">
        <is>
          <t>PEN</t>
        </is>
      </c>
      <c r="D1718" t="inlineStr">
        <is>
          <t>BZ0V201</t>
        </is>
      </c>
      <c r="E1718" t="inlineStr">
        <is>
          <t>US70975L1070</t>
        </is>
      </c>
      <c r="F1718" t="inlineStr">
        <is>
          <t>70975L107</t>
        </is>
      </c>
      <c r="G1718" s="1" t="n">
        <v>15565</v>
      </c>
      <c r="H1718" s="1" t="n">
        <v>315.86</v>
      </c>
      <c r="I1718" s="2" t="n">
        <v>4916360.9</v>
      </c>
      <c r="J1718" s="3" t="n">
        <v>0.01391759</v>
      </c>
      <c r="K1718" s="4" t="n">
        <v>353248013.81</v>
      </c>
      <c r="L1718" s="5" t="n">
        <v>9500001</v>
      </c>
      <c r="M1718" s="6" t="n">
        <v>37.18399754</v>
      </c>
      <c r="N1718" s="7">
        <f>IF(ISNUMBER(_xll.BDP($C1718, "DELTA_MID")),_xll.BDP($C1718, "DELTA_MID")," ")</f>
        <v/>
      </c>
      <c r="O1718" s="7">
        <f>IF(ISNUMBER(N1718),_xll.BDP($C1718, "OPT_UNDL_TICKER"),"")</f>
        <v/>
      </c>
      <c r="P1718" s="8">
        <f>IF(ISNUMBER(N1718),_xll.BDP($C1718, "OPT_UNDL_PX")," ")</f>
        <v/>
      </c>
      <c r="Q1718" s="7">
        <f>IF(ISNUMBER(N1718),+G1718*_xll.BDP($C1718, "PX_POS_MULT_FACTOR")*P1718/K1718," ")</f>
        <v/>
      </c>
      <c r="R1718" s="8">
        <f>IF(OR($A1718="TUA",$A1718="TYA"),"",IF(ISNUMBER(_xll.BDP($C1718,"DUR_ADJ_OAS_MID")),_xll.BDP($C1718,"DUR_ADJ_OAS_MID"),IF(ISNUMBER(_xll.BDP($E1718&amp;" ISIN","DUR_ADJ_OAS_MID")),_xll.BDP($E1718&amp;" ISIN","DUR_ADJ_OAS_MID")," ")))</f>
        <v/>
      </c>
      <c r="S1718" s="7">
        <f>IF(ISNUMBER(N1718),Q1718*N1718,IF(ISNUMBER(R1718),J1718*R1718," "))</f>
        <v/>
      </c>
      <c r="T1718" t="inlineStr">
        <is>
          <t>70975L107</t>
        </is>
      </c>
      <c r="U1718" t="inlineStr">
        <is>
          <t>Equity</t>
        </is>
      </c>
    </row>
    <row r="1719">
      <c r="A1719" t="inlineStr">
        <is>
          <t>PINK</t>
        </is>
      </c>
      <c r="B1719" t="inlineStr">
        <is>
          <t>PRAXIS PRECISION MEDICIN USD 0.0001</t>
        </is>
      </c>
      <c r="C1719" t="inlineStr">
        <is>
          <t>PRAX</t>
        </is>
      </c>
      <c r="D1719" t="inlineStr">
        <is>
          <t>BQ721R4</t>
        </is>
      </c>
      <c r="E1719" t="inlineStr">
        <is>
          <t>US74006W2070</t>
        </is>
      </c>
      <c r="F1719" t="inlineStr">
        <is>
          <t>74006W207</t>
        </is>
      </c>
      <c r="G1719" s="1" t="n">
        <v>386</v>
      </c>
      <c r="H1719" s="1" t="n">
        <v>274.76</v>
      </c>
      <c r="I1719" s="2" t="n">
        <v>106057.36</v>
      </c>
      <c r="J1719" s="3" t="n">
        <v>0.00030023</v>
      </c>
      <c r="K1719" s="4" t="n">
        <v>353248013.81</v>
      </c>
      <c r="L1719" s="5" t="n">
        <v>9500001</v>
      </c>
      <c r="M1719" s="6" t="n">
        <v>37.18399754</v>
      </c>
      <c r="N1719" s="7">
        <f>IF(ISNUMBER(_xll.BDP($C1719, "DELTA_MID")),_xll.BDP($C1719, "DELTA_MID")," ")</f>
        <v/>
      </c>
      <c r="O1719" s="7">
        <f>IF(ISNUMBER(N1719),_xll.BDP($C1719, "OPT_UNDL_TICKER"),"")</f>
        <v/>
      </c>
      <c r="P1719" s="8">
        <f>IF(ISNUMBER(N1719),_xll.BDP($C1719, "OPT_UNDL_PX")," ")</f>
        <v/>
      </c>
      <c r="Q1719" s="7">
        <f>IF(ISNUMBER(N1719),+G1719*_xll.BDP($C1719, "PX_POS_MULT_FACTOR")*P1719/K1719," ")</f>
        <v/>
      </c>
      <c r="R1719" s="8">
        <f>IF(OR($A1719="TUA",$A1719="TYA"),"",IF(ISNUMBER(_xll.BDP($C1719,"DUR_ADJ_OAS_MID")),_xll.BDP($C1719,"DUR_ADJ_OAS_MID"),IF(ISNUMBER(_xll.BDP($E1719&amp;" ISIN","DUR_ADJ_OAS_MID")),_xll.BDP($E1719&amp;" ISIN","DUR_ADJ_OAS_MID")," ")))</f>
        <v/>
      </c>
      <c r="S1719" s="7">
        <f>IF(ISNUMBER(N1719),Q1719*N1719,IF(ISNUMBER(R1719),J1719*R1719," "))</f>
        <v/>
      </c>
      <c r="T1719" t="inlineStr">
        <is>
          <t>74006W207</t>
        </is>
      </c>
      <c r="U1719" t="inlineStr">
        <is>
          <t>Equity</t>
        </is>
      </c>
    </row>
    <row r="1720">
      <c r="A1720" t="inlineStr">
        <is>
          <t>PINK</t>
        </is>
      </c>
      <c r="B1720" t="inlineStr">
        <is>
          <t>REGENERON PHARMACEUTICALS USD 0.001</t>
        </is>
      </c>
      <c r="C1720" t="inlineStr">
        <is>
          <t>REGN</t>
        </is>
      </c>
      <c r="D1720" t="inlineStr">
        <is>
          <t>2730190</t>
        </is>
      </c>
      <c r="E1720" t="inlineStr">
        <is>
          <t>US75886F1075</t>
        </is>
      </c>
      <c r="F1720" t="inlineStr">
        <is>
          <t>75886F107</t>
        </is>
      </c>
      <c r="G1720" s="1" t="n">
        <v>33489</v>
      </c>
      <c r="H1720" s="1" t="n">
        <v>783.71</v>
      </c>
      <c r="I1720" s="2" t="n">
        <v>26245664.19</v>
      </c>
      <c r="J1720" s="3" t="n">
        <v>0.07429812</v>
      </c>
      <c r="K1720" s="4" t="n">
        <v>353248013.81</v>
      </c>
      <c r="L1720" s="5" t="n">
        <v>9500001</v>
      </c>
      <c r="M1720" s="6" t="n">
        <v>37.18399754</v>
      </c>
      <c r="N1720" s="7">
        <f>IF(ISNUMBER(_xll.BDP($C1720, "DELTA_MID")),_xll.BDP($C1720, "DELTA_MID")," ")</f>
        <v/>
      </c>
      <c r="O1720" s="7">
        <f>IF(ISNUMBER(N1720),_xll.BDP($C1720, "OPT_UNDL_TICKER"),"")</f>
        <v/>
      </c>
      <c r="P1720" s="8">
        <f>IF(ISNUMBER(N1720),_xll.BDP($C1720, "OPT_UNDL_PX")," ")</f>
        <v/>
      </c>
      <c r="Q1720" s="7">
        <f>IF(ISNUMBER(N1720),+G1720*_xll.BDP($C1720, "PX_POS_MULT_FACTOR")*P1720/K1720," ")</f>
        <v/>
      </c>
      <c r="R1720" s="8">
        <f>IF(OR($A1720="TUA",$A1720="TYA"),"",IF(ISNUMBER(_xll.BDP($C1720,"DUR_ADJ_OAS_MID")),_xll.BDP($C1720,"DUR_ADJ_OAS_MID"),IF(ISNUMBER(_xll.BDP($E1720&amp;" ISIN","DUR_ADJ_OAS_MID")),_xll.BDP($E1720&amp;" ISIN","DUR_ADJ_OAS_MID")," ")))</f>
        <v/>
      </c>
      <c r="S1720" s="7">
        <f>IF(ISNUMBER(N1720),Q1720*N1720,IF(ISNUMBER(R1720),J1720*R1720," "))</f>
        <v/>
      </c>
      <c r="T1720" t="inlineStr">
        <is>
          <t>75886F107</t>
        </is>
      </c>
      <c r="U1720" t="inlineStr">
        <is>
          <t>Equity</t>
        </is>
      </c>
    </row>
    <row r="1721">
      <c r="A1721" t="inlineStr">
        <is>
          <t>PINK</t>
        </is>
      </c>
      <c r="B1721" t="inlineStr">
        <is>
          <t>SYNDAX PHARMACEUTICALS I USD 0.0001</t>
        </is>
      </c>
      <c r="C1721" t="inlineStr">
        <is>
          <t>SNDX</t>
        </is>
      </c>
      <c r="D1721" t="inlineStr">
        <is>
          <t>BN7Q7R7</t>
        </is>
      </c>
      <c r="E1721" t="inlineStr">
        <is>
          <t>US87164F1057</t>
        </is>
      </c>
      <c r="F1721" t="inlineStr">
        <is>
          <t>87164F105</t>
        </is>
      </c>
      <c r="G1721" s="1" t="n">
        <v>54715</v>
      </c>
      <c r="H1721" s="1" t="n">
        <v>21.6</v>
      </c>
      <c r="I1721" s="2" t="n">
        <v>1181844</v>
      </c>
      <c r="J1721" s="3" t="n">
        <v>0.00334565</v>
      </c>
      <c r="K1721" s="4" t="n">
        <v>353248013.81</v>
      </c>
      <c r="L1721" s="5" t="n">
        <v>9500001</v>
      </c>
      <c r="M1721" s="6" t="n">
        <v>37.18399754</v>
      </c>
      <c r="N1721" s="7">
        <f>IF(ISNUMBER(_xll.BDP($C1721, "DELTA_MID")),_xll.BDP($C1721, "DELTA_MID")," ")</f>
        <v/>
      </c>
      <c r="O1721" s="7">
        <f>IF(ISNUMBER(N1721),_xll.BDP($C1721, "OPT_UNDL_TICKER"),"")</f>
        <v/>
      </c>
      <c r="P1721" s="8">
        <f>IF(ISNUMBER(N1721),_xll.BDP($C1721, "OPT_UNDL_PX")," ")</f>
        <v/>
      </c>
      <c r="Q1721" s="7">
        <f>IF(ISNUMBER(N1721),+G1721*_xll.BDP($C1721, "PX_POS_MULT_FACTOR")*P1721/K1721," ")</f>
        <v/>
      </c>
      <c r="R1721" s="8">
        <f>IF(OR($A1721="TUA",$A1721="TYA"),"",IF(ISNUMBER(_xll.BDP($C1721,"DUR_ADJ_OAS_MID")),_xll.BDP($C1721,"DUR_ADJ_OAS_MID"),IF(ISNUMBER(_xll.BDP($E1721&amp;" ISIN","DUR_ADJ_OAS_MID")),_xll.BDP($E1721&amp;" ISIN","DUR_ADJ_OAS_MID")," ")))</f>
        <v/>
      </c>
      <c r="S1721" s="7">
        <f>IF(ISNUMBER(N1721),Q1721*N1721,IF(ISNUMBER(R1721),J1721*R1721," "))</f>
        <v/>
      </c>
      <c r="T1721" t="inlineStr">
        <is>
          <t>87164F105</t>
        </is>
      </c>
      <c r="U1721" t="inlineStr">
        <is>
          <t>Equity</t>
        </is>
      </c>
    </row>
    <row r="1722">
      <c r="A1722" t="inlineStr">
        <is>
          <t>PINK</t>
        </is>
      </c>
      <c r="B1722" t="inlineStr">
        <is>
          <t>SAREPTA THERAPEUTICS INC USD 0.0001</t>
        </is>
      </c>
      <c r="C1722" t="inlineStr">
        <is>
          <t>SRPT</t>
        </is>
      </c>
      <c r="D1722" t="inlineStr">
        <is>
          <t>B8DPDT7</t>
        </is>
      </c>
      <c r="E1722" t="inlineStr">
        <is>
          <t>US8036071004</t>
        </is>
      </c>
      <c r="F1722" t="inlineStr">
        <is>
          <t>803607100</t>
        </is>
      </c>
      <c r="G1722" s="1" t="n">
        <v>7943</v>
      </c>
      <c r="H1722" s="1" t="n">
        <v>22.32</v>
      </c>
      <c r="I1722" s="2" t="n">
        <v>177287.76</v>
      </c>
      <c r="J1722" s="3" t="n">
        <v>0.00050188</v>
      </c>
      <c r="K1722" s="4" t="n">
        <v>353248013.81</v>
      </c>
      <c r="L1722" s="5" t="n">
        <v>9500001</v>
      </c>
      <c r="M1722" s="6" t="n">
        <v>37.18399754</v>
      </c>
      <c r="N1722" s="7">
        <f>IF(ISNUMBER(_xll.BDP($C1722, "DELTA_MID")),_xll.BDP($C1722, "DELTA_MID")," ")</f>
        <v/>
      </c>
      <c r="O1722" s="7">
        <f>IF(ISNUMBER(N1722),_xll.BDP($C1722, "OPT_UNDL_TICKER"),"")</f>
        <v/>
      </c>
      <c r="P1722" s="8">
        <f>IF(ISNUMBER(N1722),_xll.BDP($C1722, "OPT_UNDL_PX")," ")</f>
        <v/>
      </c>
      <c r="Q1722" s="7">
        <f>IF(ISNUMBER(N1722),+G1722*_xll.BDP($C1722, "PX_POS_MULT_FACTOR")*P1722/K1722," ")</f>
        <v/>
      </c>
      <c r="R1722" s="8">
        <f>IF(OR($A1722="TUA",$A1722="TYA"),"",IF(ISNUMBER(_xll.BDP($C1722,"DUR_ADJ_OAS_MID")),_xll.BDP($C1722,"DUR_ADJ_OAS_MID"),IF(ISNUMBER(_xll.BDP($E1722&amp;" ISIN","DUR_ADJ_OAS_MID")),_xll.BDP($E1722&amp;" ISIN","DUR_ADJ_OAS_MID")," ")))</f>
        <v/>
      </c>
      <c r="S1722" s="7">
        <f>IF(ISNUMBER(N1722),Q1722*N1722,IF(ISNUMBER(R1722),J1722*R1722," "))</f>
        <v/>
      </c>
      <c r="T1722" t="inlineStr">
        <is>
          <t>803607100</t>
        </is>
      </c>
      <c r="U1722" t="inlineStr">
        <is>
          <t>Equity</t>
        </is>
      </c>
    </row>
    <row r="1723">
      <c r="A1723" t="inlineStr">
        <is>
          <t>PINK</t>
        </is>
      </c>
      <c r="B1723" t="inlineStr">
        <is>
          <t>STRYKER CORP USD 0.1</t>
        </is>
      </c>
      <c r="C1723" t="inlineStr">
        <is>
          <t>SYK</t>
        </is>
      </c>
      <c r="D1723" t="inlineStr">
        <is>
          <t>2853688</t>
        </is>
      </c>
      <c r="E1723" t="inlineStr">
        <is>
          <t>US8636671013</t>
        </is>
      </c>
      <c r="F1723" t="inlineStr">
        <is>
          <t>863667101</t>
        </is>
      </c>
      <c r="G1723" s="1" t="n">
        <v>2334</v>
      </c>
      <c r="H1723" s="1" t="n">
        <v>354.74</v>
      </c>
      <c r="I1723" s="2" t="n">
        <v>827963.16</v>
      </c>
      <c r="J1723" s="3" t="n">
        <v>0.00234386</v>
      </c>
      <c r="K1723" s="4" t="n">
        <v>353248013.81</v>
      </c>
      <c r="L1723" s="5" t="n">
        <v>9500001</v>
      </c>
      <c r="M1723" s="6" t="n">
        <v>37.18399754</v>
      </c>
      <c r="N1723" s="7">
        <f>IF(ISNUMBER(_xll.BDP($C1723, "DELTA_MID")),_xll.BDP($C1723, "DELTA_MID")," ")</f>
        <v/>
      </c>
      <c r="O1723" s="7">
        <f>IF(ISNUMBER(N1723),_xll.BDP($C1723, "OPT_UNDL_TICKER"),"")</f>
        <v/>
      </c>
      <c r="P1723" s="8">
        <f>IF(ISNUMBER(N1723),_xll.BDP($C1723, "OPT_UNDL_PX")," ")</f>
        <v/>
      </c>
      <c r="Q1723" s="7">
        <f>IF(ISNUMBER(N1723),+G1723*_xll.BDP($C1723, "PX_POS_MULT_FACTOR")*P1723/K1723," ")</f>
        <v/>
      </c>
      <c r="R1723" s="8">
        <f>IF(OR($A1723="TUA",$A1723="TYA"),"",IF(ISNUMBER(_xll.BDP($C1723,"DUR_ADJ_OAS_MID")),_xll.BDP($C1723,"DUR_ADJ_OAS_MID"),IF(ISNUMBER(_xll.BDP($E1723&amp;" ISIN","DUR_ADJ_OAS_MID")),_xll.BDP($E1723&amp;" ISIN","DUR_ADJ_OAS_MID")," ")))</f>
        <v/>
      </c>
      <c r="S1723" s="7">
        <f>IF(ISNUMBER(N1723),Q1723*N1723,IF(ISNUMBER(R1723),J1723*R1723," "))</f>
        <v/>
      </c>
      <c r="T1723" t="inlineStr">
        <is>
          <t>863667101</t>
        </is>
      </c>
      <c r="U1723" t="inlineStr">
        <is>
          <t>Equity</t>
        </is>
      </c>
    </row>
    <row r="1724">
      <c r="A1724" t="inlineStr">
        <is>
          <t>PINK</t>
        </is>
      </c>
      <c r="B1724" t="inlineStr">
        <is>
          <t>TELEFLEX INC USD 1.0</t>
        </is>
      </c>
      <c r="C1724" t="inlineStr">
        <is>
          <t>TFX</t>
        </is>
      </c>
      <c r="D1724" t="inlineStr">
        <is>
          <t>2881407</t>
        </is>
      </c>
      <c r="E1724" t="inlineStr">
        <is>
          <t>US8793691069</t>
        </is>
      </c>
      <c r="F1724" t="inlineStr">
        <is>
          <t>879369106</t>
        </is>
      </c>
      <c r="G1724" s="1" t="n">
        <v>1481</v>
      </c>
      <c r="H1724" s="1" t="n">
        <v>122.33</v>
      </c>
      <c r="I1724" s="2" t="n">
        <v>181170.73</v>
      </c>
      <c r="J1724" s="3" t="n">
        <v>0.00051287</v>
      </c>
      <c r="K1724" s="4" t="n">
        <v>353248013.81</v>
      </c>
      <c r="L1724" s="5" t="n">
        <v>9500001</v>
      </c>
      <c r="M1724" s="6" t="n">
        <v>37.18399754</v>
      </c>
      <c r="N1724" s="7">
        <f>IF(ISNUMBER(_xll.BDP($C1724, "DELTA_MID")),_xll.BDP($C1724, "DELTA_MID")," ")</f>
        <v/>
      </c>
      <c r="O1724" s="7">
        <f>IF(ISNUMBER(N1724),_xll.BDP($C1724, "OPT_UNDL_TICKER"),"")</f>
        <v/>
      </c>
      <c r="P1724" s="8">
        <f>IF(ISNUMBER(N1724),_xll.BDP($C1724, "OPT_UNDL_PX")," ")</f>
        <v/>
      </c>
      <c r="Q1724" s="7">
        <f>IF(ISNUMBER(N1724),+G1724*_xll.BDP($C1724, "PX_POS_MULT_FACTOR")*P1724/K1724," ")</f>
        <v/>
      </c>
      <c r="R1724" s="8">
        <f>IF(OR($A1724="TUA",$A1724="TYA"),"",IF(ISNUMBER(_xll.BDP($C1724,"DUR_ADJ_OAS_MID")),_xll.BDP($C1724,"DUR_ADJ_OAS_MID"),IF(ISNUMBER(_xll.BDP($E1724&amp;" ISIN","DUR_ADJ_OAS_MID")),_xll.BDP($E1724&amp;" ISIN","DUR_ADJ_OAS_MID")," ")))</f>
        <v/>
      </c>
      <c r="S1724" s="7">
        <f>IF(ISNUMBER(N1724),Q1724*N1724,IF(ISNUMBER(R1724),J1724*R1724," "))</f>
        <v/>
      </c>
      <c r="T1724" t="inlineStr">
        <is>
          <t>879369106</t>
        </is>
      </c>
      <c r="U1724" t="inlineStr">
        <is>
          <t>Equity</t>
        </is>
      </c>
    </row>
    <row r="1725">
      <c r="A1725" t="inlineStr">
        <is>
          <t>PINK</t>
        </is>
      </c>
      <c r="B1725" t="inlineStr">
        <is>
          <t>TG THERAPEUTICS INC USD 0.001</t>
        </is>
      </c>
      <c r="C1725" t="inlineStr">
        <is>
          <t>TGTX</t>
        </is>
      </c>
      <c r="D1725" t="inlineStr">
        <is>
          <t>B828K63</t>
        </is>
      </c>
      <c r="E1725" t="inlineStr">
        <is>
          <t>US88322Q1085</t>
        </is>
      </c>
      <c r="F1725" t="inlineStr">
        <is>
          <t>88322Q108</t>
        </is>
      </c>
      <c r="G1725" s="1" t="n">
        <v>22081</v>
      </c>
      <c r="H1725" s="1" t="n">
        <v>31.07</v>
      </c>
      <c r="I1725" s="2" t="n">
        <v>686056.67</v>
      </c>
      <c r="J1725" s="3" t="n">
        <v>0.00194214</v>
      </c>
      <c r="K1725" s="4" t="n">
        <v>353248013.81</v>
      </c>
      <c r="L1725" s="5" t="n">
        <v>9500001</v>
      </c>
      <c r="M1725" s="6" t="n">
        <v>37.18399754</v>
      </c>
      <c r="N1725" s="7">
        <f>IF(ISNUMBER(_xll.BDP($C1725, "DELTA_MID")),_xll.BDP($C1725, "DELTA_MID")," ")</f>
        <v/>
      </c>
      <c r="O1725" s="7">
        <f>IF(ISNUMBER(N1725),_xll.BDP($C1725, "OPT_UNDL_TICKER"),"")</f>
        <v/>
      </c>
      <c r="P1725" s="8">
        <f>IF(ISNUMBER(N1725),_xll.BDP($C1725, "OPT_UNDL_PX")," ")</f>
        <v/>
      </c>
      <c r="Q1725" s="7">
        <f>IF(ISNUMBER(N1725),+G1725*_xll.BDP($C1725, "PX_POS_MULT_FACTOR")*P1725/K1725," ")</f>
        <v/>
      </c>
      <c r="R1725" s="8">
        <f>IF(OR($A1725="TUA",$A1725="TYA"),"",IF(ISNUMBER(_xll.BDP($C1725,"DUR_ADJ_OAS_MID")),_xll.BDP($C1725,"DUR_ADJ_OAS_MID"),IF(ISNUMBER(_xll.BDP($E1725&amp;" ISIN","DUR_ADJ_OAS_MID")),_xll.BDP($E1725&amp;" ISIN","DUR_ADJ_OAS_MID")," ")))</f>
        <v/>
      </c>
      <c r="S1725" s="7">
        <f>IF(ISNUMBER(N1725),Q1725*N1725,IF(ISNUMBER(R1725),J1725*R1725," "))</f>
        <v/>
      </c>
      <c r="T1725" t="inlineStr">
        <is>
          <t>88322Q108</t>
        </is>
      </c>
      <c r="U1725" t="inlineStr">
        <is>
          <t>Equity</t>
        </is>
      </c>
    </row>
    <row r="1726">
      <c r="A1726" t="inlineStr">
        <is>
          <t>PINK</t>
        </is>
      </c>
      <c r="B1726" t="inlineStr">
        <is>
          <t>THERMO FISHER SCIENTIFIC IN USD 1.0</t>
        </is>
      </c>
      <c r="C1726" t="inlineStr">
        <is>
          <t>TMO</t>
        </is>
      </c>
      <c r="D1726" t="inlineStr">
        <is>
          <t>2886907</t>
        </is>
      </c>
      <c r="E1726" t="inlineStr">
        <is>
          <t>US8835561023</t>
        </is>
      </c>
      <c r="F1726" t="inlineStr">
        <is>
          <t>883556102</t>
        </is>
      </c>
      <c r="G1726" s="1" t="n">
        <v>4619</v>
      </c>
      <c r="H1726" s="1" t="n">
        <v>579.12</v>
      </c>
      <c r="I1726" s="2" t="n">
        <v>2674955.28</v>
      </c>
      <c r="J1726" s="3" t="n">
        <v>0.00757246</v>
      </c>
      <c r="K1726" s="4" t="n">
        <v>353248013.81</v>
      </c>
      <c r="L1726" s="5" t="n">
        <v>9500001</v>
      </c>
      <c r="M1726" s="6" t="n">
        <v>37.18399754</v>
      </c>
      <c r="N1726" s="7">
        <f>IF(ISNUMBER(_xll.BDP($C1726, "DELTA_MID")),_xll.BDP($C1726, "DELTA_MID")," ")</f>
        <v/>
      </c>
      <c r="O1726" s="7">
        <f>IF(ISNUMBER(N1726),_xll.BDP($C1726, "OPT_UNDL_TICKER"),"")</f>
        <v/>
      </c>
      <c r="P1726" s="8">
        <f>IF(ISNUMBER(N1726),_xll.BDP($C1726, "OPT_UNDL_PX")," ")</f>
        <v/>
      </c>
      <c r="Q1726" s="7">
        <f>IF(ISNUMBER(N1726),+G1726*_xll.BDP($C1726, "PX_POS_MULT_FACTOR")*P1726/K1726," ")</f>
        <v/>
      </c>
      <c r="R1726" s="8">
        <f>IF(OR($A1726="TUA",$A1726="TYA"),"",IF(ISNUMBER(_xll.BDP($C1726,"DUR_ADJ_OAS_MID")),_xll.BDP($C1726,"DUR_ADJ_OAS_MID"),IF(ISNUMBER(_xll.BDP($E1726&amp;" ISIN","DUR_ADJ_OAS_MID")),_xll.BDP($E1726&amp;" ISIN","DUR_ADJ_OAS_MID")," ")))</f>
        <v/>
      </c>
      <c r="S1726" s="7">
        <f>IF(ISNUMBER(N1726),Q1726*N1726,IF(ISNUMBER(R1726),J1726*R1726," "))</f>
        <v/>
      </c>
      <c r="T1726" t="inlineStr">
        <is>
          <t>883556102</t>
        </is>
      </c>
      <c r="U1726" t="inlineStr">
        <is>
          <t>Equity</t>
        </is>
      </c>
    </row>
    <row r="1727">
      <c r="A1727" t="inlineStr">
        <is>
          <t>PINK</t>
        </is>
      </c>
      <c r="B1727" t="inlineStr">
        <is>
          <t>10X GENOMICS INC USD 0.00001</t>
        </is>
      </c>
      <c r="C1727" t="inlineStr">
        <is>
          <t>TXG</t>
        </is>
      </c>
      <c r="D1727" t="inlineStr">
        <is>
          <t>BKS3RS7</t>
        </is>
      </c>
      <c r="E1727" t="inlineStr">
        <is>
          <t>US88025U1097</t>
        </is>
      </c>
      <c r="F1727" t="inlineStr">
        <is>
          <t>88025U109</t>
        </is>
      </c>
      <c r="G1727" s="1" t="n">
        <v>485977</v>
      </c>
      <c r="H1727" s="1" t="n">
        <v>16.69</v>
      </c>
      <c r="I1727" s="2" t="n">
        <v>8110956.13</v>
      </c>
      <c r="J1727" s="3" t="n">
        <v>0.02296108</v>
      </c>
      <c r="K1727" s="4" t="n">
        <v>353248013.81</v>
      </c>
      <c r="L1727" s="5" t="n">
        <v>9500001</v>
      </c>
      <c r="M1727" s="6" t="n">
        <v>37.18399754</v>
      </c>
      <c r="N1727" s="7">
        <f>IF(ISNUMBER(_xll.BDP($C1727, "DELTA_MID")),_xll.BDP($C1727, "DELTA_MID")," ")</f>
        <v/>
      </c>
      <c r="O1727" s="7">
        <f>IF(ISNUMBER(N1727),_xll.BDP($C1727, "OPT_UNDL_TICKER"),"")</f>
        <v/>
      </c>
      <c r="P1727" s="8">
        <f>IF(ISNUMBER(N1727),_xll.BDP($C1727, "OPT_UNDL_PX")," ")</f>
        <v/>
      </c>
      <c r="Q1727" s="7">
        <f>IF(ISNUMBER(N1727),+G1727*_xll.BDP($C1727, "PX_POS_MULT_FACTOR")*P1727/K1727," ")</f>
        <v/>
      </c>
      <c r="R1727" s="8">
        <f>IF(OR($A1727="TUA",$A1727="TYA"),"",IF(ISNUMBER(_xll.BDP($C1727,"DUR_ADJ_OAS_MID")),_xll.BDP($C1727,"DUR_ADJ_OAS_MID"),IF(ISNUMBER(_xll.BDP($E1727&amp;" ISIN","DUR_ADJ_OAS_MID")),_xll.BDP($E1727&amp;" ISIN","DUR_ADJ_OAS_MID")," ")))</f>
        <v/>
      </c>
      <c r="S1727" s="7">
        <f>IF(ISNUMBER(N1727),Q1727*N1727,IF(ISNUMBER(R1727),J1727*R1727," "))</f>
        <v/>
      </c>
      <c r="T1727" t="inlineStr">
        <is>
          <t>88025U109</t>
        </is>
      </c>
      <c r="U1727" t="inlineStr">
        <is>
          <t>Equity</t>
        </is>
      </c>
    </row>
    <row r="1728">
      <c r="A1728" t="inlineStr">
        <is>
          <t>PINK</t>
        </is>
      </c>
      <c r="B1728" t="inlineStr">
        <is>
          <t>UNITEDHEALTH GROUP INC USD 0.01</t>
        </is>
      </c>
      <c r="C1728" t="inlineStr">
        <is>
          <t>UNH</t>
        </is>
      </c>
      <c r="D1728" t="inlineStr">
        <is>
          <t>2917766</t>
        </is>
      </c>
      <c r="E1728" t="inlineStr">
        <is>
          <t>US91324P1021</t>
        </is>
      </c>
      <c r="F1728" t="inlineStr">
        <is>
          <t>91324P102</t>
        </is>
      </c>
      <c r="G1728" s="1" t="n">
        <v>98402</v>
      </c>
      <c r="H1728" s="1" t="n">
        <v>327.58</v>
      </c>
      <c r="I1728" s="2" t="n">
        <v>32234527.16</v>
      </c>
      <c r="J1728" s="3" t="n">
        <v>0.09125183000000001</v>
      </c>
      <c r="K1728" s="4" t="n">
        <v>353248013.81</v>
      </c>
      <c r="L1728" s="5" t="n">
        <v>9500001</v>
      </c>
      <c r="M1728" s="6" t="n">
        <v>37.18399754</v>
      </c>
      <c r="N1728" s="7">
        <f>IF(ISNUMBER(_xll.BDP($C1728, "DELTA_MID")),_xll.BDP($C1728, "DELTA_MID")," ")</f>
        <v/>
      </c>
      <c r="O1728" s="7">
        <f>IF(ISNUMBER(N1728),_xll.BDP($C1728, "OPT_UNDL_TICKER"),"")</f>
        <v/>
      </c>
      <c r="P1728" s="8">
        <f>IF(ISNUMBER(N1728),_xll.BDP($C1728, "OPT_UNDL_PX")," ")</f>
        <v/>
      </c>
      <c r="Q1728" s="7">
        <f>IF(ISNUMBER(N1728),+G1728*_xll.BDP($C1728, "PX_POS_MULT_FACTOR")*P1728/K1728," ")</f>
        <v/>
      </c>
      <c r="R1728" s="8">
        <f>IF(OR($A1728="TUA",$A1728="TYA"),"",IF(ISNUMBER(_xll.BDP($C1728,"DUR_ADJ_OAS_MID")),_xll.BDP($C1728,"DUR_ADJ_OAS_MID"),IF(ISNUMBER(_xll.BDP($E1728&amp;" ISIN","DUR_ADJ_OAS_MID")),_xll.BDP($E1728&amp;" ISIN","DUR_ADJ_OAS_MID")," ")))</f>
        <v/>
      </c>
      <c r="S1728" s="7">
        <f>IF(ISNUMBER(N1728),Q1728*N1728,IF(ISNUMBER(R1728),J1728*R1728," "))</f>
        <v/>
      </c>
      <c r="T1728" t="inlineStr">
        <is>
          <t>91324P102</t>
        </is>
      </c>
      <c r="U1728" t="inlineStr">
        <is>
          <t>Equity</t>
        </is>
      </c>
    </row>
    <row r="1729">
      <c r="A1729" t="inlineStr">
        <is>
          <t>PINK</t>
        </is>
      </c>
      <c r="B1729" t="inlineStr">
        <is>
          <t>UNITED THERAPEUTICS CORP D USD 0.01</t>
        </is>
      </c>
      <c r="C1729" t="inlineStr">
        <is>
          <t>UTHR</t>
        </is>
      </c>
      <c r="D1729" t="inlineStr">
        <is>
          <t>2430412</t>
        </is>
      </c>
      <c r="E1729" t="inlineStr">
        <is>
          <t>US91307C1027</t>
        </is>
      </c>
      <c r="F1729" t="inlineStr">
        <is>
          <t>91307C102</t>
        </is>
      </c>
      <c r="G1729" s="1" t="n">
        <v>23839</v>
      </c>
      <c r="H1729" s="1" t="n">
        <v>514.64</v>
      </c>
      <c r="I1729" s="2" t="n">
        <v>12268502.96</v>
      </c>
      <c r="J1729" s="3" t="n">
        <v>0.03473056</v>
      </c>
      <c r="K1729" s="4" t="n">
        <v>353248013.81</v>
      </c>
      <c r="L1729" s="5" t="n">
        <v>9500001</v>
      </c>
      <c r="M1729" s="6" t="n">
        <v>37.18399754</v>
      </c>
      <c r="N1729" s="7">
        <f>IF(ISNUMBER(_xll.BDP($C1729, "DELTA_MID")),_xll.BDP($C1729, "DELTA_MID")," ")</f>
        <v/>
      </c>
      <c r="O1729" s="7">
        <f>IF(ISNUMBER(N1729),_xll.BDP($C1729, "OPT_UNDL_TICKER"),"")</f>
        <v/>
      </c>
      <c r="P1729" s="8">
        <f>IF(ISNUMBER(N1729),_xll.BDP($C1729, "OPT_UNDL_PX")," ")</f>
        <v/>
      </c>
      <c r="Q1729" s="7">
        <f>IF(ISNUMBER(N1729),+G1729*_xll.BDP($C1729, "PX_POS_MULT_FACTOR")*P1729/K1729," ")</f>
        <v/>
      </c>
      <c r="R1729" s="8">
        <f>IF(OR($A1729="TUA",$A1729="TYA"),"",IF(ISNUMBER(_xll.BDP($C1729,"DUR_ADJ_OAS_MID")),_xll.BDP($C1729,"DUR_ADJ_OAS_MID"),IF(ISNUMBER(_xll.BDP($E1729&amp;" ISIN","DUR_ADJ_OAS_MID")),_xll.BDP($E1729&amp;" ISIN","DUR_ADJ_OAS_MID")," ")))</f>
        <v/>
      </c>
      <c r="S1729" s="7">
        <f>IF(ISNUMBER(N1729),Q1729*N1729,IF(ISNUMBER(R1729),J1729*R1729," "))</f>
        <v/>
      </c>
      <c r="T1729" t="inlineStr">
        <is>
          <t>91307C102</t>
        </is>
      </c>
      <c r="U1729" t="inlineStr">
        <is>
          <t>Equity</t>
        </is>
      </c>
    </row>
    <row r="1730">
      <c r="A1730" t="inlineStr">
        <is>
          <t>PINK</t>
        </is>
      </c>
      <c r="B1730" t="inlineStr">
        <is>
          <t>VERALTO CORP USD 0.01</t>
        </is>
      </c>
      <c r="C1730" t="inlineStr">
        <is>
          <t>VLTO</t>
        </is>
      </c>
      <c r="D1730" t="inlineStr">
        <is>
          <t>BPGMZQ5</t>
        </is>
      </c>
      <c r="E1730" t="inlineStr">
        <is>
          <t>US92338C1036</t>
        </is>
      </c>
      <c r="F1730" t="inlineStr">
        <is>
          <t>92338C103</t>
        </is>
      </c>
      <c r="G1730" s="1" t="n">
        <v>796</v>
      </c>
      <c r="H1730" s="1" t="n">
        <v>102.29</v>
      </c>
      <c r="I1730" s="2" t="n">
        <v>81422.84</v>
      </c>
      <c r="J1730" s="3" t="n">
        <v>0.0002305</v>
      </c>
      <c r="K1730" s="4" t="n">
        <v>353248013.81</v>
      </c>
      <c r="L1730" s="5" t="n">
        <v>9500001</v>
      </c>
      <c r="M1730" s="6" t="n">
        <v>37.18399754</v>
      </c>
      <c r="N1730" s="7">
        <f>IF(ISNUMBER(_xll.BDP($C1730, "DELTA_MID")),_xll.BDP($C1730, "DELTA_MID")," ")</f>
        <v/>
      </c>
      <c r="O1730" s="7">
        <f>IF(ISNUMBER(N1730),_xll.BDP($C1730, "OPT_UNDL_TICKER"),"")</f>
        <v/>
      </c>
      <c r="P1730" s="8">
        <f>IF(ISNUMBER(N1730),_xll.BDP($C1730, "OPT_UNDL_PX")," ")</f>
        <v/>
      </c>
      <c r="Q1730" s="7">
        <f>IF(ISNUMBER(N1730),+G1730*_xll.BDP($C1730, "PX_POS_MULT_FACTOR")*P1730/K1730," ")</f>
        <v/>
      </c>
      <c r="R1730" s="8">
        <f>IF(OR($A1730="TUA",$A1730="TYA"),"",IF(ISNUMBER(_xll.BDP($C1730,"DUR_ADJ_OAS_MID")),_xll.BDP($C1730,"DUR_ADJ_OAS_MID"),IF(ISNUMBER(_xll.BDP($E1730&amp;" ISIN","DUR_ADJ_OAS_MID")),_xll.BDP($E1730&amp;" ISIN","DUR_ADJ_OAS_MID")," ")))</f>
        <v/>
      </c>
      <c r="S1730" s="7">
        <f>IF(ISNUMBER(N1730),Q1730*N1730,IF(ISNUMBER(R1730),J1730*R1730," "))</f>
        <v/>
      </c>
      <c r="T1730" t="inlineStr">
        <is>
          <t>92338C103</t>
        </is>
      </c>
      <c r="U1730" t="inlineStr">
        <is>
          <t>Equity</t>
        </is>
      </c>
    </row>
    <row r="1731">
      <c r="A1731" t="inlineStr">
        <is>
          <t>PINK</t>
        </is>
      </c>
      <c r="B1731" t="inlineStr">
        <is>
          <t>VERTEX PHARMACEUTICALS INC USD 0.01</t>
        </is>
      </c>
      <c r="C1731" t="inlineStr">
        <is>
          <t>VRTX</t>
        </is>
      </c>
      <c r="D1731" t="inlineStr">
        <is>
          <t>2931034</t>
        </is>
      </c>
      <c r="E1731" t="inlineStr">
        <is>
          <t>US92532F1003</t>
        </is>
      </c>
      <c r="F1731" t="inlineStr">
        <is>
          <t>92532F100</t>
        </is>
      </c>
      <c r="G1731" s="1" t="n">
        <v>17492</v>
      </c>
      <c r="H1731" s="1" t="n">
        <v>462.99</v>
      </c>
      <c r="I1731" s="2" t="n">
        <v>8098621.08</v>
      </c>
      <c r="J1731" s="3" t="n">
        <v>0.02292616</v>
      </c>
      <c r="K1731" s="4" t="n">
        <v>353248013.81</v>
      </c>
      <c r="L1731" s="5" t="n">
        <v>9500001</v>
      </c>
      <c r="M1731" s="6" t="n">
        <v>37.18399754</v>
      </c>
      <c r="N1731" s="7">
        <f>IF(ISNUMBER(_xll.BDP($C1731, "DELTA_MID")),_xll.BDP($C1731, "DELTA_MID")," ")</f>
        <v/>
      </c>
      <c r="O1731" s="7">
        <f>IF(ISNUMBER(N1731),_xll.BDP($C1731, "OPT_UNDL_TICKER"),"")</f>
        <v/>
      </c>
      <c r="P1731" s="8">
        <f>IF(ISNUMBER(N1731),_xll.BDP($C1731, "OPT_UNDL_PX")," ")</f>
        <v/>
      </c>
      <c r="Q1731" s="7">
        <f>IF(ISNUMBER(N1731),+G1731*_xll.BDP($C1731, "PX_POS_MULT_FACTOR")*P1731/K1731," ")</f>
        <v/>
      </c>
      <c r="R1731" s="8">
        <f>IF(OR($A1731="TUA",$A1731="TYA"),"",IF(ISNUMBER(_xll.BDP($C1731,"DUR_ADJ_OAS_MID")),_xll.BDP($C1731,"DUR_ADJ_OAS_MID"),IF(ISNUMBER(_xll.BDP($E1731&amp;" ISIN","DUR_ADJ_OAS_MID")),_xll.BDP($E1731&amp;" ISIN","DUR_ADJ_OAS_MID")," ")))</f>
        <v/>
      </c>
      <c r="S1731" s="7">
        <f>IF(ISNUMBER(N1731),Q1731*N1731,IF(ISNUMBER(R1731),J1731*R1731," "))</f>
        <v/>
      </c>
      <c r="T1731" t="inlineStr">
        <is>
          <t>92532F100</t>
        </is>
      </c>
      <c r="U1731" t="inlineStr">
        <is>
          <t>Equity</t>
        </is>
      </c>
    </row>
    <row r="1732">
      <c r="A1732" t="inlineStr">
        <is>
          <t>PINK</t>
        </is>
      </c>
      <c r="B1732" t="inlineStr">
        <is>
          <t>WARBY PARKER INC USD 0.0001</t>
        </is>
      </c>
      <c r="C1732" t="inlineStr">
        <is>
          <t>WRBY</t>
        </is>
      </c>
      <c r="D1732" t="inlineStr">
        <is>
          <t>BLGZN51</t>
        </is>
      </c>
      <c r="E1732" t="inlineStr">
        <is>
          <t>US93403J1060</t>
        </is>
      </c>
      <c r="F1732" t="inlineStr">
        <is>
          <t>93403J106</t>
        </is>
      </c>
      <c r="G1732" s="1" t="n">
        <v>400343</v>
      </c>
      <c r="H1732" s="1" t="n">
        <v>26.33</v>
      </c>
      <c r="I1732" s="2" t="n">
        <v>10541031.19</v>
      </c>
      <c r="J1732" s="3" t="n">
        <v>0.02984031</v>
      </c>
      <c r="K1732" s="4" t="n">
        <v>353248013.81</v>
      </c>
      <c r="L1732" s="5" t="n">
        <v>9500001</v>
      </c>
      <c r="M1732" s="6" t="n">
        <v>37.18399754</v>
      </c>
      <c r="N1732" s="7">
        <f>IF(ISNUMBER(_xll.BDP($C1732, "DELTA_MID")),_xll.BDP($C1732, "DELTA_MID")," ")</f>
        <v/>
      </c>
      <c r="O1732" s="7">
        <f>IF(ISNUMBER(N1732),_xll.BDP($C1732, "OPT_UNDL_TICKER"),"")</f>
        <v/>
      </c>
      <c r="P1732" s="8">
        <f>IF(ISNUMBER(N1732),_xll.BDP($C1732, "OPT_UNDL_PX")," ")</f>
        <v/>
      </c>
      <c r="Q1732" s="7">
        <f>IF(ISNUMBER(N1732),+G1732*_xll.BDP($C1732, "PX_POS_MULT_FACTOR")*P1732/K1732," ")</f>
        <v/>
      </c>
      <c r="R1732" s="8">
        <f>IF(OR($A1732="TUA",$A1732="TYA"),"",IF(ISNUMBER(_xll.BDP($C1732,"DUR_ADJ_OAS_MID")),_xll.BDP($C1732,"DUR_ADJ_OAS_MID"),IF(ISNUMBER(_xll.BDP($E1732&amp;" ISIN","DUR_ADJ_OAS_MID")),_xll.BDP($E1732&amp;" ISIN","DUR_ADJ_OAS_MID")," ")))</f>
        <v/>
      </c>
      <c r="S1732" s="7">
        <f>IF(ISNUMBER(N1732),Q1732*N1732,IF(ISNUMBER(R1732),J1732*R1732," "))</f>
        <v/>
      </c>
      <c r="T1732" t="inlineStr">
        <is>
          <t>93403J106</t>
        </is>
      </c>
      <c r="U1732" t="inlineStr">
        <is>
          <t>Equity</t>
        </is>
      </c>
    </row>
    <row r="1733">
      <c r="A1733" t="inlineStr">
        <is>
          <t>PINK</t>
        </is>
      </c>
      <c r="B1733" t="inlineStr">
        <is>
          <t>ZIMMER BIOMET HLDGS INC USD 0.01</t>
        </is>
      </c>
      <c r="C1733" t="inlineStr">
        <is>
          <t>ZBH</t>
        </is>
      </c>
      <c r="D1733" t="inlineStr">
        <is>
          <t>2783815</t>
        </is>
      </c>
      <c r="E1733" t="inlineStr">
        <is>
          <t>US98956P1021</t>
        </is>
      </c>
      <c r="F1733" t="inlineStr">
        <is>
          <t>98956P102</t>
        </is>
      </c>
      <c r="G1733" s="1" t="n">
        <v>4500</v>
      </c>
      <c r="H1733" s="1" t="n">
        <v>90.23</v>
      </c>
      <c r="I1733" s="2" t="n">
        <v>406035</v>
      </c>
      <c r="J1733" s="3" t="n">
        <v>0.00114943</v>
      </c>
      <c r="K1733" s="4" t="n">
        <v>353248013.81</v>
      </c>
      <c r="L1733" s="5" t="n">
        <v>9500001</v>
      </c>
      <c r="M1733" s="6" t="n">
        <v>37.18399754</v>
      </c>
      <c r="N1733" s="7">
        <f>IF(ISNUMBER(_xll.BDP($C1733, "DELTA_MID")),_xll.BDP($C1733, "DELTA_MID")," ")</f>
        <v/>
      </c>
      <c r="O1733" s="7">
        <f>IF(ISNUMBER(N1733),_xll.BDP($C1733, "OPT_UNDL_TICKER"),"")</f>
        <v/>
      </c>
      <c r="P1733" s="8">
        <f>IF(ISNUMBER(N1733),_xll.BDP($C1733, "OPT_UNDL_PX")," ")</f>
        <v/>
      </c>
      <c r="Q1733" s="7">
        <f>IF(ISNUMBER(N1733),+G1733*_xll.BDP($C1733, "PX_POS_MULT_FACTOR")*P1733/K1733," ")</f>
        <v/>
      </c>
      <c r="R1733" s="8">
        <f>IF(OR($A1733="TUA",$A1733="TYA"),"",IF(ISNUMBER(_xll.BDP($C1733,"DUR_ADJ_OAS_MID")),_xll.BDP($C1733,"DUR_ADJ_OAS_MID"),IF(ISNUMBER(_xll.BDP($E1733&amp;" ISIN","DUR_ADJ_OAS_MID")),_xll.BDP($E1733&amp;" ISIN","DUR_ADJ_OAS_MID")," ")))</f>
        <v/>
      </c>
      <c r="S1733" s="7">
        <f>IF(ISNUMBER(N1733),Q1733*N1733,IF(ISNUMBER(R1733),J1733*R1733," "))</f>
        <v/>
      </c>
      <c r="T1733" t="inlineStr">
        <is>
          <t>98956P102</t>
        </is>
      </c>
      <c r="U1733" t="inlineStr">
        <is>
          <t>Equity</t>
        </is>
      </c>
    </row>
    <row r="1734">
      <c r="A1734" t="inlineStr">
        <is>
          <t>PINK</t>
        </is>
      </c>
      <c r="B1734" t="inlineStr">
        <is>
          <t>Cash</t>
        </is>
      </c>
      <c r="C1734" t="inlineStr">
        <is>
          <t>Cash</t>
        </is>
      </c>
      <c r="G1734" s="1" t="n">
        <v>8795885.609999999</v>
      </c>
      <c r="H1734" s="1" t="n">
        <v>1</v>
      </c>
      <c r="I1734" s="2" t="n">
        <v>8795885.609999999</v>
      </c>
      <c r="J1734" s="3" t="n">
        <v>0.02490003</v>
      </c>
      <c r="K1734" s="4" t="n">
        <v>353248013.81</v>
      </c>
      <c r="L1734" s="5" t="n">
        <v>9500001</v>
      </c>
      <c r="M1734" s="6" t="n">
        <v>37.18399754</v>
      </c>
      <c r="N1734" s="7">
        <f>IF(ISNUMBER(_xll.BDP($C1734, "DELTA_MID")),_xll.BDP($C1734, "DELTA_MID")," ")</f>
        <v/>
      </c>
      <c r="O1734" s="7">
        <f>IF(ISNUMBER(N1734),_xll.BDP($C1734, "OPT_UNDL_TICKER"),"")</f>
        <v/>
      </c>
      <c r="P1734" s="8">
        <f>IF(ISNUMBER(N1734),_xll.BDP($C1734, "OPT_UNDL_PX")," ")</f>
        <v/>
      </c>
      <c r="Q1734" s="7">
        <f>IF(ISNUMBER(N1734),+G1734*_xll.BDP($C1734, "PX_POS_MULT_FACTOR")*P1734/K1734," ")</f>
        <v/>
      </c>
      <c r="R1734" s="8">
        <f>IF(OR($A1734="TUA",$A1734="TYA"),"",IF(ISNUMBER(_xll.BDP($C1734,"DUR_ADJ_OAS_MID")),_xll.BDP($C1734,"DUR_ADJ_OAS_MID"),IF(ISNUMBER(_xll.BDP($E1734&amp;" ISIN","DUR_ADJ_OAS_MID")),_xll.BDP($E1734&amp;" ISIN","DUR_ADJ_OAS_MID")," ")))</f>
        <v/>
      </c>
      <c r="S1734" s="7">
        <f>IF(ISNUMBER(N1734),Q1734*N1734,IF(ISNUMBER(R1734),J1734*R1734," "))</f>
        <v/>
      </c>
      <c r="T1734" t="inlineStr">
        <is>
          <t>Cash</t>
        </is>
      </c>
      <c r="U1734" t="inlineStr">
        <is>
          <t>Cash</t>
        </is>
      </c>
    </row>
    <row r="1735">
      <c r="N1735" s="7">
        <f>IF(ISNUMBER(_xll.BDP($C1735, "DELTA_MID")),_xll.BDP($C1735, "DELTA_MID")," ")</f>
        <v/>
      </c>
      <c r="O1735" s="7">
        <f>IF(ISNUMBER(N1735),_xll.BDP($C1735, "OPT_UNDL_TICKER"),"")</f>
        <v/>
      </c>
      <c r="P1735" s="8">
        <f>IF(ISNUMBER(N1735),_xll.BDP($C1735, "OPT_UNDL_PX")," ")</f>
        <v/>
      </c>
      <c r="Q1735" s="7">
        <f>IF(ISNUMBER(N1735),+G1735*_xll.BDP($C1735, "PX_POS_MULT_FACTOR")*P1735/K1735," ")</f>
        <v/>
      </c>
      <c r="R1735" s="8">
        <f>IF(OR($A1735="TUA",$A1735="TYA"),"",IF(ISNUMBER(_xll.BDP($C1735,"DUR_ADJ_OAS_MID")),_xll.BDP($C1735,"DUR_ADJ_OAS_MID"),IF(ISNUMBER(_xll.BDP($E1735&amp;" ISIN","DUR_ADJ_OAS_MID")),_xll.BDP($E1735&amp;" ISIN","DUR_ADJ_OAS_MID")," ")))</f>
        <v/>
      </c>
      <c r="S1735" s="7">
        <f>IF(ISNUMBER(N1735),Q1735*N1735,IF(ISNUMBER(R1735),J1735*R1735," "))</f>
        <v/>
      </c>
    </row>
    <row r="1736">
      <c r="A1736" t="inlineStr">
        <is>
          <t>QIS</t>
        </is>
      </c>
      <c r="B1736" t="inlineStr">
        <is>
          <t>SIMPLIFY E US EQUITY PLUS MANAGED F</t>
        </is>
      </c>
      <c r="C1736" t="inlineStr">
        <is>
          <t>CTAP</t>
        </is>
      </c>
      <c r="D1736" t="inlineStr">
        <is>
          <t>BTZL271</t>
        </is>
      </c>
      <c r="E1736" t="inlineStr">
        <is>
          <t>US82889N2282</t>
        </is>
      </c>
      <c r="F1736" t="inlineStr">
        <is>
          <t>82889N228</t>
        </is>
      </c>
      <c r="G1736" s="1" t="n">
        <v>100000</v>
      </c>
      <c r="H1736" s="1" t="n">
        <v>25.9656</v>
      </c>
      <c r="I1736" s="2" t="n">
        <v>2596560</v>
      </c>
      <c r="J1736" s="3" t="n">
        <v>0.04310566</v>
      </c>
      <c r="K1736" s="4" t="n">
        <v>60237105.55</v>
      </c>
      <c r="L1736" s="5" t="n">
        <v>3925001</v>
      </c>
      <c r="M1736" s="6" t="n">
        <v>15.34702935</v>
      </c>
      <c r="N1736" s="7">
        <f>IF(ISNUMBER(_xll.BDP($C1736, "DELTA_MID")),_xll.BDP($C1736, "DELTA_MID")," ")</f>
        <v/>
      </c>
      <c r="O1736" s="7">
        <f>IF(ISNUMBER(N1736),_xll.BDP($C1736, "OPT_UNDL_TICKER"),"")</f>
        <v/>
      </c>
      <c r="P1736" s="8">
        <f>IF(ISNUMBER(N1736),_xll.BDP($C1736, "OPT_UNDL_PX")," ")</f>
        <v/>
      </c>
      <c r="Q1736" s="7">
        <f>IF(ISNUMBER(N1736),+G1736*_xll.BDP($C1736, "PX_POS_MULT_FACTOR")*P1736/K1736," ")</f>
        <v/>
      </c>
      <c r="R1736" s="8">
        <f>IF(OR($A1736="TUA",$A1736="TYA"),"",IF(ISNUMBER(_xll.BDP($C1736,"DUR_ADJ_OAS_MID")),_xll.BDP($C1736,"DUR_ADJ_OAS_MID"),IF(ISNUMBER(_xll.BDP($E1736&amp;" ISIN","DUR_ADJ_OAS_MID")),_xll.BDP($E1736&amp;" ISIN","DUR_ADJ_OAS_MID")," ")))</f>
        <v/>
      </c>
      <c r="S1736" s="7">
        <f>IF(ISNUMBER(N1736),Q1736*N1736,IF(ISNUMBER(R1736),J1736*R1736," "))</f>
        <v/>
      </c>
      <c r="T1736" t="inlineStr">
        <is>
          <t>82889N228</t>
        </is>
      </c>
      <c r="U1736" t="inlineStr">
        <is>
          <t>Fund</t>
        </is>
      </c>
      <c r="AG1736" t="n">
        <v>0.011573</v>
      </c>
    </row>
    <row r="1737">
      <c r="A1737" t="inlineStr">
        <is>
          <t>QIS</t>
        </is>
      </c>
      <c r="B1737" t="inlineStr">
        <is>
          <t>SIMPLIFY E ANCORATO TARGET 25 DISTR</t>
        </is>
      </c>
      <c r="C1737" t="inlineStr">
        <is>
          <t>XXV</t>
        </is>
      </c>
      <c r="D1737" t="inlineStr">
        <is>
          <t>BLGYJ72</t>
        </is>
      </c>
      <c r="E1737" t="inlineStr">
        <is>
          <t>US82889N3439</t>
        </is>
      </c>
      <c r="F1737" t="inlineStr">
        <is>
          <t>82889N343</t>
        </is>
      </c>
      <c r="G1737" s="1" t="n">
        <v>125000</v>
      </c>
      <c r="H1737" s="1" t="n">
        <v>25.6</v>
      </c>
      <c r="I1737" s="2" t="n">
        <v>3200000</v>
      </c>
      <c r="J1737" s="3" t="n">
        <v>0.0531234</v>
      </c>
      <c r="K1737" s="4" t="n">
        <v>60237105.55</v>
      </c>
      <c r="L1737" s="5" t="n">
        <v>3925001</v>
      </c>
      <c r="M1737" s="6" t="n">
        <v>15.34702935</v>
      </c>
      <c r="N1737" s="7">
        <f>IF(ISNUMBER(_xll.BDP($C1737, "DELTA_MID")),_xll.BDP($C1737, "DELTA_MID")," ")</f>
        <v/>
      </c>
      <c r="O1737" s="7">
        <f>IF(ISNUMBER(N1737),_xll.BDP($C1737, "OPT_UNDL_TICKER"),"")</f>
        <v/>
      </c>
      <c r="P1737" s="8">
        <f>IF(ISNUMBER(N1737),_xll.BDP($C1737, "OPT_UNDL_PX")," ")</f>
        <v/>
      </c>
      <c r="Q1737" s="7">
        <f>IF(ISNUMBER(N1737),+G1737*_xll.BDP($C1737, "PX_POS_MULT_FACTOR")*P1737/K1737," ")</f>
        <v/>
      </c>
      <c r="R1737" s="8">
        <f>IF(OR($A1737="TUA",$A1737="TYA"),"",IF(ISNUMBER(_xll.BDP($C1737,"DUR_ADJ_OAS_MID")),_xll.BDP($C1737,"DUR_ADJ_OAS_MID"),IF(ISNUMBER(_xll.BDP($E1737&amp;" ISIN","DUR_ADJ_OAS_MID")),_xll.BDP($E1737&amp;" ISIN","DUR_ADJ_OAS_MID")," ")))</f>
        <v/>
      </c>
      <c r="S1737" s="7">
        <f>IF(ISNUMBER(N1737),Q1737*N1737,IF(ISNUMBER(R1737),J1737*R1737," "))</f>
        <v/>
      </c>
      <c r="T1737" t="inlineStr">
        <is>
          <t>82889N343</t>
        </is>
      </c>
      <c r="U1737" t="inlineStr">
        <is>
          <t>Fund</t>
        </is>
      </c>
      <c r="AG1737" t="n">
        <v>0.011573</v>
      </c>
    </row>
    <row r="1738">
      <c r="A1738" t="inlineStr">
        <is>
          <t>QIS</t>
        </is>
      </c>
      <c r="B1738" t="inlineStr">
        <is>
          <t>OTC GS RTY 1/26/26 90% PUT/ 70% KO</t>
        </is>
      </c>
      <c r="C1738" t="inlineStr">
        <is>
          <t>OTC GS RTY 1/26/26 90% PUT/ 70% KO</t>
        </is>
      </c>
      <c r="F1738" t="inlineStr">
        <is>
          <t>OTCGS0005</t>
        </is>
      </c>
      <c r="G1738" s="1" t="n">
        <v>12352</v>
      </c>
      <c r="H1738" s="1" t="n">
        <v>0.123531</v>
      </c>
      <c r="I1738" s="2" t="n">
        <v>1525.86</v>
      </c>
      <c r="J1738" s="3" t="n">
        <v>2.533e-05</v>
      </c>
      <c r="K1738" s="4" t="n">
        <v>60237105.55</v>
      </c>
      <c r="L1738" s="5" t="n">
        <v>3925001</v>
      </c>
      <c r="M1738" s="6" t="n">
        <v>15.34702935</v>
      </c>
      <c r="N1738" s="7">
        <f>IF(ISNUMBER(_xll.BDP($C1738, "DELTA_MID")),_xll.BDP($C1738, "DELTA_MID")," ")</f>
        <v/>
      </c>
      <c r="O1738" s="7">
        <f>IF(ISNUMBER(N1738),_xll.BDP($C1738, "OPT_UNDL_TICKER"),"")</f>
        <v/>
      </c>
      <c r="P1738" s="8">
        <f>IF(ISNUMBER(N1738),_xll.BDP($C1738, "OPT_UNDL_PX")," ")</f>
        <v/>
      </c>
      <c r="Q1738" s="7">
        <f>IF(ISNUMBER(N1738),+G1738*_xll.BDP($C1738, "PX_POS_MULT_FACTOR")*P1738/K1738," ")</f>
        <v/>
      </c>
      <c r="R1738" s="8">
        <f>IF(OR($A1738="TUA",$A1738="TYA"),"",IF(ISNUMBER(_xll.BDP($C1738,"DUR_ADJ_OAS_MID")),_xll.BDP($C1738,"DUR_ADJ_OAS_MID"),IF(ISNUMBER(_xll.BDP($E1738&amp;" ISIN","DUR_ADJ_OAS_MID")),_xll.BDP($E1738&amp;" ISIN","DUR_ADJ_OAS_MID")," ")))</f>
        <v/>
      </c>
      <c r="S1738" s="7">
        <f>IF(ISNUMBER(N1738),Q1738*N1738,IF(ISNUMBER(R1738),J1738*R1738," "))</f>
        <v/>
      </c>
      <c r="T1738" t="inlineStr">
        <is>
          <t>OTCGS0005</t>
        </is>
      </c>
      <c r="U1738" t="inlineStr">
        <is>
          <t>Option</t>
        </is>
      </c>
      <c r="AG1738" t="n">
        <v>0.011573</v>
      </c>
    </row>
    <row r="1739">
      <c r="A1739" t="inlineStr">
        <is>
          <t>QIS</t>
        </is>
      </c>
      <c r="B1739" t="inlineStr">
        <is>
          <t>SPXW US 01/02/26 C6885 Index</t>
        </is>
      </c>
      <c r="C1739" t="inlineStr">
        <is>
          <t>SPXW US 01/02/26 C6885 Index</t>
        </is>
      </c>
      <c r="F1739" t="inlineStr">
        <is>
          <t>01YY1Y8S9</t>
        </is>
      </c>
      <c r="G1739" s="1" t="n">
        <v>22</v>
      </c>
      <c r="H1739" s="1" t="n">
        <v>68.5</v>
      </c>
      <c r="I1739" s="2" t="n">
        <v>150700</v>
      </c>
      <c r="J1739" s="3" t="n">
        <v>0.00250178</v>
      </c>
      <c r="K1739" s="4" t="n">
        <v>60237105.55</v>
      </c>
      <c r="L1739" s="5" t="n">
        <v>3925001</v>
      </c>
      <c r="M1739" s="6" t="n">
        <v>15.34702935</v>
      </c>
      <c r="N1739" s="7">
        <f>IF(ISNUMBER(_xll.BDP($C1739, "DELTA_MID")),_xll.BDP($C1739, "DELTA_MID")," ")</f>
        <v/>
      </c>
      <c r="O1739" s="7">
        <f>IF(ISNUMBER(N1739),_xll.BDP($C1739, "OPT_UNDL_TICKER"),"")</f>
        <v/>
      </c>
      <c r="P1739" s="8">
        <f>IF(ISNUMBER(N1739),_xll.BDP($C1739, "OPT_UNDL_PX")," ")</f>
        <v/>
      </c>
      <c r="Q1739" s="7">
        <f>IF(ISNUMBER(N1739),+G1739*_xll.BDP($C1739, "PX_POS_MULT_FACTOR")*P1739/K1739," ")</f>
        <v/>
      </c>
      <c r="R1739" s="8">
        <f>IF(OR($A1739="TUA",$A1739="TYA"),"",IF(ISNUMBER(_xll.BDP($C1739,"DUR_ADJ_OAS_MID")),_xll.BDP($C1739,"DUR_ADJ_OAS_MID"),IF(ISNUMBER(_xll.BDP($E1739&amp;" ISIN","DUR_ADJ_OAS_MID")),_xll.BDP($E1739&amp;" ISIN","DUR_ADJ_OAS_MID")," ")))</f>
        <v/>
      </c>
      <c r="S1739" s="7">
        <f>IF(ISNUMBER(N1739),Q1739*N1739,IF(ISNUMBER(R1739),J1739*R1739," "))</f>
        <v/>
      </c>
      <c r="T1739" t="inlineStr">
        <is>
          <t>01YY1Y8S9</t>
        </is>
      </c>
      <c r="U1739" t="inlineStr">
        <is>
          <t>Option</t>
        </is>
      </c>
      <c r="AG1739" t="n">
        <v>0.011573</v>
      </c>
    </row>
    <row r="1740">
      <c r="A1740" t="inlineStr">
        <is>
          <t>QIS</t>
        </is>
      </c>
      <c r="B1740" t="inlineStr">
        <is>
          <t>SPXW US 12/26/25 C6950 Index</t>
        </is>
      </c>
      <c r="C1740" t="inlineStr">
        <is>
          <t>SPXW US 12/26/25 C6950 Index</t>
        </is>
      </c>
      <c r="F1740" t="inlineStr">
        <is>
          <t>01Y2LS3T7</t>
        </is>
      </c>
      <c r="G1740" s="1" t="n">
        <v>336</v>
      </c>
      <c r="H1740" s="1" t="n">
        <v>2.475</v>
      </c>
      <c r="I1740" s="2" t="n">
        <v>83160</v>
      </c>
      <c r="J1740" s="3" t="n">
        <v>0.00138054</v>
      </c>
      <c r="K1740" s="4" t="n">
        <v>60237105.55</v>
      </c>
      <c r="L1740" s="5" t="n">
        <v>3925001</v>
      </c>
      <c r="M1740" s="6" t="n">
        <v>15.34702935</v>
      </c>
      <c r="N1740" s="7">
        <f>IF(ISNUMBER(_xll.BDP($C1740, "DELTA_MID")),_xll.BDP($C1740, "DELTA_MID")," ")</f>
        <v/>
      </c>
      <c r="O1740" s="7">
        <f>IF(ISNUMBER(N1740),_xll.BDP($C1740, "OPT_UNDL_TICKER"),"")</f>
        <v/>
      </c>
      <c r="P1740" s="8">
        <f>IF(ISNUMBER(N1740),_xll.BDP($C1740, "OPT_UNDL_PX")," ")</f>
        <v/>
      </c>
      <c r="Q1740" s="7">
        <f>IF(ISNUMBER(N1740),+G1740*_xll.BDP($C1740, "PX_POS_MULT_FACTOR")*P1740/K1740," ")</f>
        <v/>
      </c>
      <c r="R1740" s="8">
        <f>IF(OR($A1740="TUA",$A1740="TYA"),"",IF(ISNUMBER(_xll.BDP($C1740,"DUR_ADJ_OAS_MID")),_xll.BDP($C1740,"DUR_ADJ_OAS_MID"),IF(ISNUMBER(_xll.BDP($E1740&amp;" ISIN","DUR_ADJ_OAS_MID")),_xll.BDP($E1740&amp;" ISIN","DUR_ADJ_OAS_MID")," ")))</f>
        <v/>
      </c>
      <c r="S1740" s="7">
        <f>IF(ISNUMBER(N1740),Q1740*N1740,IF(ISNUMBER(R1740),J1740*R1740," "))</f>
        <v/>
      </c>
      <c r="T1740" t="inlineStr">
        <is>
          <t>01Y2LS3T7</t>
        </is>
      </c>
      <c r="U1740" t="inlineStr">
        <is>
          <t>Option</t>
        </is>
      </c>
      <c r="AG1740" t="n">
        <v>0.011573</v>
      </c>
    </row>
    <row r="1741">
      <c r="A1741" t="inlineStr">
        <is>
          <t>QIS</t>
        </is>
      </c>
      <c r="B1741" t="inlineStr">
        <is>
          <t>SPXW US 12/26/25 P6910 Index</t>
        </is>
      </c>
      <c r="C1741" t="inlineStr">
        <is>
          <t>SPXW US 12/26/25 P6910 Index</t>
        </is>
      </c>
      <c r="F1741" t="inlineStr">
        <is>
          <t>01Y598YB4</t>
        </is>
      </c>
      <c r="G1741" s="1" t="n">
        <v>72</v>
      </c>
      <c r="H1741" s="1" t="n">
        <v>3.8</v>
      </c>
      <c r="I1741" s="2" t="n">
        <v>27360</v>
      </c>
      <c r="J1741" s="3" t="n">
        <v>0.00045421</v>
      </c>
      <c r="K1741" s="4" t="n">
        <v>60237105.55</v>
      </c>
      <c r="L1741" s="5" t="n">
        <v>3925001</v>
      </c>
      <c r="M1741" s="6" t="n">
        <v>15.34702935</v>
      </c>
      <c r="N1741" s="7">
        <f>IF(ISNUMBER(_xll.BDP($C1741, "DELTA_MID")),_xll.BDP($C1741, "DELTA_MID")," ")</f>
        <v/>
      </c>
      <c r="O1741" s="7">
        <f>IF(ISNUMBER(N1741),_xll.BDP($C1741, "OPT_UNDL_TICKER"),"")</f>
        <v/>
      </c>
      <c r="P1741" s="8">
        <f>IF(ISNUMBER(N1741),_xll.BDP($C1741, "OPT_UNDL_PX")," ")</f>
        <v/>
      </c>
      <c r="Q1741" s="7">
        <f>IF(ISNUMBER(N1741),+G1741*_xll.BDP($C1741, "PX_POS_MULT_FACTOR")*P1741/K1741," ")</f>
        <v/>
      </c>
      <c r="R1741" s="8">
        <f>IF(OR($A1741="TUA",$A1741="TYA"),"",IF(ISNUMBER(_xll.BDP($C1741,"DUR_ADJ_OAS_MID")),_xll.BDP($C1741,"DUR_ADJ_OAS_MID"),IF(ISNUMBER(_xll.BDP($E1741&amp;" ISIN","DUR_ADJ_OAS_MID")),_xll.BDP($E1741&amp;" ISIN","DUR_ADJ_OAS_MID")," ")))</f>
        <v/>
      </c>
      <c r="S1741" s="7">
        <f>IF(ISNUMBER(N1741),Q1741*N1741,IF(ISNUMBER(R1741),J1741*R1741," "))</f>
        <v/>
      </c>
      <c r="T1741" t="inlineStr">
        <is>
          <t>01Y598YB4</t>
        </is>
      </c>
      <c r="U1741" t="inlineStr">
        <is>
          <t>Option</t>
        </is>
      </c>
      <c r="AG1741" t="n">
        <v>0.011573</v>
      </c>
    </row>
    <row r="1742">
      <c r="A1742" t="inlineStr">
        <is>
          <t>QIS</t>
        </is>
      </c>
      <c r="B1742" t="inlineStr">
        <is>
          <t>SPXW US 12/29/25 C6955 Index</t>
        </is>
      </c>
      <c r="C1742" t="inlineStr">
        <is>
          <t>SPXW US 12/29/25 C6955 Index</t>
        </is>
      </c>
      <c r="F1742" t="inlineStr">
        <is>
          <t>01YZQQ5T7</t>
        </is>
      </c>
      <c r="G1742" s="1" t="n">
        <v>80</v>
      </c>
      <c r="H1742" s="1" t="n">
        <v>5.35</v>
      </c>
      <c r="I1742" s="2" t="n">
        <v>42800</v>
      </c>
      <c r="J1742" s="3" t="n">
        <v>0.00071053</v>
      </c>
      <c r="K1742" s="4" t="n">
        <v>60237105.55</v>
      </c>
      <c r="L1742" s="5" t="n">
        <v>3925001</v>
      </c>
      <c r="M1742" s="6" t="n">
        <v>15.34702935</v>
      </c>
      <c r="N1742" s="7">
        <f>IF(ISNUMBER(_xll.BDP($C1742, "DELTA_MID")),_xll.BDP($C1742, "DELTA_MID")," ")</f>
        <v/>
      </c>
      <c r="O1742" s="7">
        <f>IF(ISNUMBER(N1742),_xll.BDP($C1742, "OPT_UNDL_TICKER"),"")</f>
        <v/>
      </c>
      <c r="P1742" s="8">
        <f>IF(ISNUMBER(N1742),_xll.BDP($C1742, "OPT_UNDL_PX")," ")</f>
        <v/>
      </c>
      <c r="Q1742" s="7">
        <f>IF(ISNUMBER(N1742),+G1742*_xll.BDP($C1742, "PX_POS_MULT_FACTOR")*P1742/K1742," ")</f>
        <v/>
      </c>
      <c r="R1742" s="8">
        <f>IF(OR($A1742="TUA",$A1742="TYA"),"",IF(ISNUMBER(_xll.BDP($C1742,"DUR_ADJ_OAS_MID")),_xll.BDP($C1742,"DUR_ADJ_OAS_MID"),IF(ISNUMBER(_xll.BDP($E1742&amp;" ISIN","DUR_ADJ_OAS_MID")),_xll.BDP($E1742&amp;" ISIN","DUR_ADJ_OAS_MID")," ")))</f>
        <v/>
      </c>
      <c r="S1742" s="7">
        <f>IF(ISNUMBER(N1742),Q1742*N1742,IF(ISNUMBER(R1742),J1742*R1742," "))</f>
        <v/>
      </c>
      <c r="T1742" t="inlineStr">
        <is>
          <t>01YZQQ5T7</t>
        </is>
      </c>
      <c r="U1742" t="inlineStr">
        <is>
          <t>Option</t>
        </is>
      </c>
      <c r="AG1742" t="n">
        <v>0.011573</v>
      </c>
    </row>
    <row r="1743">
      <c r="A1743" t="inlineStr">
        <is>
          <t>QIS</t>
        </is>
      </c>
      <c r="B1743" t="inlineStr">
        <is>
          <t>SPXW US 12/31/25 C6925 Index</t>
        </is>
      </c>
      <c r="C1743" t="inlineStr">
        <is>
          <t>SPXW US 12/31/25 C6925 Index</t>
        </is>
      </c>
      <c r="F1743" t="inlineStr">
        <is>
          <t>01W71ZTR7</t>
        </is>
      </c>
      <c r="G1743" s="1" t="n">
        <v>80</v>
      </c>
      <c r="H1743" s="1" t="n">
        <v>33.1</v>
      </c>
      <c r="I1743" s="2" t="n">
        <v>264800</v>
      </c>
      <c r="J1743" s="3" t="n">
        <v>0.00439596</v>
      </c>
      <c r="K1743" s="4" t="n">
        <v>60237105.55</v>
      </c>
      <c r="L1743" s="5" t="n">
        <v>3925001</v>
      </c>
      <c r="M1743" s="6" t="n">
        <v>15.34702935</v>
      </c>
      <c r="N1743" s="7">
        <f>IF(ISNUMBER(_xll.BDP($C1743, "DELTA_MID")),_xll.BDP($C1743, "DELTA_MID")," ")</f>
        <v/>
      </c>
      <c r="O1743" s="7">
        <f>IF(ISNUMBER(N1743),_xll.BDP($C1743, "OPT_UNDL_TICKER"),"")</f>
        <v/>
      </c>
      <c r="P1743" s="8">
        <f>IF(ISNUMBER(N1743),_xll.BDP($C1743, "OPT_UNDL_PX")," ")</f>
        <v/>
      </c>
      <c r="Q1743" s="7">
        <f>IF(ISNUMBER(N1743),+G1743*_xll.BDP($C1743, "PX_POS_MULT_FACTOR")*P1743/K1743," ")</f>
        <v/>
      </c>
      <c r="R1743" s="8">
        <f>IF(OR($A1743="TUA",$A1743="TYA"),"",IF(ISNUMBER(_xll.BDP($C1743,"DUR_ADJ_OAS_MID")),_xll.BDP($C1743,"DUR_ADJ_OAS_MID"),IF(ISNUMBER(_xll.BDP($E1743&amp;" ISIN","DUR_ADJ_OAS_MID")),_xll.BDP($E1743&amp;" ISIN","DUR_ADJ_OAS_MID")," ")))</f>
        <v/>
      </c>
      <c r="S1743" s="7">
        <f>IF(ISNUMBER(N1743),Q1743*N1743,IF(ISNUMBER(R1743),J1743*R1743," "))</f>
        <v/>
      </c>
      <c r="T1743" t="inlineStr">
        <is>
          <t>01W71ZTR7</t>
        </is>
      </c>
      <c r="U1743" t="inlineStr">
        <is>
          <t>Option</t>
        </is>
      </c>
      <c r="AG1743" t="n">
        <v>0.011573</v>
      </c>
    </row>
    <row r="1744">
      <c r="A1744" t="inlineStr">
        <is>
          <t>QIS</t>
        </is>
      </c>
      <c r="B1744" t="inlineStr">
        <is>
          <t>SPXW US 12/31/25 C7000 Index</t>
        </is>
      </c>
      <c r="C1744" t="inlineStr">
        <is>
          <t>SPXW US 12/31/25 C7000 Index</t>
        </is>
      </c>
      <c r="F1744" t="inlineStr">
        <is>
          <t>01RG26GK3</t>
        </is>
      </c>
      <c r="G1744" s="1" t="n">
        <v>240</v>
      </c>
      <c r="H1744" s="1" t="n">
        <v>3.25</v>
      </c>
      <c r="I1744" s="2" t="n">
        <v>78000</v>
      </c>
      <c r="J1744" s="3" t="n">
        <v>0.00129488</v>
      </c>
      <c r="K1744" s="4" t="n">
        <v>60237105.55</v>
      </c>
      <c r="L1744" s="5" t="n">
        <v>3925001</v>
      </c>
      <c r="M1744" s="6" t="n">
        <v>15.34702935</v>
      </c>
      <c r="N1744" s="7">
        <f>IF(ISNUMBER(_xll.BDP($C1744, "DELTA_MID")),_xll.BDP($C1744, "DELTA_MID")," ")</f>
        <v/>
      </c>
      <c r="O1744" s="7">
        <f>IF(ISNUMBER(N1744),_xll.BDP($C1744, "OPT_UNDL_TICKER"),"")</f>
        <v/>
      </c>
      <c r="P1744" s="8">
        <f>IF(ISNUMBER(N1744),_xll.BDP($C1744, "OPT_UNDL_PX")," ")</f>
        <v/>
      </c>
      <c r="Q1744" s="7">
        <f>IF(ISNUMBER(N1744),+G1744*_xll.BDP($C1744, "PX_POS_MULT_FACTOR")*P1744/K1744," ")</f>
        <v/>
      </c>
      <c r="R1744" s="8">
        <f>IF(OR($A1744="TUA",$A1744="TYA"),"",IF(ISNUMBER(_xll.BDP($C1744,"DUR_ADJ_OAS_MID")),_xll.BDP($C1744,"DUR_ADJ_OAS_MID"),IF(ISNUMBER(_xll.BDP($E1744&amp;" ISIN","DUR_ADJ_OAS_MID")),_xll.BDP($E1744&amp;" ISIN","DUR_ADJ_OAS_MID")," ")))</f>
        <v/>
      </c>
      <c r="S1744" s="7">
        <f>IF(ISNUMBER(N1744),Q1744*N1744,IF(ISNUMBER(R1744),J1744*R1744," "))</f>
        <v/>
      </c>
      <c r="T1744" t="inlineStr">
        <is>
          <t>01RG26GK3</t>
        </is>
      </c>
      <c r="U1744" t="inlineStr">
        <is>
          <t>Option</t>
        </is>
      </c>
      <c r="AG1744" t="n">
        <v>0.011573</v>
      </c>
    </row>
    <row r="1745">
      <c r="A1745" t="inlineStr">
        <is>
          <t>QIS</t>
        </is>
      </c>
      <c r="B1745" t="inlineStr">
        <is>
          <t>CTABOATRS</t>
        </is>
      </c>
      <c r="C1745" t="inlineStr">
        <is>
          <t>CTA US Equity</t>
        </is>
      </c>
      <c r="F1745" t="inlineStr">
        <is>
          <t>CTABOATRS</t>
        </is>
      </c>
      <c r="G1745" s="1" t="n">
        <v>895491</v>
      </c>
      <c r="H1745" s="1" t="n">
        <v>27.27</v>
      </c>
      <c r="I1745" s="2" t="n">
        <v>24420039.57</v>
      </c>
      <c r="J1745" s="3" t="n">
        <v>0.40539862</v>
      </c>
      <c r="K1745" s="4" t="n">
        <v>60237105.55</v>
      </c>
      <c r="L1745" s="5" t="n">
        <v>3925001</v>
      </c>
      <c r="M1745" s="6" t="n">
        <v>15.34702935</v>
      </c>
      <c r="N1745" s="7">
        <f>IF(ISNUMBER(_xll.BDP($C1745, "DELTA_MID")),_xll.BDP($C1745, "DELTA_MID")," ")</f>
        <v/>
      </c>
      <c r="O1745" s="7">
        <f>IF(ISNUMBER(N1745),_xll.BDP($C1745, "OPT_UNDL_TICKER"),"")</f>
        <v/>
      </c>
      <c r="P1745" s="8">
        <f>IF(ISNUMBER(N1745),_xll.BDP($C1745, "OPT_UNDL_PX")," ")</f>
        <v/>
      </c>
      <c r="Q1745" s="7">
        <f>IF(ISNUMBER(N1745),+G1745*_xll.BDP($C1745, "PX_POS_MULT_FACTOR")*P1745/K1745," ")</f>
        <v/>
      </c>
      <c r="R1745" s="8">
        <f>IF(OR($A1745="TUA",$A1745="TYA"),"",IF(ISNUMBER(_xll.BDP($C1745,"DUR_ADJ_OAS_MID")),_xll.BDP($C1745,"DUR_ADJ_OAS_MID"),IF(ISNUMBER(_xll.BDP($E1745&amp;" ISIN","DUR_ADJ_OAS_MID")),_xll.BDP($E1745&amp;" ISIN","DUR_ADJ_OAS_MID")," ")))</f>
        <v/>
      </c>
      <c r="S1745" s="7">
        <f>IF(ISNUMBER(N1745),Q1745*N1745,IF(ISNUMBER(R1745),J1745*R1745," "))</f>
        <v/>
      </c>
      <c r="T1745" t="inlineStr">
        <is>
          <t>CTABOATRS</t>
        </is>
      </c>
      <c r="U1745" t="inlineStr">
        <is>
          <t>Swap</t>
        </is>
      </c>
      <c r="AG1745" t="n">
        <v>0.011573</v>
      </c>
    </row>
    <row r="1746">
      <c r="A1746" t="inlineStr">
        <is>
          <t>QIS</t>
        </is>
      </c>
      <c r="B1746" t="inlineStr">
        <is>
          <t>CTABOATRS            00001</t>
        </is>
      </c>
      <c r="C1746" t="inlineStr">
        <is>
          <t>CTABOATRS 00001</t>
        </is>
      </c>
      <c r="F1746" t="inlineStr">
        <is>
          <t>CTABOATRS 00001</t>
        </is>
      </c>
      <c r="G1746" s="1" t="n">
        <v>-24088707</v>
      </c>
      <c r="H1746" s="1" t="n">
        <v>100</v>
      </c>
      <c r="I1746" s="2" t="n">
        <v>-24088707</v>
      </c>
      <c r="J1746" s="3" t="n">
        <v>-0.39989815</v>
      </c>
      <c r="K1746" s="4" t="n">
        <v>60237105.55</v>
      </c>
      <c r="L1746" s="5" t="n">
        <v>3925001</v>
      </c>
      <c r="M1746" s="6" t="n">
        <v>15.34702935</v>
      </c>
      <c r="N1746" s="7">
        <f>IF(ISNUMBER(_xll.BDP($C1746, "DELTA_MID")),_xll.BDP($C1746, "DELTA_MID")," ")</f>
        <v/>
      </c>
      <c r="O1746" s="7">
        <f>IF(ISNUMBER(N1746),_xll.BDP($C1746, "OPT_UNDL_TICKER"),"")</f>
        <v/>
      </c>
      <c r="P1746" s="8">
        <f>IF(ISNUMBER(N1746),_xll.BDP($C1746, "OPT_UNDL_PX")," ")</f>
        <v/>
      </c>
      <c r="Q1746" s="7">
        <f>IF(ISNUMBER(N1746),+G1746*_xll.BDP($C1746, "PX_POS_MULT_FACTOR")*P1746/K1746," ")</f>
        <v/>
      </c>
      <c r="R1746" s="8">
        <f>IF(OR($A1746="TUA",$A1746="TYA"),"",IF(ISNUMBER(_xll.BDP($C1746,"DUR_ADJ_OAS_MID")),_xll.BDP($C1746,"DUR_ADJ_OAS_MID"),IF(ISNUMBER(_xll.BDP($E1746&amp;" ISIN","DUR_ADJ_OAS_MID")),_xll.BDP($E1746&amp;" ISIN","DUR_ADJ_OAS_MID")," ")))</f>
        <v/>
      </c>
      <c r="S1746" s="7">
        <f>IF(ISNUMBER(N1746),Q1746*N1746,IF(ISNUMBER(R1746),J1746*R1746," "))</f>
        <v/>
      </c>
      <c r="T1746" t="inlineStr">
        <is>
          <t>CTABOATRS 00001</t>
        </is>
      </c>
      <c r="U1746" t="inlineStr">
        <is>
          <t>Swap</t>
        </is>
      </c>
      <c r="AG1746" t="n">
        <v>0.011573</v>
      </c>
    </row>
    <row r="1747">
      <c r="A1747" t="inlineStr">
        <is>
          <t>QIS</t>
        </is>
      </c>
      <c r="B1747" t="inlineStr">
        <is>
          <t>FOXBOATRS            00001</t>
        </is>
      </c>
      <c r="C1747" t="inlineStr">
        <is>
          <t>FOXBOATRS 00001</t>
        </is>
      </c>
      <c r="F1747" t="inlineStr">
        <is>
          <t>FOXBOATRS 00001</t>
        </is>
      </c>
      <c r="G1747" s="1" t="n">
        <v>-2849210</v>
      </c>
      <c r="H1747" s="1" t="n">
        <v>100</v>
      </c>
      <c r="I1747" s="2" t="n">
        <v>-2849210</v>
      </c>
      <c r="J1747" s="3" t="n">
        <v>-0.04729992</v>
      </c>
      <c r="K1747" s="4" t="n">
        <v>60237105.55</v>
      </c>
      <c r="L1747" s="5" t="n">
        <v>3925001</v>
      </c>
      <c r="M1747" s="6" t="n">
        <v>15.34702935</v>
      </c>
      <c r="N1747" s="7">
        <f>IF(ISNUMBER(_xll.BDP($C1747, "DELTA_MID")),_xll.BDP($C1747, "DELTA_MID")," ")</f>
        <v/>
      </c>
      <c r="O1747" s="7">
        <f>IF(ISNUMBER(N1747),_xll.BDP($C1747, "OPT_UNDL_TICKER"),"")</f>
        <v/>
      </c>
      <c r="P1747" s="8">
        <f>IF(ISNUMBER(N1747),_xll.BDP($C1747, "OPT_UNDL_PX")," ")</f>
        <v/>
      </c>
      <c r="Q1747" s="7">
        <f>IF(ISNUMBER(N1747),+G1747*_xll.BDP($C1747, "PX_POS_MULT_FACTOR")*P1747/K1747," ")</f>
        <v/>
      </c>
      <c r="R1747" s="8">
        <f>IF(OR($A1747="TUA",$A1747="TYA"),"",IF(ISNUMBER(_xll.BDP($C1747,"DUR_ADJ_OAS_MID")),_xll.BDP($C1747,"DUR_ADJ_OAS_MID"),IF(ISNUMBER(_xll.BDP($E1747&amp;" ISIN","DUR_ADJ_OAS_MID")),_xll.BDP($E1747&amp;" ISIN","DUR_ADJ_OAS_MID")," ")))</f>
        <v/>
      </c>
      <c r="S1747" s="7">
        <f>IF(ISNUMBER(N1747),Q1747*N1747,IF(ISNUMBER(R1747),J1747*R1747," "))</f>
        <v/>
      </c>
      <c r="T1747" t="inlineStr">
        <is>
          <t>FOXBOATRS 00001</t>
        </is>
      </c>
      <c r="U1747" t="inlineStr">
        <is>
          <t>Swap</t>
        </is>
      </c>
      <c r="AG1747" t="n">
        <v>0.011573</v>
      </c>
    </row>
    <row r="1748">
      <c r="A1748" t="inlineStr">
        <is>
          <t>QIS</t>
        </is>
      </c>
      <c r="B1748" t="inlineStr">
        <is>
          <t>FOXBP1TRS            00001</t>
        </is>
      </c>
      <c r="C1748" t="inlineStr">
        <is>
          <t>FOXBP1TRS 00001</t>
        </is>
      </c>
      <c r="F1748" t="inlineStr">
        <is>
          <t>FOXBP1TRS 00001</t>
        </is>
      </c>
      <c r="G1748" s="1" t="n">
        <v>-3526250</v>
      </c>
      <c r="H1748" s="1" t="n">
        <v>100</v>
      </c>
      <c r="I1748" s="2" t="n">
        <v>-3526250</v>
      </c>
      <c r="J1748" s="3" t="n">
        <v>-0.0585395</v>
      </c>
      <c r="K1748" s="4" t="n">
        <v>60237105.55</v>
      </c>
      <c r="L1748" s="5" t="n">
        <v>3925001</v>
      </c>
      <c r="M1748" s="6" t="n">
        <v>15.34702935</v>
      </c>
      <c r="N1748" s="7">
        <f>IF(ISNUMBER(_xll.BDP($C1748, "DELTA_MID")),_xll.BDP($C1748, "DELTA_MID")," ")</f>
        <v/>
      </c>
      <c r="O1748" s="7">
        <f>IF(ISNUMBER(N1748),_xll.BDP($C1748, "OPT_UNDL_TICKER"),"")</f>
        <v/>
      </c>
      <c r="P1748" s="8">
        <f>IF(ISNUMBER(N1748),_xll.BDP($C1748, "OPT_UNDL_PX")," ")</f>
        <v/>
      </c>
      <c r="Q1748" s="7">
        <f>IF(ISNUMBER(N1748),+G1748*_xll.BDP($C1748, "PX_POS_MULT_FACTOR")*P1748/K1748," ")</f>
        <v/>
      </c>
      <c r="R1748" s="8">
        <f>IF(OR($A1748="TUA",$A1748="TYA"),"",IF(ISNUMBER(_xll.BDP($C1748,"DUR_ADJ_OAS_MID")),_xll.BDP($C1748,"DUR_ADJ_OAS_MID"),IF(ISNUMBER(_xll.BDP($E1748&amp;" ISIN","DUR_ADJ_OAS_MID")),_xll.BDP($E1748&amp;" ISIN","DUR_ADJ_OAS_MID")," ")))</f>
        <v/>
      </c>
      <c r="S1748" s="7">
        <f>IF(ISNUMBER(N1748),Q1748*N1748,IF(ISNUMBER(R1748),J1748*R1748," "))</f>
        <v/>
      </c>
      <c r="T1748" t="inlineStr">
        <is>
          <t>FOXBP1TRS 00001</t>
        </is>
      </c>
      <c r="U1748" t="inlineStr">
        <is>
          <t>Swap</t>
        </is>
      </c>
      <c r="AG1748" t="n">
        <v>0.011573</v>
      </c>
    </row>
    <row r="1749">
      <c r="A1749" t="inlineStr">
        <is>
          <t>QIS</t>
        </is>
      </c>
      <c r="B1749" t="inlineStr">
        <is>
          <t>FOXBP2TRS            00001</t>
        </is>
      </c>
      <c r="C1749" t="inlineStr">
        <is>
          <t>FOXBP2TRS 00001</t>
        </is>
      </c>
      <c r="F1749" t="inlineStr">
        <is>
          <t>FOXBP2TRS 00001</t>
        </is>
      </c>
      <c r="G1749" s="1" t="n">
        <v>-3526250</v>
      </c>
      <c r="H1749" s="1" t="n">
        <v>100</v>
      </c>
      <c r="I1749" s="2" t="n">
        <v>-3526250</v>
      </c>
      <c r="J1749" s="3" t="n">
        <v>-0.0585395</v>
      </c>
      <c r="K1749" s="4" t="n">
        <v>60237105.55</v>
      </c>
      <c r="L1749" s="5" t="n">
        <v>3925001</v>
      </c>
      <c r="M1749" s="6" t="n">
        <v>15.34702935</v>
      </c>
      <c r="N1749" s="7">
        <f>IF(ISNUMBER(_xll.BDP($C1749, "DELTA_MID")),_xll.BDP($C1749, "DELTA_MID")," ")</f>
        <v/>
      </c>
      <c r="O1749" s="7">
        <f>IF(ISNUMBER(N1749),_xll.BDP($C1749, "OPT_UNDL_TICKER"),"")</f>
        <v/>
      </c>
      <c r="P1749" s="8">
        <f>IF(ISNUMBER(N1749),_xll.BDP($C1749, "OPT_UNDL_PX")," ")</f>
        <v/>
      </c>
      <c r="Q1749" s="7">
        <f>IF(ISNUMBER(N1749),+G1749*_xll.BDP($C1749, "PX_POS_MULT_FACTOR")*P1749/K1749," ")</f>
        <v/>
      </c>
      <c r="R1749" s="8">
        <f>IF(OR($A1749="TUA",$A1749="TYA"),"",IF(ISNUMBER(_xll.BDP($C1749,"DUR_ADJ_OAS_MID")),_xll.BDP($C1749,"DUR_ADJ_OAS_MID"),IF(ISNUMBER(_xll.BDP($E1749&amp;" ISIN","DUR_ADJ_OAS_MID")),_xll.BDP($E1749&amp;" ISIN","DUR_ADJ_OAS_MID")," ")))</f>
        <v/>
      </c>
      <c r="S1749" s="7">
        <f>IF(ISNUMBER(N1749),Q1749*N1749,IF(ISNUMBER(R1749),J1749*R1749," "))</f>
        <v/>
      </c>
      <c r="T1749" t="inlineStr">
        <is>
          <t>FOXBP2TRS 00001</t>
        </is>
      </c>
      <c r="U1749" t="inlineStr">
        <is>
          <t>Swap</t>
        </is>
      </c>
      <c r="AG1749" t="n">
        <v>0.011573</v>
      </c>
    </row>
    <row r="1750">
      <c r="A1750" t="inlineStr">
        <is>
          <t>QIS</t>
        </is>
      </c>
      <c r="B1750" t="inlineStr">
        <is>
          <t>FOXCI1TRS            00001</t>
        </is>
      </c>
      <c r="C1750" t="inlineStr">
        <is>
          <t>FOXCI1TRS 00001</t>
        </is>
      </c>
      <c r="F1750" t="inlineStr">
        <is>
          <t>FOXCI1TRS 00001</t>
        </is>
      </c>
      <c r="G1750" s="1" t="n">
        <v>-2753296</v>
      </c>
      <c r="H1750" s="1" t="n">
        <v>100</v>
      </c>
      <c r="I1750" s="2" t="n">
        <v>-2753296</v>
      </c>
      <c r="J1750" s="3" t="n">
        <v>-0.04570764</v>
      </c>
      <c r="K1750" s="4" t="n">
        <v>60237105.55</v>
      </c>
      <c r="L1750" s="5" t="n">
        <v>3925001</v>
      </c>
      <c r="M1750" s="6" t="n">
        <v>15.34702935</v>
      </c>
      <c r="N1750" s="7">
        <f>IF(ISNUMBER(_xll.BDP($C1750, "DELTA_MID")),_xll.BDP($C1750, "DELTA_MID")," ")</f>
        <v/>
      </c>
      <c r="O1750" s="7">
        <f>IF(ISNUMBER(N1750),_xll.BDP($C1750, "OPT_UNDL_TICKER"),"")</f>
        <v/>
      </c>
      <c r="P1750" s="8">
        <f>IF(ISNUMBER(N1750),_xll.BDP($C1750, "OPT_UNDL_PX")," ")</f>
        <v/>
      </c>
      <c r="Q1750" s="7">
        <f>IF(ISNUMBER(N1750),+G1750*_xll.BDP($C1750, "PX_POS_MULT_FACTOR")*P1750/K1750," ")</f>
        <v/>
      </c>
      <c r="R1750" s="8">
        <f>IF(OR($A1750="TUA",$A1750="TYA"),"",IF(ISNUMBER(_xll.BDP($C1750,"DUR_ADJ_OAS_MID")),_xll.BDP($C1750,"DUR_ADJ_OAS_MID"),IF(ISNUMBER(_xll.BDP($E1750&amp;" ISIN","DUR_ADJ_OAS_MID")),_xll.BDP($E1750&amp;" ISIN","DUR_ADJ_OAS_MID")," ")))</f>
        <v/>
      </c>
      <c r="S1750" s="7">
        <f>IF(ISNUMBER(N1750),Q1750*N1750,IF(ISNUMBER(R1750),J1750*R1750," "))</f>
        <v/>
      </c>
      <c r="T1750" t="inlineStr">
        <is>
          <t>FOXCI1TRS 00001</t>
        </is>
      </c>
      <c r="U1750" t="inlineStr">
        <is>
          <t>Swap</t>
        </is>
      </c>
      <c r="AG1750" t="n">
        <v>0.011573</v>
      </c>
    </row>
    <row r="1751">
      <c r="A1751" t="inlineStr">
        <is>
          <t>QIS</t>
        </is>
      </c>
      <c r="B1751" t="inlineStr">
        <is>
          <t>FOXBP1TRS</t>
        </is>
      </c>
      <c r="C1751" t="inlineStr">
        <is>
          <t>FOXY US Equity</t>
        </is>
      </c>
      <c r="F1751" t="inlineStr">
        <is>
          <t>FOXBP1TRS</t>
        </is>
      </c>
      <c r="G1751" s="1" t="n">
        <v>125000</v>
      </c>
      <c r="H1751" s="1" t="n">
        <v>27.4</v>
      </c>
      <c r="I1751" s="2" t="n">
        <v>3425000</v>
      </c>
      <c r="J1751" s="3" t="n">
        <v>0.05685864</v>
      </c>
      <c r="K1751" s="4" t="n">
        <v>60237105.55</v>
      </c>
      <c r="L1751" s="5" t="n">
        <v>3925001</v>
      </c>
      <c r="M1751" s="6" t="n">
        <v>15.34702935</v>
      </c>
      <c r="N1751" s="7">
        <f>IF(ISNUMBER(_xll.BDP($C1751, "DELTA_MID")),_xll.BDP($C1751, "DELTA_MID")," ")</f>
        <v/>
      </c>
      <c r="O1751" s="7">
        <f>IF(ISNUMBER(N1751),_xll.BDP($C1751, "OPT_UNDL_TICKER"),"")</f>
        <v/>
      </c>
      <c r="P1751" s="8">
        <f>IF(ISNUMBER(N1751),_xll.BDP($C1751, "OPT_UNDL_PX")," ")</f>
        <v/>
      </c>
      <c r="Q1751" s="7">
        <f>IF(ISNUMBER(N1751),+G1751*_xll.BDP($C1751, "PX_POS_MULT_FACTOR")*P1751/K1751," ")</f>
        <v/>
      </c>
      <c r="R1751" s="8">
        <f>IF(OR($A1751="TUA",$A1751="TYA"),"",IF(ISNUMBER(_xll.BDP($C1751,"DUR_ADJ_OAS_MID")),_xll.BDP($C1751,"DUR_ADJ_OAS_MID"),IF(ISNUMBER(_xll.BDP($E1751&amp;" ISIN","DUR_ADJ_OAS_MID")),_xll.BDP($E1751&amp;" ISIN","DUR_ADJ_OAS_MID")," ")))</f>
        <v/>
      </c>
      <c r="S1751" s="7">
        <f>IF(ISNUMBER(N1751),Q1751*N1751,IF(ISNUMBER(R1751),J1751*R1751," "))</f>
        <v/>
      </c>
      <c r="T1751" t="inlineStr">
        <is>
          <t>FOXBP1TRS</t>
        </is>
      </c>
      <c r="U1751" t="inlineStr">
        <is>
          <t>Swap</t>
        </is>
      </c>
      <c r="AG1751" t="n">
        <v>0.011573</v>
      </c>
    </row>
    <row r="1752">
      <c r="A1752" t="inlineStr">
        <is>
          <t>QIS</t>
        </is>
      </c>
      <c r="B1752" t="inlineStr">
        <is>
          <t>FOXBOATRS</t>
        </is>
      </c>
      <c r="C1752" t="inlineStr">
        <is>
          <t>FOXY US Equity</t>
        </is>
      </c>
      <c r="F1752" t="inlineStr">
        <is>
          <t>FOXBOATRS</t>
        </is>
      </c>
      <c r="G1752" s="1" t="n">
        <v>101000</v>
      </c>
      <c r="H1752" s="1" t="n">
        <v>27.4</v>
      </c>
      <c r="I1752" s="2" t="n">
        <v>2767400</v>
      </c>
      <c r="J1752" s="3" t="n">
        <v>0.04594178</v>
      </c>
      <c r="K1752" s="4" t="n">
        <v>60237105.55</v>
      </c>
      <c r="L1752" s="5" t="n">
        <v>3925001</v>
      </c>
      <c r="M1752" s="6" t="n">
        <v>15.34702935</v>
      </c>
      <c r="N1752" s="7">
        <f>IF(ISNUMBER(_xll.BDP($C1752, "DELTA_MID")),_xll.BDP($C1752, "DELTA_MID")," ")</f>
        <v/>
      </c>
      <c r="O1752" s="7">
        <f>IF(ISNUMBER(N1752),_xll.BDP($C1752, "OPT_UNDL_TICKER"),"")</f>
        <v/>
      </c>
      <c r="P1752" s="8">
        <f>IF(ISNUMBER(N1752),_xll.BDP($C1752, "OPT_UNDL_PX")," ")</f>
        <v/>
      </c>
      <c r="Q1752" s="7">
        <f>IF(ISNUMBER(N1752),+G1752*_xll.BDP($C1752, "PX_POS_MULT_FACTOR")*P1752/K1752," ")</f>
        <v/>
      </c>
      <c r="R1752" s="8">
        <f>IF(OR($A1752="TUA",$A1752="TYA"),"",IF(ISNUMBER(_xll.BDP($C1752,"DUR_ADJ_OAS_MID")),_xll.BDP($C1752,"DUR_ADJ_OAS_MID"),IF(ISNUMBER(_xll.BDP($E1752&amp;" ISIN","DUR_ADJ_OAS_MID")),_xll.BDP($E1752&amp;" ISIN","DUR_ADJ_OAS_MID")," ")))</f>
        <v/>
      </c>
      <c r="S1752" s="7">
        <f>IF(ISNUMBER(N1752),Q1752*N1752,IF(ISNUMBER(R1752),J1752*R1752," "))</f>
        <v/>
      </c>
      <c r="T1752" t="inlineStr">
        <is>
          <t>FOXBOATRS</t>
        </is>
      </c>
      <c r="U1752" t="inlineStr">
        <is>
          <t>Swap</t>
        </is>
      </c>
      <c r="AG1752" t="n">
        <v>0.011573</v>
      </c>
    </row>
    <row r="1753">
      <c r="A1753" t="inlineStr">
        <is>
          <t>QIS</t>
        </is>
      </c>
      <c r="B1753" t="inlineStr">
        <is>
          <t>FOXBP2TRS</t>
        </is>
      </c>
      <c r="C1753" t="inlineStr">
        <is>
          <t>FOXY US Equity</t>
        </is>
      </c>
      <c r="F1753" t="inlineStr">
        <is>
          <t>FOXBP2TRS</t>
        </is>
      </c>
      <c r="G1753" s="1" t="n">
        <v>125000</v>
      </c>
      <c r="H1753" s="1" t="n">
        <v>27.4</v>
      </c>
      <c r="I1753" s="2" t="n">
        <v>3425000</v>
      </c>
      <c r="J1753" s="3" t="n">
        <v>0.05685864</v>
      </c>
      <c r="K1753" s="4" t="n">
        <v>60237105.55</v>
      </c>
      <c r="L1753" s="5" t="n">
        <v>3925001</v>
      </c>
      <c r="M1753" s="6" t="n">
        <v>15.34702935</v>
      </c>
      <c r="N1753" s="7">
        <f>IF(ISNUMBER(_xll.BDP($C1753, "DELTA_MID")),_xll.BDP($C1753, "DELTA_MID")," ")</f>
        <v/>
      </c>
      <c r="O1753" s="7">
        <f>IF(ISNUMBER(N1753),_xll.BDP($C1753, "OPT_UNDL_TICKER"),"")</f>
        <v/>
      </c>
      <c r="P1753" s="8">
        <f>IF(ISNUMBER(N1753),_xll.BDP($C1753, "OPT_UNDL_PX")," ")</f>
        <v/>
      </c>
      <c r="Q1753" s="7">
        <f>IF(ISNUMBER(N1753),+G1753*_xll.BDP($C1753, "PX_POS_MULT_FACTOR")*P1753/K1753," ")</f>
        <v/>
      </c>
      <c r="R1753" s="8">
        <f>IF(OR($A1753="TUA",$A1753="TYA"),"",IF(ISNUMBER(_xll.BDP($C1753,"DUR_ADJ_OAS_MID")),_xll.BDP($C1753,"DUR_ADJ_OAS_MID"),IF(ISNUMBER(_xll.BDP($E1753&amp;" ISIN","DUR_ADJ_OAS_MID")),_xll.BDP($E1753&amp;" ISIN","DUR_ADJ_OAS_MID")," ")))</f>
        <v/>
      </c>
      <c r="S1753" s="7">
        <f>IF(ISNUMBER(N1753),Q1753*N1753,IF(ISNUMBER(R1753),J1753*R1753," "))</f>
        <v/>
      </c>
      <c r="T1753" t="inlineStr">
        <is>
          <t>FOXBP2TRS</t>
        </is>
      </c>
      <c r="U1753" t="inlineStr">
        <is>
          <t>Swap</t>
        </is>
      </c>
      <c r="AG1753" t="n">
        <v>0.011573</v>
      </c>
    </row>
    <row r="1754">
      <c r="A1754" t="inlineStr">
        <is>
          <t>QIS</t>
        </is>
      </c>
      <c r="B1754" t="inlineStr">
        <is>
          <t>FOXCI1TRS</t>
        </is>
      </c>
      <c r="C1754" t="inlineStr">
        <is>
          <t>FOXY US Equity</t>
        </is>
      </c>
      <c r="F1754" t="inlineStr">
        <is>
          <t>FOXCI1TRS</t>
        </is>
      </c>
      <c r="G1754" s="1" t="n">
        <v>97600</v>
      </c>
      <c r="H1754" s="1" t="n">
        <v>27.4</v>
      </c>
      <c r="I1754" s="2" t="n">
        <v>2674240</v>
      </c>
      <c r="J1754" s="3" t="n">
        <v>0.04439523</v>
      </c>
      <c r="K1754" s="4" t="n">
        <v>60237105.55</v>
      </c>
      <c r="L1754" s="5" t="n">
        <v>3925001</v>
      </c>
      <c r="M1754" s="6" t="n">
        <v>15.34702935</v>
      </c>
      <c r="N1754" s="7">
        <f>IF(ISNUMBER(_xll.BDP($C1754, "DELTA_MID")),_xll.BDP($C1754, "DELTA_MID")," ")</f>
        <v/>
      </c>
      <c r="O1754" s="7">
        <f>IF(ISNUMBER(N1754),_xll.BDP($C1754, "OPT_UNDL_TICKER"),"")</f>
        <v/>
      </c>
      <c r="P1754" s="8">
        <f>IF(ISNUMBER(N1754),_xll.BDP($C1754, "OPT_UNDL_PX")," ")</f>
        <v/>
      </c>
      <c r="Q1754" s="7">
        <f>IF(ISNUMBER(N1754),+G1754*_xll.BDP($C1754, "PX_POS_MULT_FACTOR")*P1754/K1754," ")</f>
        <v/>
      </c>
      <c r="R1754" s="8">
        <f>IF(OR($A1754="TUA",$A1754="TYA"),"",IF(ISNUMBER(_xll.BDP($C1754,"DUR_ADJ_OAS_MID")),_xll.BDP($C1754,"DUR_ADJ_OAS_MID"),IF(ISNUMBER(_xll.BDP($E1754&amp;" ISIN","DUR_ADJ_OAS_MID")),_xll.BDP($E1754&amp;" ISIN","DUR_ADJ_OAS_MID")," ")))</f>
        <v/>
      </c>
      <c r="S1754" s="7">
        <f>IF(ISNUMBER(N1754),Q1754*N1754,IF(ISNUMBER(R1754),J1754*R1754," "))</f>
        <v/>
      </c>
      <c r="T1754" t="inlineStr">
        <is>
          <t>FOXCI1TRS</t>
        </is>
      </c>
      <c r="U1754" t="inlineStr">
        <is>
          <t>Swap</t>
        </is>
      </c>
      <c r="AG1754" t="n">
        <v>0.011573</v>
      </c>
    </row>
    <row r="1755">
      <c r="A1755" t="inlineStr">
        <is>
          <t>QIS</t>
        </is>
      </c>
      <c r="B1755" t="inlineStr">
        <is>
          <t>UJNKTUB02</t>
        </is>
      </c>
      <c r="C1755" t="inlineStr">
        <is>
          <t>UJNKTUB02</t>
        </is>
      </c>
      <c r="F1755" t="inlineStr">
        <is>
          <t>UJNKTUB02</t>
        </is>
      </c>
      <c r="G1755" s="1" t="n">
        <v>136561563</v>
      </c>
      <c r="H1755" s="1" t="n">
        <v>100</v>
      </c>
      <c r="I1755" s="2" t="n">
        <v>136561563</v>
      </c>
      <c r="J1755" s="3" t="n">
        <v>2.26706715</v>
      </c>
      <c r="K1755" s="4" t="n">
        <v>60237105.55</v>
      </c>
      <c r="L1755" s="5" t="n">
        <v>3925001</v>
      </c>
      <c r="M1755" s="6" t="n">
        <v>15.34702935</v>
      </c>
      <c r="N1755" s="7">
        <f>IF(ISNUMBER(_xll.BDP($C1755, "DELTA_MID")),_xll.BDP($C1755, "DELTA_MID")," ")</f>
        <v/>
      </c>
      <c r="O1755" s="7">
        <f>IF(ISNUMBER(N1755),_xll.BDP($C1755, "OPT_UNDL_TICKER"),"")</f>
        <v/>
      </c>
      <c r="P1755" s="8">
        <f>IF(ISNUMBER(N1755),_xll.BDP($C1755, "OPT_UNDL_PX")," ")</f>
        <v/>
      </c>
      <c r="Q1755" s="7">
        <f>IF(ISNUMBER(N1755),+G1755*_xll.BDP($C1755, "PX_POS_MULT_FACTOR")*P1755/K1755," ")</f>
        <v/>
      </c>
      <c r="R1755" s="8">
        <f>IF(OR($A1755="TUA",$A1755="TYA"),"",IF(ISNUMBER(_xll.BDP($C1755,"DUR_ADJ_OAS_MID")),_xll.BDP($C1755,"DUR_ADJ_OAS_MID"),IF(ISNUMBER(_xll.BDP($E1755&amp;" ISIN","DUR_ADJ_OAS_MID")),_xll.BDP($E1755&amp;" ISIN","DUR_ADJ_OAS_MID")," ")))</f>
        <v/>
      </c>
      <c r="S1755" s="7">
        <f>IF(ISNUMBER(N1755),Q1755*N1755,IF(ISNUMBER(R1755),J1755*R1755," "))</f>
        <v/>
      </c>
      <c r="T1755" t="inlineStr">
        <is>
          <t>UJNKTUB02</t>
        </is>
      </c>
      <c r="U1755" t="inlineStr">
        <is>
          <t>Swap</t>
        </is>
      </c>
      <c r="AG1755" t="n">
        <v>0.011573</v>
      </c>
    </row>
    <row r="1756">
      <c r="A1756" t="inlineStr">
        <is>
          <t>QIS</t>
        </is>
      </c>
      <c r="B1756" t="inlineStr">
        <is>
          <t>UJNKTUB02            00001</t>
        </is>
      </c>
      <c r="C1756" t="inlineStr">
        <is>
          <t>UJNKTUB02 00001</t>
        </is>
      </c>
      <c r="F1756" t="inlineStr">
        <is>
          <t>UJNKTUB02 00001</t>
        </is>
      </c>
      <c r="G1756" s="1" t="n">
        <v>-1255854</v>
      </c>
      <c r="H1756" s="1" t="n">
        <v>109.7007</v>
      </c>
      <c r="I1756" s="2" t="n">
        <v>-137768062.9</v>
      </c>
      <c r="J1756" s="3" t="n">
        <v>-2.28709633</v>
      </c>
      <c r="K1756" s="4" t="n">
        <v>60237105.55</v>
      </c>
      <c r="L1756" s="5" t="n">
        <v>3925001</v>
      </c>
      <c r="M1756" s="6" t="n">
        <v>15.34702935</v>
      </c>
      <c r="N1756" s="7">
        <f>IF(ISNUMBER(_xll.BDP($C1756, "DELTA_MID")),_xll.BDP($C1756, "DELTA_MID")," ")</f>
        <v/>
      </c>
      <c r="O1756" s="7">
        <f>IF(ISNUMBER(N1756),_xll.BDP($C1756, "OPT_UNDL_TICKER"),"")</f>
        <v/>
      </c>
      <c r="P1756" s="8">
        <f>IF(ISNUMBER(N1756),_xll.BDP($C1756, "OPT_UNDL_PX")," ")</f>
        <v/>
      </c>
      <c r="Q1756" s="7">
        <f>IF(ISNUMBER(N1756),+G1756*_xll.BDP($C1756, "PX_POS_MULT_FACTOR")*P1756/K1756," ")</f>
        <v/>
      </c>
      <c r="R1756" s="8">
        <f>IF(OR($A1756="TUA",$A1756="TYA"),"",IF(ISNUMBER(_xll.BDP($C1756,"DUR_ADJ_OAS_MID")),_xll.BDP($C1756,"DUR_ADJ_OAS_MID"),IF(ISNUMBER(_xll.BDP($E1756&amp;" ISIN","DUR_ADJ_OAS_MID")),_xll.BDP($E1756&amp;" ISIN","DUR_ADJ_OAS_MID")," ")))</f>
        <v/>
      </c>
      <c r="S1756" s="7">
        <f>IF(ISNUMBER(N1756),Q1756*N1756,IF(ISNUMBER(R1756),J1756*R1756," "))</f>
        <v/>
      </c>
      <c r="T1756" t="inlineStr">
        <is>
          <t>UJNKTUB02 00001</t>
        </is>
      </c>
      <c r="U1756" t="inlineStr">
        <is>
          <t>Swap</t>
        </is>
      </c>
      <c r="AG1756" t="n">
        <v>0.011573</v>
      </c>
    </row>
    <row r="1757">
      <c r="A1757" t="inlineStr">
        <is>
          <t>QIS</t>
        </is>
      </c>
      <c r="B1757" t="inlineStr">
        <is>
          <t>Alcoa Corp</t>
        </is>
      </c>
      <c r="C1757" t="inlineStr">
        <is>
          <t>AA UN</t>
        </is>
      </c>
      <c r="D1757" t="inlineStr">
        <is>
          <t>BYNF418</t>
        </is>
      </c>
      <c r="E1757" t="inlineStr">
        <is>
          <t>US0138721065</t>
        </is>
      </c>
      <c r="F1757" t="inlineStr">
        <is>
          <t>013872106</t>
        </is>
      </c>
      <c r="G1757" s="1" t="n">
        <v>-48410.014483044</v>
      </c>
      <c r="H1757" s="1" t="n">
        <v>53.63</v>
      </c>
      <c r="I1757" s="2" t="n">
        <v>-2596229.07672565</v>
      </c>
      <c r="J1757" s="3" t="n">
        <v>-0.043100163147292</v>
      </c>
      <c r="K1757" s="4" t="n">
        <v>60237105.55</v>
      </c>
      <c r="L1757" s="5" t="n">
        <v>3925001</v>
      </c>
      <c r="M1757" s="6" t="n">
        <v>15.34702935</v>
      </c>
      <c r="N1757" s="7">
        <f>IF(ISNUMBER(_xll.BDP($C1757, "DELTA_MID")),_xll.BDP($C1757, "DELTA_MID")," ")</f>
        <v/>
      </c>
      <c r="O1757" s="7">
        <f>IF(ISNUMBER(N1757),_xll.BDP($C1757, "OPT_UNDL_TICKER"),"")</f>
        <v/>
      </c>
      <c r="P1757" s="8">
        <f>IF(ISNUMBER(N1757),_xll.BDP($C1757, "OPT_UNDL_PX")," ")</f>
        <v/>
      </c>
      <c r="Q1757" s="7">
        <f>IF(ISNUMBER(N1757),+G1757*_xll.BDP($C1757, "PX_POS_MULT_FACTOR")*P1757/K1757," ")</f>
        <v/>
      </c>
      <c r="R1757" s="8">
        <f>IF(OR($A1757="TUA",$A1757="TYA"),"",IF(ISNUMBER(_xll.BDP($C1757,"DUR_ADJ_OAS_MID")),_xll.BDP($C1757,"DUR_ADJ_OAS_MID"),IF(ISNUMBER(_xll.BDP($E1757&amp;" ISIN","DUR_ADJ_OAS_MID")),_xll.BDP($E1757&amp;" ISIN","DUR_ADJ_OAS_MID")," ")))</f>
        <v/>
      </c>
      <c r="S1757" s="7">
        <f>IF(ISNUMBER(N1757),Q1757*N1757,IF(ISNUMBER(R1757),J1757*R1757," "))</f>
        <v/>
      </c>
      <c r="AB1757" s="8" t="inlineStr">
        <is>
          <t>UJNKTUB02 00001</t>
        </is>
      </c>
      <c r="AG1757" t="n">
        <v>0.011573</v>
      </c>
    </row>
    <row r="1758">
      <c r="A1758" t="inlineStr">
        <is>
          <t>QIS</t>
        </is>
      </c>
      <c r="B1758" t="inlineStr">
        <is>
          <t>American Airlines Group Inc</t>
        </is>
      </c>
      <c r="C1758" t="inlineStr">
        <is>
          <t>AAL UW</t>
        </is>
      </c>
      <c r="D1758" t="inlineStr">
        <is>
          <t>BCV7KT2</t>
        </is>
      </c>
      <c r="E1758" t="inlineStr">
        <is>
          <t>US02376R1023</t>
        </is>
      </c>
      <c r="F1758" t="inlineStr">
        <is>
          <t>02376R102</t>
        </is>
      </c>
      <c r="G1758" s="1" t="n">
        <v>-142513.839718896</v>
      </c>
      <c r="H1758" s="1" t="n">
        <v>15.68</v>
      </c>
      <c r="I1758" s="2" t="n">
        <v>-2234617.006792289</v>
      </c>
      <c r="J1758" s="3" t="n">
        <v>-0.0370970182977573</v>
      </c>
      <c r="K1758" s="4" t="n">
        <v>60237105.55</v>
      </c>
      <c r="L1758" s="5" t="n">
        <v>3925001</v>
      </c>
      <c r="M1758" s="6" t="n">
        <v>15.34702935</v>
      </c>
      <c r="N1758" s="7">
        <f>IF(ISNUMBER(_xll.BDP($C1758, "DELTA_MID")),_xll.BDP($C1758, "DELTA_MID")," ")</f>
        <v/>
      </c>
      <c r="O1758" s="7">
        <f>IF(ISNUMBER(N1758),_xll.BDP($C1758, "OPT_UNDL_TICKER"),"")</f>
        <v/>
      </c>
      <c r="P1758" s="8">
        <f>IF(ISNUMBER(N1758),_xll.BDP($C1758, "OPT_UNDL_PX")," ")</f>
        <v/>
      </c>
      <c r="Q1758" s="7">
        <f>IF(ISNUMBER(N1758),+G1758*_xll.BDP($C1758, "PX_POS_MULT_FACTOR")*P1758/K1758," ")</f>
        <v/>
      </c>
      <c r="R1758" s="8">
        <f>IF(OR($A1758="TUA",$A1758="TYA"),"",IF(ISNUMBER(_xll.BDP($C1758,"DUR_ADJ_OAS_MID")),_xll.BDP($C1758,"DUR_ADJ_OAS_MID"),IF(ISNUMBER(_xll.BDP($E1758&amp;" ISIN","DUR_ADJ_OAS_MID")),_xll.BDP($E1758&amp;" ISIN","DUR_ADJ_OAS_MID")," ")))</f>
        <v/>
      </c>
      <c r="S1758" s="7">
        <f>IF(ISNUMBER(N1758),Q1758*N1758,IF(ISNUMBER(R1758),J1758*R1758," "))</f>
        <v/>
      </c>
      <c r="AB1758" s="8" t="inlineStr">
        <is>
          <t>UJNKTUB02 00001</t>
        </is>
      </c>
      <c r="AG1758" t="n">
        <v>0.011573</v>
      </c>
    </row>
    <row r="1759">
      <c r="A1759" t="inlineStr">
        <is>
          <t>QIS</t>
        </is>
      </c>
      <c r="B1759" t="inlineStr">
        <is>
          <t>Acadia Healthcare Co Inc</t>
        </is>
      </c>
      <c r="C1759" t="inlineStr">
        <is>
          <t>ACHC UW</t>
        </is>
      </c>
      <c r="D1759" t="inlineStr">
        <is>
          <t>B65VZ37</t>
        </is>
      </c>
      <c r="E1759" t="inlineStr">
        <is>
          <t>US00404A1097</t>
        </is>
      </c>
      <c r="F1759" t="inlineStr">
        <is>
          <t>00404A109</t>
        </is>
      </c>
      <c r="G1759" s="1" t="n">
        <v>-70475.20223446201</v>
      </c>
      <c r="H1759" s="1" t="n">
        <v>14.3</v>
      </c>
      <c r="I1759" s="2" t="n">
        <v>-1007795.391952807</v>
      </c>
      <c r="J1759" s="3" t="n">
        <v>-0.0167304750577081</v>
      </c>
      <c r="K1759" s="4" t="n">
        <v>60237105.55</v>
      </c>
      <c r="L1759" s="5" t="n">
        <v>3925001</v>
      </c>
      <c r="M1759" s="6" t="n">
        <v>15.34702935</v>
      </c>
      <c r="N1759" s="7">
        <f>IF(ISNUMBER(_xll.BDP($C1759, "DELTA_MID")),_xll.BDP($C1759, "DELTA_MID")," ")</f>
        <v/>
      </c>
      <c r="O1759" s="7">
        <f>IF(ISNUMBER(N1759),_xll.BDP($C1759, "OPT_UNDL_TICKER"),"")</f>
        <v/>
      </c>
      <c r="P1759" s="8">
        <f>IF(ISNUMBER(N1759),_xll.BDP($C1759, "OPT_UNDL_PX")," ")</f>
        <v/>
      </c>
      <c r="Q1759" s="7">
        <f>IF(ISNUMBER(N1759),+G1759*_xll.BDP($C1759, "PX_POS_MULT_FACTOR")*P1759/K1759," ")</f>
        <v/>
      </c>
      <c r="R1759" s="8">
        <f>IF(OR($A1759="TUA",$A1759="TYA"),"",IF(ISNUMBER(_xll.BDP($C1759,"DUR_ADJ_OAS_MID")),_xll.BDP($C1759,"DUR_ADJ_OAS_MID"),IF(ISNUMBER(_xll.BDP($E1759&amp;" ISIN","DUR_ADJ_OAS_MID")),_xll.BDP($E1759&amp;" ISIN","DUR_ADJ_OAS_MID")," ")))</f>
        <v/>
      </c>
      <c r="S1759" s="7">
        <f>IF(ISNUMBER(N1759),Q1759*N1759,IF(ISNUMBER(R1759),J1759*R1759," "))</f>
        <v/>
      </c>
      <c r="AB1759" s="8" t="inlineStr">
        <is>
          <t>UJNKTUB02 00001</t>
        </is>
      </c>
      <c r="AG1759" t="n">
        <v>0.011573</v>
      </c>
    </row>
    <row r="1760">
      <c r="A1760" t="inlineStr">
        <is>
          <t>QIS</t>
        </is>
      </c>
      <c r="B1760" t="inlineStr">
        <is>
          <t>Albertsons Cos Inc</t>
        </is>
      </c>
      <c r="C1760" t="inlineStr">
        <is>
          <t>ACI UN</t>
        </is>
      </c>
      <c r="D1760" t="inlineStr">
        <is>
          <t>BYNQ369</t>
        </is>
      </c>
      <c r="E1760" t="inlineStr">
        <is>
          <t>US0130911037</t>
        </is>
      </c>
      <c r="F1760" t="inlineStr">
        <is>
          <t>013091103</t>
        </is>
      </c>
      <c r="G1760" s="1" t="n">
        <v>-89654.59698733799</v>
      </c>
      <c r="H1760" s="1" t="n">
        <v>17.28</v>
      </c>
      <c r="I1760" s="2" t="n">
        <v>-1549231.435941201</v>
      </c>
      <c r="J1760" s="3" t="n">
        <v>-0.025718889076688</v>
      </c>
      <c r="K1760" s="4" t="n">
        <v>60237105.55</v>
      </c>
      <c r="L1760" s="5" t="n">
        <v>3925001</v>
      </c>
      <c r="M1760" s="6" t="n">
        <v>15.34702935</v>
      </c>
      <c r="N1760" s="7">
        <f>IF(ISNUMBER(_xll.BDP($C1760, "DELTA_MID")),_xll.BDP($C1760, "DELTA_MID")," ")</f>
        <v/>
      </c>
      <c r="O1760" s="7">
        <f>IF(ISNUMBER(N1760),_xll.BDP($C1760, "OPT_UNDL_TICKER"),"")</f>
        <v/>
      </c>
      <c r="P1760" s="8">
        <f>IF(ISNUMBER(N1760),_xll.BDP($C1760, "OPT_UNDL_PX")," ")</f>
        <v/>
      </c>
      <c r="Q1760" s="7">
        <f>IF(ISNUMBER(N1760),+G1760*_xll.BDP($C1760, "PX_POS_MULT_FACTOR")*P1760/K1760," ")</f>
        <v/>
      </c>
      <c r="R1760" s="8">
        <f>IF(OR($A1760="TUA",$A1760="TYA"),"",IF(ISNUMBER(_xll.BDP($C1760,"DUR_ADJ_OAS_MID")),_xll.BDP($C1760,"DUR_ADJ_OAS_MID"),IF(ISNUMBER(_xll.BDP($E1760&amp;" ISIN","DUR_ADJ_OAS_MID")),_xll.BDP($E1760&amp;" ISIN","DUR_ADJ_OAS_MID")," ")))</f>
        <v/>
      </c>
      <c r="S1760" s="7">
        <f>IF(ISNUMBER(N1760),Q1760*N1760,IF(ISNUMBER(R1760),J1760*R1760," "))</f>
        <v/>
      </c>
      <c r="AB1760" s="8" t="inlineStr">
        <is>
          <t>UJNKTUB02 00001</t>
        </is>
      </c>
      <c r="AG1760" t="n">
        <v>0.011573</v>
      </c>
    </row>
    <row r="1761">
      <c r="A1761" t="inlineStr">
        <is>
          <t>QIS</t>
        </is>
      </c>
      <c r="B1761" t="inlineStr">
        <is>
          <t>ADT Inc</t>
        </is>
      </c>
      <c r="C1761" t="inlineStr">
        <is>
          <t>ADT UN</t>
        </is>
      </c>
      <c r="D1761" t="inlineStr">
        <is>
          <t>BFWCP81</t>
        </is>
      </c>
      <c r="E1761" t="inlineStr">
        <is>
          <t>US00090Q1031</t>
        </is>
      </c>
      <c r="F1761" t="inlineStr">
        <is>
          <t>00090Q103</t>
        </is>
      </c>
      <c r="G1761" s="1" t="n">
        <v>-204342.345251856</v>
      </c>
      <c r="H1761" s="1" t="n">
        <v>8.08</v>
      </c>
      <c r="I1761" s="2" t="n">
        <v>-1651086.149634996</v>
      </c>
      <c r="J1761" s="3" t="n">
        <v>-0.0274097856223272</v>
      </c>
      <c r="K1761" s="4" t="n">
        <v>60237105.55</v>
      </c>
      <c r="L1761" s="5" t="n">
        <v>3925001</v>
      </c>
      <c r="M1761" s="6" t="n">
        <v>15.34702935</v>
      </c>
      <c r="N1761" s="7">
        <f>IF(ISNUMBER(_xll.BDP($C1761, "DELTA_MID")),_xll.BDP($C1761, "DELTA_MID")," ")</f>
        <v/>
      </c>
      <c r="O1761" s="7">
        <f>IF(ISNUMBER(N1761),_xll.BDP($C1761, "OPT_UNDL_TICKER"),"")</f>
        <v/>
      </c>
      <c r="P1761" s="8">
        <f>IF(ISNUMBER(N1761),_xll.BDP($C1761, "OPT_UNDL_PX")," ")</f>
        <v/>
      </c>
      <c r="Q1761" s="7">
        <f>IF(ISNUMBER(N1761),+G1761*_xll.BDP($C1761, "PX_POS_MULT_FACTOR")*P1761/K1761," ")</f>
        <v/>
      </c>
      <c r="R1761" s="8">
        <f>IF(OR($A1761="TUA",$A1761="TYA"),"",IF(ISNUMBER(_xll.BDP($C1761,"DUR_ADJ_OAS_MID")),_xll.BDP($C1761,"DUR_ADJ_OAS_MID"),IF(ISNUMBER(_xll.BDP($E1761&amp;" ISIN","DUR_ADJ_OAS_MID")),_xll.BDP($E1761&amp;" ISIN","DUR_ADJ_OAS_MID")," ")))</f>
        <v/>
      </c>
      <c r="S1761" s="7">
        <f>IF(ISNUMBER(N1761),Q1761*N1761,IF(ISNUMBER(R1761),J1761*R1761," "))</f>
        <v/>
      </c>
      <c r="AB1761" s="8" t="inlineStr">
        <is>
          <t>UJNKTUB02 00001</t>
        </is>
      </c>
      <c r="AG1761" t="n">
        <v>0.011573</v>
      </c>
    </row>
    <row r="1762">
      <c r="A1762" t="inlineStr">
        <is>
          <t>QIS</t>
        </is>
      </c>
      <c r="B1762" t="inlineStr">
        <is>
          <t>Air Lease Corp</t>
        </is>
      </c>
      <c r="C1762" t="inlineStr">
        <is>
          <t>AL UN</t>
        </is>
      </c>
      <c r="D1762" t="inlineStr">
        <is>
          <t>B3XS562</t>
        </is>
      </c>
      <c r="E1762" t="inlineStr">
        <is>
          <t>US00912X3026</t>
        </is>
      </c>
      <c r="F1762" t="inlineStr">
        <is>
          <t>00912X302</t>
        </is>
      </c>
      <c r="G1762" s="1" t="n">
        <v>-27278.95730976</v>
      </c>
      <c r="H1762" s="1" t="n">
        <v>64.2</v>
      </c>
      <c r="I1762" s="2" t="n">
        <v>-1751309.059286592</v>
      </c>
      <c r="J1762" s="3" t="n">
        <v>-0.0290735924858293</v>
      </c>
      <c r="K1762" s="4" t="n">
        <v>60237105.55</v>
      </c>
      <c r="L1762" s="5" t="n">
        <v>3925001</v>
      </c>
      <c r="M1762" s="6" t="n">
        <v>15.34702935</v>
      </c>
      <c r="N1762" s="7">
        <f>IF(ISNUMBER(_xll.BDP($C1762, "DELTA_MID")),_xll.BDP($C1762, "DELTA_MID")," ")</f>
        <v/>
      </c>
      <c r="O1762" s="7">
        <f>IF(ISNUMBER(N1762),_xll.BDP($C1762, "OPT_UNDL_TICKER"),"")</f>
        <v/>
      </c>
      <c r="P1762" s="8">
        <f>IF(ISNUMBER(N1762),_xll.BDP($C1762, "OPT_UNDL_PX")," ")</f>
        <v/>
      </c>
      <c r="Q1762" s="7">
        <f>IF(ISNUMBER(N1762),+G1762*_xll.BDP($C1762, "PX_POS_MULT_FACTOR")*P1762/K1762," ")</f>
        <v/>
      </c>
      <c r="R1762" s="8">
        <f>IF(OR($A1762="TUA",$A1762="TYA"),"",IF(ISNUMBER(_xll.BDP($C1762,"DUR_ADJ_OAS_MID")),_xll.BDP($C1762,"DUR_ADJ_OAS_MID"),IF(ISNUMBER(_xll.BDP($E1762&amp;" ISIN","DUR_ADJ_OAS_MID")),_xll.BDP($E1762&amp;" ISIN","DUR_ADJ_OAS_MID")," ")))</f>
        <v/>
      </c>
      <c r="S1762" s="7">
        <f>IF(ISNUMBER(N1762),Q1762*N1762,IF(ISNUMBER(R1762),J1762*R1762," "))</f>
        <v/>
      </c>
      <c r="AB1762" s="8" t="inlineStr">
        <is>
          <t>UJNKTUB02 00001</t>
        </is>
      </c>
      <c r="AG1762" t="n">
        <v>0.011573</v>
      </c>
    </row>
    <row r="1763">
      <c r="A1763" t="inlineStr">
        <is>
          <t>QIS</t>
        </is>
      </c>
      <c r="B1763" t="inlineStr">
        <is>
          <t>Alaska Air Group Inc</t>
        </is>
      </c>
      <c r="C1763" t="inlineStr">
        <is>
          <t>ALK UN</t>
        </is>
      </c>
      <c r="D1763" t="inlineStr">
        <is>
          <t>2012605</t>
        </is>
      </c>
      <c r="E1763" t="inlineStr">
        <is>
          <t>US0116591092</t>
        </is>
      </c>
      <c r="F1763" t="inlineStr">
        <is>
          <t>011659109</t>
        </is>
      </c>
      <c r="G1763" s="1" t="n">
        <v>-36045.149775216</v>
      </c>
      <c r="H1763" s="1" t="n">
        <v>51.38</v>
      </c>
      <c r="I1763" s="2" t="n">
        <v>-1851999.795450598</v>
      </c>
      <c r="J1763" s="3" t="n">
        <v>-0.03074516576686</v>
      </c>
      <c r="K1763" s="4" t="n">
        <v>60237105.55</v>
      </c>
      <c r="L1763" s="5" t="n">
        <v>3925001</v>
      </c>
      <c r="M1763" s="6" t="n">
        <v>15.34702935</v>
      </c>
      <c r="N1763" s="7">
        <f>IF(ISNUMBER(_xll.BDP($C1763, "DELTA_MID")),_xll.BDP($C1763, "DELTA_MID")," ")</f>
        <v/>
      </c>
      <c r="O1763" s="7">
        <f>IF(ISNUMBER(N1763),_xll.BDP($C1763, "OPT_UNDL_TICKER"),"")</f>
        <v/>
      </c>
      <c r="P1763" s="8">
        <f>IF(ISNUMBER(N1763),_xll.BDP($C1763, "OPT_UNDL_PX")," ")</f>
        <v/>
      </c>
      <c r="Q1763" s="7">
        <f>IF(ISNUMBER(N1763),+G1763*_xll.BDP($C1763, "PX_POS_MULT_FACTOR")*P1763/K1763," ")</f>
        <v/>
      </c>
      <c r="R1763" s="8">
        <f>IF(OR($A1763="TUA",$A1763="TYA"),"",IF(ISNUMBER(_xll.BDP($C1763,"DUR_ADJ_OAS_MID")),_xll.BDP($C1763,"DUR_ADJ_OAS_MID"),IF(ISNUMBER(_xll.BDP($E1763&amp;" ISIN","DUR_ADJ_OAS_MID")),_xll.BDP($E1763&amp;" ISIN","DUR_ADJ_OAS_MID")," ")))</f>
        <v/>
      </c>
      <c r="S1763" s="7">
        <f>IF(ISNUMBER(N1763),Q1763*N1763,IF(ISNUMBER(R1763),J1763*R1763," "))</f>
        <v/>
      </c>
      <c r="AB1763" s="8" t="inlineStr">
        <is>
          <t>UJNKTUB02 00001</t>
        </is>
      </c>
      <c r="AG1763" t="n">
        <v>0.011573</v>
      </c>
    </row>
    <row r="1764">
      <c r="A1764" t="inlineStr">
        <is>
          <t>QIS</t>
        </is>
      </c>
      <c r="B1764" t="inlineStr">
        <is>
          <t>Amentum Holdings Inc</t>
        </is>
      </c>
      <c r="C1764" t="inlineStr">
        <is>
          <t>AMTM UN</t>
        </is>
      </c>
      <c r="D1764" t="inlineStr">
        <is>
          <t>BMZLFJ5</t>
        </is>
      </c>
      <c r="E1764" t="inlineStr">
        <is>
          <t>US0239391016</t>
        </is>
      </c>
      <c r="F1764" t="inlineStr">
        <is>
          <t>023939101</t>
        </is>
      </c>
      <c r="G1764" s="1" t="n">
        <v>-75453.666196386</v>
      </c>
      <c r="H1764" s="1" t="n">
        <v>29.91</v>
      </c>
      <c r="I1764" s="2" t="n">
        <v>-2256819.155933905</v>
      </c>
      <c r="J1764" s="3" t="n">
        <v>-0.0374655975802261</v>
      </c>
      <c r="K1764" s="4" t="n">
        <v>60237105.55</v>
      </c>
      <c r="L1764" s="5" t="n">
        <v>3925001</v>
      </c>
      <c r="M1764" s="6" t="n">
        <v>15.34702935</v>
      </c>
      <c r="N1764" s="7">
        <f>IF(ISNUMBER(_xll.BDP($C1764, "DELTA_MID")),_xll.BDP($C1764, "DELTA_MID")," ")</f>
        <v/>
      </c>
      <c r="O1764" s="7">
        <f>IF(ISNUMBER(N1764),_xll.BDP($C1764, "OPT_UNDL_TICKER"),"")</f>
        <v/>
      </c>
      <c r="P1764" s="8">
        <f>IF(ISNUMBER(N1764),_xll.BDP($C1764, "OPT_UNDL_PX")," ")</f>
        <v/>
      </c>
      <c r="Q1764" s="7">
        <f>IF(ISNUMBER(N1764),+G1764*_xll.BDP($C1764, "PX_POS_MULT_FACTOR")*P1764/K1764," ")</f>
        <v/>
      </c>
      <c r="R1764" s="8">
        <f>IF(OR($A1764="TUA",$A1764="TYA"),"",IF(ISNUMBER(_xll.BDP($C1764,"DUR_ADJ_OAS_MID")),_xll.BDP($C1764,"DUR_ADJ_OAS_MID"),IF(ISNUMBER(_xll.BDP($E1764&amp;" ISIN","DUR_ADJ_OAS_MID")),_xll.BDP($E1764&amp;" ISIN","DUR_ADJ_OAS_MID")," ")))</f>
        <v/>
      </c>
      <c r="S1764" s="7">
        <f>IF(ISNUMBER(N1764),Q1764*N1764,IF(ISNUMBER(R1764),J1764*R1764," "))</f>
        <v/>
      </c>
      <c r="AB1764" s="8" t="inlineStr">
        <is>
          <t>UJNKTUB02 00001</t>
        </is>
      </c>
      <c r="AG1764" t="n">
        <v>0.011573</v>
      </c>
    </row>
    <row r="1765">
      <c r="A1765" t="inlineStr">
        <is>
          <t>QIS</t>
        </is>
      </c>
      <c r="B1765" t="inlineStr">
        <is>
          <t>Ashland Inc</t>
        </is>
      </c>
      <c r="C1765" t="inlineStr">
        <is>
          <t>ASH UN</t>
        </is>
      </c>
      <c r="D1765" t="inlineStr">
        <is>
          <t>BYND5N1</t>
        </is>
      </c>
      <c r="E1765" t="inlineStr">
        <is>
          <t>US0441861046</t>
        </is>
      </c>
      <c r="F1765" t="inlineStr">
        <is>
          <t>044186104</t>
        </is>
      </c>
      <c r="G1765" s="1" t="n">
        <v>-10727.543799474</v>
      </c>
      <c r="H1765" s="1" t="n">
        <v>59.39</v>
      </c>
      <c r="I1765" s="2" t="n">
        <v>-637108.8262507609</v>
      </c>
      <c r="J1765" s="3" t="n">
        <v>-0.01057668392984</v>
      </c>
      <c r="K1765" s="4" t="n">
        <v>60237105.55</v>
      </c>
      <c r="L1765" s="5" t="n">
        <v>3925001</v>
      </c>
      <c r="M1765" s="6" t="n">
        <v>15.34702935</v>
      </c>
      <c r="N1765" s="7">
        <f>IF(ISNUMBER(_xll.BDP($C1765, "DELTA_MID")),_xll.BDP($C1765, "DELTA_MID")," ")</f>
        <v/>
      </c>
      <c r="O1765" s="7">
        <f>IF(ISNUMBER(N1765),_xll.BDP($C1765, "OPT_UNDL_TICKER"),"")</f>
        <v/>
      </c>
      <c r="P1765" s="8">
        <f>IF(ISNUMBER(N1765),_xll.BDP($C1765, "OPT_UNDL_PX")," ")</f>
        <v/>
      </c>
      <c r="Q1765" s="7">
        <f>IF(ISNUMBER(N1765),+G1765*_xll.BDP($C1765, "PX_POS_MULT_FACTOR")*P1765/K1765," ")</f>
        <v/>
      </c>
      <c r="R1765" s="8">
        <f>IF(OR($A1765="TUA",$A1765="TYA"),"",IF(ISNUMBER(_xll.BDP($C1765,"DUR_ADJ_OAS_MID")),_xll.BDP($C1765,"DUR_ADJ_OAS_MID"),IF(ISNUMBER(_xll.BDP($E1765&amp;" ISIN","DUR_ADJ_OAS_MID")),_xll.BDP($E1765&amp;" ISIN","DUR_ADJ_OAS_MID")," ")))</f>
        <v/>
      </c>
      <c r="S1765" s="7">
        <f>IF(ISNUMBER(N1765),Q1765*N1765,IF(ISNUMBER(R1765),J1765*R1765," "))</f>
        <v/>
      </c>
      <c r="AB1765" s="8" t="inlineStr">
        <is>
          <t>UJNKTUB02 00001</t>
        </is>
      </c>
      <c r="AG1765" t="n">
        <v>0.011573</v>
      </c>
    </row>
    <row r="1766">
      <c r="A1766" t="inlineStr">
        <is>
          <t>QIS</t>
        </is>
      </c>
      <c r="B1766" t="inlineStr">
        <is>
          <t>Bath &amp; Body Works Inc</t>
        </is>
      </c>
      <c r="C1766" t="inlineStr">
        <is>
          <t>BBWI UN</t>
        </is>
      </c>
      <c r="D1766" t="inlineStr">
        <is>
          <t>BNNTGJ5</t>
        </is>
      </c>
      <c r="E1766" t="inlineStr">
        <is>
          <t>US0708301041</t>
        </is>
      </c>
      <c r="F1766" t="inlineStr">
        <is>
          <t>070830104</t>
        </is>
      </c>
      <c r="G1766" s="1" t="n">
        <v>-42927.372862572</v>
      </c>
      <c r="H1766" s="1" t="n">
        <v>19.72</v>
      </c>
      <c r="I1766" s="2" t="n">
        <v>-846527.7928499198</v>
      </c>
      <c r="J1766" s="3" t="n">
        <v>-0.0140532614427706</v>
      </c>
      <c r="K1766" s="4" t="n">
        <v>60237105.55</v>
      </c>
      <c r="L1766" s="5" t="n">
        <v>3925001</v>
      </c>
      <c r="M1766" s="6" t="n">
        <v>15.34702935</v>
      </c>
      <c r="N1766" s="7">
        <f>IF(ISNUMBER(_xll.BDP($C1766, "DELTA_MID")),_xll.BDP($C1766, "DELTA_MID")," ")</f>
        <v/>
      </c>
      <c r="O1766" s="7">
        <f>IF(ISNUMBER(N1766),_xll.BDP($C1766, "OPT_UNDL_TICKER"),"")</f>
        <v/>
      </c>
      <c r="P1766" s="8">
        <f>IF(ISNUMBER(N1766),_xll.BDP($C1766, "OPT_UNDL_PX")," ")</f>
        <v/>
      </c>
      <c r="Q1766" s="7">
        <f>IF(ISNUMBER(N1766),+G1766*_xll.BDP($C1766, "PX_POS_MULT_FACTOR")*P1766/K1766," ")</f>
        <v/>
      </c>
      <c r="R1766" s="8">
        <f>IF(OR($A1766="TUA",$A1766="TYA"),"",IF(ISNUMBER(_xll.BDP($C1766,"DUR_ADJ_OAS_MID")),_xll.BDP($C1766,"DUR_ADJ_OAS_MID"),IF(ISNUMBER(_xll.BDP($E1766&amp;" ISIN","DUR_ADJ_OAS_MID")),_xll.BDP($E1766&amp;" ISIN","DUR_ADJ_OAS_MID")," ")))</f>
        <v/>
      </c>
      <c r="S1766" s="7">
        <f>IF(ISNUMBER(N1766),Q1766*N1766,IF(ISNUMBER(R1766),J1766*R1766," "))</f>
        <v/>
      </c>
      <c r="AB1766" s="8" t="inlineStr">
        <is>
          <t>UJNKTUB02 00001</t>
        </is>
      </c>
      <c r="AG1766" t="n">
        <v>0.011573</v>
      </c>
    </row>
    <row r="1767">
      <c r="A1767" t="inlineStr">
        <is>
          <t>QIS</t>
        </is>
      </c>
      <c r="B1767" t="inlineStr">
        <is>
          <t>BILL Holdings Inc</t>
        </is>
      </c>
      <c r="C1767" t="inlineStr">
        <is>
          <t>BILL UN</t>
        </is>
      </c>
      <c r="D1767" t="inlineStr">
        <is>
          <t>BKDS4H5</t>
        </is>
      </c>
      <c r="E1767" t="inlineStr">
        <is>
          <t>US0900431000</t>
        </is>
      </c>
      <c r="F1767" t="inlineStr">
        <is>
          <t>090043100</t>
        </is>
      </c>
      <c r="G1767" s="1" t="n">
        <v>-34395.683502828</v>
      </c>
      <c r="H1767" s="1" t="n">
        <v>55.23</v>
      </c>
      <c r="I1767" s="2" t="n">
        <v>-1899673.59986119</v>
      </c>
      <c r="J1767" s="3" t="n">
        <v>-0.0315366016098559</v>
      </c>
      <c r="K1767" s="4" t="n">
        <v>60237105.55</v>
      </c>
      <c r="L1767" s="5" t="n">
        <v>3925001</v>
      </c>
      <c r="M1767" s="6" t="n">
        <v>15.34702935</v>
      </c>
      <c r="N1767" s="7">
        <f>IF(ISNUMBER(_xll.BDP($C1767, "DELTA_MID")),_xll.BDP($C1767, "DELTA_MID")," ")</f>
        <v/>
      </c>
      <c r="O1767" s="7">
        <f>IF(ISNUMBER(N1767),_xll.BDP($C1767, "OPT_UNDL_TICKER"),"")</f>
        <v/>
      </c>
      <c r="P1767" s="8">
        <f>IF(ISNUMBER(N1767),_xll.BDP($C1767, "OPT_UNDL_PX")," ")</f>
        <v/>
      </c>
      <c r="Q1767" s="7">
        <f>IF(ISNUMBER(N1767),+G1767*_xll.BDP($C1767, "PX_POS_MULT_FACTOR")*P1767/K1767," ")</f>
        <v/>
      </c>
      <c r="R1767" s="8">
        <f>IF(OR($A1767="TUA",$A1767="TYA"),"",IF(ISNUMBER(_xll.BDP($C1767,"DUR_ADJ_OAS_MID")),_xll.BDP($C1767,"DUR_ADJ_OAS_MID"),IF(ISNUMBER(_xll.BDP($E1767&amp;" ISIN","DUR_ADJ_OAS_MID")),_xll.BDP($E1767&amp;" ISIN","DUR_ADJ_OAS_MID")," ")))</f>
        <v/>
      </c>
      <c r="S1767" s="7">
        <f>IF(ISNUMBER(N1767),Q1767*N1767,IF(ISNUMBER(R1767),J1767*R1767," "))</f>
        <v/>
      </c>
      <c r="AB1767" s="8" t="inlineStr">
        <is>
          <t>UJNKTUB02 00001</t>
        </is>
      </c>
      <c r="AG1767" t="n">
        <v>0.011573</v>
      </c>
    </row>
    <row r="1768">
      <c r="A1768" t="inlineStr">
        <is>
          <t>QIS</t>
        </is>
      </c>
      <c r="B1768" t="inlineStr">
        <is>
          <t>Bruker Corp</t>
        </is>
      </c>
      <c r="C1768" t="inlineStr">
        <is>
          <t>BRKR UW</t>
        </is>
      </c>
      <c r="D1768" t="inlineStr">
        <is>
          <t>2616137</t>
        </is>
      </c>
      <c r="E1768" t="inlineStr">
        <is>
          <t>US1167941087</t>
        </is>
      </c>
      <c r="F1768" t="inlineStr">
        <is>
          <t>116794108</t>
        </is>
      </c>
      <c r="G1768" s="1" t="n">
        <v>-46649.454109962</v>
      </c>
      <c r="H1768" s="1" t="n">
        <v>48.12</v>
      </c>
      <c r="I1768" s="2" t="n">
        <v>-2244771.731771372</v>
      </c>
      <c r="J1768" s="3" t="n">
        <v>-0.0372655975295508</v>
      </c>
      <c r="K1768" s="4" t="n">
        <v>60237105.55</v>
      </c>
      <c r="L1768" s="5" t="n">
        <v>3925001</v>
      </c>
      <c r="M1768" s="6" t="n">
        <v>15.34702935</v>
      </c>
      <c r="N1768" s="7">
        <f>IF(ISNUMBER(_xll.BDP($C1768, "DELTA_MID")),_xll.BDP($C1768, "DELTA_MID")," ")</f>
        <v/>
      </c>
      <c r="O1768" s="7">
        <f>IF(ISNUMBER(N1768),_xll.BDP($C1768, "OPT_UNDL_TICKER"),"")</f>
        <v/>
      </c>
      <c r="P1768" s="8">
        <f>IF(ISNUMBER(N1768),_xll.BDP($C1768, "OPT_UNDL_PX")," ")</f>
        <v/>
      </c>
      <c r="Q1768" s="7">
        <f>IF(ISNUMBER(N1768),+G1768*_xll.BDP($C1768, "PX_POS_MULT_FACTOR")*P1768/K1768," ")</f>
        <v/>
      </c>
      <c r="R1768" s="8">
        <f>IF(OR($A1768="TUA",$A1768="TYA"),"",IF(ISNUMBER(_xll.BDP($C1768,"DUR_ADJ_OAS_MID")),_xll.BDP($C1768,"DUR_ADJ_OAS_MID"),IF(ISNUMBER(_xll.BDP($E1768&amp;" ISIN","DUR_ADJ_OAS_MID")),_xll.BDP($E1768&amp;" ISIN","DUR_ADJ_OAS_MID")," ")))</f>
        <v/>
      </c>
      <c r="S1768" s="7">
        <f>IF(ISNUMBER(N1768),Q1768*N1768,IF(ISNUMBER(R1768),J1768*R1768," "))</f>
        <v/>
      </c>
      <c r="AB1768" s="8" t="inlineStr">
        <is>
          <t>UJNKTUB02 00001</t>
        </is>
      </c>
      <c r="AG1768" t="n">
        <v>0.011573</v>
      </c>
    </row>
    <row r="1769">
      <c r="A1769" t="inlineStr">
        <is>
          <t>QIS</t>
        </is>
      </c>
      <c r="B1769" t="inlineStr">
        <is>
          <t>Avis Budget Group Inc</t>
        </is>
      </c>
      <c r="C1769" t="inlineStr">
        <is>
          <t>CAR UW</t>
        </is>
      </c>
      <c r="D1769" t="inlineStr">
        <is>
          <t>B1CL8J2</t>
        </is>
      </c>
      <c r="E1769" t="inlineStr">
        <is>
          <t>US0537741052</t>
        </is>
      </c>
      <c r="F1769" t="inlineStr">
        <is>
          <t>053774105</t>
        </is>
      </c>
      <c r="G1769" s="1" t="n">
        <v>-11302.323058194</v>
      </c>
      <c r="H1769" s="1" t="n">
        <v>131.82</v>
      </c>
      <c r="I1769" s="2" t="n">
        <v>-1489872.225531133</v>
      </c>
      <c r="J1769" s="3" t="n">
        <v>-0.0247334630694441</v>
      </c>
      <c r="K1769" s="4" t="n">
        <v>60237105.55</v>
      </c>
      <c r="L1769" s="5" t="n">
        <v>3925001</v>
      </c>
      <c r="M1769" s="6" t="n">
        <v>15.34702935</v>
      </c>
      <c r="N1769" s="7">
        <f>IF(ISNUMBER(_xll.BDP($C1769, "DELTA_MID")),_xll.BDP($C1769, "DELTA_MID")," ")</f>
        <v/>
      </c>
      <c r="O1769" s="7">
        <f>IF(ISNUMBER(N1769),_xll.BDP($C1769, "OPT_UNDL_TICKER"),"")</f>
        <v/>
      </c>
      <c r="P1769" s="8">
        <f>IF(ISNUMBER(N1769),_xll.BDP($C1769, "OPT_UNDL_PX")," ")</f>
        <v/>
      </c>
      <c r="Q1769" s="7">
        <f>IF(ISNUMBER(N1769),+G1769*_xll.BDP($C1769, "PX_POS_MULT_FACTOR")*P1769/K1769," ")</f>
        <v/>
      </c>
      <c r="R1769" s="8">
        <f>IF(OR($A1769="TUA",$A1769="TYA"),"",IF(ISNUMBER(_xll.BDP($C1769,"DUR_ADJ_OAS_MID")),_xll.BDP($C1769,"DUR_ADJ_OAS_MID"),IF(ISNUMBER(_xll.BDP($E1769&amp;" ISIN","DUR_ADJ_OAS_MID")),_xll.BDP($E1769&amp;" ISIN","DUR_ADJ_OAS_MID")," ")))</f>
        <v/>
      </c>
      <c r="S1769" s="7">
        <f>IF(ISNUMBER(N1769),Q1769*N1769,IF(ISNUMBER(R1769),J1769*R1769," "))</f>
        <v/>
      </c>
      <c r="AB1769" s="8" t="inlineStr">
        <is>
          <t>UJNKTUB02 00001</t>
        </is>
      </c>
      <c r="AG1769" t="n">
        <v>0.011573</v>
      </c>
    </row>
    <row r="1770">
      <c r="A1770" t="inlineStr">
        <is>
          <t>QIS</t>
        </is>
      </c>
      <c r="B1770" t="inlineStr">
        <is>
          <t>Celanese Corp</t>
        </is>
      </c>
      <c r="C1770" t="inlineStr">
        <is>
          <t>CE UN</t>
        </is>
      </c>
      <c r="D1770" t="inlineStr">
        <is>
          <t>B05MZT4</t>
        </is>
      </c>
      <c r="E1770" t="inlineStr">
        <is>
          <t>US1508701034</t>
        </is>
      </c>
      <c r="F1770" t="inlineStr">
        <is>
          <t>150870103</t>
        </is>
      </c>
      <c r="G1770" s="1" t="n">
        <v>-44280.624619542</v>
      </c>
      <c r="H1770" s="1" t="n">
        <v>42.17</v>
      </c>
      <c r="I1770" s="2" t="n">
        <v>-1867313.940206086</v>
      </c>
      <c r="J1770" s="3" t="n">
        <v>-0.0309993968527607</v>
      </c>
      <c r="K1770" s="4" t="n">
        <v>60237105.55</v>
      </c>
      <c r="L1770" s="5" t="n">
        <v>3925001</v>
      </c>
      <c r="M1770" s="6" t="n">
        <v>15.34702935</v>
      </c>
      <c r="N1770" s="7">
        <f>IF(ISNUMBER(_xll.BDP($C1770, "DELTA_MID")),_xll.BDP($C1770, "DELTA_MID")," ")</f>
        <v/>
      </c>
      <c r="O1770" s="7">
        <f>IF(ISNUMBER(N1770),_xll.BDP($C1770, "OPT_UNDL_TICKER"),"")</f>
        <v/>
      </c>
      <c r="P1770" s="8">
        <f>IF(ISNUMBER(N1770),_xll.BDP($C1770, "OPT_UNDL_PX")," ")</f>
        <v/>
      </c>
      <c r="Q1770" s="7">
        <f>IF(ISNUMBER(N1770),+G1770*_xll.BDP($C1770, "PX_POS_MULT_FACTOR")*P1770/K1770," ")</f>
        <v/>
      </c>
      <c r="R1770" s="8">
        <f>IF(OR($A1770="TUA",$A1770="TYA"),"",IF(ISNUMBER(_xll.BDP($C1770,"DUR_ADJ_OAS_MID")),_xll.BDP($C1770,"DUR_ADJ_OAS_MID"),IF(ISNUMBER(_xll.BDP($E1770&amp;" ISIN","DUR_ADJ_OAS_MID")),_xll.BDP($E1770&amp;" ISIN","DUR_ADJ_OAS_MID")," ")))</f>
        <v/>
      </c>
      <c r="S1770" s="7">
        <f>IF(ISNUMBER(N1770),Q1770*N1770,IF(ISNUMBER(R1770),J1770*R1770," "))</f>
        <v/>
      </c>
      <c r="AB1770" s="8" t="inlineStr">
        <is>
          <t>UJNKTUB02 00001</t>
        </is>
      </c>
      <c r="AG1770" t="n">
        <v>0.011573</v>
      </c>
    </row>
    <row r="1771">
      <c r="A1771" t="inlineStr">
        <is>
          <t>QIS</t>
        </is>
      </c>
      <c r="B1771" t="inlineStr">
        <is>
          <t>Charter Communications Inc</t>
        </is>
      </c>
      <c r="C1771" t="inlineStr">
        <is>
          <t>CHTR UW</t>
        </is>
      </c>
      <c r="D1771" t="inlineStr">
        <is>
          <t>BZ6VT82</t>
        </is>
      </c>
      <c r="E1771" t="inlineStr">
        <is>
          <t>US16119P1084</t>
        </is>
      </c>
      <c r="F1771" t="inlineStr">
        <is>
          <t>16119P108</t>
        </is>
      </c>
      <c r="G1771" s="1" t="n">
        <v>-6894.520409723999</v>
      </c>
      <c r="H1771" s="1" t="n">
        <v>208.46</v>
      </c>
      <c r="I1771" s="2" t="n">
        <v>-1437231.724611065</v>
      </c>
      <c r="J1771" s="3" t="n">
        <v>-0.0238595747834876</v>
      </c>
      <c r="K1771" s="4" t="n">
        <v>60237105.55</v>
      </c>
      <c r="L1771" s="5" t="n">
        <v>3925001</v>
      </c>
      <c r="M1771" s="6" t="n">
        <v>15.34702935</v>
      </c>
      <c r="N1771" s="7">
        <f>IF(ISNUMBER(_xll.BDP($C1771, "DELTA_MID")),_xll.BDP($C1771, "DELTA_MID")," ")</f>
        <v/>
      </c>
      <c r="O1771" s="7">
        <f>IF(ISNUMBER(N1771),_xll.BDP($C1771, "OPT_UNDL_TICKER"),"")</f>
        <v/>
      </c>
      <c r="P1771" s="8">
        <f>IF(ISNUMBER(N1771),_xll.BDP($C1771, "OPT_UNDL_PX")," ")</f>
        <v/>
      </c>
      <c r="Q1771" s="7">
        <f>IF(ISNUMBER(N1771),+G1771*_xll.BDP($C1771, "PX_POS_MULT_FACTOR")*P1771/K1771," ")</f>
        <v/>
      </c>
      <c r="R1771" s="8">
        <f>IF(OR($A1771="TUA",$A1771="TYA"),"",IF(ISNUMBER(_xll.BDP($C1771,"DUR_ADJ_OAS_MID")),_xll.BDP($C1771,"DUR_ADJ_OAS_MID"),IF(ISNUMBER(_xll.BDP($E1771&amp;" ISIN","DUR_ADJ_OAS_MID")),_xll.BDP($E1771&amp;" ISIN","DUR_ADJ_OAS_MID")," ")))</f>
        <v/>
      </c>
      <c r="S1771" s="7">
        <f>IF(ISNUMBER(N1771),Q1771*N1771,IF(ISNUMBER(R1771),J1771*R1771," "))</f>
        <v/>
      </c>
      <c r="AB1771" s="8" t="inlineStr">
        <is>
          <t>UJNKTUB02 00001</t>
        </is>
      </c>
      <c r="AG1771" t="n">
        <v>0.011573</v>
      </c>
    </row>
    <row r="1772">
      <c r="A1772" t="inlineStr">
        <is>
          <t>QIS</t>
        </is>
      </c>
      <c r="B1772" t="inlineStr">
        <is>
          <t>Civitas Resources Inc</t>
        </is>
      </c>
      <c r="C1772" t="inlineStr">
        <is>
          <t>CIVI UN</t>
        </is>
      </c>
      <c r="D1772" t="inlineStr">
        <is>
          <t>BMG9GG2</t>
        </is>
      </c>
      <c r="E1772" t="inlineStr">
        <is>
          <t>US17888H1032</t>
        </is>
      </c>
      <c r="F1772" t="inlineStr">
        <is>
          <t>17888H103</t>
        </is>
      </c>
      <c r="G1772" s="1" t="n">
        <v>-60782.803629612</v>
      </c>
      <c r="H1772" s="1" t="n">
        <v>27.11</v>
      </c>
      <c r="I1772" s="2" t="n">
        <v>-1647821.806398781</v>
      </c>
      <c r="J1772" s="3" t="n">
        <v>-0.0273555940537514</v>
      </c>
      <c r="K1772" s="4" t="n">
        <v>60237105.55</v>
      </c>
      <c r="L1772" s="5" t="n">
        <v>3925001</v>
      </c>
      <c r="M1772" s="6" t="n">
        <v>15.34702935</v>
      </c>
      <c r="N1772" s="7">
        <f>IF(ISNUMBER(_xll.BDP($C1772, "DELTA_MID")),_xll.BDP($C1772, "DELTA_MID")," ")</f>
        <v/>
      </c>
      <c r="O1772" s="7">
        <f>IF(ISNUMBER(N1772),_xll.BDP($C1772, "OPT_UNDL_TICKER"),"")</f>
        <v/>
      </c>
      <c r="P1772" s="8">
        <f>IF(ISNUMBER(N1772),_xll.BDP($C1772, "OPT_UNDL_PX")," ")</f>
        <v/>
      </c>
      <c r="Q1772" s="7">
        <f>IF(ISNUMBER(N1772),+G1772*_xll.BDP($C1772, "PX_POS_MULT_FACTOR")*P1772/K1772," ")</f>
        <v/>
      </c>
      <c r="R1772" s="8">
        <f>IF(OR($A1772="TUA",$A1772="TYA"),"",IF(ISNUMBER(_xll.BDP($C1772,"DUR_ADJ_OAS_MID")),_xll.BDP($C1772,"DUR_ADJ_OAS_MID"),IF(ISNUMBER(_xll.BDP($E1772&amp;" ISIN","DUR_ADJ_OAS_MID")),_xll.BDP($E1772&amp;" ISIN","DUR_ADJ_OAS_MID")," ")))</f>
        <v/>
      </c>
      <c r="S1772" s="7">
        <f>IF(ISNUMBER(N1772),Q1772*N1772,IF(ISNUMBER(R1772),J1772*R1772," "))</f>
        <v/>
      </c>
      <c r="AB1772" s="8" t="inlineStr">
        <is>
          <t>UJNKTUB02 00001</t>
        </is>
      </c>
      <c r="AG1772" t="n">
        <v>0.011573</v>
      </c>
    </row>
    <row r="1773">
      <c r="A1773" t="inlineStr">
        <is>
          <t>QIS</t>
        </is>
      </c>
      <c r="B1773" t="inlineStr">
        <is>
          <t>Cleveland-Cliffs Inc</t>
        </is>
      </c>
      <c r="C1773" t="inlineStr">
        <is>
          <t>CLF UN</t>
        </is>
      </c>
      <c r="D1773" t="inlineStr">
        <is>
          <t>BYVZ186</t>
        </is>
      </c>
      <c r="E1773" t="inlineStr">
        <is>
          <t>US1858991011</t>
        </is>
      </c>
      <c r="F1773" t="inlineStr">
        <is>
          <t>185899101</t>
        </is>
      </c>
      <c r="G1773" s="1" t="n">
        <v>-121605.993012156</v>
      </c>
      <c r="H1773" s="1" t="n">
        <v>13.75</v>
      </c>
      <c r="I1773" s="2" t="n">
        <v>-1672082.403917145</v>
      </c>
      <c r="J1773" s="3" t="n">
        <v>-0.0277583457679457</v>
      </c>
      <c r="K1773" s="4" t="n">
        <v>60237105.55</v>
      </c>
      <c r="L1773" s="5" t="n">
        <v>3925001</v>
      </c>
      <c r="M1773" s="6" t="n">
        <v>15.34702935</v>
      </c>
      <c r="N1773" s="7">
        <f>IF(ISNUMBER(_xll.BDP($C1773, "DELTA_MID")),_xll.BDP($C1773, "DELTA_MID")," ")</f>
        <v/>
      </c>
      <c r="O1773" s="7">
        <f>IF(ISNUMBER(N1773),_xll.BDP($C1773, "OPT_UNDL_TICKER"),"")</f>
        <v/>
      </c>
      <c r="P1773" s="8">
        <f>IF(ISNUMBER(N1773),_xll.BDP($C1773, "OPT_UNDL_PX")," ")</f>
        <v/>
      </c>
      <c r="Q1773" s="7">
        <f>IF(ISNUMBER(N1773),+G1773*_xll.BDP($C1773, "PX_POS_MULT_FACTOR")*P1773/K1773," ")</f>
        <v/>
      </c>
      <c r="R1773" s="8">
        <f>IF(OR($A1773="TUA",$A1773="TYA"),"",IF(ISNUMBER(_xll.BDP($C1773,"DUR_ADJ_OAS_MID")),_xll.BDP($C1773,"DUR_ADJ_OAS_MID"),IF(ISNUMBER(_xll.BDP($E1773&amp;" ISIN","DUR_ADJ_OAS_MID")),_xll.BDP($E1773&amp;" ISIN","DUR_ADJ_OAS_MID")," ")))</f>
        <v/>
      </c>
      <c r="S1773" s="7">
        <f>IF(ISNUMBER(N1773),Q1773*N1773,IF(ISNUMBER(R1773),J1773*R1773," "))</f>
        <v/>
      </c>
      <c r="AB1773" s="8" t="inlineStr">
        <is>
          <t>UJNKTUB02 00001</t>
        </is>
      </c>
      <c r="AG1773" t="n">
        <v>0.011573</v>
      </c>
    </row>
    <row r="1774">
      <c r="A1774" t="inlineStr">
        <is>
          <t>QIS</t>
        </is>
      </c>
      <c r="B1774" t="inlineStr">
        <is>
          <t>Clarivate PLC</t>
        </is>
      </c>
      <c r="C1774" t="inlineStr">
        <is>
          <t>CLVT UN</t>
        </is>
      </c>
      <c r="D1774" t="inlineStr">
        <is>
          <t>BJJN444</t>
        </is>
      </c>
      <c r="E1774" t="inlineStr">
        <is>
          <t>JE00BJJN4441</t>
        </is>
      </c>
      <c r="G1774" s="1" t="n">
        <v>-478748.9672625421</v>
      </c>
      <c r="H1774" s="1" t="n">
        <v>3.41</v>
      </c>
      <c r="I1774" s="2" t="n">
        <v>-1632533.978365269</v>
      </c>
      <c r="J1774" s="3" t="n">
        <v>-0.0271017998534172</v>
      </c>
      <c r="K1774" s="4" t="n">
        <v>60237105.55</v>
      </c>
      <c r="L1774" s="5" t="n">
        <v>3925001</v>
      </c>
      <c r="M1774" s="6" t="n">
        <v>15.34702935</v>
      </c>
      <c r="N1774" s="7">
        <f>IF(ISNUMBER(_xll.BDP($C1774, "DELTA_MID")),_xll.BDP($C1774, "DELTA_MID")," ")</f>
        <v/>
      </c>
      <c r="O1774" s="7">
        <f>IF(ISNUMBER(N1774),_xll.BDP($C1774, "OPT_UNDL_TICKER"),"")</f>
        <v/>
      </c>
      <c r="P1774" s="8">
        <f>IF(ISNUMBER(N1774),_xll.BDP($C1774, "OPT_UNDL_PX")," ")</f>
        <v/>
      </c>
      <c r="Q1774" s="7">
        <f>IF(ISNUMBER(N1774),+G1774*_xll.BDP($C1774, "PX_POS_MULT_FACTOR")*P1774/K1774," ")</f>
        <v/>
      </c>
      <c r="R1774" s="8">
        <f>IF(OR($A1774="TUA",$A1774="TYA"),"",IF(ISNUMBER(_xll.BDP($C1774,"DUR_ADJ_OAS_MID")),_xll.BDP($C1774,"DUR_ADJ_OAS_MID"),IF(ISNUMBER(_xll.BDP($E1774&amp;" ISIN","DUR_ADJ_OAS_MID")),_xll.BDP($E1774&amp;" ISIN","DUR_ADJ_OAS_MID")," ")))</f>
        <v/>
      </c>
      <c r="S1774" s="7">
        <f>IF(ISNUMBER(N1774),Q1774*N1774,IF(ISNUMBER(R1774),J1774*R1774," "))</f>
        <v/>
      </c>
      <c r="AB1774" s="8" t="inlineStr">
        <is>
          <t>UJNKTUB02 00001</t>
        </is>
      </c>
      <c r="AG1774" t="n">
        <v>0.011573</v>
      </c>
    </row>
    <row r="1775">
      <c r="A1775" t="inlineStr">
        <is>
          <t>QIS</t>
        </is>
      </c>
      <c r="B1775" t="inlineStr">
        <is>
          <t>Comcast Corp</t>
        </is>
      </c>
      <c r="C1775" t="inlineStr">
        <is>
          <t>CMCSA UW</t>
        </is>
      </c>
      <c r="D1775" t="inlineStr">
        <is>
          <t>2044545</t>
        </is>
      </c>
      <c r="E1775" t="inlineStr">
        <is>
          <t>US20030N1019</t>
        </is>
      </c>
      <c r="F1775" t="inlineStr">
        <is>
          <t>20030N101</t>
        </is>
      </c>
      <c r="G1775" s="1" t="n">
        <v>-58250.443110582</v>
      </c>
      <c r="H1775" s="1" t="n">
        <v>29.78</v>
      </c>
      <c r="I1775" s="2" t="n">
        <v>-1734698.195833132</v>
      </c>
      <c r="J1775" s="3" t="n">
        <v>-0.0287978344907897</v>
      </c>
      <c r="K1775" s="4" t="n">
        <v>60237105.55</v>
      </c>
      <c r="L1775" s="5" t="n">
        <v>3925001</v>
      </c>
      <c r="M1775" s="6" t="n">
        <v>15.34702935</v>
      </c>
      <c r="N1775" s="7">
        <f>IF(ISNUMBER(_xll.BDP($C1775, "DELTA_MID")),_xll.BDP($C1775, "DELTA_MID")," ")</f>
        <v/>
      </c>
      <c r="O1775" s="7">
        <f>IF(ISNUMBER(N1775),_xll.BDP($C1775, "OPT_UNDL_TICKER"),"")</f>
        <v/>
      </c>
      <c r="P1775" s="8">
        <f>IF(ISNUMBER(N1775),_xll.BDP($C1775, "OPT_UNDL_PX")," ")</f>
        <v/>
      </c>
      <c r="Q1775" s="7">
        <f>IF(ISNUMBER(N1775),+G1775*_xll.BDP($C1775, "PX_POS_MULT_FACTOR")*P1775/K1775," ")</f>
        <v/>
      </c>
      <c r="R1775" s="8">
        <f>IF(OR($A1775="TUA",$A1775="TYA"),"",IF(ISNUMBER(_xll.BDP($C1775,"DUR_ADJ_OAS_MID")),_xll.BDP($C1775,"DUR_ADJ_OAS_MID"),IF(ISNUMBER(_xll.BDP($E1775&amp;" ISIN","DUR_ADJ_OAS_MID")),_xll.BDP($E1775&amp;" ISIN","DUR_ADJ_OAS_MID")," ")))</f>
        <v/>
      </c>
      <c r="S1775" s="7">
        <f>IF(ISNUMBER(N1775),Q1775*N1775,IF(ISNUMBER(R1775),J1775*R1775," "))</f>
        <v/>
      </c>
      <c r="AB1775" s="8" t="inlineStr">
        <is>
          <t>UJNKTUB02 00001</t>
        </is>
      </c>
      <c r="AG1775" t="n">
        <v>0.011573</v>
      </c>
    </row>
    <row r="1776">
      <c r="A1776" t="inlineStr">
        <is>
          <t>QIS</t>
        </is>
      </c>
      <c r="B1776" t="inlineStr">
        <is>
          <t>Concentrix Corp</t>
        </is>
      </c>
      <c r="C1776" t="inlineStr">
        <is>
          <t>CNXC UW</t>
        </is>
      </c>
      <c r="D1776" t="inlineStr">
        <is>
          <t>BNKVVY4</t>
        </is>
      </c>
      <c r="E1776" t="inlineStr">
        <is>
          <t>US20602D1019</t>
        </is>
      </c>
      <c r="F1776" t="inlineStr">
        <is>
          <t>20602D101</t>
        </is>
      </c>
      <c r="G1776" s="1" t="n">
        <v>-39986.50564271401</v>
      </c>
      <c r="H1776" s="1" t="n">
        <v>41.69</v>
      </c>
      <c r="I1776" s="2" t="n">
        <v>-1667037.420244747</v>
      </c>
      <c r="J1776" s="3" t="n">
        <v>-0.0276745936748407</v>
      </c>
      <c r="K1776" s="4" t="n">
        <v>60237105.55</v>
      </c>
      <c r="L1776" s="5" t="n">
        <v>3925001</v>
      </c>
      <c r="M1776" s="6" t="n">
        <v>15.34702935</v>
      </c>
      <c r="N1776" s="7">
        <f>IF(ISNUMBER(_xll.BDP($C1776, "DELTA_MID")),_xll.BDP($C1776, "DELTA_MID")," ")</f>
        <v/>
      </c>
      <c r="O1776" s="7">
        <f>IF(ISNUMBER(N1776),_xll.BDP($C1776, "OPT_UNDL_TICKER"),"")</f>
        <v/>
      </c>
      <c r="P1776" s="8">
        <f>IF(ISNUMBER(N1776),_xll.BDP($C1776, "OPT_UNDL_PX")," ")</f>
        <v/>
      </c>
      <c r="Q1776" s="7">
        <f>IF(ISNUMBER(N1776),+G1776*_xll.BDP($C1776, "PX_POS_MULT_FACTOR")*P1776/K1776," ")</f>
        <v/>
      </c>
      <c r="R1776" s="8">
        <f>IF(OR($A1776="TUA",$A1776="TYA"),"",IF(ISNUMBER(_xll.BDP($C1776,"DUR_ADJ_OAS_MID")),_xll.BDP($C1776,"DUR_ADJ_OAS_MID"),IF(ISNUMBER(_xll.BDP($E1776&amp;" ISIN","DUR_ADJ_OAS_MID")),_xll.BDP($E1776&amp;" ISIN","DUR_ADJ_OAS_MID")," ")))</f>
        <v/>
      </c>
      <c r="S1776" s="7">
        <f>IF(ISNUMBER(N1776),Q1776*N1776,IF(ISNUMBER(R1776),J1776*R1776," "))</f>
        <v/>
      </c>
      <c r="AB1776" s="8" t="inlineStr">
        <is>
          <t>UJNKTUB02 00001</t>
        </is>
      </c>
      <c r="AG1776" t="n">
        <v>0.011573</v>
      </c>
    </row>
    <row r="1777">
      <c r="A1777" t="inlineStr">
        <is>
          <t>QIS</t>
        </is>
      </c>
      <c r="B1777" t="inlineStr">
        <is>
          <t>Coherent Corp</t>
        </is>
      </c>
      <c r="C1777" t="inlineStr">
        <is>
          <t>COHR UN</t>
        </is>
      </c>
      <c r="D1777" t="inlineStr">
        <is>
          <t>BNG8Z81</t>
        </is>
      </c>
      <c r="E1777" t="inlineStr">
        <is>
          <t>US19247G1076</t>
        </is>
      </c>
      <c r="F1777" t="inlineStr">
        <is>
          <t>19247G107</t>
        </is>
      </c>
      <c r="G1777" s="1" t="n">
        <v>-14169.256897218</v>
      </c>
      <c r="H1777" s="1" t="n">
        <v>191.37</v>
      </c>
      <c r="I1777" s="2" t="n">
        <v>-2711570.692420608</v>
      </c>
      <c r="J1777" s="3" t="n">
        <v>-0.0450149566062708</v>
      </c>
      <c r="K1777" s="4" t="n">
        <v>60237105.55</v>
      </c>
      <c r="L1777" s="5" t="n">
        <v>3925001</v>
      </c>
      <c r="M1777" s="6" t="n">
        <v>15.34702935</v>
      </c>
      <c r="N1777" s="7">
        <f>IF(ISNUMBER(_xll.BDP($C1777, "DELTA_MID")),_xll.BDP($C1777, "DELTA_MID")," ")</f>
        <v/>
      </c>
      <c r="O1777" s="7">
        <f>IF(ISNUMBER(N1777),_xll.BDP($C1777, "OPT_UNDL_TICKER"),"")</f>
        <v/>
      </c>
      <c r="P1777" s="8">
        <f>IF(ISNUMBER(N1777),_xll.BDP($C1777, "OPT_UNDL_PX")," ")</f>
        <v/>
      </c>
      <c r="Q1777" s="7">
        <f>IF(ISNUMBER(N1777),+G1777*_xll.BDP($C1777, "PX_POS_MULT_FACTOR")*P1777/K1777," ")</f>
        <v/>
      </c>
      <c r="R1777" s="8">
        <f>IF(OR($A1777="TUA",$A1777="TYA"),"",IF(ISNUMBER(_xll.BDP($C1777,"DUR_ADJ_OAS_MID")),_xll.BDP($C1777,"DUR_ADJ_OAS_MID"),IF(ISNUMBER(_xll.BDP($E1777&amp;" ISIN","DUR_ADJ_OAS_MID")),_xll.BDP($E1777&amp;" ISIN","DUR_ADJ_OAS_MID")," ")))</f>
        <v/>
      </c>
      <c r="S1777" s="7">
        <f>IF(ISNUMBER(N1777),Q1777*N1777,IF(ISNUMBER(R1777),J1777*R1777," "))</f>
        <v/>
      </c>
      <c r="AB1777" s="8" t="inlineStr">
        <is>
          <t>UJNKTUB02 00001</t>
        </is>
      </c>
      <c r="AG1777" t="n">
        <v>0.011573</v>
      </c>
    </row>
    <row r="1778">
      <c r="A1778" t="inlineStr">
        <is>
          <t>QIS</t>
        </is>
      </c>
      <c r="B1778" t="inlineStr">
        <is>
          <t>Coty Inc</t>
        </is>
      </c>
      <c r="C1778" t="inlineStr">
        <is>
          <t>COTY UN</t>
        </is>
      </c>
      <c r="D1778" t="inlineStr">
        <is>
          <t>BBBSMJ2</t>
        </is>
      </c>
      <c r="E1778" t="inlineStr">
        <is>
          <t>US2220702037</t>
        </is>
      </c>
      <c r="F1778" t="inlineStr">
        <is>
          <t>222070203</t>
        </is>
      </c>
      <c r="G1778" s="1" t="n">
        <v>-423761.020604634</v>
      </c>
      <c r="H1778" s="1" t="n">
        <v>3.06</v>
      </c>
      <c r="I1778" s="2" t="n">
        <v>-1296708.72305018</v>
      </c>
      <c r="J1778" s="3" t="n">
        <v>-0.021526743544705</v>
      </c>
      <c r="K1778" s="4" t="n">
        <v>60237105.55</v>
      </c>
      <c r="L1778" s="5" t="n">
        <v>3925001</v>
      </c>
      <c r="M1778" s="6" t="n">
        <v>15.34702935</v>
      </c>
      <c r="N1778" s="7">
        <f>IF(ISNUMBER(_xll.BDP($C1778, "DELTA_MID")),_xll.BDP($C1778, "DELTA_MID")," ")</f>
        <v/>
      </c>
      <c r="O1778" s="7">
        <f>IF(ISNUMBER(N1778),_xll.BDP($C1778, "OPT_UNDL_TICKER"),"")</f>
        <v/>
      </c>
      <c r="P1778" s="8">
        <f>IF(ISNUMBER(N1778),_xll.BDP($C1778, "OPT_UNDL_PX")," ")</f>
        <v/>
      </c>
      <c r="Q1778" s="7">
        <f>IF(ISNUMBER(N1778),+G1778*_xll.BDP($C1778, "PX_POS_MULT_FACTOR")*P1778/K1778," ")</f>
        <v/>
      </c>
      <c r="R1778" s="8">
        <f>IF(OR($A1778="TUA",$A1778="TYA"),"",IF(ISNUMBER(_xll.BDP($C1778,"DUR_ADJ_OAS_MID")),_xll.BDP($C1778,"DUR_ADJ_OAS_MID"),IF(ISNUMBER(_xll.BDP($E1778&amp;" ISIN","DUR_ADJ_OAS_MID")),_xll.BDP($E1778&amp;" ISIN","DUR_ADJ_OAS_MID")," ")))</f>
        <v/>
      </c>
      <c r="S1778" s="7">
        <f>IF(ISNUMBER(N1778),Q1778*N1778,IF(ISNUMBER(R1778),J1778*R1778," "))</f>
        <v/>
      </c>
      <c r="AB1778" s="8" t="inlineStr">
        <is>
          <t>UJNKTUB02 00001</t>
        </is>
      </c>
      <c r="AG1778" t="n">
        <v>0.011573</v>
      </c>
    </row>
    <row r="1779">
      <c r="A1779" t="inlineStr">
        <is>
          <t>QIS</t>
        </is>
      </c>
      <c r="B1779" t="inlineStr">
        <is>
          <t>Caesars Entertainment Inc</t>
        </is>
      </c>
      <c r="C1779" t="inlineStr">
        <is>
          <t>CZR UW</t>
        </is>
      </c>
      <c r="D1779" t="inlineStr">
        <is>
          <t>BMWWGB0</t>
        </is>
      </c>
      <c r="E1779" t="inlineStr">
        <is>
          <t>US12769G1004</t>
        </is>
      </c>
      <c r="F1779" t="inlineStr">
        <is>
          <t>12769G100</t>
        </is>
      </c>
      <c r="G1779" s="1" t="n">
        <v>-76760.742713484</v>
      </c>
      <c r="H1779" s="1" t="n">
        <v>24.5</v>
      </c>
      <c r="I1779" s="2" t="n">
        <v>-1880638.196480358</v>
      </c>
      <c r="J1779" s="3" t="n">
        <v>-0.0312205936740989</v>
      </c>
      <c r="K1779" s="4" t="n">
        <v>60237105.55</v>
      </c>
      <c r="L1779" s="5" t="n">
        <v>3925001</v>
      </c>
      <c r="M1779" s="6" t="n">
        <v>15.34702935</v>
      </c>
      <c r="N1779" s="7">
        <f>IF(ISNUMBER(_xll.BDP($C1779, "DELTA_MID")),_xll.BDP($C1779, "DELTA_MID")," ")</f>
        <v/>
      </c>
      <c r="O1779" s="7">
        <f>IF(ISNUMBER(N1779),_xll.BDP($C1779, "OPT_UNDL_TICKER"),"")</f>
        <v/>
      </c>
      <c r="P1779" s="8">
        <f>IF(ISNUMBER(N1779),_xll.BDP($C1779, "OPT_UNDL_PX")," ")</f>
        <v/>
      </c>
      <c r="Q1779" s="7">
        <f>IF(ISNUMBER(N1779),+G1779*_xll.BDP($C1779, "PX_POS_MULT_FACTOR")*P1779/K1779," ")</f>
        <v/>
      </c>
      <c r="R1779" s="8">
        <f>IF(OR($A1779="TUA",$A1779="TYA"),"",IF(ISNUMBER(_xll.BDP($C1779,"DUR_ADJ_OAS_MID")),_xll.BDP($C1779,"DUR_ADJ_OAS_MID"),IF(ISNUMBER(_xll.BDP($E1779&amp;" ISIN","DUR_ADJ_OAS_MID")),_xll.BDP($E1779&amp;" ISIN","DUR_ADJ_OAS_MID")," ")))</f>
        <v/>
      </c>
      <c r="S1779" s="7">
        <f>IF(ISNUMBER(N1779),Q1779*N1779,IF(ISNUMBER(R1779),J1779*R1779," "))</f>
        <v/>
      </c>
      <c r="AB1779" s="8" t="inlineStr">
        <is>
          <t>UJNKTUB02 00001</t>
        </is>
      </c>
      <c r="AG1779" t="n">
        <v>0.011573</v>
      </c>
    </row>
    <row r="1780">
      <c r="A1780" t="inlineStr">
        <is>
          <t>QIS</t>
        </is>
      </c>
      <c r="B1780" t="inlineStr">
        <is>
          <t>Darling Ingredients Inc</t>
        </is>
      </c>
      <c r="C1780" t="inlineStr">
        <is>
          <t>DAR UN</t>
        </is>
      </c>
      <c r="D1780" t="inlineStr">
        <is>
          <t>2250289</t>
        </is>
      </c>
      <c r="E1780" t="inlineStr">
        <is>
          <t>US2372661015</t>
        </is>
      </c>
      <c r="F1780" t="inlineStr">
        <is>
          <t>237266101</t>
        </is>
      </c>
      <c r="G1780" s="1" t="n">
        <v>-53595.15057018601</v>
      </c>
      <c r="H1780" s="1" t="n">
        <v>35.45</v>
      </c>
      <c r="I1780" s="2" t="n">
        <v>-1899948.087713094</v>
      </c>
      <c r="J1780" s="3" t="n">
        <v>-0.0315411584000502</v>
      </c>
      <c r="K1780" s="4" t="n">
        <v>60237105.55</v>
      </c>
      <c r="L1780" s="5" t="n">
        <v>3925001</v>
      </c>
      <c r="M1780" s="6" t="n">
        <v>15.34702935</v>
      </c>
      <c r="N1780" s="7">
        <f>IF(ISNUMBER(_xll.BDP($C1780, "DELTA_MID")),_xll.BDP($C1780, "DELTA_MID")," ")</f>
        <v/>
      </c>
      <c r="O1780" s="7">
        <f>IF(ISNUMBER(N1780),_xll.BDP($C1780, "OPT_UNDL_TICKER"),"")</f>
        <v/>
      </c>
      <c r="P1780" s="8">
        <f>IF(ISNUMBER(N1780),_xll.BDP($C1780, "OPT_UNDL_PX")," ")</f>
        <v/>
      </c>
      <c r="Q1780" s="7">
        <f>IF(ISNUMBER(N1780),+G1780*_xll.BDP($C1780, "PX_POS_MULT_FACTOR")*P1780/K1780," ")</f>
        <v/>
      </c>
      <c r="R1780" s="8">
        <f>IF(OR($A1780="TUA",$A1780="TYA"),"",IF(ISNUMBER(_xll.BDP($C1780,"DUR_ADJ_OAS_MID")),_xll.BDP($C1780,"DUR_ADJ_OAS_MID"),IF(ISNUMBER(_xll.BDP($E1780&amp;" ISIN","DUR_ADJ_OAS_MID")),_xll.BDP($E1780&amp;" ISIN","DUR_ADJ_OAS_MID")," ")))</f>
        <v/>
      </c>
      <c r="S1780" s="7">
        <f>IF(ISNUMBER(N1780),Q1780*N1780,IF(ISNUMBER(R1780),J1780*R1780," "))</f>
        <v/>
      </c>
      <c r="AB1780" s="8" t="inlineStr">
        <is>
          <t>UJNKTUB02 00001</t>
        </is>
      </c>
      <c r="AG1780" t="n">
        <v>0.011573</v>
      </c>
    </row>
    <row r="1781">
      <c r="A1781" t="inlineStr">
        <is>
          <t>QIS</t>
        </is>
      </c>
      <c r="B1781" t="inlineStr">
        <is>
          <t>Dollar General Corp</t>
        </is>
      </c>
      <c r="C1781" t="inlineStr">
        <is>
          <t>DG UN</t>
        </is>
      </c>
      <c r="D1781" t="inlineStr">
        <is>
          <t>B5B1S13</t>
        </is>
      </c>
      <c r="E1781" t="inlineStr">
        <is>
          <t>US2566771059</t>
        </is>
      </c>
      <c r="F1781" t="inlineStr">
        <is>
          <t>256677105</t>
        </is>
      </c>
      <c r="G1781" s="1" t="n">
        <v>-13160.578825644</v>
      </c>
      <c r="H1781" s="1" t="n">
        <v>135.45</v>
      </c>
      <c r="I1781" s="2" t="n">
        <v>-1782600.40193348</v>
      </c>
      <c r="J1781" s="3" t="n">
        <v>-0.0295930620446865</v>
      </c>
      <c r="K1781" s="4" t="n">
        <v>60237105.55</v>
      </c>
      <c r="L1781" s="5" t="n">
        <v>3925001</v>
      </c>
      <c r="M1781" s="6" t="n">
        <v>15.34702935</v>
      </c>
      <c r="N1781" s="7">
        <f>IF(ISNUMBER(_xll.BDP($C1781, "DELTA_MID")),_xll.BDP($C1781, "DELTA_MID")," ")</f>
        <v/>
      </c>
      <c r="O1781" s="7">
        <f>IF(ISNUMBER(N1781),_xll.BDP($C1781, "OPT_UNDL_TICKER"),"")</f>
        <v/>
      </c>
      <c r="P1781" s="8">
        <f>IF(ISNUMBER(N1781),_xll.BDP($C1781, "OPT_UNDL_PX")," ")</f>
        <v/>
      </c>
      <c r="Q1781" s="7">
        <f>IF(ISNUMBER(N1781),+G1781*_xll.BDP($C1781, "PX_POS_MULT_FACTOR")*P1781/K1781," ")</f>
        <v/>
      </c>
      <c r="R1781" s="8">
        <f>IF(OR($A1781="TUA",$A1781="TYA"),"",IF(ISNUMBER(_xll.BDP($C1781,"DUR_ADJ_OAS_MID")),_xll.BDP($C1781,"DUR_ADJ_OAS_MID"),IF(ISNUMBER(_xll.BDP($E1781&amp;" ISIN","DUR_ADJ_OAS_MID")),_xll.BDP($E1781&amp;" ISIN","DUR_ADJ_OAS_MID")," ")))</f>
        <v/>
      </c>
      <c r="S1781" s="7">
        <f>IF(ISNUMBER(N1781),Q1781*N1781,IF(ISNUMBER(R1781),J1781*R1781," "))</f>
        <v/>
      </c>
      <c r="AB1781" s="8" t="inlineStr">
        <is>
          <t>UJNKTUB02 00001</t>
        </is>
      </c>
      <c r="AG1781" t="n">
        <v>0.011573</v>
      </c>
    </row>
    <row r="1782">
      <c r="A1782" t="inlineStr">
        <is>
          <t>QIS</t>
        </is>
      </c>
      <c r="B1782" t="inlineStr">
        <is>
          <t>DaVita Inc</t>
        </is>
      </c>
      <c r="C1782" t="inlineStr">
        <is>
          <t>DVA UN</t>
        </is>
      </c>
      <c r="D1782" t="inlineStr">
        <is>
          <t>2898087</t>
        </is>
      </c>
      <c r="E1782" t="inlineStr">
        <is>
          <t>US23918K1088</t>
        </is>
      </c>
      <c r="F1782" t="inlineStr">
        <is>
          <t>23918K108</t>
        </is>
      </c>
      <c r="G1782" s="1" t="n">
        <v>-14030.849227878</v>
      </c>
      <c r="H1782" s="1" t="n">
        <v>114.41</v>
      </c>
      <c r="I1782" s="2" t="n">
        <v>-1605269.460161522</v>
      </c>
      <c r="J1782" s="3" t="n">
        <v>-0.0266491798618886</v>
      </c>
      <c r="K1782" s="4" t="n">
        <v>60237105.55</v>
      </c>
      <c r="L1782" s="5" t="n">
        <v>3925001</v>
      </c>
      <c r="M1782" s="6" t="n">
        <v>15.34702935</v>
      </c>
      <c r="N1782" s="7">
        <f>IF(ISNUMBER(_xll.BDP($C1782, "DELTA_MID")),_xll.BDP($C1782, "DELTA_MID")," ")</f>
        <v/>
      </c>
      <c r="O1782" s="7">
        <f>IF(ISNUMBER(N1782),_xll.BDP($C1782, "OPT_UNDL_TICKER"),"")</f>
        <v/>
      </c>
      <c r="P1782" s="8">
        <f>IF(ISNUMBER(N1782),_xll.BDP($C1782, "OPT_UNDL_PX")," ")</f>
        <v/>
      </c>
      <c r="Q1782" s="7">
        <f>IF(ISNUMBER(N1782),+G1782*_xll.BDP($C1782, "PX_POS_MULT_FACTOR")*P1782/K1782," ")</f>
        <v/>
      </c>
      <c r="R1782" s="8">
        <f>IF(OR($A1782="TUA",$A1782="TYA"),"",IF(ISNUMBER(_xll.BDP($C1782,"DUR_ADJ_OAS_MID")),_xll.BDP($C1782,"DUR_ADJ_OAS_MID"),IF(ISNUMBER(_xll.BDP($E1782&amp;" ISIN","DUR_ADJ_OAS_MID")),_xll.BDP($E1782&amp;" ISIN","DUR_ADJ_OAS_MID")," ")))</f>
        <v/>
      </c>
      <c r="S1782" s="7">
        <f>IF(ISNUMBER(N1782),Q1782*N1782,IF(ISNUMBER(R1782),J1782*R1782," "))</f>
        <v/>
      </c>
      <c r="AB1782" s="8" t="inlineStr">
        <is>
          <t>UJNKTUB02 00001</t>
        </is>
      </c>
      <c r="AG1782" t="n">
        <v>0.011573</v>
      </c>
    </row>
    <row r="1783">
      <c r="A1783" t="inlineStr">
        <is>
          <t>QIS</t>
        </is>
      </c>
      <c r="B1783" t="inlineStr">
        <is>
          <t>DXC Technology Co</t>
        </is>
      </c>
      <c r="C1783" t="inlineStr">
        <is>
          <t>DXC UN</t>
        </is>
      </c>
      <c r="D1783" t="inlineStr">
        <is>
          <t>BYXD7B3</t>
        </is>
      </c>
      <c r="E1783" t="inlineStr">
        <is>
          <t>US23355L1061</t>
        </is>
      </c>
      <c r="F1783" t="inlineStr">
        <is>
          <t>23355L106</t>
        </is>
      </c>
      <c r="G1783" s="1" t="n">
        <v>-136480.49230503</v>
      </c>
      <c r="H1783" s="1" t="n">
        <v>15.1</v>
      </c>
      <c r="I1783" s="2" t="n">
        <v>-2060855.433805953</v>
      </c>
      <c r="J1783" s="3" t="n">
        <v>-0.0342123914319776</v>
      </c>
      <c r="K1783" s="4" t="n">
        <v>60237105.55</v>
      </c>
      <c r="L1783" s="5" t="n">
        <v>3925001</v>
      </c>
      <c r="M1783" s="6" t="n">
        <v>15.34702935</v>
      </c>
      <c r="N1783" s="7">
        <f>IF(ISNUMBER(_xll.BDP($C1783, "DELTA_MID")),_xll.BDP($C1783, "DELTA_MID")," ")</f>
        <v/>
      </c>
      <c r="O1783" s="7">
        <f>IF(ISNUMBER(N1783),_xll.BDP($C1783, "OPT_UNDL_TICKER"),"")</f>
        <v/>
      </c>
      <c r="P1783" s="8">
        <f>IF(ISNUMBER(N1783),_xll.BDP($C1783, "OPT_UNDL_PX")," ")</f>
        <v/>
      </c>
      <c r="Q1783" s="7">
        <f>IF(ISNUMBER(N1783),+G1783*_xll.BDP($C1783, "PX_POS_MULT_FACTOR")*P1783/K1783," ")</f>
        <v/>
      </c>
      <c r="R1783" s="8">
        <f>IF(OR($A1783="TUA",$A1783="TYA"),"",IF(ISNUMBER(_xll.BDP($C1783,"DUR_ADJ_OAS_MID")),_xll.BDP($C1783,"DUR_ADJ_OAS_MID"),IF(ISNUMBER(_xll.BDP($E1783&amp;" ISIN","DUR_ADJ_OAS_MID")),_xll.BDP($E1783&amp;" ISIN","DUR_ADJ_OAS_MID")," ")))</f>
        <v/>
      </c>
      <c r="S1783" s="7">
        <f>IF(ISNUMBER(N1783),Q1783*N1783,IF(ISNUMBER(R1783),J1783*R1783," "))</f>
        <v/>
      </c>
      <c r="AB1783" s="8" t="inlineStr">
        <is>
          <t>UJNKTUB02 00001</t>
        </is>
      </c>
      <c r="AG1783" t="n">
        <v>0.011573</v>
      </c>
    </row>
    <row r="1784">
      <c r="A1784" t="inlineStr">
        <is>
          <t>QIS</t>
        </is>
      </c>
      <c r="B1784" t="inlineStr">
        <is>
          <t>Eastman Chemical Co</t>
        </is>
      </c>
      <c r="C1784" t="inlineStr">
        <is>
          <t>EMN UN</t>
        </is>
      </c>
      <c r="D1784" t="inlineStr">
        <is>
          <t>2298386</t>
        </is>
      </c>
      <c r="E1784" t="inlineStr">
        <is>
          <t>US2774321002</t>
        </is>
      </c>
      <c r="F1784" t="inlineStr">
        <is>
          <t>277432100</t>
        </is>
      </c>
      <c r="G1784" s="1" t="n">
        <v>-30098.80792647</v>
      </c>
      <c r="H1784" s="1" t="n">
        <v>62.86</v>
      </c>
      <c r="I1784" s="2" t="n">
        <v>-1892011.066257904</v>
      </c>
      <c r="J1784" s="3" t="n">
        <v>-0.0314093954047548</v>
      </c>
      <c r="K1784" s="4" t="n">
        <v>60237105.55</v>
      </c>
      <c r="L1784" s="5" t="n">
        <v>3925001</v>
      </c>
      <c r="M1784" s="6" t="n">
        <v>15.34702935</v>
      </c>
      <c r="N1784" s="7">
        <f>IF(ISNUMBER(_xll.BDP($C1784, "DELTA_MID")),_xll.BDP($C1784, "DELTA_MID")," ")</f>
        <v/>
      </c>
      <c r="O1784" s="7">
        <f>IF(ISNUMBER(N1784),_xll.BDP($C1784, "OPT_UNDL_TICKER"),"")</f>
        <v/>
      </c>
      <c r="P1784" s="8">
        <f>IF(ISNUMBER(N1784),_xll.BDP($C1784, "OPT_UNDL_PX")," ")</f>
        <v/>
      </c>
      <c r="Q1784" s="7">
        <f>IF(ISNUMBER(N1784),+G1784*_xll.BDP($C1784, "PX_POS_MULT_FACTOR")*P1784/K1784," ")</f>
        <v/>
      </c>
      <c r="R1784" s="8">
        <f>IF(OR($A1784="TUA",$A1784="TYA"),"",IF(ISNUMBER(_xll.BDP($C1784,"DUR_ADJ_OAS_MID")),_xll.BDP($C1784,"DUR_ADJ_OAS_MID"),IF(ISNUMBER(_xll.BDP($E1784&amp;" ISIN","DUR_ADJ_OAS_MID")),_xll.BDP($E1784&amp;" ISIN","DUR_ADJ_OAS_MID")," ")))</f>
        <v/>
      </c>
      <c r="S1784" s="7">
        <f>IF(ISNUMBER(N1784),Q1784*N1784,IF(ISNUMBER(R1784),J1784*R1784," "))</f>
        <v/>
      </c>
      <c r="AB1784" s="8" t="inlineStr">
        <is>
          <t>UJNKTUB02 00001</t>
        </is>
      </c>
      <c r="AG1784" t="n">
        <v>0.011573</v>
      </c>
    </row>
    <row r="1785">
      <c r="A1785" t="inlineStr">
        <is>
          <t>QIS</t>
        </is>
      </c>
      <c r="B1785" t="inlineStr">
        <is>
          <t>Enphase Energy Inc</t>
        </is>
      </c>
      <c r="C1785" t="inlineStr">
        <is>
          <t>ENPH UQ</t>
        </is>
      </c>
      <c r="D1785" t="inlineStr">
        <is>
          <t>B65SQW4</t>
        </is>
      </c>
      <c r="E1785" t="inlineStr">
        <is>
          <t>US29355A1079</t>
        </is>
      </c>
      <c r="F1785" t="inlineStr">
        <is>
          <t>29355A107</t>
        </is>
      </c>
      <c r="G1785" s="1" t="n">
        <v>-46503.380707806</v>
      </c>
      <c r="H1785" s="1" t="n">
        <v>32.85</v>
      </c>
      <c r="I1785" s="2" t="n">
        <v>-1527636.056251427</v>
      </c>
      <c r="J1785" s="3" t="n">
        <v>-0.0253603828122752</v>
      </c>
      <c r="K1785" s="4" t="n">
        <v>60237105.55</v>
      </c>
      <c r="L1785" s="5" t="n">
        <v>3925001</v>
      </c>
      <c r="M1785" s="6" t="n">
        <v>15.34702935</v>
      </c>
      <c r="N1785" s="7">
        <f>IF(ISNUMBER(_xll.BDP($C1785, "DELTA_MID")),_xll.BDP($C1785, "DELTA_MID")," ")</f>
        <v/>
      </c>
      <c r="O1785" s="7">
        <f>IF(ISNUMBER(N1785),_xll.BDP($C1785, "OPT_UNDL_TICKER"),"")</f>
        <v/>
      </c>
      <c r="P1785" s="8">
        <f>IF(ISNUMBER(N1785),_xll.BDP($C1785, "OPT_UNDL_PX")," ")</f>
        <v/>
      </c>
      <c r="Q1785" s="7">
        <f>IF(ISNUMBER(N1785),+G1785*_xll.BDP($C1785, "PX_POS_MULT_FACTOR")*P1785/K1785," ")</f>
        <v/>
      </c>
      <c r="R1785" s="8">
        <f>IF(OR($A1785="TUA",$A1785="TYA"),"",IF(ISNUMBER(_xll.BDP($C1785,"DUR_ADJ_OAS_MID")),_xll.BDP($C1785,"DUR_ADJ_OAS_MID"),IF(ISNUMBER(_xll.BDP($E1785&amp;" ISIN","DUR_ADJ_OAS_MID")),_xll.BDP($E1785&amp;" ISIN","DUR_ADJ_OAS_MID")," ")))</f>
        <v/>
      </c>
      <c r="S1785" s="7">
        <f>IF(ISNUMBER(N1785),Q1785*N1785,IF(ISNUMBER(R1785),J1785*R1785," "))</f>
        <v/>
      </c>
      <c r="AB1785" s="8" t="inlineStr">
        <is>
          <t>UJNKTUB02 00001</t>
        </is>
      </c>
      <c r="AG1785" t="n">
        <v>0.011573</v>
      </c>
    </row>
    <row r="1786">
      <c r="A1786" t="inlineStr">
        <is>
          <t>QIS</t>
        </is>
      </c>
      <c r="B1786" t="inlineStr">
        <is>
          <t>Ford Motor Co</t>
        </is>
      </c>
      <c r="C1786" t="inlineStr">
        <is>
          <t>F UN</t>
        </is>
      </c>
      <c r="D1786" t="inlineStr">
        <is>
          <t>2615468</t>
        </is>
      </c>
      <c r="E1786" t="inlineStr">
        <is>
          <t>US3453708600</t>
        </is>
      </c>
      <c r="F1786" t="inlineStr">
        <is>
          <t>345370860</t>
        </is>
      </c>
      <c r="G1786" s="1" t="n">
        <v>-70647.73773625199</v>
      </c>
      <c r="H1786" s="1" t="n">
        <v>13.36</v>
      </c>
      <c r="I1786" s="2" t="n">
        <v>-943853.7761563264</v>
      </c>
      <c r="J1786" s="3" t="n">
        <v>-0.0156689762487488</v>
      </c>
      <c r="K1786" s="4" t="n">
        <v>60237105.55</v>
      </c>
      <c r="L1786" s="5" t="n">
        <v>3925001</v>
      </c>
      <c r="M1786" s="6" t="n">
        <v>15.34702935</v>
      </c>
      <c r="N1786" s="7">
        <f>IF(ISNUMBER(_xll.BDP($C1786, "DELTA_MID")),_xll.BDP($C1786, "DELTA_MID")," ")</f>
        <v/>
      </c>
      <c r="O1786" s="7">
        <f>IF(ISNUMBER(N1786),_xll.BDP($C1786, "OPT_UNDL_TICKER"),"")</f>
        <v/>
      </c>
      <c r="P1786" s="8">
        <f>IF(ISNUMBER(N1786),_xll.BDP($C1786, "OPT_UNDL_PX")," ")</f>
        <v/>
      </c>
      <c r="Q1786" s="7">
        <f>IF(ISNUMBER(N1786),+G1786*_xll.BDP($C1786, "PX_POS_MULT_FACTOR")*P1786/K1786," ")</f>
        <v/>
      </c>
      <c r="R1786" s="8">
        <f>IF(OR($A1786="TUA",$A1786="TYA"),"",IF(ISNUMBER(_xll.BDP($C1786,"DUR_ADJ_OAS_MID")),_xll.BDP($C1786,"DUR_ADJ_OAS_MID"),IF(ISNUMBER(_xll.BDP($E1786&amp;" ISIN","DUR_ADJ_OAS_MID")),_xll.BDP($E1786&amp;" ISIN","DUR_ADJ_OAS_MID")," ")))</f>
        <v/>
      </c>
      <c r="S1786" s="7">
        <f>IF(ISNUMBER(N1786),Q1786*N1786,IF(ISNUMBER(R1786),J1786*R1786," "))</f>
        <v/>
      </c>
      <c r="AB1786" s="8" t="inlineStr">
        <is>
          <t>UJNKTUB02 00001</t>
        </is>
      </c>
      <c r="AG1786" t="n">
        <v>0.011573</v>
      </c>
    </row>
    <row r="1787">
      <c r="A1787" t="inlineStr">
        <is>
          <t>QIS</t>
        </is>
      </c>
      <c r="B1787" t="inlineStr">
        <is>
          <t>Five9 Inc</t>
        </is>
      </c>
      <c r="C1787" t="inlineStr">
        <is>
          <t>FIVN UQ</t>
        </is>
      </c>
      <c r="D1787" t="inlineStr">
        <is>
          <t>BKY7X18</t>
        </is>
      </c>
      <c r="E1787" t="inlineStr">
        <is>
          <t>US3383071012</t>
        </is>
      </c>
      <c r="F1787" t="inlineStr">
        <is>
          <t>338307101</t>
        </is>
      </c>
      <c r="G1787" s="1" t="n">
        <v>-58734.563524896</v>
      </c>
      <c r="H1787" s="1" t="n">
        <v>19.71</v>
      </c>
      <c r="I1787" s="2" t="n">
        <v>-1157658.2470757</v>
      </c>
      <c r="J1787" s="3" t="n">
        <v>-0.0192183577963383</v>
      </c>
      <c r="K1787" s="4" t="n">
        <v>60237105.55</v>
      </c>
      <c r="L1787" s="5" t="n">
        <v>3925001</v>
      </c>
      <c r="M1787" s="6" t="n">
        <v>15.34702935</v>
      </c>
      <c r="N1787" s="7">
        <f>IF(ISNUMBER(_xll.BDP($C1787, "DELTA_MID")),_xll.BDP($C1787, "DELTA_MID")," ")</f>
        <v/>
      </c>
      <c r="O1787" s="7">
        <f>IF(ISNUMBER(N1787),_xll.BDP($C1787, "OPT_UNDL_TICKER"),"")</f>
        <v/>
      </c>
      <c r="P1787" s="8">
        <f>IF(ISNUMBER(N1787),_xll.BDP($C1787, "OPT_UNDL_PX")," ")</f>
        <v/>
      </c>
      <c r="Q1787" s="7">
        <f>IF(ISNUMBER(N1787),+G1787*_xll.BDP($C1787, "PX_POS_MULT_FACTOR")*P1787/K1787," ")</f>
        <v/>
      </c>
      <c r="R1787" s="8">
        <f>IF(OR($A1787="TUA",$A1787="TYA"),"",IF(ISNUMBER(_xll.BDP($C1787,"DUR_ADJ_OAS_MID")),_xll.BDP($C1787,"DUR_ADJ_OAS_MID"),IF(ISNUMBER(_xll.BDP($E1787&amp;" ISIN","DUR_ADJ_OAS_MID")),_xll.BDP($E1787&amp;" ISIN","DUR_ADJ_OAS_MID")," ")))</f>
        <v/>
      </c>
      <c r="S1787" s="7">
        <f>IF(ISNUMBER(N1787),Q1787*N1787,IF(ISNUMBER(R1787),J1787*R1787," "))</f>
        <v/>
      </c>
      <c r="AB1787" s="8" t="inlineStr">
        <is>
          <t>UJNKTUB02 00001</t>
        </is>
      </c>
      <c r="AG1787" t="n">
        <v>0.011573</v>
      </c>
    </row>
    <row r="1788">
      <c r="A1788" t="inlineStr">
        <is>
          <t>QIS</t>
        </is>
      </c>
      <c r="B1788" t="inlineStr">
        <is>
          <t>FMC Corp</t>
        </is>
      </c>
      <c r="C1788" t="inlineStr">
        <is>
          <t>FMC UN</t>
        </is>
      </c>
      <c r="D1788" t="inlineStr">
        <is>
          <t>2328603</t>
        </is>
      </c>
      <c r="E1788" t="inlineStr">
        <is>
          <t>US3024913036</t>
        </is>
      </c>
      <c r="F1788" t="inlineStr">
        <is>
          <t>302491303</t>
        </is>
      </c>
      <c r="G1788" s="1" t="n">
        <v>-56468.255675766</v>
      </c>
      <c r="H1788" s="1" t="n">
        <v>13.33</v>
      </c>
      <c r="I1788" s="2" t="n">
        <v>-752721.8481579608</v>
      </c>
      <c r="J1788" s="3" t="n">
        <v>-0.0124959830205181</v>
      </c>
      <c r="K1788" s="4" t="n">
        <v>60237105.55</v>
      </c>
      <c r="L1788" s="5" t="n">
        <v>3925001</v>
      </c>
      <c r="M1788" s="6" t="n">
        <v>15.34702935</v>
      </c>
      <c r="N1788" s="7">
        <f>IF(ISNUMBER(_xll.BDP($C1788, "DELTA_MID")),_xll.BDP($C1788, "DELTA_MID")," ")</f>
        <v/>
      </c>
      <c r="O1788" s="7">
        <f>IF(ISNUMBER(N1788),_xll.BDP($C1788, "OPT_UNDL_TICKER"),"")</f>
        <v/>
      </c>
      <c r="P1788" s="8">
        <f>IF(ISNUMBER(N1788),_xll.BDP($C1788, "OPT_UNDL_PX")," ")</f>
        <v/>
      </c>
      <c r="Q1788" s="7">
        <f>IF(ISNUMBER(N1788),+G1788*_xll.BDP($C1788, "PX_POS_MULT_FACTOR")*P1788/K1788," ")</f>
        <v/>
      </c>
      <c r="R1788" s="8">
        <f>IF(OR($A1788="TUA",$A1788="TYA"),"",IF(ISNUMBER(_xll.BDP($C1788,"DUR_ADJ_OAS_MID")),_xll.BDP($C1788,"DUR_ADJ_OAS_MID"),IF(ISNUMBER(_xll.BDP($E1788&amp;" ISIN","DUR_ADJ_OAS_MID")),_xll.BDP($E1788&amp;" ISIN","DUR_ADJ_OAS_MID")," ")))</f>
        <v/>
      </c>
      <c r="S1788" s="7">
        <f>IF(ISNUMBER(N1788),Q1788*N1788,IF(ISNUMBER(R1788),J1788*R1788," "))</f>
        <v/>
      </c>
      <c r="AB1788" s="8" t="inlineStr">
        <is>
          <t>UJNKTUB02 00001</t>
        </is>
      </c>
      <c r="AG1788" t="n">
        <v>0.011573</v>
      </c>
    </row>
    <row r="1789">
      <c r="A1789" t="inlineStr">
        <is>
          <t>QIS</t>
        </is>
      </c>
      <c r="B1789" t="inlineStr">
        <is>
          <t>Graphic Packaging Holding Co</t>
        </is>
      </c>
      <c r="C1789" t="inlineStr">
        <is>
          <t>GPK UN</t>
        </is>
      </c>
      <c r="D1789" t="inlineStr">
        <is>
          <t>B2Q8249</t>
        </is>
      </c>
      <c r="E1789" t="inlineStr">
        <is>
          <t>US3886891015</t>
        </is>
      </c>
      <c r="F1789" t="inlineStr">
        <is>
          <t>388689101</t>
        </is>
      </c>
      <c r="G1789" s="1" t="n">
        <v>-100562.15741088</v>
      </c>
      <c r="H1789" s="1" t="n">
        <v>15.12</v>
      </c>
      <c r="I1789" s="2" t="n">
        <v>-1520499.820052506</v>
      </c>
      <c r="J1789" s="3" t="n">
        <v>-0.025241913703679</v>
      </c>
      <c r="K1789" s="4" t="n">
        <v>60237105.55</v>
      </c>
      <c r="L1789" s="5" t="n">
        <v>3925001</v>
      </c>
      <c r="M1789" s="6" t="n">
        <v>15.34702935</v>
      </c>
      <c r="N1789" s="7">
        <f>IF(ISNUMBER(_xll.BDP($C1789, "DELTA_MID")),_xll.BDP($C1789, "DELTA_MID")," ")</f>
        <v/>
      </c>
      <c r="O1789" s="7">
        <f>IF(ISNUMBER(N1789),_xll.BDP($C1789, "OPT_UNDL_TICKER"),"")</f>
        <v/>
      </c>
      <c r="P1789" s="8">
        <f>IF(ISNUMBER(N1789),_xll.BDP($C1789, "OPT_UNDL_PX")," ")</f>
        <v/>
      </c>
      <c r="Q1789" s="7">
        <f>IF(ISNUMBER(N1789),+G1789*_xll.BDP($C1789, "PX_POS_MULT_FACTOR")*P1789/K1789," ")</f>
        <v/>
      </c>
      <c r="R1789" s="8">
        <f>IF(OR($A1789="TUA",$A1789="TYA"),"",IF(ISNUMBER(_xll.BDP($C1789,"DUR_ADJ_OAS_MID")),_xll.BDP($C1789,"DUR_ADJ_OAS_MID"),IF(ISNUMBER(_xll.BDP($E1789&amp;" ISIN","DUR_ADJ_OAS_MID")),_xll.BDP($E1789&amp;" ISIN","DUR_ADJ_OAS_MID")," ")))</f>
        <v/>
      </c>
      <c r="S1789" s="7">
        <f>IF(ISNUMBER(N1789),Q1789*N1789,IF(ISNUMBER(R1789),J1789*R1789," "))</f>
        <v/>
      </c>
      <c r="AB1789" s="8" t="inlineStr">
        <is>
          <t>UJNKTUB02 00001</t>
        </is>
      </c>
      <c r="AG1789" t="n">
        <v>0.011573</v>
      </c>
    </row>
    <row r="1790">
      <c r="A1790" t="inlineStr">
        <is>
          <t>QIS</t>
        </is>
      </c>
      <c r="B1790" t="inlineStr">
        <is>
          <t>ZoomInfo Technologies Inc</t>
        </is>
      </c>
      <c r="C1790" t="inlineStr">
        <is>
          <t>GTM UW</t>
        </is>
      </c>
      <c r="D1790" t="inlineStr">
        <is>
          <t>BMWF095</t>
        </is>
      </c>
      <c r="E1790" t="inlineStr">
        <is>
          <t>US98980F1049</t>
        </is>
      </c>
      <c r="F1790" t="inlineStr">
        <is>
          <t>98980F104</t>
        </is>
      </c>
      <c r="G1790" s="1" t="n">
        <v>-169170.920733228</v>
      </c>
      <c r="H1790" s="1" t="n">
        <v>10.12</v>
      </c>
      <c r="I1790" s="2" t="n">
        <v>-1712009.717820267</v>
      </c>
      <c r="J1790" s="3" t="n">
        <v>-0.0284211816319628</v>
      </c>
      <c r="K1790" s="4" t="n">
        <v>60237105.55</v>
      </c>
      <c r="L1790" s="5" t="n">
        <v>3925001</v>
      </c>
      <c r="M1790" s="6" t="n">
        <v>15.34702935</v>
      </c>
      <c r="N1790" s="7">
        <f>IF(ISNUMBER(_xll.BDP($C1790, "DELTA_MID")),_xll.BDP($C1790, "DELTA_MID")," ")</f>
        <v/>
      </c>
      <c r="O1790" s="7">
        <f>IF(ISNUMBER(N1790),_xll.BDP($C1790, "OPT_UNDL_TICKER"),"")</f>
        <v/>
      </c>
      <c r="P1790" s="8">
        <f>IF(ISNUMBER(N1790),_xll.BDP($C1790, "OPT_UNDL_PX")," ")</f>
        <v/>
      </c>
      <c r="Q1790" s="7">
        <f>IF(ISNUMBER(N1790),+G1790*_xll.BDP($C1790, "PX_POS_MULT_FACTOR")*P1790/K1790," ")</f>
        <v/>
      </c>
      <c r="R1790" s="8">
        <f>IF(OR($A1790="TUA",$A1790="TYA"),"",IF(ISNUMBER(_xll.BDP($C1790,"DUR_ADJ_OAS_MID")),_xll.BDP($C1790,"DUR_ADJ_OAS_MID"),IF(ISNUMBER(_xll.BDP($E1790&amp;" ISIN","DUR_ADJ_OAS_MID")),_xll.BDP($E1790&amp;" ISIN","DUR_ADJ_OAS_MID")," ")))</f>
        <v/>
      </c>
      <c r="S1790" s="7">
        <f>IF(ISNUMBER(N1790),Q1790*N1790,IF(ISNUMBER(R1790),J1790*R1790," "))</f>
        <v/>
      </c>
      <c r="AB1790" s="8" t="inlineStr">
        <is>
          <t>UJNKTUB02 00001</t>
        </is>
      </c>
      <c r="AG1790" t="n">
        <v>0.011573</v>
      </c>
    </row>
    <row r="1791">
      <c r="A1791" t="inlineStr">
        <is>
          <t>QIS</t>
        </is>
      </c>
      <c r="B1791" t="inlineStr">
        <is>
          <t>GXO Logistics Inc</t>
        </is>
      </c>
      <c r="C1791" t="inlineStr">
        <is>
          <t>GXO UN</t>
        </is>
      </c>
      <c r="D1791" t="inlineStr">
        <is>
          <t>BNNTGF1</t>
        </is>
      </c>
      <c r="E1791" t="inlineStr">
        <is>
          <t>US36262G1013</t>
        </is>
      </c>
      <c r="F1791" t="inlineStr">
        <is>
          <t>36262G101</t>
        </is>
      </c>
      <c r="G1791" s="1" t="n">
        <v>-32404.228092576</v>
      </c>
      <c r="H1791" s="1" t="n">
        <v>54.29</v>
      </c>
      <c r="I1791" s="2" t="n">
        <v>-1759225.543145951</v>
      </c>
      <c r="J1791" s="3" t="n">
        <v>-0.029205014535197</v>
      </c>
      <c r="K1791" s="4" t="n">
        <v>60237105.55</v>
      </c>
      <c r="L1791" s="5" t="n">
        <v>3925001</v>
      </c>
      <c r="M1791" s="6" t="n">
        <v>15.34702935</v>
      </c>
      <c r="N1791" s="7">
        <f>IF(ISNUMBER(_xll.BDP($C1791, "DELTA_MID")),_xll.BDP($C1791, "DELTA_MID")," ")</f>
        <v/>
      </c>
      <c r="O1791" s="7">
        <f>IF(ISNUMBER(N1791),_xll.BDP($C1791, "OPT_UNDL_TICKER"),"")</f>
        <v/>
      </c>
      <c r="P1791" s="8">
        <f>IF(ISNUMBER(N1791),_xll.BDP($C1791, "OPT_UNDL_PX")," ")</f>
        <v/>
      </c>
      <c r="Q1791" s="7">
        <f>IF(ISNUMBER(N1791),+G1791*_xll.BDP($C1791, "PX_POS_MULT_FACTOR")*P1791/K1791," ")</f>
        <v/>
      </c>
      <c r="R1791" s="8">
        <f>IF(OR($A1791="TUA",$A1791="TYA"),"",IF(ISNUMBER(_xll.BDP($C1791,"DUR_ADJ_OAS_MID")),_xll.BDP($C1791,"DUR_ADJ_OAS_MID"),IF(ISNUMBER(_xll.BDP($E1791&amp;" ISIN","DUR_ADJ_OAS_MID")),_xll.BDP($E1791&amp;" ISIN","DUR_ADJ_OAS_MID")," ")))</f>
        <v/>
      </c>
      <c r="S1791" s="7">
        <f>IF(ISNUMBER(N1791),Q1791*N1791,IF(ISNUMBER(R1791),J1791*R1791," "))</f>
        <v/>
      </c>
      <c r="AB1791" s="8" t="inlineStr">
        <is>
          <t>UJNKTUB02 00001</t>
        </is>
      </c>
      <c r="AG1791" t="n">
        <v>0.011573</v>
      </c>
    </row>
    <row r="1792">
      <c r="A1792" t="inlineStr">
        <is>
          <t>QIS</t>
        </is>
      </c>
      <c r="B1792" t="inlineStr">
        <is>
          <t>Huntsman Corp</t>
        </is>
      </c>
      <c r="C1792" t="inlineStr">
        <is>
          <t>HUN UN</t>
        </is>
      </c>
      <c r="D1792" t="inlineStr">
        <is>
          <t>B0650B9</t>
        </is>
      </c>
      <c r="E1792" t="inlineStr">
        <is>
          <t>US4470111075</t>
        </is>
      </c>
      <c r="F1792" t="inlineStr">
        <is>
          <t>447011107</t>
        </is>
      </c>
      <c r="G1792" s="1" t="n">
        <v>-207865.489178814</v>
      </c>
      <c r="H1792" s="1" t="n">
        <v>9.9</v>
      </c>
      <c r="I1792" s="2" t="n">
        <v>-2057868.342870259</v>
      </c>
      <c r="J1792" s="3" t="n">
        <v>-0.0341628025463826</v>
      </c>
      <c r="K1792" s="4" t="n">
        <v>60237105.55</v>
      </c>
      <c r="L1792" s="5" t="n">
        <v>3925001</v>
      </c>
      <c r="M1792" s="6" t="n">
        <v>15.34702935</v>
      </c>
      <c r="N1792" s="7">
        <f>IF(ISNUMBER(_xll.BDP($C1792, "DELTA_MID")),_xll.BDP($C1792, "DELTA_MID")," ")</f>
        <v/>
      </c>
      <c r="O1792" s="7">
        <f>IF(ISNUMBER(N1792),_xll.BDP($C1792, "OPT_UNDL_TICKER"),"")</f>
        <v/>
      </c>
      <c r="P1792" s="8">
        <f>IF(ISNUMBER(N1792),_xll.BDP($C1792, "OPT_UNDL_PX")," ")</f>
        <v/>
      </c>
      <c r="Q1792" s="7">
        <f>IF(ISNUMBER(N1792),+G1792*_xll.BDP($C1792, "PX_POS_MULT_FACTOR")*P1792/K1792," ")</f>
        <v/>
      </c>
      <c r="R1792" s="8">
        <f>IF(OR($A1792="TUA",$A1792="TYA"),"",IF(ISNUMBER(_xll.BDP($C1792,"DUR_ADJ_OAS_MID")),_xll.BDP($C1792,"DUR_ADJ_OAS_MID"),IF(ISNUMBER(_xll.BDP($E1792&amp;" ISIN","DUR_ADJ_OAS_MID")),_xll.BDP($E1792&amp;" ISIN","DUR_ADJ_OAS_MID")," ")))</f>
        <v/>
      </c>
      <c r="S1792" s="7">
        <f>IF(ISNUMBER(N1792),Q1792*N1792,IF(ISNUMBER(R1792),J1792*R1792," "))</f>
        <v/>
      </c>
      <c r="AB1792" s="8" t="inlineStr">
        <is>
          <t>UJNKTUB02 00001</t>
        </is>
      </c>
      <c r="AG1792" t="n">
        <v>0.011573</v>
      </c>
    </row>
    <row r="1793">
      <c r="A1793" t="inlineStr">
        <is>
          <t>QIS</t>
        </is>
      </c>
      <c r="B1793" t="inlineStr">
        <is>
          <t>Iridium Communications Inc</t>
        </is>
      </c>
      <c r="C1793" t="inlineStr">
        <is>
          <t>IRDM UW</t>
        </is>
      </c>
      <c r="D1793" t="inlineStr">
        <is>
          <t>B2QH310</t>
        </is>
      </c>
      <c r="E1793" t="inlineStr">
        <is>
          <t>US46269C1027</t>
        </is>
      </c>
      <c r="F1793" t="inlineStr">
        <is>
          <t>46269C102</t>
        </is>
      </c>
      <c r="G1793" s="1" t="n">
        <v>-90886.16905024801</v>
      </c>
      <c r="H1793" s="1" t="n">
        <v>17.4</v>
      </c>
      <c r="I1793" s="2" t="n">
        <v>-1581419.341474315</v>
      </c>
      <c r="J1793" s="3" t="n">
        <v>-0.0262532425327384</v>
      </c>
      <c r="K1793" s="4" t="n">
        <v>60237105.55</v>
      </c>
      <c r="L1793" s="5" t="n">
        <v>3925001</v>
      </c>
      <c r="M1793" s="6" t="n">
        <v>15.34702935</v>
      </c>
      <c r="N1793" s="7">
        <f>IF(ISNUMBER(_xll.BDP($C1793, "DELTA_MID")),_xll.BDP($C1793, "DELTA_MID")," ")</f>
        <v/>
      </c>
      <c r="O1793" s="7">
        <f>IF(ISNUMBER(N1793),_xll.BDP($C1793, "OPT_UNDL_TICKER"),"")</f>
        <v/>
      </c>
      <c r="P1793" s="8">
        <f>IF(ISNUMBER(N1793),_xll.BDP($C1793, "OPT_UNDL_PX")," ")</f>
        <v/>
      </c>
      <c r="Q1793" s="7">
        <f>IF(ISNUMBER(N1793),+G1793*_xll.BDP($C1793, "PX_POS_MULT_FACTOR")*P1793/K1793," ")</f>
        <v/>
      </c>
      <c r="R1793" s="8">
        <f>IF(OR($A1793="TUA",$A1793="TYA"),"",IF(ISNUMBER(_xll.BDP($C1793,"DUR_ADJ_OAS_MID")),_xll.BDP($C1793,"DUR_ADJ_OAS_MID"),IF(ISNUMBER(_xll.BDP($E1793&amp;" ISIN","DUR_ADJ_OAS_MID")),_xll.BDP($E1793&amp;" ISIN","DUR_ADJ_OAS_MID")," ")))</f>
        <v/>
      </c>
      <c r="S1793" s="7">
        <f>IF(ISNUMBER(N1793),Q1793*N1793,IF(ISNUMBER(R1793),J1793*R1793," "))</f>
        <v/>
      </c>
      <c r="AB1793" s="8" t="inlineStr">
        <is>
          <t>UJNKTUB02 00001</t>
        </is>
      </c>
      <c r="AG1793" t="n">
        <v>0.011573</v>
      </c>
    </row>
    <row r="1794">
      <c r="A1794" t="inlineStr">
        <is>
          <t>QIS</t>
        </is>
      </c>
      <c r="B1794" t="inlineStr">
        <is>
          <t>Jazz Pharmaceuticals PLC</t>
        </is>
      </c>
      <c r="C1794" t="inlineStr">
        <is>
          <t>JAZZ UW</t>
        </is>
      </c>
      <c r="D1794" t="inlineStr">
        <is>
          <t>B4Q5ZN4</t>
        </is>
      </c>
      <c r="E1794" t="inlineStr">
        <is>
          <t>IE00B4Q5ZN47</t>
        </is>
      </c>
      <c r="G1794" s="1" t="n">
        <v>-12819.378364092</v>
      </c>
      <c r="H1794" s="1" t="n">
        <v>170.8</v>
      </c>
      <c r="I1794" s="2" t="n">
        <v>-2189549.824586913</v>
      </c>
      <c r="J1794" s="3" t="n">
        <v>-0.0363488551548923</v>
      </c>
      <c r="K1794" s="4" t="n">
        <v>60237105.55</v>
      </c>
      <c r="L1794" s="5" t="n">
        <v>3925001</v>
      </c>
      <c r="M1794" s="6" t="n">
        <v>15.34702935</v>
      </c>
      <c r="N1794" s="7">
        <f>IF(ISNUMBER(_xll.BDP($C1794, "DELTA_MID")),_xll.BDP($C1794, "DELTA_MID")," ")</f>
        <v/>
      </c>
      <c r="O1794" s="7">
        <f>IF(ISNUMBER(N1794),_xll.BDP($C1794, "OPT_UNDL_TICKER"),"")</f>
        <v/>
      </c>
      <c r="P1794" s="8">
        <f>IF(ISNUMBER(N1794),_xll.BDP($C1794, "OPT_UNDL_PX")," ")</f>
        <v/>
      </c>
      <c r="Q1794" s="7">
        <f>IF(ISNUMBER(N1794),+G1794*_xll.BDP($C1794, "PX_POS_MULT_FACTOR")*P1794/K1794," ")</f>
        <v/>
      </c>
      <c r="R1794" s="8">
        <f>IF(OR($A1794="TUA",$A1794="TYA"),"",IF(ISNUMBER(_xll.BDP($C1794,"DUR_ADJ_OAS_MID")),_xll.BDP($C1794,"DUR_ADJ_OAS_MID"),IF(ISNUMBER(_xll.BDP($E1794&amp;" ISIN","DUR_ADJ_OAS_MID")),_xll.BDP($E1794&amp;" ISIN","DUR_ADJ_OAS_MID")," ")))</f>
        <v/>
      </c>
      <c r="S1794" s="7">
        <f>IF(ISNUMBER(N1794),Q1794*N1794,IF(ISNUMBER(R1794),J1794*R1794," "))</f>
        <v/>
      </c>
      <c r="AB1794" s="8" t="inlineStr">
        <is>
          <t>UJNKTUB02 00001</t>
        </is>
      </c>
      <c r="AG1794" t="n">
        <v>0.011573</v>
      </c>
    </row>
    <row r="1795">
      <c r="A1795" t="inlineStr">
        <is>
          <t>QIS</t>
        </is>
      </c>
      <c r="B1795" t="inlineStr">
        <is>
          <t>JetBlue Airways Corp</t>
        </is>
      </c>
      <c r="C1795" t="inlineStr">
        <is>
          <t>JBLU UW</t>
        </is>
      </c>
      <c r="D1795" t="inlineStr">
        <is>
          <t>2852760</t>
        </is>
      </c>
      <c r="E1795" t="inlineStr">
        <is>
          <t>US4771431016</t>
        </is>
      </c>
      <c r="F1795" t="inlineStr">
        <is>
          <t>477143101</t>
        </is>
      </c>
      <c r="G1795" s="1" t="n">
        <v>-186729.604502754</v>
      </c>
      <c r="H1795" s="1" t="n">
        <v>4.74</v>
      </c>
      <c r="I1795" s="2" t="n">
        <v>-885098.325343054</v>
      </c>
      <c r="J1795" s="3" t="n">
        <v>-0.0146935732927667</v>
      </c>
      <c r="K1795" s="4" t="n">
        <v>60237105.55</v>
      </c>
      <c r="L1795" s="5" t="n">
        <v>3925001</v>
      </c>
      <c r="M1795" s="6" t="n">
        <v>15.34702935</v>
      </c>
      <c r="N1795" s="7">
        <f>IF(ISNUMBER(_xll.BDP($C1795, "DELTA_MID")),_xll.BDP($C1795, "DELTA_MID")," ")</f>
        <v/>
      </c>
      <c r="O1795" s="7">
        <f>IF(ISNUMBER(N1795),_xll.BDP($C1795, "OPT_UNDL_TICKER"),"")</f>
        <v/>
      </c>
      <c r="P1795" s="8">
        <f>IF(ISNUMBER(N1795),_xll.BDP($C1795, "OPT_UNDL_PX")," ")</f>
        <v/>
      </c>
      <c r="Q1795" s="7">
        <f>IF(ISNUMBER(N1795),+G1795*_xll.BDP($C1795, "PX_POS_MULT_FACTOR")*P1795/K1795," ")</f>
        <v/>
      </c>
      <c r="R1795" s="8">
        <f>IF(OR($A1795="TUA",$A1795="TYA"),"",IF(ISNUMBER(_xll.BDP($C1795,"DUR_ADJ_OAS_MID")),_xll.BDP($C1795,"DUR_ADJ_OAS_MID"),IF(ISNUMBER(_xll.BDP($E1795&amp;" ISIN","DUR_ADJ_OAS_MID")),_xll.BDP($E1795&amp;" ISIN","DUR_ADJ_OAS_MID")," ")))</f>
        <v/>
      </c>
      <c r="S1795" s="7">
        <f>IF(ISNUMBER(N1795),Q1795*N1795,IF(ISNUMBER(R1795),J1795*R1795," "))</f>
        <v/>
      </c>
      <c r="AB1795" s="8" t="inlineStr">
        <is>
          <t>UJNKTUB02 00001</t>
        </is>
      </c>
      <c r="AG1795" t="n">
        <v>0.011573</v>
      </c>
    </row>
    <row r="1796">
      <c r="A1796" t="inlineStr">
        <is>
          <t>QIS</t>
        </is>
      </c>
      <c r="B1796" t="inlineStr">
        <is>
          <t>Kyndryl Holdings Inc</t>
        </is>
      </c>
      <c r="C1796" t="inlineStr">
        <is>
          <t>KD UN</t>
        </is>
      </c>
      <c r="D1796" t="inlineStr">
        <is>
          <t>BP6JW21</t>
        </is>
      </c>
      <c r="E1796" t="inlineStr">
        <is>
          <t>US50155Q1004</t>
        </is>
      </c>
      <c r="F1796" t="inlineStr">
        <is>
          <t>50155Q100</t>
        </is>
      </c>
      <c r="G1796" s="1" t="n">
        <v>-62255.59259371801</v>
      </c>
      <c r="H1796" s="1" t="n">
        <v>27.28</v>
      </c>
      <c r="I1796" s="2" t="n">
        <v>-1698332.565956627</v>
      </c>
      <c r="J1796" s="3" t="n">
        <v>-0.0281941263686204</v>
      </c>
      <c r="K1796" s="4" t="n">
        <v>60237105.55</v>
      </c>
      <c r="L1796" s="5" t="n">
        <v>3925001</v>
      </c>
      <c r="M1796" s="6" t="n">
        <v>15.34702935</v>
      </c>
      <c r="N1796" s="7">
        <f>IF(ISNUMBER(_xll.BDP($C1796, "DELTA_MID")),_xll.BDP($C1796, "DELTA_MID")," ")</f>
        <v/>
      </c>
      <c r="O1796" s="7">
        <f>IF(ISNUMBER(N1796),_xll.BDP($C1796, "OPT_UNDL_TICKER"),"")</f>
        <v/>
      </c>
      <c r="P1796" s="8">
        <f>IF(ISNUMBER(N1796),_xll.BDP($C1796, "OPT_UNDL_PX")," ")</f>
        <v/>
      </c>
      <c r="Q1796" s="7">
        <f>IF(ISNUMBER(N1796),+G1796*_xll.BDP($C1796, "PX_POS_MULT_FACTOR")*P1796/K1796," ")</f>
        <v/>
      </c>
      <c r="R1796" s="8">
        <f>IF(OR($A1796="TUA",$A1796="TYA"),"",IF(ISNUMBER(_xll.BDP($C1796,"DUR_ADJ_OAS_MID")),_xll.BDP($C1796,"DUR_ADJ_OAS_MID"),IF(ISNUMBER(_xll.BDP($E1796&amp;" ISIN","DUR_ADJ_OAS_MID")),_xll.BDP($E1796&amp;" ISIN","DUR_ADJ_OAS_MID")," ")))</f>
        <v/>
      </c>
      <c r="S1796" s="7">
        <f>IF(ISNUMBER(N1796),Q1796*N1796,IF(ISNUMBER(R1796),J1796*R1796," "))</f>
        <v/>
      </c>
      <c r="AB1796" s="8" t="inlineStr">
        <is>
          <t>UJNKTUB02 00001</t>
        </is>
      </c>
      <c r="AG1796" t="n">
        <v>0.011573</v>
      </c>
    </row>
    <row r="1797">
      <c r="A1797" t="inlineStr">
        <is>
          <t>QIS</t>
        </is>
      </c>
      <c r="B1797" t="inlineStr">
        <is>
          <t>Lithia Motors Inc</t>
        </is>
      </c>
      <c r="C1797" t="inlineStr">
        <is>
          <t>LAD UN</t>
        </is>
      </c>
      <c r="D1797" t="inlineStr">
        <is>
          <t>2515030</t>
        </is>
      </c>
      <c r="E1797" t="inlineStr">
        <is>
          <t>US5367971034</t>
        </is>
      </c>
      <c r="F1797" t="inlineStr">
        <is>
          <t>536797103</t>
        </is>
      </c>
      <c r="G1797" s="1" t="n">
        <v>-5754.252700175999</v>
      </c>
      <c r="H1797" s="1" t="n">
        <v>345.41</v>
      </c>
      <c r="I1797" s="2" t="n">
        <v>-1987576.425167792</v>
      </c>
      <c r="J1797" s="3" t="n">
        <v>-0.0329958819737445</v>
      </c>
      <c r="K1797" s="4" t="n">
        <v>60237105.55</v>
      </c>
      <c r="L1797" s="5" t="n">
        <v>3925001</v>
      </c>
      <c r="M1797" s="6" t="n">
        <v>15.34702935</v>
      </c>
      <c r="N1797" s="7">
        <f>IF(ISNUMBER(_xll.BDP($C1797, "DELTA_MID")),_xll.BDP($C1797, "DELTA_MID")," ")</f>
        <v/>
      </c>
      <c r="O1797" s="7">
        <f>IF(ISNUMBER(N1797),_xll.BDP($C1797, "OPT_UNDL_TICKER"),"")</f>
        <v/>
      </c>
      <c r="P1797" s="8">
        <f>IF(ISNUMBER(N1797),_xll.BDP($C1797, "OPT_UNDL_PX")," ")</f>
        <v/>
      </c>
      <c r="Q1797" s="7">
        <f>IF(ISNUMBER(N1797),+G1797*_xll.BDP($C1797, "PX_POS_MULT_FACTOR")*P1797/K1797," ")</f>
        <v/>
      </c>
      <c r="R1797" s="8">
        <f>IF(OR($A1797="TUA",$A1797="TYA"),"",IF(ISNUMBER(_xll.BDP($C1797,"DUR_ADJ_OAS_MID")),_xll.BDP($C1797,"DUR_ADJ_OAS_MID"),IF(ISNUMBER(_xll.BDP($E1797&amp;" ISIN","DUR_ADJ_OAS_MID")),_xll.BDP($E1797&amp;" ISIN","DUR_ADJ_OAS_MID")," ")))</f>
        <v/>
      </c>
      <c r="S1797" s="7">
        <f>IF(ISNUMBER(N1797),Q1797*N1797,IF(ISNUMBER(R1797),J1797*R1797," "))</f>
        <v/>
      </c>
      <c r="AB1797" s="8" t="inlineStr">
        <is>
          <t>UJNKTUB02 00001</t>
        </is>
      </c>
      <c r="AG1797" t="n">
        <v>0.011573</v>
      </c>
    </row>
    <row r="1798">
      <c r="A1798" t="inlineStr">
        <is>
          <t>QIS</t>
        </is>
      </c>
      <c r="B1798" t="inlineStr">
        <is>
          <t>Liberty Global Ltd</t>
        </is>
      </c>
      <c r="C1798" t="inlineStr">
        <is>
          <t>LBTYA UW</t>
        </is>
      </c>
      <c r="D1798" t="inlineStr">
        <is>
          <t>BS71B31</t>
        </is>
      </c>
      <c r="E1798" t="inlineStr">
        <is>
          <t>BMG611881019</t>
        </is>
      </c>
      <c r="G1798" s="1" t="n">
        <v>-88039.24975642201</v>
      </c>
      <c r="H1798" s="1" t="n">
        <v>11.14</v>
      </c>
      <c r="I1798" s="2" t="n">
        <v>-980757.2422865411</v>
      </c>
      <c r="J1798" s="3" t="n">
        <v>-0.0162816130245909</v>
      </c>
      <c r="K1798" s="4" t="n">
        <v>60237105.55</v>
      </c>
      <c r="L1798" s="5" t="n">
        <v>3925001</v>
      </c>
      <c r="M1798" s="6" t="n">
        <v>15.34702935</v>
      </c>
      <c r="N1798" s="7">
        <f>IF(ISNUMBER(_xll.BDP($C1798, "DELTA_MID")),_xll.BDP($C1798, "DELTA_MID")," ")</f>
        <v/>
      </c>
      <c r="O1798" s="7">
        <f>IF(ISNUMBER(N1798),_xll.BDP($C1798, "OPT_UNDL_TICKER"),"")</f>
        <v/>
      </c>
      <c r="P1798" s="8">
        <f>IF(ISNUMBER(N1798),_xll.BDP($C1798, "OPT_UNDL_PX")," ")</f>
        <v/>
      </c>
      <c r="Q1798" s="7">
        <f>IF(ISNUMBER(N1798),+G1798*_xll.BDP($C1798, "PX_POS_MULT_FACTOR")*P1798/K1798," ")</f>
        <v/>
      </c>
      <c r="R1798" s="8">
        <f>IF(OR($A1798="TUA",$A1798="TYA"),"",IF(ISNUMBER(_xll.BDP($C1798,"DUR_ADJ_OAS_MID")),_xll.BDP($C1798,"DUR_ADJ_OAS_MID"),IF(ISNUMBER(_xll.BDP($E1798&amp;" ISIN","DUR_ADJ_OAS_MID")),_xll.BDP($E1798&amp;" ISIN","DUR_ADJ_OAS_MID")," ")))</f>
        <v/>
      </c>
      <c r="S1798" s="7">
        <f>IF(ISNUMBER(N1798),Q1798*N1798,IF(ISNUMBER(R1798),J1798*R1798," "))</f>
        <v/>
      </c>
      <c r="AB1798" s="8" t="inlineStr">
        <is>
          <t>UJNKTUB02 00001</t>
        </is>
      </c>
      <c r="AG1798" t="n">
        <v>0.011573</v>
      </c>
    </row>
    <row r="1799">
      <c r="A1799" t="inlineStr">
        <is>
          <t>QIS</t>
        </is>
      </c>
      <c r="B1799" t="inlineStr">
        <is>
          <t>Liberty Global Ltd</t>
        </is>
      </c>
      <c r="C1799" t="inlineStr">
        <is>
          <t>LBTYK UW</t>
        </is>
      </c>
      <c r="D1799" t="inlineStr">
        <is>
          <t>BS71BR5</t>
        </is>
      </c>
      <c r="E1799" t="inlineStr">
        <is>
          <t>BMG611881274</t>
        </is>
      </c>
      <c r="G1799" s="1" t="n">
        <v>-69112.556689572</v>
      </c>
      <c r="H1799" s="1" t="n">
        <v>11.03</v>
      </c>
      <c r="I1799" s="2" t="n">
        <v>-762311.5002859791</v>
      </c>
      <c r="J1799" s="3" t="n">
        <v>-0.012655181442163</v>
      </c>
      <c r="K1799" s="4" t="n">
        <v>60237105.55</v>
      </c>
      <c r="L1799" s="5" t="n">
        <v>3925001</v>
      </c>
      <c r="M1799" s="6" t="n">
        <v>15.34702935</v>
      </c>
      <c r="N1799" s="7">
        <f>IF(ISNUMBER(_xll.BDP($C1799, "DELTA_MID")),_xll.BDP($C1799, "DELTA_MID")," ")</f>
        <v/>
      </c>
      <c r="O1799" s="7">
        <f>IF(ISNUMBER(N1799),_xll.BDP($C1799, "OPT_UNDL_TICKER"),"")</f>
        <v/>
      </c>
      <c r="P1799" s="8">
        <f>IF(ISNUMBER(N1799),_xll.BDP($C1799, "OPT_UNDL_PX")," ")</f>
        <v/>
      </c>
      <c r="Q1799" s="7">
        <f>IF(ISNUMBER(N1799),+G1799*_xll.BDP($C1799, "PX_POS_MULT_FACTOR")*P1799/K1799," ")</f>
        <v/>
      </c>
      <c r="R1799" s="8">
        <f>IF(OR($A1799="TUA",$A1799="TYA"),"",IF(ISNUMBER(_xll.BDP($C1799,"DUR_ADJ_OAS_MID")),_xll.BDP($C1799,"DUR_ADJ_OAS_MID"),IF(ISNUMBER(_xll.BDP($E1799&amp;" ISIN","DUR_ADJ_OAS_MID")),_xll.BDP($E1799&amp;" ISIN","DUR_ADJ_OAS_MID")," ")))</f>
        <v/>
      </c>
      <c r="S1799" s="7">
        <f>IF(ISNUMBER(N1799),Q1799*N1799,IF(ISNUMBER(R1799),J1799*R1799," "))</f>
        <v/>
      </c>
      <c r="AB1799" s="8" t="inlineStr">
        <is>
          <t>UJNKTUB02 00001</t>
        </is>
      </c>
      <c r="AG1799" t="n">
        <v>0.011573</v>
      </c>
    </row>
    <row r="1800">
      <c r="A1800" t="inlineStr">
        <is>
          <t>QIS</t>
        </is>
      </c>
      <c r="B1800" t="inlineStr">
        <is>
          <t>Lumentum Holdings Inc</t>
        </is>
      </c>
      <c r="C1800" t="inlineStr">
        <is>
          <t>LITE UW</t>
        </is>
      </c>
      <c r="D1800" t="inlineStr">
        <is>
          <t>BYM9ZP2</t>
        </is>
      </c>
      <c r="E1800" t="inlineStr">
        <is>
          <t>US55024U1097</t>
        </is>
      </c>
      <c r="F1800" t="inlineStr">
        <is>
          <t>55024U109</t>
        </is>
      </c>
      <c r="G1800" s="1" t="n">
        <v>-9055.781095169999</v>
      </c>
      <c r="H1800" s="1" t="n">
        <v>395.92</v>
      </c>
      <c r="I1800" s="2" t="n">
        <v>-3585364.851199707</v>
      </c>
      <c r="J1800" s="3" t="n">
        <v>-0.0595208687147768</v>
      </c>
      <c r="K1800" s="4" t="n">
        <v>60237105.55</v>
      </c>
      <c r="L1800" s="5" t="n">
        <v>3925001</v>
      </c>
      <c r="M1800" s="6" t="n">
        <v>15.34702935</v>
      </c>
      <c r="N1800" s="7">
        <f>IF(ISNUMBER(_xll.BDP($C1800, "DELTA_MID")),_xll.BDP($C1800, "DELTA_MID")," ")</f>
        <v/>
      </c>
      <c r="O1800" s="7">
        <f>IF(ISNUMBER(N1800),_xll.BDP($C1800, "OPT_UNDL_TICKER"),"")</f>
        <v/>
      </c>
      <c r="P1800" s="8">
        <f>IF(ISNUMBER(N1800),_xll.BDP($C1800, "OPT_UNDL_PX")," ")</f>
        <v/>
      </c>
      <c r="Q1800" s="7">
        <f>IF(ISNUMBER(N1800),+G1800*_xll.BDP($C1800, "PX_POS_MULT_FACTOR")*P1800/K1800," ")</f>
        <v/>
      </c>
      <c r="R1800" s="8">
        <f>IF(OR($A1800="TUA",$A1800="TYA"),"",IF(ISNUMBER(_xll.BDP($C1800,"DUR_ADJ_OAS_MID")),_xll.BDP($C1800,"DUR_ADJ_OAS_MID"),IF(ISNUMBER(_xll.BDP($E1800&amp;" ISIN","DUR_ADJ_OAS_MID")),_xll.BDP($E1800&amp;" ISIN","DUR_ADJ_OAS_MID")," ")))</f>
        <v/>
      </c>
      <c r="S1800" s="7">
        <f>IF(ISNUMBER(N1800),Q1800*N1800,IF(ISNUMBER(R1800),J1800*R1800," "))</f>
        <v/>
      </c>
      <c r="AB1800" s="8" t="inlineStr">
        <is>
          <t>UJNKTUB02 00001</t>
        </is>
      </c>
      <c r="AG1800" t="n">
        <v>0.011573</v>
      </c>
    </row>
    <row r="1801">
      <c r="A1801" t="inlineStr">
        <is>
          <t>QIS</t>
        </is>
      </c>
      <c r="B1801" t="inlineStr">
        <is>
          <t>Southwest Airlines Co</t>
        </is>
      </c>
      <c r="C1801" t="inlineStr">
        <is>
          <t>LUV UN</t>
        </is>
      </c>
      <c r="D1801" t="inlineStr">
        <is>
          <t>2831543</t>
        </is>
      </c>
      <c r="E1801" t="inlineStr">
        <is>
          <t>US8447411088</t>
        </is>
      </c>
      <c r="F1801" t="inlineStr">
        <is>
          <t>844741108</t>
        </is>
      </c>
      <c r="G1801" s="1" t="n">
        <v>-53570.85984211801</v>
      </c>
      <c r="H1801" s="1" t="n">
        <v>41.48</v>
      </c>
      <c r="I1801" s="2" t="n">
        <v>-2222119.266251055</v>
      </c>
      <c r="J1801" s="3" t="n">
        <v>-0.0368895425163909</v>
      </c>
      <c r="K1801" s="4" t="n">
        <v>60237105.55</v>
      </c>
      <c r="L1801" s="5" t="n">
        <v>3925001</v>
      </c>
      <c r="M1801" s="6" t="n">
        <v>15.34702935</v>
      </c>
      <c r="N1801" s="7">
        <f>IF(ISNUMBER(_xll.BDP($C1801, "DELTA_MID")),_xll.BDP($C1801, "DELTA_MID")," ")</f>
        <v/>
      </c>
      <c r="O1801" s="7">
        <f>IF(ISNUMBER(N1801),_xll.BDP($C1801, "OPT_UNDL_TICKER"),"")</f>
        <v/>
      </c>
      <c r="P1801" s="8">
        <f>IF(ISNUMBER(N1801),_xll.BDP($C1801, "OPT_UNDL_PX")," ")</f>
        <v/>
      </c>
      <c r="Q1801" s="7">
        <f>IF(ISNUMBER(N1801),+G1801*_xll.BDP($C1801, "PX_POS_MULT_FACTOR")*P1801/K1801," ")</f>
        <v/>
      </c>
      <c r="R1801" s="8">
        <f>IF(OR($A1801="TUA",$A1801="TYA"),"",IF(ISNUMBER(_xll.BDP($C1801,"DUR_ADJ_OAS_MID")),_xll.BDP($C1801,"DUR_ADJ_OAS_MID"),IF(ISNUMBER(_xll.BDP($E1801&amp;" ISIN","DUR_ADJ_OAS_MID")),_xll.BDP($E1801&amp;" ISIN","DUR_ADJ_OAS_MID")," ")))</f>
        <v/>
      </c>
      <c r="S1801" s="7">
        <f>IF(ISNUMBER(N1801),Q1801*N1801,IF(ISNUMBER(R1801),J1801*R1801," "))</f>
        <v/>
      </c>
      <c r="AB1801" s="8" t="inlineStr">
        <is>
          <t>UJNKTUB02 00001</t>
        </is>
      </c>
      <c r="AG1801" t="n">
        <v>0.011573</v>
      </c>
    </row>
    <row r="1802">
      <c r="A1802" t="inlineStr">
        <is>
          <t>QIS</t>
        </is>
      </c>
      <c r="B1802" t="inlineStr">
        <is>
          <t>Macy's Inc</t>
        </is>
      </c>
      <c r="C1802" t="inlineStr">
        <is>
          <t>M UN</t>
        </is>
      </c>
      <c r="D1802" t="inlineStr">
        <is>
          <t>2345022</t>
        </is>
      </c>
      <c r="E1802" t="inlineStr">
        <is>
          <t>US55616P1049</t>
        </is>
      </c>
      <c r="F1802" t="inlineStr">
        <is>
          <t>55616P104</t>
        </is>
      </c>
      <c r="G1802" s="1" t="n">
        <v>-85126.671903768</v>
      </c>
      <c r="H1802" s="1" t="n">
        <v>22.32</v>
      </c>
      <c r="I1802" s="2" t="n">
        <v>-1900027.316892102</v>
      </c>
      <c r="J1802" s="3" t="n">
        <v>-0.0315424736886631</v>
      </c>
      <c r="K1802" s="4" t="n">
        <v>60237105.55</v>
      </c>
      <c r="L1802" s="5" t="n">
        <v>3925001</v>
      </c>
      <c r="M1802" s="6" t="n">
        <v>15.34702935</v>
      </c>
      <c r="N1802" s="7">
        <f>IF(ISNUMBER(_xll.BDP($C1802, "DELTA_MID")),_xll.BDP($C1802, "DELTA_MID")," ")</f>
        <v/>
      </c>
      <c r="O1802" s="7">
        <f>IF(ISNUMBER(N1802),_xll.BDP($C1802, "OPT_UNDL_TICKER"),"")</f>
        <v/>
      </c>
      <c r="P1802" s="8">
        <f>IF(ISNUMBER(N1802),_xll.BDP($C1802, "OPT_UNDL_PX")," ")</f>
        <v/>
      </c>
      <c r="Q1802" s="7">
        <f>IF(ISNUMBER(N1802),+G1802*_xll.BDP($C1802, "PX_POS_MULT_FACTOR")*P1802/K1802," ")</f>
        <v/>
      </c>
      <c r="R1802" s="8">
        <f>IF(OR($A1802="TUA",$A1802="TYA"),"",IF(ISNUMBER(_xll.BDP($C1802,"DUR_ADJ_OAS_MID")),_xll.BDP($C1802,"DUR_ADJ_OAS_MID"),IF(ISNUMBER(_xll.BDP($E1802&amp;" ISIN","DUR_ADJ_OAS_MID")),_xll.BDP($E1802&amp;" ISIN","DUR_ADJ_OAS_MID")," ")))</f>
        <v/>
      </c>
      <c r="S1802" s="7">
        <f>IF(ISNUMBER(N1802),Q1802*N1802,IF(ISNUMBER(R1802),J1802*R1802," "))</f>
        <v/>
      </c>
      <c r="AB1802" s="8" t="inlineStr">
        <is>
          <t>UJNKTUB02 00001</t>
        </is>
      </c>
      <c r="AG1802" t="n">
        <v>0.011573</v>
      </c>
    </row>
    <row r="1803">
      <c r="A1803" t="inlineStr">
        <is>
          <t>QIS</t>
        </is>
      </c>
      <c r="B1803" t="inlineStr">
        <is>
          <t>ManpowerGroup Inc</t>
        </is>
      </c>
      <c r="C1803" t="inlineStr">
        <is>
          <t>MAN UN</t>
        </is>
      </c>
      <c r="D1803" t="inlineStr">
        <is>
          <t>2562490</t>
        </is>
      </c>
      <c r="E1803" t="inlineStr">
        <is>
          <t>US56418H1005</t>
        </is>
      </c>
      <c r="F1803" t="inlineStr">
        <is>
          <t>56418H100</t>
        </is>
      </c>
      <c r="G1803" s="1" t="n">
        <v>-45910.58496760199</v>
      </c>
      <c r="H1803" s="1" t="n">
        <v>29.35</v>
      </c>
      <c r="I1803" s="2" t="n">
        <v>-1347475.668799119</v>
      </c>
      <c r="J1803" s="3" t="n">
        <v>-0.0223695288227393</v>
      </c>
      <c r="K1803" s="4" t="n">
        <v>60237105.55</v>
      </c>
      <c r="L1803" s="5" t="n">
        <v>3925001</v>
      </c>
      <c r="M1803" s="6" t="n">
        <v>15.34702935</v>
      </c>
      <c r="N1803" s="7">
        <f>IF(ISNUMBER(_xll.BDP($C1803, "DELTA_MID")),_xll.BDP($C1803, "DELTA_MID")," ")</f>
        <v/>
      </c>
      <c r="O1803" s="7">
        <f>IF(ISNUMBER(N1803),_xll.BDP($C1803, "OPT_UNDL_TICKER"),"")</f>
        <v/>
      </c>
      <c r="P1803" s="8">
        <f>IF(ISNUMBER(N1803),_xll.BDP($C1803, "OPT_UNDL_PX")," ")</f>
        <v/>
      </c>
      <c r="Q1803" s="7">
        <f>IF(ISNUMBER(N1803),+G1803*_xll.BDP($C1803, "PX_POS_MULT_FACTOR")*P1803/K1803," ")</f>
        <v/>
      </c>
      <c r="R1803" s="8">
        <f>IF(OR($A1803="TUA",$A1803="TYA"),"",IF(ISNUMBER(_xll.BDP($C1803,"DUR_ADJ_OAS_MID")),_xll.BDP($C1803,"DUR_ADJ_OAS_MID"),IF(ISNUMBER(_xll.BDP($E1803&amp;" ISIN","DUR_ADJ_OAS_MID")),_xll.BDP($E1803&amp;" ISIN","DUR_ADJ_OAS_MID")," ")))</f>
        <v/>
      </c>
      <c r="S1803" s="7">
        <f>IF(ISNUMBER(N1803),Q1803*N1803,IF(ISNUMBER(R1803),J1803*R1803," "))</f>
        <v/>
      </c>
      <c r="AB1803" s="8" t="inlineStr">
        <is>
          <t>UJNKTUB02 00001</t>
        </is>
      </c>
      <c r="AG1803" t="n">
        <v>0.011573</v>
      </c>
    </row>
    <row r="1804">
      <c r="A1804" t="inlineStr">
        <is>
          <t>QIS</t>
        </is>
      </c>
      <c r="B1804" t="inlineStr">
        <is>
          <t>MGM Resorts International</t>
        </is>
      </c>
      <c r="C1804" t="inlineStr">
        <is>
          <t>MGM UN</t>
        </is>
      </c>
      <c r="D1804" t="inlineStr">
        <is>
          <t>2547419</t>
        </is>
      </c>
      <c r="E1804" t="inlineStr">
        <is>
          <t>US5529531015</t>
        </is>
      </c>
      <c r="F1804" t="inlineStr">
        <is>
          <t>552953101</t>
        </is>
      </c>
      <c r="G1804" s="1" t="n">
        <v>-55076.565995418</v>
      </c>
      <c r="H1804" s="1" t="n">
        <v>37.09</v>
      </c>
      <c r="I1804" s="2" t="n">
        <v>-2042789.832770053</v>
      </c>
      <c r="J1804" s="3" t="n">
        <v>-0.0339124832463012</v>
      </c>
      <c r="K1804" s="4" t="n">
        <v>60237105.55</v>
      </c>
      <c r="L1804" s="5" t="n">
        <v>3925001</v>
      </c>
      <c r="M1804" s="6" t="n">
        <v>15.34702935</v>
      </c>
      <c r="N1804" s="7">
        <f>IF(ISNUMBER(_xll.BDP($C1804, "DELTA_MID")),_xll.BDP($C1804, "DELTA_MID")," ")</f>
        <v/>
      </c>
      <c r="O1804" s="7">
        <f>IF(ISNUMBER(N1804),_xll.BDP($C1804, "OPT_UNDL_TICKER"),"")</f>
        <v/>
      </c>
      <c r="P1804" s="8">
        <f>IF(ISNUMBER(N1804),_xll.BDP($C1804, "OPT_UNDL_PX")," ")</f>
        <v/>
      </c>
      <c r="Q1804" s="7">
        <f>IF(ISNUMBER(N1804),+G1804*_xll.BDP($C1804, "PX_POS_MULT_FACTOR")*P1804/K1804," ")</f>
        <v/>
      </c>
      <c r="R1804" s="8">
        <f>IF(OR($A1804="TUA",$A1804="TYA"),"",IF(ISNUMBER(_xll.BDP($C1804,"DUR_ADJ_OAS_MID")),_xll.BDP($C1804,"DUR_ADJ_OAS_MID"),IF(ISNUMBER(_xll.BDP($E1804&amp;" ISIN","DUR_ADJ_OAS_MID")),_xll.BDP($E1804&amp;" ISIN","DUR_ADJ_OAS_MID")," ")))</f>
        <v/>
      </c>
      <c r="S1804" s="7">
        <f>IF(ISNUMBER(N1804),Q1804*N1804,IF(ISNUMBER(R1804),J1804*R1804," "))</f>
        <v/>
      </c>
      <c r="AB1804" s="8" t="inlineStr">
        <is>
          <t>UJNKTUB02 00001</t>
        </is>
      </c>
      <c r="AG1804" t="n">
        <v>0.011573</v>
      </c>
    </row>
    <row r="1805">
      <c r="A1805" t="inlineStr">
        <is>
          <t>QIS</t>
        </is>
      </c>
      <c r="B1805" t="inlineStr">
        <is>
          <t>MKS Inc</t>
        </is>
      </c>
      <c r="C1805" t="inlineStr">
        <is>
          <t>MKSI UW</t>
        </is>
      </c>
      <c r="D1805" t="inlineStr">
        <is>
          <t>2404871</t>
        </is>
      </c>
      <c r="E1805" t="inlineStr">
        <is>
          <t>US55306N1046</t>
        </is>
      </c>
      <c r="F1805" t="inlineStr">
        <is>
          <t>55306N104</t>
        </is>
      </c>
      <c r="G1805" s="1" t="n">
        <v>-12818.96644398</v>
      </c>
      <c r="H1805" s="1" t="n">
        <v>163.4</v>
      </c>
      <c r="I1805" s="2" t="n">
        <v>-2094619.116946332</v>
      </c>
      <c r="J1805" s="3" t="n">
        <v>-0.0347729044717742</v>
      </c>
      <c r="K1805" s="4" t="n">
        <v>60237105.55</v>
      </c>
      <c r="L1805" s="5" t="n">
        <v>3925001</v>
      </c>
      <c r="M1805" s="6" t="n">
        <v>15.34702935</v>
      </c>
      <c r="N1805" s="7">
        <f>IF(ISNUMBER(_xll.BDP($C1805, "DELTA_MID")),_xll.BDP($C1805, "DELTA_MID")," ")</f>
        <v/>
      </c>
      <c r="O1805" s="7">
        <f>IF(ISNUMBER(N1805),_xll.BDP($C1805, "OPT_UNDL_TICKER"),"")</f>
        <v/>
      </c>
      <c r="P1805" s="8">
        <f>IF(ISNUMBER(N1805),_xll.BDP($C1805, "OPT_UNDL_PX")," ")</f>
        <v/>
      </c>
      <c r="Q1805" s="7">
        <f>IF(ISNUMBER(N1805),+G1805*_xll.BDP($C1805, "PX_POS_MULT_FACTOR")*P1805/K1805," ")</f>
        <v/>
      </c>
      <c r="R1805" s="8">
        <f>IF(OR($A1805="TUA",$A1805="TYA"),"",IF(ISNUMBER(_xll.BDP($C1805,"DUR_ADJ_OAS_MID")),_xll.BDP($C1805,"DUR_ADJ_OAS_MID"),IF(ISNUMBER(_xll.BDP($E1805&amp;" ISIN","DUR_ADJ_OAS_MID")),_xll.BDP($E1805&amp;" ISIN","DUR_ADJ_OAS_MID")," ")))</f>
        <v/>
      </c>
      <c r="S1805" s="7">
        <f>IF(ISNUMBER(N1805),Q1805*N1805,IF(ISNUMBER(R1805),J1805*R1805," "))</f>
        <v/>
      </c>
      <c r="AB1805" s="8" t="inlineStr">
        <is>
          <t>UJNKTUB02 00001</t>
        </is>
      </c>
      <c r="AG1805" t="n">
        <v>0.011573</v>
      </c>
    </row>
    <row r="1806">
      <c r="A1806" t="inlineStr">
        <is>
          <t>QIS</t>
        </is>
      </c>
      <c r="B1806" t="inlineStr">
        <is>
          <t>Mosaic Co/The</t>
        </is>
      </c>
      <c r="C1806" t="inlineStr">
        <is>
          <t>MOS UN</t>
        </is>
      </c>
      <c r="D1806" t="inlineStr">
        <is>
          <t>B3NPHP6</t>
        </is>
      </c>
      <c r="E1806" t="inlineStr">
        <is>
          <t>US61945C1036</t>
        </is>
      </c>
      <c r="F1806" t="inlineStr">
        <is>
          <t>61945C103</t>
        </is>
      </c>
      <c r="G1806" s="1" t="n">
        <v>-44931.129362754</v>
      </c>
      <c r="H1806" s="1" t="n">
        <v>24.24</v>
      </c>
      <c r="I1806" s="2" t="n">
        <v>-1089130.575753157</v>
      </c>
      <c r="J1806" s="3" t="n">
        <v>-0.0180807255894644</v>
      </c>
      <c r="K1806" s="4" t="n">
        <v>60237105.55</v>
      </c>
      <c r="L1806" s="5" t="n">
        <v>3925001</v>
      </c>
      <c r="M1806" s="6" t="n">
        <v>15.34702935</v>
      </c>
      <c r="N1806" s="7">
        <f>IF(ISNUMBER(_xll.BDP($C1806, "DELTA_MID")),_xll.BDP($C1806, "DELTA_MID")," ")</f>
        <v/>
      </c>
      <c r="O1806" s="7">
        <f>IF(ISNUMBER(N1806),_xll.BDP($C1806, "OPT_UNDL_TICKER"),"")</f>
        <v/>
      </c>
      <c r="P1806" s="8">
        <f>IF(ISNUMBER(N1806),_xll.BDP($C1806, "OPT_UNDL_PX")," ")</f>
        <v/>
      </c>
      <c r="Q1806" s="7">
        <f>IF(ISNUMBER(N1806),+G1806*_xll.BDP($C1806, "PX_POS_MULT_FACTOR")*P1806/K1806," ")</f>
        <v/>
      </c>
      <c r="R1806" s="8">
        <f>IF(OR($A1806="TUA",$A1806="TYA"),"",IF(ISNUMBER(_xll.BDP($C1806,"DUR_ADJ_OAS_MID")),_xll.BDP($C1806,"DUR_ADJ_OAS_MID"),IF(ISNUMBER(_xll.BDP($E1806&amp;" ISIN","DUR_ADJ_OAS_MID")),_xll.BDP($E1806&amp;" ISIN","DUR_ADJ_OAS_MID")," ")))</f>
        <v/>
      </c>
      <c r="S1806" s="7">
        <f>IF(ISNUMBER(N1806),Q1806*N1806,IF(ISNUMBER(R1806),J1806*R1806," "))</f>
        <v/>
      </c>
      <c r="AB1806" s="8" t="inlineStr">
        <is>
          <t>UJNKTUB02 00001</t>
        </is>
      </c>
      <c r="AG1806" t="n">
        <v>0.011573</v>
      </c>
    </row>
    <row r="1807">
      <c r="A1807" t="inlineStr">
        <is>
          <t>QIS</t>
        </is>
      </c>
      <c r="B1807" t="inlineStr">
        <is>
          <t>Matador Resources Co</t>
        </is>
      </c>
      <c r="C1807" t="inlineStr">
        <is>
          <t>MTDR UN</t>
        </is>
      </c>
      <c r="D1807" t="inlineStr">
        <is>
          <t>B7MSLL8</t>
        </is>
      </c>
      <c r="E1807" t="inlineStr">
        <is>
          <t>US5764852050</t>
        </is>
      </c>
      <c r="F1807" t="inlineStr">
        <is>
          <t>576485205</t>
        </is>
      </c>
      <c r="G1807" s="1" t="n">
        <v>-39921.788974386</v>
      </c>
      <c r="H1807" s="1" t="n">
        <v>41.73</v>
      </c>
      <c r="I1807" s="2" t="n">
        <v>-1665936.253901127</v>
      </c>
      <c r="J1807" s="3" t="n">
        <v>-0.0276563131427075</v>
      </c>
      <c r="K1807" s="4" t="n">
        <v>60237105.55</v>
      </c>
      <c r="L1807" s="5" t="n">
        <v>3925001</v>
      </c>
      <c r="M1807" s="6" t="n">
        <v>15.34702935</v>
      </c>
      <c r="N1807" s="7">
        <f>IF(ISNUMBER(_xll.BDP($C1807, "DELTA_MID")),_xll.BDP($C1807, "DELTA_MID")," ")</f>
        <v/>
      </c>
      <c r="O1807" s="7">
        <f>IF(ISNUMBER(N1807),_xll.BDP($C1807, "OPT_UNDL_TICKER"),"")</f>
        <v/>
      </c>
      <c r="P1807" s="8">
        <f>IF(ISNUMBER(N1807),_xll.BDP($C1807, "OPT_UNDL_PX")," ")</f>
        <v/>
      </c>
      <c r="Q1807" s="7">
        <f>IF(ISNUMBER(N1807),+G1807*_xll.BDP($C1807, "PX_POS_MULT_FACTOR")*P1807/K1807," ")</f>
        <v/>
      </c>
      <c r="R1807" s="8">
        <f>IF(OR($A1807="TUA",$A1807="TYA"),"",IF(ISNUMBER(_xll.BDP($C1807,"DUR_ADJ_OAS_MID")),_xll.BDP($C1807,"DUR_ADJ_OAS_MID"),IF(ISNUMBER(_xll.BDP($E1807&amp;" ISIN","DUR_ADJ_OAS_MID")),_xll.BDP($E1807&amp;" ISIN","DUR_ADJ_OAS_MID")," ")))</f>
        <v/>
      </c>
      <c r="S1807" s="7">
        <f>IF(ISNUMBER(N1807),Q1807*N1807,IF(ISNUMBER(R1807),J1807*R1807," "))</f>
        <v/>
      </c>
      <c r="AB1807" s="8" t="inlineStr">
        <is>
          <t>UJNKTUB02 00001</t>
        </is>
      </c>
      <c r="AG1807" t="n">
        <v>0.011573</v>
      </c>
    </row>
    <row r="1808">
      <c r="A1808" t="inlineStr">
        <is>
          <t>QIS</t>
        </is>
      </c>
      <c r="B1808" t="inlineStr">
        <is>
          <t>Norwegian Cruise Line Holdings</t>
        </is>
      </c>
      <c r="C1808" t="inlineStr">
        <is>
          <t>NCLH UN</t>
        </is>
      </c>
      <c r="D1808" t="inlineStr">
        <is>
          <t>B9CGTC3</t>
        </is>
      </c>
      <c r="E1808" t="inlineStr">
        <is>
          <t>BMG667211046</t>
        </is>
      </c>
      <c r="G1808" s="1" t="n">
        <v>-75941.74506250799</v>
      </c>
      <c r="H1808" s="1" t="n">
        <v>23.17</v>
      </c>
      <c r="I1808" s="2" t="n">
        <v>-1759570.23309831</v>
      </c>
      <c r="J1808" s="3" t="n">
        <v>-0.0292107367549022</v>
      </c>
      <c r="K1808" s="4" t="n">
        <v>60237105.55</v>
      </c>
      <c r="L1808" s="5" t="n">
        <v>3925001</v>
      </c>
      <c r="M1808" s="6" t="n">
        <v>15.34702935</v>
      </c>
      <c r="N1808" s="7">
        <f>IF(ISNUMBER(_xll.BDP($C1808, "DELTA_MID")),_xll.BDP($C1808, "DELTA_MID")," ")</f>
        <v/>
      </c>
      <c r="O1808" s="7">
        <f>IF(ISNUMBER(N1808),_xll.BDP($C1808, "OPT_UNDL_TICKER"),"")</f>
        <v/>
      </c>
      <c r="P1808" s="8">
        <f>IF(ISNUMBER(N1808),_xll.BDP($C1808, "OPT_UNDL_PX")," ")</f>
        <v/>
      </c>
      <c r="Q1808" s="7">
        <f>IF(ISNUMBER(N1808),+G1808*_xll.BDP($C1808, "PX_POS_MULT_FACTOR")*P1808/K1808," ")</f>
        <v/>
      </c>
      <c r="R1808" s="8">
        <f>IF(OR($A1808="TUA",$A1808="TYA"),"",IF(ISNUMBER(_xll.BDP($C1808,"DUR_ADJ_OAS_MID")),_xll.BDP($C1808,"DUR_ADJ_OAS_MID"),IF(ISNUMBER(_xll.BDP($E1808&amp;" ISIN","DUR_ADJ_OAS_MID")),_xll.BDP($E1808&amp;" ISIN","DUR_ADJ_OAS_MID")," ")))</f>
        <v/>
      </c>
      <c r="S1808" s="7">
        <f>IF(ISNUMBER(N1808),Q1808*N1808,IF(ISNUMBER(R1808),J1808*R1808," "))</f>
        <v/>
      </c>
      <c r="AB1808" s="8" t="inlineStr">
        <is>
          <t>UJNKTUB02 00001</t>
        </is>
      </c>
      <c r="AG1808" t="n">
        <v>0.011573</v>
      </c>
    </row>
    <row r="1809">
      <c r="A1809" t="inlineStr">
        <is>
          <t>QIS</t>
        </is>
      </c>
      <c r="B1809" t="inlineStr">
        <is>
          <t>Newell Brands Inc</t>
        </is>
      </c>
      <c r="C1809" t="inlineStr">
        <is>
          <t>NWL UW</t>
        </is>
      </c>
      <c r="D1809" t="inlineStr">
        <is>
          <t>2635701</t>
        </is>
      </c>
      <c r="E1809" t="inlineStr">
        <is>
          <t>US6512291062</t>
        </is>
      </c>
      <c r="F1809" t="inlineStr">
        <is>
          <t>651229106</t>
        </is>
      </c>
      <c r="G1809" s="1" t="n">
        <v>-356559.717977166</v>
      </c>
      <c r="H1809" s="1" t="n">
        <v>3.68</v>
      </c>
      <c r="I1809" s="2" t="n">
        <v>-1312139.762155971</v>
      </c>
      <c r="J1809" s="3" t="n">
        <v>-0.0217829152011101</v>
      </c>
      <c r="K1809" s="4" t="n">
        <v>60237105.55</v>
      </c>
      <c r="L1809" s="5" t="n">
        <v>3925001</v>
      </c>
      <c r="M1809" s="6" t="n">
        <v>15.34702935</v>
      </c>
      <c r="N1809" s="7">
        <f>IF(ISNUMBER(_xll.BDP($C1809, "DELTA_MID")),_xll.BDP($C1809, "DELTA_MID")," ")</f>
        <v/>
      </c>
      <c r="O1809" s="7">
        <f>IF(ISNUMBER(N1809),_xll.BDP($C1809, "OPT_UNDL_TICKER"),"")</f>
        <v/>
      </c>
      <c r="P1809" s="8">
        <f>IF(ISNUMBER(N1809),_xll.BDP($C1809, "OPT_UNDL_PX")," ")</f>
        <v/>
      </c>
      <c r="Q1809" s="7">
        <f>IF(ISNUMBER(N1809),+G1809*_xll.BDP($C1809, "PX_POS_MULT_FACTOR")*P1809/K1809," ")</f>
        <v/>
      </c>
      <c r="R1809" s="8">
        <f>IF(OR($A1809="TUA",$A1809="TYA"),"",IF(ISNUMBER(_xll.BDP($C1809,"DUR_ADJ_OAS_MID")),_xll.BDP($C1809,"DUR_ADJ_OAS_MID"),IF(ISNUMBER(_xll.BDP($E1809&amp;" ISIN","DUR_ADJ_OAS_MID")),_xll.BDP($E1809&amp;" ISIN","DUR_ADJ_OAS_MID")," ")))</f>
        <v/>
      </c>
      <c r="S1809" s="7">
        <f>IF(ISNUMBER(N1809),Q1809*N1809,IF(ISNUMBER(R1809),J1809*R1809," "))</f>
        <v/>
      </c>
      <c r="AB1809" s="8" t="inlineStr">
        <is>
          <t>UJNKTUB02 00001</t>
        </is>
      </c>
      <c r="AG1809" t="n">
        <v>0.011573</v>
      </c>
    </row>
    <row r="1810">
      <c r="A1810" t="inlineStr">
        <is>
          <t>QIS</t>
        </is>
      </c>
      <c r="B1810" t="inlineStr">
        <is>
          <t>Nexstar Media Group Inc</t>
        </is>
      </c>
      <c r="C1810" t="inlineStr">
        <is>
          <t>NXST UW</t>
        </is>
      </c>
      <c r="D1810" t="inlineStr">
        <is>
          <t>2949758</t>
        </is>
      </c>
      <c r="E1810" t="inlineStr">
        <is>
          <t>US65336K1034</t>
        </is>
      </c>
      <c r="F1810" t="inlineStr">
        <is>
          <t>65336K103</t>
        </is>
      </c>
      <c r="G1810" s="1" t="n">
        <v>-9085.605115962</v>
      </c>
      <c r="H1810" s="1" t="n">
        <v>203.5</v>
      </c>
      <c r="I1810" s="2" t="n">
        <v>-1848920.641098267</v>
      </c>
      <c r="J1810" s="3" t="n">
        <v>-0.0306940485306612</v>
      </c>
      <c r="K1810" s="4" t="n">
        <v>60237105.55</v>
      </c>
      <c r="L1810" s="5" t="n">
        <v>3925001</v>
      </c>
      <c r="M1810" s="6" t="n">
        <v>15.34702935</v>
      </c>
      <c r="N1810" s="7">
        <f>IF(ISNUMBER(_xll.BDP($C1810, "DELTA_MID")),_xll.BDP($C1810, "DELTA_MID")," ")</f>
        <v/>
      </c>
      <c r="O1810" s="7">
        <f>IF(ISNUMBER(N1810),_xll.BDP($C1810, "OPT_UNDL_TICKER"),"")</f>
        <v/>
      </c>
      <c r="P1810" s="8">
        <f>IF(ISNUMBER(N1810),_xll.BDP($C1810, "OPT_UNDL_PX")," ")</f>
        <v/>
      </c>
      <c r="Q1810" s="7">
        <f>IF(ISNUMBER(N1810),+G1810*_xll.BDP($C1810, "PX_POS_MULT_FACTOR")*P1810/K1810," ")</f>
        <v/>
      </c>
      <c r="R1810" s="8">
        <f>IF(OR($A1810="TUA",$A1810="TYA"),"",IF(ISNUMBER(_xll.BDP($C1810,"DUR_ADJ_OAS_MID")),_xll.BDP($C1810,"DUR_ADJ_OAS_MID"),IF(ISNUMBER(_xll.BDP($E1810&amp;" ISIN","DUR_ADJ_OAS_MID")),_xll.BDP($E1810&amp;" ISIN","DUR_ADJ_OAS_MID")," ")))</f>
        <v/>
      </c>
      <c r="S1810" s="7">
        <f>IF(ISNUMBER(N1810),Q1810*N1810,IF(ISNUMBER(R1810),J1810*R1810," "))</f>
        <v/>
      </c>
      <c r="AB1810" s="8" t="inlineStr">
        <is>
          <t>UJNKTUB02 00001</t>
        </is>
      </c>
      <c r="AG1810" t="n">
        <v>0.011573</v>
      </c>
    </row>
    <row r="1811">
      <c r="A1811" t="inlineStr">
        <is>
          <t>QIS</t>
        </is>
      </c>
      <c r="B1811" t="inlineStr">
        <is>
          <t>Organon &amp; Co</t>
        </is>
      </c>
      <c r="C1811" t="inlineStr">
        <is>
          <t>OGN UN</t>
        </is>
      </c>
      <c r="D1811" t="inlineStr">
        <is>
          <t>BLDC8J4</t>
        </is>
      </c>
      <c r="E1811" t="inlineStr">
        <is>
          <t>US68622V1061</t>
        </is>
      </c>
      <c r="F1811" t="inlineStr">
        <is>
          <t>68622V106</t>
        </is>
      </c>
      <c r="G1811" s="1" t="n">
        <v>-183624.867173706</v>
      </c>
      <c r="H1811" s="1" t="n">
        <v>7.09</v>
      </c>
      <c r="I1811" s="2" t="n">
        <v>-1301900.308261576</v>
      </c>
      <c r="J1811" s="3" t="n">
        <v>-0.0216129293792333</v>
      </c>
      <c r="K1811" s="4" t="n">
        <v>60237105.55</v>
      </c>
      <c r="L1811" s="5" t="n">
        <v>3925001</v>
      </c>
      <c r="M1811" s="6" t="n">
        <v>15.34702935</v>
      </c>
      <c r="N1811" s="7">
        <f>IF(ISNUMBER(_xll.BDP($C1811, "DELTA_MID")),_xll.BDP($C1811, "DELTA_MID")," ")</f>
        <v/>
      </c>
      <c r="O1811" s="7">
        <f>IF(ISNUMBER(N1811),_xll.BDP($C1811, "OPT_UNDL_TICKER"),"")</f>
        <v/>
      </c>
      <c r="P1811" s="8">
        <f>IF(ISNUMBER(N1811),_xll.BDP($C1811, "OPT_UNDL_PX")," ")</f>
        <v/>
      </c>
      <c r="Q1811" s="7">
        <f>IF(ISNUMBER(N1811),+G1811*_xll.BDP($C1811, "PX_POS_MULT_FACTOR")*P1811/K1811," ")</f>
        <v/>
      </c>
      <c r="R1811" s="8">
        <f>IF(OR($A1811="TUA",$A1811="TYA"),"",IF(ISNUMBER(_xll.BDP($C1811,"DUR_ADJ_OAS_MID")),_xll.BDP($C1811,"DUR_ADJ_OAS_MID"),IF(ISNUMBER(_xll.BDP($E1811&amp;" ISIN","DUR_ADJ_OAS_MID")),_xll.BDP($E1811&amp;" ISIN","DUR_ADJ_OAS_MID")," ")))</f>
        <v/>
      </c>
      <c r="S1811" s="7">
        <f>IF(ISNUMBER(N1811),Q1811*N1811,IF(ISNUMBER(R1811),J1811*R1811," "))</f>
        <v/>
      </c>
      <c r="AB1811" s="8" t="inlineStr">
        <is>
          <t>UJNKTUB02 00001</t>
        </is>
      </c>
      <c r="AG1811" t="n">
        <v>0.011573</v>
      </c>
    </row>
    <row r="1812">
      <c r="A1812" t="inlineStr">
        <is>
          <t>QIS</t>
        </is>
      </c>
      <c r="B1812" t="inlineStr">
        <is>
          <t>Olin Corp</t>
        </is>
      </c>
      <c r="C1812" t="inlineStr">
        <is>
          <t>OLN UN</t>
        </is>
      </c>
      <c r="D1812" t="inlineStr">
        <is>
          <t>2658526</t>
        </is>
      </c>
      <c r="E1812" t="inlineStr">
        <is>
          <t>US6806652052</t>
        </is>
      </c>
      <c r="F1812" t="inlineStr">
        <is>
          <t>680665205</t>
        </is>
      </c>
      <c r="G1812" s="1" t="n">
        <v>-73840.720158318</v>
      </c>
      <c r="H1812" s="1" t="n">
        <v>20.61</v>
      </c>
      <c r="I1812" s="2" t="n">
        <v>-1521857.242462934</v>
      </c>
      <c r="J1812" s="3" t="n">
        <v>-0.0252644483589888</v>
      </c>
      <c r="K1812" s="4" t="n">
        <v>60237105.55</v>
      </c>
      <c r="L1812" s="5" t="n">
        <v>3925001</v>
      </c>
      <c r="M1812" s="6" t="n">
        <v>15.34702935</v>
      </c>
      <c r="N1812" s="7">
        <f>IF(ISNUMBER(_xll.BDP($C1812, "DELTA_MID")),_xll.BDP($C1812, "DELTA_MID")," ")</f>
        <v/>
      </c>
      <c r="O1812" s="7">
        <f>IF(ISNUMBER(N1812),_xll.BDP($C1812, "OPT_UNDL_TICKER"),"")</f>
        <v/>
      </c>
      <c r="P1812" s="8">
        <f>IF(ISNUMBER(N1812),_xll.BDP($C1812, "OPT_UNDL_PX")," ")</f>
        <v/>
      </c>
      <c r="Q1812" s="7">
        <f>IF(ISNUMBER(N1812),+G1812*_xll.BDP($C1812, "PX_POS_MULT_FACTOR")*P1812/K1812," ")</f>
        <v/>
      </c>
      <c r="R1812" s="8">
        <f>IF(OR($A1812="TUA",$A1812="TYA"),"",IF(ISNUMBER(_xll.BDP($C1812,"DUR_ADJ_OAS_MID")),_xll.BDP($C1812,"DUR_ADJ_OAS_MID"),IF(ISNUMBER(_xll.BDP($E1812&amp;" ISIN","DUR_ADJ_OAS_MID")),_xll.BDP($E1812&amp;" ISIN","DUR_ADJ_OAS_MID")," ")))</f>
        <v/>
      </c>
      <c r="S1812" s="7">
        <f>IF(ISNUMBER(N1812),Q1812*N1812,IF(ISNUMBER(R1812),J1812*R1812," "))</f>
        <v/>
      </c>
      <c r="AB1812" s="8" t="inlineStr">
        <is>
          <t>UJNKTUB02 00001</t>
        </is>
      </c>
      <c r="AG1812" t="n">
        <v>0.011573</v>
      </c>
    </row>
    <row r="1813">
      <c r="A1813" t="inlineStr">
        <is>
          <t>QIS</t>
        </is>
      </c>
      <c r="B1813" t="inlineStr">
        <is>
          <t>Penn Entertainment Inc</t>
        </is>
      </c>
      <c r="C1813" t="inlineStr">
        <is>
          <t>PENN UW</t>
        </is>
      </c>
      <c r="D1813" t="inlineStr">
        <is>
          <t>2682105</t>
        </is>
      </c>
      <c r="E1813" t="inlineStr">
        <is>
          <t>US7075691094</t>
        </is>
      </c>
      <c r="F1813" t="inlineStr">
        <is>
          <t>707569109</t>
        </is>
      </c>
      <c r="G1813" s="1" t="n">
        <v>-102360.702344046</v>
      </c>
      <c r="H1813" s="1" t="n">
        <v>14.64</v>
      </c>
      <c r="I1813" s="2" t="n">
        <v>-1498560.682316834</v>
      </c>
      <c r="J1813" s="3" t="n">
        <v>-0.0248777006901991</v>
      </c>
      <c r="K1813" s="4" t="n">
        <v>60237105.55</v>
      </c>
      <c r="L1813" s="5" t="n">
        <v>3925001</v>
      </c>
      <c r="M1813" s="6" t="n">
        <v>15.34702935</v>
      </c>
      <c r="N1813" s="7">
        <f>IF(ISNUMBER(_xll.BDP($C1813, "DELTA_MID")),_xll.BDP($C1813, "DELTA_MID")," ")</f>
        <v/>
      </c>
      <c r="O1813" s="7">
        <f>IF(ISNUMBER(N1813),_xll.BDP($C1813, "OPT_UNDL_TICKER"),"")</f>
        <v/>
      </c>
      <c r="P1813" s="8">
        <f>IF(ISNUMBER(N1813),_xll.BDP($C1813, "OPT_UNDL_PX")," ")</f>
        <v/>
      </c>
      <c r="Q1813" s="7">
        <f>IF(ISNUMBER(N1813),+G1813*_xll.BDP($C1813, "PX_POS_MULT_FACTOR")*P1813/K1813," ")</f>
        <v/>
      </c>
      <c r="R1813" s="8">
        <f>IF(OR($A1813="TUA",$A1813="TYA"),"",IF(ISNUMBER(_xll.BDP($C1813,"DUR_ADJ_OAS_MID")),_xll.BDP($C1813,"DUR_ADJ_OAS_MID"),IF(ISNUMBER(_xll.BDP($E1813&amp;" ISIN","DUR_ADJ_OAS_MID")),_xll.BDP($E1813&amp;" ISIN","DUR_ADJ_OAS_MID")," ")))</f>
        <v/>
      </c>
      <c r="S1813" s="7">
        <f>IF(ISNUMBER(N1813),Q1813*N1813,IF(ISNUMBER(R1813),J1813*R1813," "))</f>
        <v/>
      </c>
      <c r="AB1813" s="8" t="inlineStr">
        <is>
          <t>UJNKTUB02 00001</t>
        </is>
      </c>
      <c r="AG1813" t="n">
        <v>0.011573</v>
      </c>
    </row>
    <row r="1814">
      <c r="A1814" t="inlineStr">
        <is>
          <t>QIS</t>
        </is>
      </c>
      <c r="B1814" t="inlineStr">
        <is>
          <t>Permian Resources Corp</t>
        </is>
      </c>
      <c r="C1814" t="inlineStr">
        <is>
          <t>PR UN</t>
        </is>
      </c>
      <c r="D1814" t="inlineStr">
        <is>
          <t>BQPCHB2</t>
        </is>
      </c>
      <c r="E1814" t="inlineStr">
        <is>
          <t>US71424F1057</t>
        </is>
      </c>
      <c r="F1814" t="inlineStr">
        <is>
          <t>71424F105</t>
        </is>
      </c>
      <c r="G1814" s="1" t="n">
        <v>-136457.796511542</v>
      </c>
      <c r="H1814" s="1" t="n">
        <v>13.88</v>
      </c>
      <c r="I1814" s="2" t="n">
        <v>-1894034.215580204</v>
      </c>
      <c r="J1814" s="3" t="n">
        <v>-0.0314429818346443</v>
      </c>
      <c r="K1814" s="4" t="n">
        <v>60237105.55</v>
      </c>
      <c r="L1814" s="5" t="n">
        <v>3925001</v>
      </c>
      <c r="M1814" s="6" t="n">
        <v>15.34702935</v>
      </c>
      <c r="N1814" s="7">
        <f>IF(ISNUMBER(_xll.BDP($C1814, "DELTA_MID")),_xll.BDP($C1814, "DELTA_MID")," ")</f>
        <v/>
      </c>
      <c r="O1814" s="7">
        <f>IF(ISNUMBER(N1814),_xll.BDP($C1814, "OPT_UNDL_TICKER"),"")</f>
        <v/>
      </c>
      <c r="P1814" s="8">
        <f>IF(ISNUMBER(N1814),_xll.BDP($C1814, "OPT_UNDL_PX")," ")</f>
        <v/>
      </c>
      <c r="Q1814" s="7">
        <f>IF(ISNUMBER(N1814),+G1814*_xll.BDP($C1814, "PX_POS_MULT_FACTOR")*P1814/K1814," ")</f>
        <v/>
      </c>
      <c r="R1814" s="8">
        <f>IF(OR($A1814="TUA",$A1814="TYA"),"",IF(ISNUMBER(_xll.BDP($C1814,"DUR_ADJ_OAS_MID")),_xll.BDP($C1814,"DUR_ADJ_OAS_MID"),IF(ISNUMBER(_xll.BDP($E1814&amp;" ISIN","DUR_ADJ_OAS_MID")),_xll.BDP($E1814&amp;" ISIN","DUR_ADJ_OAS_MID")," ")))</f>
        <v/>
      </c>
      <c r="S1814" s="7">
        <f>IF(ISNUMBER(N1814),Q1814*N1814,IF(ISNUMBER(R1814),J1814*R1814," "))</f>
        <v/>
      </c>
      <c r="AB1814" s="8" t="inlineStr">
        <is>
          <t>UJNKTUB02 00001</t>
        </is>
      </c>
      <c r="AG1814" t="n">
        <v>0.011573</v>
      </c>
    </row>
    <row r="1815">
      <c r="A1815" t="inlineStr">
        <is>
          <t>QIS</t>
        </is>
      </c>
      <c r="B1815" t="inlineStr">
        <is>
          <t>Perrigo Co PLC</t>
        </is>
      </c>
      <c r="C1815" t="inlineStr">
        <is>
          <t>PRGO UN</t>
        </is>
      </c>
      <c r="D1815" t="inlineStr">
        <is>
          <t>BGH1M56</t>
        </is>
      </c>
      <c r="E1815" t="inlineStr">
        <is>
          <t>IE00BGH1M568</t>
        </is>
      </c>
      <c r="G1815" s="1" t="n">
        <v>-82113.53028621001</v>
      </c>
      <c r="H1815" s="1" t="n">
        <v>13.75</v>
      </c>
      <c r="I1815" s="2" t="n">
        <v>-1129061.041435388</v>
      </c>
      <c r="J1815" s="3" t="n">
        <v>-0.0187436137763659</v>
      </c>
      <c r="K1815" s="4" t="n">
        <v>60237105.55</v>
      </c>
      <c r="L1815" s="5" t="n">
        <v>3925001</v>
      </c>
      <c r="M1815" s="6" t="n">
        <v>15.34702935</v>
      </c>
      <c r="N1815" s="7">
        <f>IF(ISNUMBER(_xll.BDP($C1815, "DELTA_MID")),_xll.BDP($C1815, "DELTA_MID")," ")</f>
        <v/>
      </c>
      <c r="O1815" s="7">
        <f>IF(ISNUMBER(N1815),_xll.BDP($C1815, "OPT_UNDL_TICKER"),"")</f>
        <v/>
      </c>
      <c r="P1815" s="8">
        <f>IF(ISNUMBER(N1815),_xll.BDP($C1815, "OPT_UNDL_PX")," ")</f>
        <v/>
      </c>
      <c r="Q1815" s="7">
        <f>IF(ISNUMBER(N1815),+G1815*_xll.BDP($C1815, "PX_POS_MULT_FACTOR")*P1815/K1815," ")</f>
        <v/>
      </c>
      <c r="R1815" s="8">
        <f>IF(OR($A1815="TUA",$A1815="TYA"),"",IF(ISNUMBER(_xll.BDP($C1815,"DUR_ADJ_OAS_MID")),_xll.BDP($C1815,"DUR_ADJ_OAS_MID"),IF(ISNUMBER(_xll.BDP($E1815&amp;" ISIN","DUR_ADJ_OAS_MID")),_xll.BDP($E1815&amp;" ISIN","DUR_ADJ_OAS_MID")," ")))</f>
        <v/>
      </c>
      <c r="S1815" s="7">
        <f>IF(ISNUMBER(N1815),Q1815*N1815,IF(ISNUMBER(R1815),J1815*R1815," "))</f>
        <v/>
      </c>
      <c r="AB1815" s="8" t="inlineStr">
        <is>
          <t>UJNKTUB02 00001</t>
        </is>
      </c>
      <c r="AG1815" t="n">
        <v>0.011573</v>
      </c>
    </row>
    <row r="1816">
      <c r="A1816" t="inlineStr">
        <is>
          <t>QIS</t>
        </is>
      </c>
      <c r="B1816" t="inlineStr">
        <is>
          <t>PVH Corp</t>
        </is>
      </c>
      <c r="C1816" t="inlineStr">
        <is>
          <t>PVH UN</t>
        </is>
      </c>
      <c r="D1816" t="inlineStr">
        <is>
          <t>B3V9F12</t>
        </is>
      </c>
      <c r="E1816" t="inlineStr">
        <is>
          <t>US6936561009</t>
        </is>
      </c>
      <c r="F1816" t="inlineStr">
        <is>
          <t>693656100</t>
        </is>
      </c>
      <c r="G1816" s="1" t="n">
        <v>-8819.244761832</v>
      </c>
      <c r="H1816" s="1" t="n">
        <v>68.91</v>
      </c>
      <c r="I1816" s="2" t="n">
        <v>-607734.1565378431</v>
      </c>
      <c r="J1816" s="3" t="n">
        <v>-0.0100890331796137</v>
      </c>
      <c r="K1816" s="4" t="n">
        <v>60237105.55</v>
      </c>
      <c r="L1816" s="5" t="n">
        <v>3925001</v>
      </c>
      <c r="M1816" s="6" t="n">
        <v>15.34702935</v>
      </c>
      <c r="N1816" s="7">
        <f>IF(ISNUMBER(_xll.BDP($C1816, "DELTA_MID")),_xll.BDP($C1816, "DELTA_MID")," ")</f>
        <v/>
      </c>
      <c r="O1816" s="7">
        <f>IF(ISNUMBER(N1816),_xll.BDP($C1816, "OPT_UNDL_TICKER"),"")</f>
        <v/>
      </c>
      <c r="P1816" s="8">
        <f>IF(ISNUMBER(N1816),_xll.BDP($C1816, "OPT_UNDL_PX")," ")</f>
        <v/>
      </c>
      <c r="Q1816" s="7">
        <f>IF(ISNUMBER(N1816),+G1816*_xll.BDP($C1816, "PX_POS_MULT_FACTOR")*P1816/K1816," ")</f>
        <v/>
      </c>
      <c r="R1816" s="8">
        <f>IF(OR($A1816="TUA",$A1816="TYA"),"",IF(ISNUMBER(_xll.BDP($C1816,"DUR_ADJ_OAS_MID")),_xll.BDP($C1816,"DUR_ADJ_OAS_MID"),IF(ISNUMBER(_xll.BDP($E1816&amp;" ISIN","DUR_ADJ_OAS_MID")),_xll.BDP($E1816&amp;" ISIN","DUR_ADJ_OAS_MID")," ")))</f>
        <v/>
      </c>
      <c r="S1816" s="7">
        <f>IF(ISNUMBER(N1816),Q1816*N1816,IF(ISNUMBER(R1816),J1816*R1816," "))</f>
        <v/>
      </c>
      <c r="AB1816" s="8" t="inlineStr">
        <is>
          <t>UJNKTUB02 00001</t>
        </is>
      </c>
      <c r="AG1816" t="n">
        <v>0.011573</v>
      </c>
    </row>
    <row r="1817">
      <c r="A1817" t="inlineStr">
        <is>
          <t>QIS</t>
        </is>
      </c>
      <c r="B1817" t="inlineStr">
        <is>
          <t>QXO Inc</t>
        </is>
      </c>
      <c r="C1817" t="inlineStr">
        <is>
          <t>QXO UN</t>
        </is>
      </c>
      <c r="D1817" t="inlineStr">
        <is>
          <t>BRDY9L1</t>
        </is>
      </c>
      <c r="E1817" t="inlineStr">
        <is>
          <t>US82846H4056</t>
        </is>
      </c>
      <c r="F1817" t="inlineStr">
        <is>
          <t>82846H405</t>
        </is>
      </c>
      <c r="G1817" s="1" t="n">
        <v>-61930.55748485399</v>
      </c>
      <c r="H1817" s="1" t="n">
        <v>21.55</v>
      </c>
      <c r="I1817" s="2" t="n">
        <v>-1334603.513798604</v>
      </c>
      <c r="J1817" s="3" t="n">
        <v>-0.022155837363248</v>
      </c>
      <c r="K1817" s="4" t="n">
        <v>60237105.55</v>
      </c>
      <c r="L1817" s="5" t="n">
        <v>3925001</v>
      </c>
      <c r="M1817" s="6" t="n">
        <v>15.34702935</v>
      </c>
      <c r="N1817" s="7">
        <f>IF(ISNUMBER(_xll.BDP($C1817, "DELTA_MID")),_xll.BDP($C1817, "DELTA_MID")," ")</f>
        <v/>
      </c>
      <c r="O1817" s="7">
        <f>IF(ISNUMBER(N1817),_xll.BDP($C1817, "OPT_UNDL_TICKER"),"")</f>
        <v/>
      </c>
      <c r="P1817" s="8">
        <f>IF(ISNUMBER(N1817),_xll.BDP($C1817, "OPT_UNDL_PX")," ")</f>
        <v/>
      </c>
      <c r="Q1817" s="7">
        <f>IF(ISNUMBER(N1817),+G1817*_xll.BDP($C1817, "PX_POS_MULT_FACTOR")*P1817/K1817," ")</f>
        <v/>
      </c>
      <c r="R1817" s="8">
        <f>IF(OR($A1817="TUA",$A1817="TYA"),"",IF(ISNUMBER(_xll.BDP($C1817,"DUR_ADJ_OAS_MID")),_xll.BDP($C1817,"DUR_ADJ_OAS_MID"),IF(ISNUMBER(_xll.BDP($E1817&amp;" ISIN","DUR_ADJ_OAS_MID")),_xll.BDP($E1817&amp;" ISIN","DUR_ADJ_OAS_MID")," ")))</f>
        <v/>
      </c>
      <c r="S1817" s="7">
        <f>IF(ISNUMBER(N1817),Q1817*N1817,IF(ISNUMBER(R1817),J1817*R1817," "))</f>
        <v/>
      </c>
      <c r="AB1817" s="8" t="inlineStr">
        <is>
          <t>UJNKTUB02 00001</t>
        </is>
      </c>
      <c r="AG1817" t="n">
        <v>0.011573</v>
      </c>
    </row>
    <row r="1818">
      <c r="A1818" t="inlineStr">
        <is>
          <t>QIS</t>
        </is>
      </c>
      <c r="B1818" t="inlineStr">
        <is>
          <t>Ryder System Inc</t>
        </is>
      </c>
      <c r="C1818" t="inlineStr">
        <is>
          <t>R UN</t>
        </is>
      </c>
      <c r="D1818" t="inlineStr">
        <is>
          <t>2760669</t>
        </is>
      </c>
      <c r="E1818" t="inlineStr">
        <is>
          <t>US7835491082</t>
        </is>
      </c>
      <c r="F1818" t="inlineStr">
        <is>
          <t>783549108</t>
        </is>
      </c>
      <c r="G1818" s="1" t="n">
        <v>-9436.031080998</v>
      </c>
      <c r="H1818" s="1" t="n">
        <v>197.77</v>
      </c>
      <c r="I1818" s="2" t="n">
        <v>-1866163.866888974</v>
      </c>
      <c r="J1818" s="3" t="n">
        <v>-0.0309803044128665</v>
      </c>
      <c r="K1818" s="4" t="n">
        <v>60237105.55</v>
      </c>
      <c r="L1818" s="5" t="n">
        <v>3925001</v>
      </c>
      <c r="M1818" s="6" t="n">
        <v>15.34702935</v>
      </c>
      <c r="N1818" s="7">
        <f>IF(ISNUMBER(_xll.BDP($C1818, "DELTA_MID")),_xll.BDP($C1818, "DELTA_MID")," ")</f>
        <v/>
      </c>
      <c r="O1818" s="7">
        <f>IF(ISNUMBER(N1818),_xll.BDP($C1818, "OPT_UNDL_TICKER"),"")</f>
        <v/>
      </c>
      <c r="P1818" s="8">
        <f>IF(ISNUMBER(N1818),_xll.BDP($C1818, "OPT_UNDL_PX")," ")</f>
        <v/>
      </c>
      <c r="Q1818" s="7">
        <f>IF(ISNUMBER(N1818),+G1818*_xll.BDP($C1818, "PX_POS_MULT_FACTOR")*P1818/K1818," ")</f>
        <v/>
      </c>
      <c r="R1818" s="8">
        <f>IF(OR($A1818="TUA",$A1818="TYA"),"",IF(ISNUMBER(_xll.BDP($C1818,"DUR_ADJ_OAS_MID")),_xll.BDP($C1818,"DUR_ADJ_OAS_MID"),IF(ISNUMBER(_xll.BDP($E1818&amp;" ISIN","DUR_ADJ_OAS_MID")),_xll.BDP($E1818&amp;" ISIN","DUR_ADJ_OAS_MID")," ")))</f>
        <v/>
      </c>
      <c r="S1818" s="7">
        <f>IF(ISNUMBER(N1818),Q1818*N1818,IF(ISNUMBER(R1818),J1818*R1818," "))</f>
        <v/>
      </c>
      <c r="AB1818" s="8" t="inlineStr">
        <is>
          <t>UJNKTUB02 00001</t>
        </is>
      </c>
      <c r="AG1818" t="n">
        <v>0.011573</v>
      </c>
    </row>
    <row r="1819">
      <c r="A1819" t="inlineStr">
        <is>
          <t>QIS</t>
        </is>
      </c>
      <c r="B1819" t="inlineStr">
        <is>
          <t>Ultragenyx Pharmaceutical Inc</t>
        </is>
      </c>
      <c r="C1819" t="inlineStr">
        <is>
          <t>RARE UW</t>
        </is>
      </c>
      <c r="D1819" t="inlineStr">
        <is>
          <t>BJ62Z18</t>
        </is>
      </c>
      <c r="E1819" t="inlineStr">
        <is>
          <t>US90400D1081</t>
        </is>
      </c>
      <c r="F1819" t="inlineStr">
        <is>
          <t>90400D108</t>
        </is>
      </c>
      <c r="G1819" s="1" t="n">
        <v>-51555.31212873</v>
      </c>
      <c r="H1819" s="1" t="n">
        <v>34.58</v>
      </c>
      <c r="I1819" s="2" t="n">
        <v>-1782782.693411483</v>
      </c>
      <c r="J1819" s="3" t="n">
        <v>-0.029596088277045</v>
      </c>
      <c r="K1819" s="4" t="n">
        <v>60237105.55</v>
      </c>
      <c r="L1819" s="5" t="n">
        <v>3925001</v>
      </c>
      <c r="M1819" s="6" t="n">
        <v>15.34702935</v>
      </c>
      <c r="N1819" s="7">
        <f>IF(ISNUMBER(_xll.BDP($C1819, "DELTA_MID")),_xll.BDP($C1819, "DELTA_MID")," ")</f>
        <v/>
      </c>
      <c r="O1819" s="7">
        <f>IF(ISNUMBER(N1819),_xll.BDP($C1819, "OPT_UNDL_TICKER"),"")</f>
        <v/>
      </c>
      <c r="P1819" s="8">
        <f>IF(ISNUMBER(N1819),_xll.BDP($C1819, "OPT_UNDL_PX")," ")</f>
        <v/>
      </c>
      <c r="Q1819" s="7">
        <f>IF(ISNUMBER(N1819),+G1819*_xll.BDP($C1819, "PX_POS_MULT_FACTOR")*P1819/K1819," ")</f>
        <v/>
      </c>
      <c r="R1819" s="8">
        <f>IF(OR($A1819="TUA",$A1819="TYA"),"",IF(ISNUMBER(_xll.BDP($C1819,"DUR_ADJ_OAS_MID")),_xll.BDP($C1819,"DUR_ADJ_OAS_MID"),IF(ISNUMBER(_xll.BDP($E1819&amp;" ISIN","DUR_ADJ_OAS_MID")),_xll.BDP($E1819&amp;" ISIN","DUR_ADJ_OAS_MID")," ")))</f>
        <v/>
      </c>
      <c r="S1819" s="7">
        <f>IF(ISNUMBER(N1819),Q1819*N1819,IF(ISNUMBER(R1819),J1819*R1819," "))</f>
        <v/>
      </c>
      <c r="AB1819" s="8" t="inlineStr">
        <is>
          <t>UJNKTUB02 00001</t>
        </is>
      </c>
      <c r="AG1819" t="n">
        <v>0.011573</v>
      </c>
    </row>
    <row r="1820">
      <c r="A1820" t="inlineStr">
        <is>
          <t>QIS</t>
        </is>
      </c>
      <c r="B1820" t="inlineStr">
        <is>
          <t>RH</t>
        </is>
      </c>
      <c r="C1820" t="inlineStr">
        <is>
          <t>RH UN</t>
        </is>
      </c>
      <c r="D1820" t="inlineStr">
        <is>
          <t>BYXR425</t>
        </is>
      </c>
      <c r="E1820" t="inlineStr">
        <is>
          <t>US74967X1037</t>
        </is>
      </c>
      <c r="F1820" t="inlineStr">
        <is>
          <t>74967X103</t>
        </is>
      </c>
      <c r="G1820" s="1" t="n">
        <v>-10397.506624128</v>
      </c>
      <c r="H1820" s="1" t="n">
        <v>182.98</v>
      </c>
      <c r="I1820" s="2" t="n">
        <v>-1902535.762082941</v>
      </c>
      <c r="J1820" s="3" t="n">
        <v>-0.0315841165459674</v>
      </c>
      <c r="K1820" s="4" t="n">
        <v>60237105.55</v>
      </c>
      <c r="L1820" s="5" t="n">
        <v>3925001</v>
      </c>
      <c r="M1820" s="6" t="n">
        <v>15.34702935</v>
      </c>
      <c r="N1820" s="7">
        <f>IF(ISNUMBER(_xll.BDP($C1820, "DELTA_MID")),_xll.BDP($C1820, "DELTA_MID")," ")</f>
        <v/>
      </c>
      <c r="O1820" s="7">
        <f>IF(ISNUMBER(N1820),_xll.BDP($C1820, "OPT_UNDL_TICKER"),"")</f>
        <v/>
      </c>
      <c r="P1820" s="8">
        <f>IF(ISNUMBER(N1820),_xll.BDP($C1820, "OPT_UNDL_PX")," ")</f>
        <v/>
      </c>
      <c r="Q1820" s="7">
        <f>IF(ISNUMBER(N1820),+G1820*_xll.BDP($C1820, "PX_POS_MULT_FACTOR")*P1820/K1820," ")</f>
        <v/>
      </c>
      <c r="R1820" s="8">
        <f>IF(OR($A1820="TUA",$A1820="TYA"),"",IF(ISNUMBER(_xll.BDP($C1820,"DUR_ADJ_OAS_MID")),_xll.BDP($C1820,"DUR_ADJ_OAS_MID"),IF(ISNUMBER(_xll.BDP($E1820&amp;" ISIN","DUR_ADJ_OAS_MID")),_xll.BDP($E1820&amp;" ISIN","DUR_ADJ_OAS_MID")," ")))</f>
        <v/>
      </c>
      <c r="S1820" s="7">
        <f>IF(ISNUMBER(N1820),Q1820*N1820,IF(ISNUMBER(R1820),J1820*R1820," "))</f>
        <v/>
      </c>
      <c r="AB1820" s="8" t="inlineStr">
        <is>
          <t>UJNKTUB02 00001</t>
        </is>
      </c>
      <c r="AG1820" t="n">
        <v>0.011573</v>
      </c>
    </row>
    <row r="1821">
      <c r="A1821" t="inlineStr">
        <is>
          <t>QIS</t>
        </is>
      </c>
      <c r="B1821" t="inlineStr">
        <is>
          <t>RingCentral Inc</t>
        </is>
      </c>
      <c r="C1821" t="inlineStr">
        <is>
          <t>RNG UN</t>
        </is>
      </c>
      <c r="D1821" t="inlineStr">
        <is>
          <t>BDZCRX3</t>
        </is>
      </c>
      <c r="E1821" t="inlineStr">
        <is>
          <t>US76680R2067</t>
        </is>
      </c>
      <c r="F1821" t="inlineStr">
        <is>
          <t>76680R206</t>
        </is>
      </c>
      <c r="G1821" s="1" t="n">
        <v>-64543.340382336</v>
      </c>
      <c r="H1821" s="1" t="n">
        <v>29.26</v>
      </c>
      <c r="I1821" s="2" t="n">
        <v>-1888538.139587152</v>
      </c>
      <c r="J1821" s="3" t="n">
        <v>-0.0313517411293868</v>
      </c>
      <c r="K1821" s="4" t="n">
        <v>60237105.55</v>
      </c>
      <c r="L1821" s="5" t="n">
        <v>3925001</v>
      </c>
      <c r="M1821" s="6" t="n">
        <v>15.34702935</v>
      </c>
      <c r="N1821" s="7">
        <f>IF(ISNUMBER(_xll.BDP($C1821, "DELTA_MID")),_xll.BDP($C1821, "DELTA_MID")," ")</f>
        <v/>
      </c>
      <c r="O1821" s="7">
        <f>IF(ISNUMBER(N1821),_xll.BDP($C1821, "OPT_UNDL_TICKER"),"")</f>
        <v/>
      </c>
      <c r="P1821" s="8">
        <f>IF(ISNUMBER(N1821),_xll.BDP($C1821, "OPT_UNDL_PX")," ")</f>
        <v/>
      </c>
      <c r="Q1821" s="7">
        <f>IF(ISNUMBER(N1821),+G1821*_xll.BDP($C1821, "PX_POS_MULT_FACTOR")*P1821/K1821," ")</f>
        <v/>
      </c>
      <c r="R1821" s="8">
        <f>IF(OR($A1821="TUA",$A1821="TYA"),"",IF(ISNUMBER(_xll.BDP($C1821,"DUR_ADJ_OAS_MID")),_xll.BDP($C1821,"DUR_ADJ_OAS_MID"),IF(ISNUMBER(_xll.BDP($E1821&amp;" ISIN","DUR_ADJ_OAS_MID")),_xll.BDP($E1821&amp;" ISIN","DUR_ADJ_OAS_MID")," ")))</f>
        <v/>
      </c>
      <c r="S1821" s="7">
        <f>IF(ISNUMBER(N1821),Q1821*N1821,IF(ISNUMBER(R1821),J1821*R1821," "))</f>
        <v/>
      </c>
      <c r="AB1821" s="8" t="inlineStr">
        <is>
          <t>UJNKTUB02 00001</t>
        </is>
      </c>
      <c r="AG1821" t="n">
        <v>0.011573</v>
      </c>
    </row>
    <row r="1822">
      <c r="A1822" t="inlineStr">
        <is>
          <t>QIS</t>
        </is>
      </c>
      <c r="B1822" t="inlineStr">
        <is>
          <t>Sealed Air Corp</t>
        </is>
      </c>
      <c r="C1822" t="inlineStr">
        <is>
          <t>SEE UN</t>
        </is>
      </c>
      <c r="D1822" t="inlineStr">
        <is>
          <t>2232793</t>
        </is>
      </c>
      <c r="E1822" t="inlineStr">
        <is>
          <t>US81211K1007</t>
        </is>
      </c>
      <c r="F1822" t="inlineStr">
        <is>
          <t>81211K100</t>
        </is>
      </c>
      <c r="G1822" s="1" t="n">
        <v>-44947.269598362</v>
      </c>
      <c r="H1822" s="1" t="n">
        <v>41.36</v>
      </c>
      <c r="I1822" s="2" t="n">
        <v>-1859019.070588253</v>
      </c>
      <c r="J1822" s="3" t="n">
        <v>-0.0308616931974788</v>
      </c>
      <c r="K1822" s="4" t="n">
        <v>60237105.55</v>
      </c>
      <c r="L1822" s="5" t="n">
        <v>3925001</v>
      </c>
      <c r="M1822" s="6" t="n">
        <v>15.34702935</v>
      </c>
      <c r="N1822" s="7">
        <f>IF(ISNUMBER(_xll.BDP($C1822, "DELTA_MID")),_xll.BDP($C1822, "DELTA_MID")," ")</f>
        <v/>
      </c>
      <c r="O1822" s="7">
        <f>IF(ISNUMBER(N1822),_xll.BDP($C1822, "OPT_UNDL_TICKER"),"")</f>
        <v/>
      </c>
      <c r="P1822" s="8">
        <f>IF(ISNUMBER(N1822),_xll.BDP($C1822, "OPT_UNDL_PX")," ")</f>
        <v/>
      </c>
      <c r="Q1822" s="7">
        <f>IF(ISNUMBER(N1822),+G1822*_xll.BDP($C1822, "PX_POS_MULT_FACTOR")*P1822/K1822," ")</f>
        <v/>
      </c>
      <c r="R1822" s="8">
        <f>IF(OR($A1822="TUA",$A1822="TYA"),"",IF(ISNUMBER(_xll.BDP($C1822,"DUR_ADJ_OAS_MID")),_xll.BDP($C1822,"DUR_ADJ_OAS_MID"),IF(ISNUMBER(_xll.BDP($E1822&amp;" ISIN","DUR_ADJ_OAS_MID")),_xll.BDP($E1822&amp;" ISIN","DUR_ADJ_OAS_MID")," ")))</f>
        <v/>
      </c>
      <c r="S1822" s="7">
        <f>IF(ISNUMBER(N1822),Q1822*N1822,IF(ISNUMBER(R1822),J1822*R1822," "))</f>
        <v/>
      </c>
      <c r="AB1822" s="8" t="inlineStr">
        <is>
          <t>UJNKTUB02 00001</t>
        </is>
      </c>
      <c r="AG1822" t="n">
        <v>0.011573</v>
      </c>
    </row>
    <row r="1823">
      <c r="A1823" t="inlineStr">
        <is>
          <t>QIS</t>
        </is>
      </c>
      <c r="B1823" t="inlineStr">
        <is>
          <t>Sotera Health Co</t>
        </is>
      </c>
      <c r="C1823" t="inlineStr">
        <is>
          <t>SHC UW</t>
        </is>
      </c>
      <c r="D1823" t="inlineStr">
        <is>
          <t>BNKVRZ7</t>
        </is>
      </c>
      <c r="E1823" t="inlineStr">
        <is>
          <t>US83601L1026</t>
        </is>
      </c>
      <c r="F1823" t="inlineStr">
        <is>
          <t>83601L102</t>
        </is>
      </c>
      <c r="G1823" s="1" t="n">
        <v>-107839.63668351</v>
      </c>
      <c r="H1823" s="1" t="n">
        <v>17.7</v>
      </c>
      <c r="I1823" s="2" t="n">
        <v>-1908761.569298127</v>
      </c>
      <c r="J1823" s="3" t="n">
        <v>-0.0316874715654083</v>
      </c>
      <c r="K1823" s="4" t="n">
        <v>60237105.55</v>
      </c>
      <c r="L1823" s="5" t="n">
        <v>3925001</v>
      </c>
      <c r="M1823" s="6" t="n">
        <v>15.34702935</v>
      </c>
      <c r="N1823" s="7">
        <f>IF(ISNUMBER(_xll.BDP($C1823, "DELTA_MID")),_xll.BDP($C1823, "DELTA_MID")," ")</f>
        <v/>
      </c>
      <c r="O1823" s="7">
        <f>IF(ISNUMBER(N1823),_xll.BDP($C1823, "OPT_UNDL_TICKER"),"")</f>
        <v/>
      </c>
      <c r="P1823" s="8">
        <f>IF(ISNUMBER(N1823),_xll.BDP($C1823, "OPT_UNDL_PX")," ")</f>
        <v/>
      </c>
      <c r="Q1823" s="7">
        <f>IF(ISNUMBER(N1823),+G1823*_xll.BDP($C1823, "PX_POS_MULT_FACTOR")*P1823/K1823," ")</f>
        <v/>
      </c>
      <c r="R1823" s="8">
        <f>IF(OR($A1823="TUA",$A1823="TYA"),"",IF(ISNUMBER(_xll.BDP($C1823,"DUR_ADJ_OAS_MID")),_xll.BDP($C1823,"DUR_ADJ_OAS_MID"),IF(ISNUMBER(_xll.BDP($E1823&amp;" ISIN","DUR_ADJ_OAS_MID")),_xll.BDP($E1823&amp;" ISIN","DUR_ADJ_OAS_MID")," ")))</f>
        <v/>
      </c>
      <c r="S1823" s="7">
        <f>IF(ISNUMBER(N1823),Q1823*N1823,IF(ISNUMBER(R1823),J1823*R1823," "))</f>
        <v/>
      </c>
      <c r="AB1823" s="8" t="inlineStr">
        <is>
          <t>UJNKTUB02 00001</t>
        </is>
      </c>
      <c r="AG1823" t="n">
        <v>0.011573</v>
      </c>
    </row>
    <row r="1824">
      <c r="A1824" t="inlineStr">
        <is>
          <t>QIS</t>
        </is>
      </c>
      <c r="B1824" t="inlineStr">
        <is>
          <t>Sirius XM Holdings Inc</t>
        </is>
      </c>
      <c r="C1824" t="inlineStr">
        <is>
          <t>SIRI UW</t>
        </is>
      </c>
      <c r="D1824" t="inlineStr">
        <is>
          <t>BQWS627</t>
        </is>
      </c>
      <c r="E1824" t="inlineStr">
        <is>
          <t>US8299331004</t>
        </is>
      </c>
      <c r="F1824" t="inlineStr">
        <is>
          <t>829933100</t>
        </is>
      </c>
      <c r="G1824" s="1" t="n">
        <v>-80454.05862500401</v>
      </c>
      <c r="H1824" s="1" t="n">
        <v>20.67</v>
      </c>
      <c r="I1824" s="2" t="n">
        <v>-1662985.391778833</v>
      </c>
      <c r="J1824" s="3" t="n">
        <v>-0.0276073256939357</v>
      </c>
      <c r="K1824" s="4" t="n">
        <v>60237105.55</v>
      </c>
      <c r="L1824" s="5" t="n">
        <v>3925001</v>
      </c>
      <c r="M1824" s="6" t="n">
        <v>15.34702935</v>
      </c>
      <c r="N1824" s="7">
        <f>IF(ISNUMBER(_xll.BDP($C1824, "DELTA_MID")),_xll.BDP($C1824, "DELTA_MID")," ")</f>
        <v/>
      </c>
      <c r="O1824" s="7">
        <f>IF(ISNUMBER(N1824),_xll.BDP($C1824, "OPT_UNDL_TICKER"),"")</f>
        <v/>
      </c>
      <c r="P1824" s="8">
        <f>IF(ISNUMBER(N1824),_xll.BDP($C1824, "OPT_UNDL_PX")," ")</f>
        <v/>
      </c>
      <c r="Q1824" s="7">
        <f>IF(ISNUMBER(N1824),+G1824*_xll.BDP($C1824, "PX_POS_MULT_FACTOR")*P1824/K1824," ")</f>
        <v/>
      </c>
      <c r="R1824" s="8">
        <f>IF(OR($A1824="TUA",$A1824="TYA"),"",IF(ISNUMBER(_xll.BDP($C1824,"DUR_ADJ_OAS_MID")),_xll.BDP($C1824,"DUR_ADJ_OAS_MID"),IF(ISNUMBER(_xll.BDP($E1824&amp;" ISIN","DUR_ADJ_OAS_MID")),_xll.BDP($E1824&amp;" ISIN","DUR_ADJ_OAS_MID")," ")))</f>
        <v/>
      </c>
      <c r="S1824" s="7">
        <f>IF(ISNUMBER(N1824),Q1824*N1824,IF(ISNUMBER(R1824),J1824*R1824," "))</f>
        <v/>
      </c>
      <c r="AB1824" s="8" t="inlineStr">
        <is>
          <t>UJNKTUB02 00001</t>
        </is>
      </c>
      <c r="AG1824" t="n">
        <v>0.011573</v>
      </c>
    </row>
    <row r="1825">
      <c r="A1825" t="inlineStr">
        <is>
          <t>QIS</t>
        </is>
      </c>
      <c r="B1825" t="inlineStr">
        <is>
          <t>Silgan Holdings Inc</t>
        </is>
      </c>
      <c r="C1825" t="inlineStr">
        <is>
          <t>SLGN UN</t>
        </is>
      </c>
      <c r="D1825" t="inlineStr">
        <is>
          <t>2809324</t>
        </is>
      </c>
      <c r="E1825" t="inlineStr">
        <is>
          <t>US8270481091</t>
        </is>
      </c>
      <c r="F1825" t="inlineStr">
        <is>
          <t>827048109</t>
        </is>
      </c>
      <c r="G1825" s="1" t="n">
        <v>-39635.928975198</v>
      </c>
      <c r="H1825" s="1" t="n">
        <v>40.83</v>
      </c>
      <c r="I1825" s="2" t="n">
        <v>-1618334.980057334</v>
      </c>
      <c r="J1825" s="3" t="n">
        <v>-0.0268660813842396</v>
      </c>
      <c r="K1825" s="4" t="n">
        <v>60237105.55</v>
      </c>
      <c r="L1825" s="5" t="n">
        <v>3925001</v>
      </c>
      <c r="M1825" s="6" t="n">
        <v>15.34702935</v>
      </c>
      <c r="N1825" s="7">
        <f>IF(ISNUMBER(_xll.BDP($C1825, "DELTA_MID")),_xll.BDP($C1825, "DELTA_MID")," ")</f>
        <v/>
      </c>
      <c r="O1825" s="7">
        <f>IF(ISNUMBER(N1825),_xll.BDP($C1825, "OPT_UNDL_TICKER"),"")</f>
        <v/>
      </c>
      <c r="P1825" s="8">
        <f>IF(ISNUMBER(N1825),_xll.BDP($C1825, "OPT_UNDL_PX")," ")</f>
        <v/>
      </c>
      <c r="Q1825" s="7">
        <f>IF(ISNUMBER(N1825),+G1825*_xll.BDP($C1825, "PX_POS_MULT_FACTOR")*P1825/K1825," ")</f>
        <v/>
      </c>
      <c r="R1825" s="8">
        <f>IF(OR($A1825="TUA",$A1825="TYA"),"",IF(ISNUMBER(_xll.BDP($C1825,"DUR_ADJ_OAS_MID")),_xll.BDP($C1825,"DUR_ADJ_OAS_MID"),IF(ISNUMBER(_xll.BDP($E1825&amp;" ISIN","DUR_ADJ_OAS_MID")),_xll.BDP($E1825&amp;" ISIN","DUR_ADJ_OAS_MID")," ")))</f>
        <v/>
      </c>
      <c r="S1825" s="7">
        <f>IF(ISNUMBER(N1825),Q1825*N1825,IF(ISNUMBER(R1825),J1825*R1825," "))</f>
        <v/>
      </c>
      <c r="AB1825" s="8" t="inlineStr">
        <is>
          <t>UJNKTUB02 00001</t>
        </is>
      </c>
      <c r="AG1825" t="n">
        <v>0.011573</v>
      </c>
    </row>
    <row r="1826">
      <c r="A1826" t="inlineStr">
        <is>
          <t>QIS</t>
        </is>
      </c>
      <c r="B1826" t="inlineStr">
        <is>
          <t>Scotts Miracle-Gro Co/The</t>
        </is>
      </c>
      <c r="C1826" t="inlineStr">
        <is>
          <t>SMG UN</t>
        </is>
      </c>
      <c r="D1826" t="inlineStr">
        <is>
          <t>2781518</t>
        </is>
      </c>
      <c r="E1826" t="inlineStr">
        <is>
          <t>US8101861065</t>
        </is>
      </c>
      <c r="F1826" t="inlineStr">
        <is>
          <t>810186106</t>
        </is>
      </c>
      <c r="G1826" s="1" t="n">
        <v>-32320.585704468</v>
      </c>
      <c r="H1826" s="1" t="n">
        <v>57.81</v>
      </c>
      <c r="I1826" s="2" t="n">
        <v>-1868453.059575296</v>
      </c>
      <c r="J1826" s="3" t="n">
        <v>-0.0310183074454727</v>
      </c>
      <c r="K1826" s="4" t="n">
        <v>60237105.55</v>
      </c>
      <c r="L1826" s="5" t="n">
        <v>3925001</v>
      </c>
      <c r="M1826" s="6" t="n">
        <v>15.34702935</v>
      </c>
      <c r="N1826" s="7">
        <f>IF(ISNUMBER(_xll.BDP($C1826, "DELTA_MID")),_xll.BDP($C1826, "DELTA_MID")," ")</f>
        <v/>
      </c>
      <c r="O1826" s="7">
        <f>IF(ISNUMBER(N1826),_xll.BDP($C1826, "OPT_UNDL_TICKER"),"")</f>
        <v/>
      </c>
      <c r="P1826" s="8">
        <f>IF(ISNUMBER(N1826),_xll.BDP($C1826, "OPT_UNDL_PX")," ")</f>
        <v/>
      </c>
      <c r="Q1826" s="7">
        <f>IF(ISNUMBER(N1826),+G1826*_xll.BDP($C1826, "PX_POS_MULT_FACTOR")*P1826/K1826," ")</f>
        <v/>
      </c>
      <c r="R1826" s="8">
        <f>IF(OR($A1826="TUA",$A1826="TYA"),"",IF(ISNUMBER(_xll.BDP($C1826,"DUR_ADJ_OAS_MID")),_xll.BDP($C1826,"DUR_ADJ_OAS_MID"),IF(ISNUMBER(_xll.BDP($E1826&amp;" ISIN","DUR_ADJ_OAS_MID")),_xll.BDP($E1826&amp;" ISIN","DUR_ADJ_OAS_MID")," ")))</f>
        <v/>
      </c>
      <c r="S1826" s="7">
        <f>IF(ISNUMBER(N1826),Q1826*N1826,IF(ISNUMBER(R1826),J1826*R1826," "))</f>
        <v/>
      </c>
      <c r="AB1826" s="8" t="inlineStr">
        <is>
          <t>UJNKTUB02 00001</t>
        </is>
      </c>
      <c r="AG1826" t="n">
        <v>0.011573</v>
      </c>
    </row>
    <row r="1827">
      <c r="A1827" t="inlineStr">
        <is>
          <t>QIS</t>
        </is>
      </c>
      <c r="B1827" t="inlineStr">
        <is>
          <t>Sonoco Products Co</t>
        </is>
      </c>
      <c r="C1827" t="inlineStr">
        <is>
          <t>SON UN</t>
        </is>
      </c>
      <c r="D1827" t="inlineStr">
        <is>
          <t>2821395</t>
        </is>
      </c>
      <c r="E1827" t="inlineStr">
        <is>
          <t>US8354951027</t>
        </is>
      </c>
      <c r="F1827" t="inlineStr">
        <is>
          <t>835495102</t>
        </is>
      </c>
      <c r="G1827" s="1" t="n">
        <v>-44613.03912651</v>
      </c>
      <c r="H1827" s="1" t="n">
        <v>43.16</v>
      </c>
      <c r="I1827" s="2" t="n">
        <v>-1925498.768700171</v>
      </c>
      <c r="J1827" s="3" t="n">
        <v>-0.0319653268715228</v>
      </c>
      <c r="K1827" s="4" t="n">
        <v>60237105.55</v>
      </c>
      <c r="L1827" s="5" t="n">
        <v>3925001</v>
      </c>
      <c r="M1827" s="6" t="n">
        <v>15.34702935</v>
      </c>
      <c r="N1827" s="7">
        <f>IF(ISNUMBER(_xll.BDP($C1827, "DELTA_MID")),_xll.BDP($C1827, "DELTA_MID")," ")</f>
        <v/>
      </c>
      <c r="O1827" s="7">
        <f>IF(ISNUMBER(N1827),_xll.BDP($C1827, "OPT_UNDL_TICKER"),"")</f>
        <v/>
      </c>
      <c r="P1827" s="8">
        <f>IF(ISNUMBER(N1827),_xll.BDP($C1827, "OPT_UNDL_PX")," ")</f>
        <v/>
      </c>
      <c r="Q1827" s="7">
        <f>IF(ISNUMBER(N1827),+G1827*_xll.BDP($C1827, "PX_POS_MULT_FACTOR")*P1827/K1827," ")</f>
        <v/>
      </c>
      <c r="R1827" s="8">
        <f>IF(OR($A1827="TUA",$A1827="TYA"),"",IF(ISNUMBER(_xll.BDP($C1827,"DUR_ADJ_OAS_MID")),_xll.BDP($C1827,"DUR_ADJ_OAS_MID"),IF(ISNUMBER(_xll.BDP($E1827&amp;" ISIN","DUR_ADJ_OAS_MID")),_xll.BDP($E1827&amp;" ISIN","DUR_ADJ_OAS_MID")," ")))</f>
        <v/>
      </c>
      <c r="S1827" s="7">
        <f>IF(ISNUMBER(N1827),Q1827*N1827,IF(ISNUMBER(R1827),J1827*R1827," "))</f>
        <v/>
      </c>
      <c r="AB1827" s="8" t="inlineStr">
        <is>
          <t>UJNKTUB02 00001</t>
        </is>
      </c>
      <c r="AG1827" t="n">
        <v>0.011573</v>
      </c>
    </row>
    <row r="1828">
      <c r="A1828" t="inlineStr">
        <is>
          <t>QIS</t>
        </is>
      </c>
      <c r="B1828" t="inlineStr">
        <is>
          <t>Sarepta Therapeutics Inc</t>
        </is>
      </c>
      <c r="C1828" t="inlineStr">
        <is>
          <t>SRPT UW</t>
        </is>
      </c>
      <c r="D1828" t="inlineStr">
        <is>
          <t>B8DPDT7</t>
        </is>
      </c>
      <c r="E1828" t="inlineStr">
        <is>
          <t>US8036071004</t>
        </is>
      </c>
      <c r="F1828" t="inlineStr">
        <is>
          <t>803607100</t>
        </is>
      </c>
      <c r="G1828" s="1" t="n">
        <v>-73909.11145544999</v>
      </c>
      <c r="H1828" s="1" t="n">
        <v>22.32</v>
      </c>
      <c r="I1828" s="2" t="n">
        <v>-1649651.367685644</v>
      </c>
      <c r="J1828" s="3" t="n">
        <v>-0.0273859667164177</v>
      </c>
      <c r="K1828" s="4" t="n">
        <v>60237105.55</v>
      </c>
      <c r="L1828" s="5" t="n">
        <v>3925001</v>
      </c>
      <c r="M1828" s="6" t="n">
        <v>15.34702935</v>
      </c>
      <c r="N1828" s="7">
        <f>IF(ISNUMBER(_xll.BDP($C1828, "DELTA_MID")),_xll.BDP($C1828, "DELTA_MID")," ")</f>
        <v/>
      </c>
      <c r="O1828" s="7">
        <f>IF(ISNUMBER(N1828),_xll.BDP($C1828, "OPT_UNDL_TICKER"),"")</f>
        <v/>
      </c>
      <c r="P1828" s="8">
        <f>IF(ISNUMBER(N1828),_xll.BDP($C1828, "OPT_UNDL_PX")," ")</f>
        <v/>
      </c>
      <c r="Q1828" s="7">
        <f>IF(ISNUMBER(N1828),+G1828*_xll.BDP($C1828, "PX_POS_MULT_FACTOR")*P1828/K1828," ")</f>
        <v/>
      </c>
      <c r="R1828" s="8">
        <f>IF(OR($A1828="TUA",$A1828="TYA"),"",IF(ISNUMBER(_xll.BDP($C1828,"DUR_ADJ_OAS_MID")),_xll.BDP($C1828,"DUR_ADJ_OAS_MID"),IF(ISNUMBER(_xll.BDP($E1828&amp;" ISIN","DUR_ADJ_OAS_MID")),_xll.BDP($E1828&amp;" ISIN","DUR_ADJ_OAS_MID")," ")))</f>
        <v/>
      </c>
      <c r="S1828" s="7">
        <f>IF(ISNUMBER(N1828),Q1828*N1828,IF(ISNUMBER(R1828),J1828*R1828," "))</f>
        <v/>
      </c>
      <c r="AB1828" s="8" t="inlineStr">
        <is>
          <t>UJNKTUB02 00001</t>
        </is>
      </c>
      <c r="AG1828" t="n">
        <v>0.011573</v>
      </c>
    </row>
    <row r="1829">
      <c r="A1829" t="inlineStr">
        <is>
          <t>QIS</t>
        </is>
      </c>
      <c r="B1829" t="inlineStr">
        <is>
          <t>Sensata Technologies Holding P</t>
        </is>
      </c>
      <c r="C1829" t="inlineStr">
        <is>
          <t>ST UN</t>
        </is>
      </c>
      <c r="D1829" t="inlineStr">
        <is>
          <t>BFMBMT8</t>
        </is>
      </c>
      <c r="E1829" t="inlineStr">
        <is>
          <t>GB00BFMBMT84</t>
        </is>
      </c>
      <c r="G1829" s="1" t="n">
        <v>-50727.63527076</v>
      </c>
      <c r="H1829" s="1" t="n">
        <v>33.64</v>
      </c>
      <c r="I1829" s="2" t="n">
        <v>-1706477.650508366</v>
      </c>
      <c r="J1829" s="3" t="n">
        <v>-0.0283293434325442</v>
      </c>
      <c r="K1829" s="4" t="n">
        <v>60237105.55</v>
      </c>
      <c r="L1829" s="5" t="n">
        <v>3925001</v>
      </c>
      <c r="M1829" s="6" t="n">
        <v>15.34702935</v>
      </c>
      <c r="N1829" s="7">
        <f>IF(ISNUMBER(_xll.BDP($C1829, "DELTA_MID")),_xll.BDP($C1829, "DELTA_MID")," ")</f>
        <v/>
      </c>
      <c r="O1829" s="7">
        <f>IF(ISNUMBER(N1829),_xll.BDP($C1829, "OPT_UNDL_TICKER"),"")</f>
        <v/>
      </c>
      <c r="P1829" s="8">
        <f>IF(ISNUMBER(N1829),_xll.BDP($C1829, "OPT_UNDL_PX")," ")</f>
        <v/>
      </c>
      <c r="Q1829" s="7">
        <f>IF(ISNUMBER(N1829),+G1829*_xll.BDP($C1829, "PX_POS_MULT_FACTOR")*P1829/K1829," ")</f>
        <v/>
      </c>
      <c r="R1829" s="8">
        <f>IF(OR($A1829="TUA",$A1829="TYA"),"",IF(ISNUMBER(_xll.BDP($C1829,"DUR_ADJ_OAS_MID")),_xll.BDP($C1829,"DUR_ADJ_OAS_MID"),IF(ISNUMBER(_xll.BDP($E1829&amp;" ISIN","DUR_ADJ_OAS_MID")),_xll.BDP($E1829&amp;" ISIN","DUR_ADJ_OAS_MID")," ")))</f>
        <v/>
      </c>
      <c r="S1829" s="7">
        <f>IF(ISNUMBER(N1829),Q1829*N1829,IF(ISNUMBER(R1829),J1829*R1829," "))</f>
        <v/>
      </c>
      <c r="AB1829" s="8" t="inlineStr">
        <is>
          <t>UJNKTUB02 00001</t>
        </is>
      </c>
      <c r="AG1829" t="n">
        <v>0.011573</v>
      </c>
    </row>
    <row r="1830">
      <c r="A1830" t="inlineStr">
        <is>
          <t>QIS</t>
        </is>
      </c>
      <c r="B1830" t="inlineStr">
        <is>
          <t>Teladoc Health Inc</t>
        </is>
      </c>
      <c r="C1830" t="inlineStr">
        <is>
          <t>TDOC UN</t>
        </is>
      </c>
      <c r="D1830" t="inlineStr">
        <is>
          <t>BYQRFY1</t>
        </is>
      </c>
      <c r="E1830" t="inlineStr">
        <is>
          <t>US87918A1051</t>
        </is>
      </c>
      <c r="F1830" t="inlineStr">
        <is>
          <t>87918A105</t>
        </is>
      </c>
      <c r="G1830" s="1" t="n">
        <v>-132300.226540134</v>
      </c>
      <c r="H1830" s="1" t="n">
        <v>7.25</v>
      </c>
      <c r="I1830" s="2" t="n">
        <v>-959176.6424159716</v>
      </c>
      <c r="J1830" s="3" t="n">
        <v>-0.0159233521208917</v>
      </c>
      <c r="K1830" s="4" t="n">
        <v>60237105.55</v>
      </c>
      <c r="L1830" s="5" t="n">
        <v>3925001</v>
      </c>
      <c r="M1830" s="6" t="n">
        <v>15.34702935</v>
      </c>
      <c r="N1830" s="7">
        <f>IF(ISNUMBER(_xll.BDP($C1830, "DELTA_MID")),_xll.BDP($C1830, "DELTA_MID")," ")</f>
        <v/>
      </c>
      <c r="O1830" s="7">
        <f>IF(ISNUMBER(N1830),_xll.BDP($C1830, "OPT_UNDL_TICKER"),"")</f>
        <v/>
      </c>
      <c r="P1830" s="8">
        <f>IF(ISNUMBER(N1830),_xll.BDP($C1830, "OPT_UNDL_PX")," ")</f>
        <v/>
      </c>
      <c r="Q1830" s="7">
        <f>IF(ISNUMBER(N1830),+G1830*_xll.BDP($C1830, "PX_POS_MULT_FACTOR")*P1830/K1830," ")</f>
        <v/>
      </c>
      <c r="R1830" s="8">
        <f>IF(OR($A1830="TUA",$A1830="TYA"),"",IF(ISNUMBER(_xll.BDP($C1830,"DUR_ADJ_OAS_MID")),_xll.BDP($C1830,"DUR_ADJ_OAS_MID"),IF(ISNUMBER(_xll.BDP($E1830&amp;" ISIN","DUR_ADJ_OAS_MID")),_xll.BDP($E1830&amp;" ISIN","DUR_ADJ_OAS_MID")," ")))</f>
        <v/>
      </c>
      <c r="S1830" s="7">
        <f>IF(ISNUMBER(N1830),Q1830*N1830,IF(ISNUMBER(R1830),J1830*R1830," "))</f>
        <v/>
      </c>
      <c r="AB1830" s="8" t="inlineStr">
        <is>
          <t>UJNKTUB02 00001</t>
        </is>
      </c>
      <c r="AG1830" t="n">
        <v>0.011573</v>
      </c>
    </row>
    <row r="1831">
      <c r="A1831" t="inlineStr">
        <is>
          <t>QIS</t>
        </is>
      </c>
      <c r="B1831" t="inlineStr">
        <is>
          <t>Tenet Healthcare Corp</t>
        </is>
      </c>
      <c r="C1831" t="inlineStr">
        <is>
          <t>THC UN</t>
        </is>
      </c>
      <c r="D1831" t="inlineStr">
        <is>
          <t>B8DMK08</t>
        </is>
      </c>
      <c r="E1831" t="inlineStr">
        <is>
          <t>US88033G4073</t>
        </is>
      </c>
      <c r="F1831" t="inlineStr">
        <is>
          <t>88033G407</t>
        </is>
      </c>
      <c r="G1831" s="1" t="n">
        <v>-8840.649537408</v>
      </c>
      <c r="H1831" s="1" t="n">
        <v>197.77</v>
      </c>
      <c r="I1831" s="2" t="n">
        <v>-1748415.25901318</v>
      </c>
      <c r="J1831" s="3" t="n">
        <v>-0.0290255523244207</v>
      </c>
      <c r="K1831" s="4" t="n">
        <v>60237105.55</v>
      </c>
      <c r="L1831" s="5" t="n">
        <v>3925001</v>
      </c>
      <c r="M1831" s="6" t="n">
        <v>15.34702935</v>
      </c>
      <c r="N1831" s="7">
        <f>IF(ISNUMBER(_xll.BDP($C1831, "DELTA_MID")),_xll.BDP($C1831, "DELTA_MID")," ")</f>
        <v/>
      </c>
      <c r="O1831" s="7">
        <f>IF(ISNUMBER(N1831),_xll.BDP($C1831, "OPT_UNDL_TICKER"),"")</f>
        <v/>
      </c>
      <c r="P1831" s="8">
        <f>IF(ISNUMBER(N1831),_xll.BDP($C1831, "OPT_UNDL_PX")," ")</f>
        <v/>
      </c>
      <c r="Q1831" s="7">
        <f>IF(ISNUMBER(N1831),+G1831*_xll.BDP($C1831, "PX_POS_MULT_FACTOR")*P1831/K1831," ")</f>
        <v/>
      </c>
      <c r="R1831" s="8">
        <f>IF(OR($A1831="TUA",$A1831="TYA"),"",IF(ISNUMBER(_xll.BDP($C1831,"DUR_ADJ_OAS_MID")),_xll.BDP($C1831,"DUR_ADJ_OAS_MID"),IF(ISNUMBER(_xll.BDP($E1831&amp;" ISIN","DUR_ADJ_OAS_MID")),_xll.BDP($E1831&amp;" ISIN","DUR_ADJ_OAS_MID")," ")))</f>
        <v/>
      </c>
      <c r="S1831" s="7">
        <f>IF(ISNUMBER(N1831),Q1831*N1831,IF(ISNUMBER(R1831),J1831*R1831," "))</f>
        <v/>
      </c>
      <c r="AB1831" s="8" t="inlineStr">
        <is>
          <t>UJNKTUB02 00001</t>
        </is>
      </c>
      <c r="AG1831" t="n">
        <v>0.011573</v>
      </c>
    </row>
    <row r="1832">
      <c r="A1832" t="inlineStr">
        <is>
          <t>QIS</t>
        </is>
      </c>
      <c r="B1832" t="inlineStr">
        <is>
          <t>Millicom International Cellula</t>
        </is>
      </c>
      <c r="C1832" t="inlineStr">
        <is>
          <t>TIGO UW</t>
        </is>
      </c>
      <c r="D1832" t="inlineStr">
        <is>
          <t>2418128</t>
        </is>
      </c>
      <c r="E1832" t="inlineStr">
        <is>
          <t>LU0038705702</t>
        </is>
      </c>
      <c r="G1832" s="1" t="n">
        <v>-36879.638385282</v>
      </c>
      <c r="H1832" s="1" t="n">
        <v>54.07</v>
      </c>
      <c r="I1832" s="2" t="n">
        <v>-1994082.047492198</v>
      </c>
      <c r="J1832" s="3" t="n">
        <v>-0.0331038822215155</v>
      </c>
      <c r="K1832" s="4" t="n">
        <v>60237105.55</v>
      </c>
      <c r="L1832" s="5" t="n">
        <v>3925001</v>
      </c>
      <c r="M1832" s="6" t="n">
        <v>15.34702935</v>
      </c>
      <c r="N1832" s="7">
        <f>IF(ISNUMBER(_xll.BDP($C1832, "DELTA_MID")),_xll.BDP($C1832, "DELTA_MID")," ")</f>
        <v/>
      </c>
      <c r="O1832" s="7">
        <f>IF(ISNUMBER(N1832),_xll.BDP($C1832, "OPT_UNDL_TICKER"),"")</f>
        <v/>
      </c>
      <c r="P1832" s="8">
        <f>IF(ISNUMBER(N1832),_xll.BDP($C1832, "OPT_UNDL_PX")," ")</f>
        <v/>
      </c>
      <c r="Q1832" s="7">
        <f>IF(ISNUMBER(N1832),+G1832*_xll.BDP($C1832, "PX_POS_MULT_FACTOR")*P1832/K1832," ")</f>
        <v/>
      </c>
      <c r="R1832" s="8">
        <f>IF(OR($A1832="TUA",$A1832="TYA"),"",IF(ISNUMBER(_xll.BDP($C1832,"DUR_ADJ_OAS_MID")),_xll.BDP($C1832,"DUR_ADJ_OAS_MID"),IF(ISNUMBER(_xll.BDP($E1832&amp;" ISIN","DUR_ADJ_OAS_MID")),_xll.BDP($E1832&amp;" ISIN","DUR_ADJ_OAS_MID")," ")))</f>
        <v/>
      </c>
      <c r="S1832" s="7">
        <f>IF(ISNUMBER(N1832),Q1832*N1832,IF(ISNUMBER(R1832),J1832*R1832," "))</f>
        <v/>
      </c>
      <c r="AB1832" s="8" t="inlineStr">
        <is>
          <t>UJNKTUB02 00001</t>
        </is>
      </c>
      <c r="AG1832" t="n">
        <v>0.011573</v>
      </c>
    </row>
    <row r="1833">
      <c r="A1833" t="inlineStr">
        <is>
          <t>QIS</t>
        </is>
      </c>
      <c r="B1833" t="inlineStr">
        <is>
          <t>VF Corp</t>
        </is>
      </c>
      <c r="C1833" t="inlineStr">
        <is>
          <t>VFC UN</t>
        </is>
      </c>
      <c r="D1833" t="inlineStr">
        <is>
          <t>2928683</t>
        </is>
      </c>
      <c r="E1833" t="inlineStr">
        <is>
          <t>US9182041080</t>
        </is>
      </c>
      <c r="F1833" t="inlineStr">
        <is>
          <t>918204108</t>
        </is>
      </c>
      <c r="G1833" s="1" t="n">
        <v>-123488.115029022</v>
      </c>
      <c r="H1833" s="1" t="n">
        <v>18.34</v>
      </c>
      <c r="I1833" s="2" t="n">
        <v>-2264772.029632263</v>
      </c>
      <c r="J1833" s="3" t="n">
        <v>-0.0375976237396131</v>
      </c>
      <c r="K1833" s="4" t="n">
        <v>60237105.55</v>
      </c>
      <c r="L1833" s="5" t="n">
        <v>3925001</v>
      </c>
      <c r="M1833" s="6" t="n">
        <v>15.34702935</v>
      </c>
      <c r="N1833" s="7">
        <f>IF(ISNUMBER(_xll.BDP($C1833, "DELTA_MID")),_xll.BDP($C1833, "DELTA_MID")," ")</f>
        <v/>
      </c>
      <c r="O1833" s="7">
        <f>IF(ISNUMBER(N1833),_xll.BDP($C1833, "OPT_UNDL_TICKER"),"")</f>
        <v/>
      </c>
      <c r="P1833" s="8">
        <f>IF(ISNUMBER(N1833),_xll.BDP($C1833, "OPT_UNDL_PX")," ")</f>
        <v/>
      </c>
      <c r="Q1833" s="7">
        <f>IF(ISNUMBER(N1833),+G1833*_xll.BDP($C1833, "PX_POS_MULT_FACTOR")*P1833/K1833," ")</f>
        <v/>
      </c>
      <c r="R1833" s="8">
        <f>IF(OR($A1833="TUA",$A1833="TYA"),"",IF(ISNUMBER(_xll.BDP($C1833,"DUR_ADJ_OAS_MID")),_xll.BDP($C1833,"DUR_ADJ_OAS_MID"),IF(ISNUMBER(_xll.BDP($E1833&amp;" ISIN","DUR_ADJ_OAS_MID")),_xll.BDP($E1833&amp;" ISIN","DUR_ADJ_OAS_MID")," ")))</f>
        <v/>
      </c>
      <c r="S1833" s="7">
        <f>IF(ISNUMBER(N1833),Q1833*N1833,IF(ISNUMBER(R1833),J1833*R1833," "))</f>
        <v/>
      </c>
      <c r="AB1833" s="8" t="inlineStr">
        <is>
          <t>UJNKTUB02 00001</t>
        </is>
      </c>
      <c r="AG1833" t="n">
        <v>0.011573</v>
      </c>
    </row>
    <row r="1834">
      <c r="A1834" t="inlineStr">
        <is>
          <t>QIS</t>
        </is>
      </c>
      <c r="B1834" t="inlineStr">
        <is>
          <t>WESCO International Inc</t>
        </is>
      </c>
      <c r="C1834" t="inlineStr">
        <is>
          <t>WCC UN</t>
        </is>
      </c>
      <c r="D1834" t="inlineStr">
        <is>
          <t>2416973</t>
        </is>
      </c>
      <c r="E1834" t="inlineStr">
        <is>
          <t>US95082P1057</t>
        </is>
      </c>
      <c r="F1834" t="inlineStr">
        <is>
          <t>95082P105</t>
        </is>
      </c>
      <c r="G1834" s="1" t="n">
        <v>-7483.764594815999</v>
      </c>
      <c r="H1834" s="1" t="n">
        <v>254.7</v>
      </c>
      <c r="I1834" s="2" t="n">
        <v>-1906114.842299635</v>
      </c>
      <c r="J1834" s="3" t="n">
        <v>-0.0316435330830671</v>
      </c>
      <c r="K1834" s="4" t="n">
        <v>60237105.55</v>
      </c>
      <c r="L1834" s="5" t="n">
        <v>3925001</v>
      </c>
      <c r="M1834" s="6" t="n">
        <v>15.34702935</v>
      </c>
      <c r="N1834" s="7">
        <f>IF(ISNUMBER(_xll.BDP($C1834, "DELTA_MID")),_xll.BDP($C1834, "DELTA_MID")," ")</f>
        <v/>
      </c>
      <c r="O1834" s="7">
        <f>IF(ISNUMBER(N1834),_xll.BDP($C1834, "OPT_UNDL_TICKER"),"")</f>
        <v/>
      </c>
      <c r="P1834" s="8">
        <f>IF(ISNUMBER(N1834),_xll.BDP($C1834, "OPT_UNDL_PX")," ")</f>
        <v/>
      </c>
      <c r="Q1834" s="7">
        <f>IF(ISNUMBER(N1834),+G1834*_xll.BDP($C1834, "PX_POS_MULT_FACTOR")*P1834/K1834," ")</f>
        <v/>
      </c>
      <c r="R1834" s="8">
        <f>IF(OR($A1834="TUA",$A1834="TYA"),"",IF(ISNUMBER(_xll.BDP($C1834,"DUR_ADJ_OAS_MID")),_xll.BDP($C1834,"DUR_ADJ_OAS_MID"),IF(ISNUMBER(_xll.BDP($E1834&amp;" ISIN","DUR_ADJ_OAS_MID")),_xll.BDP($E1834&amp;" ISIN","DUR_ADJ_OAS_MID")," ")))</f>
        <v/>
      </c>
      <c r="S1834" s="7">
        <f>IF(ISNUMBER(N1834),Q1834*N1834,IF(ISNUMBER(R1834),J1834*R1834," "))</f>
        <v/>
      </c>
      <c r="AB1834" s="8" t="inlineStr">
        <is>
          <t>UJNKTUB02 00001</t>
        </is>
      </c>
      <c r="AG1834" t="n">
        <v>0.011573</v>
      </c>
    </row>
    <row r="1835">
      <c r="A1835" t="inlineStr">
        <is>
          <t>QIS</t>
        </is>
      </c>
      <c r="B1835" t="inlineStr">
        <is>
          <t>Wendy's Co/The</t>
        </is>
      </c>
      <c r="C1835" t="inlineStr">
        <is>
          <t>WEN UW</t>
        </is>
      </c>
      <c r="D1835" t="inlineStr">
        <is>
          <t>B3NXMJ9</t>
        </is>
      </c>
      <c r="E1835" t="inlineStr">
        <is>
          <t>US95058W1009</t>
        </is>
      </c>
      <c r="F1835" t="inlineStr">
        <is>
          <t>95058W100</t>
        </is>
      </c>
      <c r="G1835" s="1" t="n">
        <v>-197410.92408405</v>
      </c>
      <c r="H1835" s="1" t="n">
        <v>8.289999999999999</v>
      </c>
      <c r="I1835" s="2" t="n">
        <v>-1636536.560656774</v>
      </c>
      <c r="J1835" s="3" t="n">
        <v>-0.0271682469752528</v>
      </c>
      <c r="K1835" s="4" t="n">
        <v>60237105.55</v>
      </c>
      <c r="L1835" s="5" t="n">
        <v>3925001</v>
      </c>
      <c r="M1835" s="6" t="n">
        <v>15.34702935</v>
      </c>
      <c r="N1835" s="7">
        <f>IF(ISNUMBER(_xll.BDP($C1835, "DELTA_MID")),_xll.BDP($C1835, "DELTA_MID")," ")</f>
        <v/>
      </c>
      <c r="O1835" s="7">
        <f>IF(ISNUMBER(N1835),_xll.BDP($C1835, "OPT_UNDL_TICKER"),"")</f>
        <v/>
      </c>
      <c r="P1835" s="8">
        <f>IF(ISNUMBER(N1835),_xll.BDP($C1835, "OPT_UNDL_PX")," ")</f>
        <v/>
      </c>
      <c r="Q1835" s="7">
        <f>IF(ISNUMBER(N1835),+G1835*_xll.BDP($C1835, "PX_POS_MULT_FACTOR")*P1835/K1835," ")</f>
        <v/>
      </c>
      <c r="R1835" s="8">
        <f>IF(OR($A1835="TUA",$A1835="TYA"),"",IF(ISNUMBER(_xll.BDP($C1835,"DUR_ADJ_OAS_MID")),_xll.BDP($C1835,"DUR_ADJ_OAS_MID"),IF(ISNUMBER(_xll.BDP($E1835&amp;" ISIN","DUR_ADJ_OAS_MID")),_xll.BDP($E1835&amp;" ISIN","DUR_ADJ_OAS_MID")," ")))</f>
        <v/>
      </c>
      <c r="S1835" s="7">
        <f>IF(ISNUMBER(N1835),Q1835*N1835,IF(ISNUMBER(R1835),J1835*R1835," "))</f>
        <v/>
      </c>
      <c r="AB1835" s="8" t="inlineStr">
        <is>
          <t>UJNKTUB02 00001</t>
        </is>
      </c>
      <c r="AG1835" t="n">
        <v>0.011573</v>
      </c>
    </row>
    <row r="1836">
      <c r="A1836" t="inlineStr">
        <is>
          <t>QIS</t>
        </is>
      </c>
      <c r="B1836" t="inlineStr">
        <is>
          <t>Weatherford International PLC</t>
        </is>
      </c>
      <c r="C1836" t="inlineStr">
        <is>
          <t>WFRD UW</t>
        </is>
      </c>
      <c r="D1836" t="inlineStr">
        <is>
          <t>BLNN369</t>
        </is>
      </c>
      <c r="E1836" t="inlineStr">
        <is>
          <t>IE00BLNN3691</t>
        </is>
      </c>
      <c r="G1836" s="1" t="n">
        <v>-26352.06170652001</v>
      </c>
      <c r="H1836" s="1" t="n">
        <v>78.09999999999999</v>
      </c>
      <c r="I1836" s="2" t="n">
        <v>-2058096.019279212</v>
      </c>
      <c r="J1836" s="3" t="n">
        <v>-0.034166582216851</v>
      </c>
      <c r="K1836" s="4" t="n">
        <v>60237105.55</v>
      </c>
      <c r="L1836" s="5" t="n">
        <v>3925001</v>
      </c>
      <c r="M1836" s="6" t="n">
        <v>15.34702935</v>
      </c>
      <c r="N1836" s="7">
        <f>IF(ISNUMBER(_xll.BDP($C1836, "DELTA_MID")),_xll.BDP($C1836, "DELTA_MID")," ")</f>
        <v/>
      </c>
      <c r="O1836" s="7">
        <f>IF(ISNUMBER(N1836),_xll.BDP($C1836, "OPT_UNDL_TICKER"),"")</f>
        <v/>
      </c>
      <c r="P1836" s="8">
        <f>IF(ISNUMBER(N1836),_xll.BDP($C1836, "OPT_UNDL_PX")," ")</f>
        <v/>
      </c>
      <c r="Q1836" s="7">
        <f>IF(ISNUMBER(N1836),+G1836*_xll.BDP($C1836, "PX_POS_MULT_FACTOR")*P1836/K1836," ")</f>
        <v/>
      </c>
      <c r="R1836" s="8">
        <f>IF(OR($A1836="TUA",$A1836="TYA"),"",IF(ISNUMBER(_xll.BDP($C1836,"DUR_ADJ_OAS_MID")),_xll.BDP($C1836,"DUR_ADJ_OAS_MID"),IF(ISNUMBER(_xll.BDP($E1836&amp;" ISIN","DUR_ADJ_OAS_MID")),_xll.BDP($E1836&amp;" ISIN","DUR_ADJ_OAS_MID")," ")))</f>
        <v/>
      </c>
      <c r="S1836" s="7">
        <f>IF(ISNUMBER(N1836),Q1836*N1836,IF(ISNUMBER(R1836),J1836*R1836," "))</f>
        <v/>
      </c>
      <c r="AB1836" s="8" t="inlineStr">
        <is>
          <t>UJNKTUB02 00001</t>
        </is>
      </c>
      <c r="AG1836" t="n">
        <v>0.011573</v>
      </c>
    </row>
    <row r="1837">
      <c r="A1837" t="inlineStr">
        <is>
          <t>QIS</t>
        </is>
      </c>
      <c r="B1837" t="inlineStr">
        <is>
          <t>WillScot Holdings Corp</t>
        </is>
      </c>
      <c r="C1837" t="inlineStr">
        <is>
          <t>WSC UR</t>
        </is>
      </c>
      <c r="D1837" t="inlineStr">
        <is>
          <t>BMHL0Z4</t>
        </is>
      </c>
      <c r="E1837" t="inlineStr">
        <is>
          <t>US9713781048</t>
        </is>
      </c>
      <c r="F1837" t="inlineStr">
        <is>
          <t>971378104</t>
        </is>
      </c>
      <c r="G1837" s="1" t="n">
        <v>-76980.919036764</v>
      </c>
      <c r="H1837" s="1" t="n">
        <v>19.53</v>
      </c>
      <c r="I1837" s="2" t="n">
        <v>-1503437.348788001</v>
      </c>
      <c r="J1837" s="3" t="n">
        <v>-0.0249586585387982</v>
      </c>
      <c r="K1837" s="4" t="n">
        <v>60237105.55</v>
      </c>
      <c r="L1837" s="5" t="n">
        <v>3925001</v>
      </c>
      <c r="M1837" s="6" t="n">
        <v>15.34702935</v>
      </c>
      <c r="N1837" s="7">
        <f>IF(ISNUMBER(_xll.BDP($C1837, "DELTA_MID")),_xll.BDP($C1837, "DELTA_MID")," ")</f>
        <v/>
      </c>
      <c r="O1837" s="7">
        <f>IF(ISNUMBER(N1837),_xll.BDP($C1837, "OPT_UNDL_TICKER"),"")</f>
        <v/>
      </c>
      <c r="P1837" s="8">
        <f>IF(ISNUMBER(N1837),_xll.BDP($C1837, "OPT_UNDL_PX")," ")</f>
        <v/>
      </c>
      <c r="Q1837" s="7">
        <f>IF(ISNUMBER(N1837),+G1837*_xll.BDP($C1837, "PX_POS_MULT_FACTOR")*P1837/K1837," ")</f>
        <v/>
      </c>
      <c r="R1837" s="8">
        <f>IF(OR($A1837="TUA",$A1837="TYA"),"",IF(ISNUMBER(_xll.BDP($C1837,"DUR_ADJ_OAS_MID")),_xll.BDP($C1837,"DUR_ADJ_OAS_MID"),IF(ISNUMBER(_xll.BDP($E1837&amp;" ISIN","DUR_ADJ_OAS_MID")),_xll.BDP($E1837&amp;" ISIN","DUR_ADJ_OAS_MID")," ")))</f>
        <v/>
      </c>
      <c r="S1837" s="7">
        <f>IF(ISNUMBER(N1837),Q1837*N1837,IF(ISNUMBER(R1837),J1837*R1837," "))</f>
        <v/>
      </c>
      <c r="AB1837" s="8" t="inlineStr">
        <is>
          <t>UJNKTUB02 00001</t>
        </is>
      </c>
      <c r="AG1837" t="n">
        <v>0.011573</v>
      </c>
    </row>
    <row r="1838">
      <c r="A1838" t="inlineStr">
        <is>
          <t>QIS</t>
        </is>
      </c>
      <c r="B1838" t="inlineStr">
        <is>
          <t>DENTSPLY SIRONA Inc</t>
        </is>
      </c>
      <c r="C1838" t="inlineStr">
        <is>
          <t>XRAY UW</t>
        </is>
      </c>
      <c r="D1838" t="inlineStr">
        <is>
          <t>BYNPPC6</t>
        </is>
      </c>
      <c r="E1838" t="inlineStr">
        <is>
          <t>US24906P1093</t>
        </is>
      </c>
      <c r="F1838" t="inlineStr">
        <is>
          <t>24906P109</t>
        </is>
      </c>
      <c r="G1838" s="1" t="n">
        <v>-140865.7523742</v>
      </c>
      <c r="H1838" s="1" t="n">
        <v>11.22</v>
      </c>
      <c r="I1838" s="2" t="n">
        <v>-1580513.741638524</v>
      </c>
      <c r="J1838" s="3" t="n">
        <v>-0.0262382086125737</v>
      </c>
      <c r="K1838" s="4" t="n">
        <v>60237105.55</v>
      </c>
      <c r="L1838" s="5" t="n">
        <v>3925001</v>
      </c>
      <c r="M1838" s="6" t="n">
        <v>15.34702935</v>
      </c>
      <c r="N1838" s="7">
        <f>IF(ISNUMBER(_xll.BDP($C1838, "DELTA_MID")),_xll.BDP($C1838, "DELTA_MID")," ")</f>
        <v/>
      </c>
      <c r="O1838" s="7">
        <f>IF(ISNUMBER(N1838),_xll.BDP($C1838, "OPT_UNDL_TICKER"),"")</f>
        <v/>
      </c>
      <c r="P1838" s="8">
        <f>IF(ISNUMBER(N1838),_xll.BDP($C1838, "OPT_UNDL_PX")," ")</f>
        <v/>
      </c>
      <c r="Q1838" s="7">
        <f>IF(ISNUMBER(N1838),+G1838*_xll.BDP($C1838, "PX_POS_MULT_FACTOR")*P1838/K1838," ")</f>
        <v/>
      </c>
      <c r="R1838" s="8">
        <f>IF(OR($A1838="TUA",$A1838="TYA"),"",IF(ISNUMBER(_xll.BDP($C1838,"DUR_ADJ_OAS_MID")),_xll.BDP($C1838,"DUR_ADJ_OAS_MID"),IF(ISNUMBER(_xll.BDP($E1838&amp;" ISIN","DUR_ADJ_OAS_MID")),_xll.BDP($E1838&amp;" ISIN","DUR_ADJ_OAS_MID")," ")))</f>
        <v/>
      </c>
      <c r="S1838" s="7">
        <f>IF(ISNUMBER(N1838),Q1838*N1838,IF(ISNUMBER(R1838),J1838*R1838," "))</f>
        <v/>
      </c>
      <c r="AB1838" s="8" t="inlineStr">
        <is>
          <t>UJNKTUB02 00001</t>
        </is>
      </c>
      <c r="AG1838" t="n">
        <v>0.011573</v>
      </c>
    </row>
    <row r="1839">
      <c r="A1839" t="inlineStr">
        <is>
          <t>QIS</t>
        </is>
      </c>
      <c r="B1839" t="inlineStr">
        <is>
          <t>UQUATUB02</t>
        </is>
      </c>
      <c r="C1839" t="inlineStr">
        <is>
          <t>UQUATUB02</t>
        </is>
      </c>
      <c r="F1839" t="inlineStr">
        <is>
          <t>UQUATUB02</t>
        </is>
      </c>
      <c r="G1839" s="1" t="n">
        <v>1688326</v>
      </c>
      <c r="H1839" s="1" t="n">
        <v>103.1498</v>
      </c>
      <c r="I1839" s="2" t="n">
        <v>174150489.23</v>
      </c>
      <c r="J1839" s="3" t="n">
        <v>2.89108329</v>
      </c>
      <c r="K1839" s="4" t="n">
        <v>60237105.55</v>
      </c>
      <c r="L1839" s="5" t="n">
        <v>3925001</v>
      </c>
      <c r="M1839" s="6" t="n">
        <v>15.34702935</v>
      </c>
      <c r="N1839" s="7">
        <f>IF(ISNUMBER(_xll.BDP($C1839, "DELTA_MID")),_xll.BDP($C1839, "DELTA_MID")," ")</f>
        <v/>
      </c>
      <c r="O1839" s="7">
        <f>IF(ISNUMBER(N1839),_xll.BDP($C1839, "OPT_UNDL_TICKER"),"")</f>
        <v/>
      </c>
      <c r="P1839" s="8">
        <f>IF(ISNUMBER(N1839),_xll.BDP($C1839, "OPT_UNDL_PX")," ")</f>
        <v/>
      </c>
      <c r="Q1839" s="7">
        <f>IF(ISNUMBER(N1839),+G1839*_xll.BDP($C1839, "PX_POS_MULT_FACTOR")*P1839/K1839," ")</f>
        <v/>
      </c>
      <c r="R1839" s="8">
        <f>IF(OR($A1839="TUA",$A1839="TYA"),"",IF(ISNUMBER(_xll.BDP($C1839,"DUR_ADJ_OAS_MID")),_xll.BDP($C1839,"DUR_ADJ_OAS_MID"),IF(ISNUMBER(_xll.BDP($E1839&amp;" ISIN","DUR_ADJ_OAS_MID")),_xll.BDP($E1839&amp;" ISIN","DUR_ADJ_OAS_MID")," ")))</f>
        <v/>
      </c>
      <c r="S1839" s="7">
        <f>IF(ISNUMBER(N1839),Q1839*N1839,IF(ISNUMBER(R1839),J1839*R1839," "))</f>
        <v/>
      </c>
      <c r="T1839" t="inlineStr">
        <is>
          <t>UQUATUB02</t>
        </is>
      </c>
      <c r="U1839" t="inlineStr">
        <is>
          <t>Swap</t>
        </is>
      </c>
      <c r="AG1839" t="n">
        <v>0.011573</v>
      </c>
    </row>
    <row r="1840">
      <c r="A1840" t="inlineStr">
        <is>
          <t>QIS</t>
        </is>
      </c>
      <c r="B1840" t="inlineStr">
        <is>
          <t>Adobe Inc</t>
        </is>
      </c>
      <c r="C1840" t="inlineStr">
        <is>
          <t>ADBE UW</t>
        </is>
      </c>
      <c r="D1840" t="inlineStr">
        <is>
          <t>2008154</t>
        </is>
      </c>
      <c r="E1840" t="inlineStr">
        <is>
          <t>US00724F1012</t>
        </is>
      </c>
      <c r="F1840" t="inlineStr">
        <is>
          <t>00724F101</t>
        </is>
      </c>
      <c r="G1840" s="1" t="n">
        <v>5098.987638944001</v>
      </c>
      <c r="H1840" s="1" t="n">
        <v>352.98</v>
      </c>
      <c r="I1840" s="2" t="n">
        <v>1799840.656794454</v>
      </c>
      <c r="J1840" s="3" t="n">
        <v>0.0298792686062993</v>
      </c>
      <c r="K1840" s="4" t="n">
        <v>60237105.55</v>
      </c>
      <c r="L1840" s="5" t="n">
        <v>3925001</v>
      </c>
      <c r="M1840" s="6" t="n">
        <v>15.34702935</v>
      </c>
      <c r="N1840" s="7">
        <f>IF(ISNUMBER(_xll.BDP($C1840, "DELTA_MID")),_xll.BDP($C1840, "DELTA_MID")," ")</f>
        <v/>
      </c>
      <c r="O1840" s="7">
        <f>IF(ISNUMBER(N1840),_xll.BDP($C1840, "OPT_UNDL_TICKER"),"")</f>
        <v/>
      </c>
      <c r="P1840" s="8">
        <f>IF(ISNUMBER(N1840),_xll.BDP($C1840, "OPT_UNDL_PX")," ")</f>
        <v/>
      </c>
      <c r="Q1840" s="7">
        <f>IF(ISNUMBER(N1840),+G1840*_xll.BDP($C1840, "PX_POS_MULT_FACTOR")*P1840/K1840," ")</f>
        <v/>
      </c>
      <c r="R1840" s="8">
        <f>IF(OR($A1840="TUA",$A1840="TYA"),"",IF(ISNUMBER(_xll.BDP($C1840,"DUR_ADJ_OAS_MID")),_xll.BDP($C1840,"DUR_ADJ_OAS_MID"),IF(ISNUMBER(_xll.BDP($E1840&amp;" ISIN","DUR_ADJ_OAS_MID")),_xll.BDP($E1840&amp;" ISIN","DUR_ADJ_OAS_MID")," ")))</f>
        <v/>
      </c>
      <c r="S1840" s="7">
        <f>IF(ISNUMBER(N1840),Q1840*N1840,IF(ISNUMBER(R1840),J1840*R1840," "))</f>
        <v/>
      </c>
      <c r="AB1840" s="8" t="inlineStr">
        <is>
          <t>UQUATUB02</t>
        </is>
      </c>
      <c r="AG1840" t="n">
        <v>0.011573</v>
      </c>
    </row>
    <row r="1841">
      <c r="A1841" t="inlineStr">
        <is>
          <t>QIS</t>
        </is>
      </c>
      <c r="B1841" t="inlineStr">
        <is>
          <t>Agree Realty Corp</t>
        </is>
      </c>
      <c r="C1841" t="inlineStr">
        <is>
          <t>ADC UN</t>
        </is>
      </c>
      <c r="D1841" t="inlineStr">
        <is>
          <t>2062161</t>
        </is>
      </c>
      <c r="E1841" t="inlineStr">
        <is>
          <t>US0084921008</t>
        </is>
      </c>
      <c r="F1841" t="inlineStr">
        <is>
          <t>008492100</t>
        </is>
      </c>
      <c r="G1841" s="1" t="n">
        <v>22883.248133734</v>
      </c>
      <c r="H1841" s="1" t="n">
        <v>72.40000000000001</v>
      </c>
      <c r="I1841" s="2" t="n">
        <v>1656747.164882342</v>
      </c>
      <c r="J1841" s="3" t="n">
        <v>0.0275037644945797</v>
      </c>
      <c r="K1841" s="4" t="n">
        <v>60237105.55</v>
      </c>
      <c r="L1841" s="5" t="n">
        <v>3925001</v>
      </c>
      <c r="M1841" s="6" t="n">
        <v>15.34702935</v>
      </c>
      <c r="N1841" s="7">
        <f>IF(ISNUMBER(_xll.BDP($C1841, "DELTA_MID")),_xll.BDP($C1841, "DELTA_MID")," ")</f>
        <v/>
      </c>
      <c r="O1841" s="7">
        <f>IF(ISNUMBER(N1841),_xll.BDP($C1841, "OPT_UNDL_TICKER"),"")</f>
        <v/>
      </c>
      <c r="P1841" s="8">
        <f>IF(ISNUMBER(N1841),_xll.BDP($C1841, "OPT_UNDL_PX")," ")</f>
        <v/>
      </c>
      <c r="Q1841" s="7">
        <f>IF(ISNUMBER(N1841),+G1841*_xll.BDP($C1841, "PX_POS_MULT_FACTOR")*P1841/K1841," ")</f>
        <v/>
      </c>
      <c r="R1841" s="8">
        <f>IF(OR($A1841="TUA",$A1841="TYA"),"",IF(ISNUMBER(_xll.BDP($C1841,"DUR_ADJ_OAS_MID")),_xll.BDP($C1841,"DUR_ADJ_OAS_MID"),IF(ISNUMBER(_xll.BDP($E1841&amp;" ISIN","DUR_ADJ_OAS_MID")),_xll.BDP($E1841&amp;" ISIN","DUR_ADJ_OAS_MID")," ")))</f>
        <v/>
      </c>
      <c r="S1841" s="7">
        <f>IF(ISNUMBER(N1841),Q1841*N1841,IF(ISNUMBER(R1841),J1841*R1841," "))</f>
        <v/>
      </c>
      <c r="AB1841" s="8" t="inlineStr">
        <is>
          <t>UQUATUB02</t>
        </is>
      </c>
      <c r="AG1841" t="n">
        <v>0.011573</v>
      </c>
    </row>
    <row r="1842">
      <c r="A1842" t="inlineStr">
        <is>
          <t>QIS</t>
        </is>
      </c>
      <c r="B1842" t="inlineStr">
        <is>
          <t>Arthur J Gallagher &amp; Co</t>
        </is>
      </c>
      <c r="C1842" t="inlineStr">
        <is>
          <t>AJG UN</t>
        </is>
      </c>
      <c r="D1842" t="inlineStr">
        <is>
          <t>2359506</t>
        </is>
      </c>
      <c r="E1842" t="inlineStr">
        <is>
          <t>US3635761097</t>
        </is>
      </c>
      <c r="F1842" t="inlineStr">
        <is>
          <t>363576109</t>
        </is>
      </c>
      <c r="G1842" s="1" t="n">
        <v>6530.988608972</v>
      </c>
      <c r="H1842" s="1" t="n">
        <v>260.77</v>
      </c>
      <c r="I1842" s="2" t="n">
        <v>1703085.899561628</v>
      </c>
      <c r="J1842" s="3" t="n">
        <v>0.0282730367605059</v>
      </c>
      <c r="K1842" s="4" t="n">
        <v>60237105.55</v>
      </c>
      <c r="L1842" s="5" t="n">
        <v>3925001</v>
      </c>
      <c r="M1842" s="6" t="n">
        <v>15.34702935</v>
      </c>
      <c r="N1842" s="7">
        <f>IF(ISNUMBER(_xll.BDP($C1842, "DELTA_MID")),_xll.BDP($C1842, "DELTA_MID")," ")</f>
        <v/>
      </c>
      <c r="O1842" s="7">
        <f>IF(ISNUMBER(N1842),_xll.BDP($C1842, "OPT_UNDL_TICKER"),"")</f>
        <v/>
      </c>
      <c r="P1842" s="8">
        <f>IF(ISNUMBER(N1842),_xll.BDP($C1842, "OPT_UNDL_PX")," ")</f>
        <v/>
      </c>
      <c r="Q1842" s="7">
        <f>IF(ISNUMBER(N1842),+G1842*_xll.BDP($C1842, "PX_POS_MULT_FACTOR")*P1842/K1842," ")</f>
        <v/>
      </c>
      <c r="R1842" s="8">
        <f>IF(OR($A1842="TUA",$A1842="TYA"),"",IF(ISNUMBER(_xll.BDP($C1842,"DUR_ADJ_OAS_MID")),_xll.BDP($C1842,"DUR_ADJ_OAS_MID"),IF(ISNUMBER(_xll.BDP($E1842&amp;" ISIN","DUR_ADJ_OAS_MID")),_xll.BDP($E1842&amp;" ISIN","DUR_ADJ_OAS_MID")," ")))</f>
        <v/>
      </c>
      <c r="S1842" s="7">
        <f>IF(ISNUMBER(N1842),Q1842*N1842,IF(ISNUMBER(R1842),J1842*R1842," "))</f>
        <v/>
      </c>
      <c r="AB1842" s="8" t="inlineStr">
        <is>
          <t>UQUATUB02</t>
        </is>
      </c>
      <c r="AG1842" t="n">
        <v>0.011573</v>
      </c>
    </row>
    <row r="1843">
      <c r="A1843" t="inlineStr">
        <is>
          <t>QIS</t>
        </is>
      </c>
      <c r="B1843" t="inlineStr">
        <is>
          <t>Allegion plc</t>
        </is>
      </c>
      <c r="C1843" t="inlineStr">
        <is>
          <t>ALLE UN</t>
        </is>
      </c>
      <c r="D1843" t="inlineStr">
        <is>
          <t>BFRT3W7</t>
        </is>
      </c>
      <c r="E1843" t="inlineStr">
        <is>
          <t>IE00BFRT3W74</t>
        </is>
      </c>
      <c r="G1843" s="1" t="n">
        <v>10470.2381053</v>
      </c>
      <c r="H1843" s="1" t="n">
        <v>160.85</v>
      </c>
      <c r="I1843" s="2" t="n">
        <v>1684137.799237505</v>
      </c>
      <c r="J1843" s="3" t="n">
        <v>0.0279584781483164</v>
      </c>
      <c r="K1843" s="4" t="n">
        <v>60237105.55</v>
      </c>
      <c r="L1843" s="5" t="n">
        <v>3925001</v>
      </c>
      <c r="M1843" s="6" t="n">
        <v>15.34702935</v>
      </c>
      <c r="N1843" s="7">
        <f>IF(ISNUMBER(_xll.BDP($C1843, "DELTA_MID")),_xll.BDP($C1843, "DELTA_MID")," ")</f>
        <v/>
      </c>
      <c r="O1843" s="7">
        <f>IF(ISNUMBER(N1843),_xll.BDP($C1843, "OPT_UNDL_TICKER"),"")</f>
        <v/>
      </c>
      <c r="P1843" s="8">
        <f>IF(ISNUMBER(N1843),_xll.BDP($C1843, "OPT_UNDL_PX")," ")</f>
        <v/>
      </c>
      <c r="Q1843" s="7">
        <f>IF(ISNUMBER(N1843),+G1843*_xll.BDP($C1843, "PX_POS_MULT_FACTOR")*P1843/K1843," ")</f>
        <v/>
      </c>
      <c r="R1843" s="8">
        <f>IF(OR($A1843="TUA",$A1843="TYA"),"",IF(ISNUMBER(_xll.BDP($C1843,"DUR_ADJ_OAS_MID")),_xll.BDP($C1843,"DUR_ADJ_OAS_MID"),IF(ISNUMBER(_xll.BDP($E1843&amp;" ISIN","DUR_ADJ_OAS_MID")),_xll.BDP($E1843&amp;" ISIN","DUR_ADJ_OAS_MID")," ")))</f>
        <v/>
      </c>
      <c r="S1843" s="7">
        <f>IF(ISNUMBER(N1843),Q1843*N1843,IF(ISNUMBER(R1843),J1843*R1843," "))</f>
        <v/>
      </c>
      <c r="AB1843" s="8" t="inlineStr">
        <is>
          <t>UQUATUB02</t>
        </is>
      </c>
      <c r="AG1843" t="n">
        <v>0.011573</v>
      </c>
    </row>
    <row r="1844">
      <c r="A1844" t="inlineStr">
        <is>
          <t>QIS</t>
        </is>
      </c>
      <c r="B1844" t="inlineStr">
        <is>
          <t>Allison Transmission Holdings</t>
        </is>
      </c>
      <c r="C1844" t="inlineStr">
        <is>
          <t>ALSN UN</t>
        </is>
      </c>
      <c r="D1844" t="inlineStr">
        <is>
          <t>B4PZ892</t>
        </is>
      </c>
      <c r="E1844" t="inlineStr">
        <is>
          <t>US01973R1014</t>
        </is>
      </c>
      <c r="F1844" t="inlineStr">
        <is>
          <t>01973R101</t>
        </is>
      </c>
      <c r="G1844" s="1" t="n">
        <v>20657.359135334</v>
      </c>
      <c r="H1844" s="1" t="n">
        <v>100.8</v>
      </c>
      <c r="I1844" s="2" t="n">
        <v>2082261.800841667</v>
      </c>
      <c r="J1844" s="3" t="n">
        <v>0.034567759885363</v>
      </c>
      <c r="K1844" s="4" t="n">
        <v>60237105.55</v>
      </c>
      <c r="L1844" s="5" t="n">
        <v>3925001</v>
      </c>
      <c r="M1844" s="6" t="n">
        <v>15.34702935</v>
      </c>
      <c r="N1844" s="7">
        <f>IF(ISNUMBER(_xll.BDP($C1844, "DELTA_MID")),_xll.BDP($C1844, "DELTA_MID")," ")</f>
        <v/>
      </c>
      <c r="O1844" s="7">
        <f>IF(ISNUMBER(N1844),_xll.BDP($C1844, "OPT_UNDL_TICKER"),"")</f>
        <v/>
      </c>
      <c r="P1844" s="8">
        <f>IF(ISNUMBER(N1844),_xll.BDP($C1844, "OPT_UNDL_PX")," ")</f>
        <v/>
      </c>
      <c r="Q1844" s="7">
        <f>IF(ISNUMBER(N1844),+G1844*_xll.BDP($C1844, "PX_POS_MULT_FACTOR")*P1844/K1844," ")</f>
        <v/>
      </c>
      <c r="R1844" s="8">
        <f>IF(OR($A1844="TUA",$A1844="TYA"),"",IF(ISNUMBER(_xll.BDP($C1844,"DUR_ADJ_OAS_MID")),_xll.BDP($C1844,"DUR_ADJ_OAS_MID"),IF(ISNUMBER(_xll.BDP($E1844&amp;" ISIN","DUR_ADJ_OAS_MID")),_xll.BDP($E1844&amp;" ISIN","DUR_ADJ_OAS_MID")," ")))</f>
        <v/>
      </c>
      <c r="S1844" s="7">
        <f>IF(ISNUMBER(N1844),Q1844*N1844,IF(ISNUMBER(R1844),J1844*R1844," "))</f>
        <v/>
      </c>
      <c r="AB1844" s="8" t="inlineStr">
        <is>
          <t>UQUATUB02</t>
        </is>
      </c>
      <c r="AG1844" t="n">
        <v>0.011573</v>
      </c>
    </row>
    <row r="1845">
      <c r="A1845" t="inlineStr">
        <is>
          <t>QIS</t>
        </is>
      </c>
      <c r="B1845" t="inlineStr">
        <is>
          <t>Antero Midstream Corp</t>
        </is>
      </c>
      <c r="C1845" t="inlineStr">
        <is>
          <t>AM UN</t>
        </is>
      </c>
      <c r="D1845" t="inlineStr">
        <is>
          <t>BJBT0Q4</t>
        </is>
      </c>
      <c r="E1845" t="inlineStr">
        <is>
          <t>US03676B1026</t>
        </is>
      </c>
      <c r="F1845" t="inlineStr">
        <is>
          <t>03676B102</t>
        </is>
      </c>
      <c r="G1845" s="1" t="n">
        <v>92969.492893754</v>
      </c>
      <c r="H1845" s="1" t="n">
        <v>17.88</v>
      </c>
      <c r="I1845" s="2" t="n">
        <v>1662294.532940322</v>
      </c>
      <c r="J1845" s="3" t="n">
        <v>0.0275958567026519</v>
      </c>
      <c r="K1845" s="4" t="n">
        <v>60237105.55</v>
      </c>
      <c r="L1845" s="5" t="n">
        <v>3925001</v>
      </c>
      <c r="M1845" s="6" t="n">
        <v>15.34702935</v>
      </c>
      <c r="N1845" s="7">
        <f>IF(ISNUMBER(_xll.BDP($C1845, "DELTA_MID")),_xll.BDP($C1845, "DELTA_MID")," ")</f>
        <v/>
      </c>
      <c r="O1845" s="7">
        <f>IF(ISNUMBER(N1845),_xll.BDP($C1845, "OPT_UNDL_TICKER"),"")</f>
        <v/>
      </c>
      <c r="P1845" s="8">
        <f>IF(ISNUMBER(N1845),_xll.BDP($C1845, "OPT_UNDL_PX")," ")</f>
        <v/>
      </c>
      <c r="Q1845" s="7">
        <f>IF(ISNUMBER(N1845),+G1845*_xll.BDP($C1845, "PX_POS_MULT_FACTOR")*P1845/K1845," ")</f>
        <v/>
      </c>
      <c r="R1845" s="8">
        <f>IF(OR($A1845="TUA",$A1845="TYA"),"",IF(ISNUMBER(_xll.BDP($C1845,"DUR_ADJ_OAS_MID")),_xll.BDP($C1845,"DUR_ADJ_OAS_MID"),IF(ISNUMBER(_xll.BDP($E1845&amp;" ISIN","DUR_ADJ_OAS_MID")),_xll.BDP($E1845&amp;" ISIN","DUR_ADJ_OAS_MID")," ")))</f>
        <v/>
      </c>
      <c r="S1845" s="7">
        <f>IF(ISNUMBER(N1845),Q1845*N1845,IF(ISNUMBER(R1845),J1845*R1845," "))</f>
        <v/>
      </c>
      <c r="AB1845" s="8" t="inlineStr">
        <is>
          <t>UQUATUB02</t>
        </is>
      </c>
      <c r="AG1845" t="n">
        <v>0.011573</v>
      </c>
    </row>
    <row r="1846">
      <c r="A1846" t="inlineStr">
        <is>
          <t>QIS</t>
        </is>
      </c>
      <c r="B1846" t="inlineStr">
        <is>
          <t>AMETEK Inc</t>
        </is>
      </c>
      <c r="C1846" t="inlineStr">
        <is>
          <t>AME UN</t>
        </is>
      </c>
      <c r="D1846" t="inlineStr">
        <is>
          <t>2089212</t>
        </is>
      </c>
      <c r="E1846" t="inlineStr">
        <is>
          <t>US0311001004</t>
        </is>
      </c>
      <c r="F1846" t="inlineStr">
        <is>
          <t>031100100</t>
        </is>
      </c>
      <c r="G1846" s="1" t="n">
        <v>8731.515574199999</v>
      </c>
      <c r="H1846" s="1" t="n">
        <v>208.28</v>
      </c>
      <c r="I1846" s="2" t="n">
        <v>1818600.063794376</v>
      </c>
      <c r="J1846" s="3" t="n">
        <v>0.0301906947086765</v>
      </c>
      <c r="K1846" s="4" t="n">
        <v>60237105.55</v>
      </c>
      <c r="L1846" s="5" t="n">
        <v>3925001</v>
      </c>
      <c r="M1846" s="6" t="n">
        <v>15.34702935</v>
      </c>
      <c r="N1846" s="7">
        <f>IF(ISNUMBER(_xll.BDP($C1846, "DELTA_MID")),_xll.BDP($C1846, "DELTA_MID")," ")</f>
        <v/>
      </c>
      <c r="O1846" s="7">
        <f>IF(ISNUMBER(N1846),_xll.BDP($C1846, "OPT_UNDL_TICKER"),"")</f>
        <v/>
      </c>
      <c r="P1846" s="8">
        <f>IF(ISNUMBER(N1846),_xll.BDP($C1846, "OPT_UNDL_PX")," ")</f>
        <v/>
      </c>
      <c r="Q1846" s="7">
        <f>IF(ISNUMBER(N1846),+G1846*_xll.BDP($C1846, "PX_POS_MULT_FACTOR")*P1846/K1846," ")</f>
        <v/>
      </c>
      <c r="R1846" s="8">
        <f>IF(OR($A1846="TUA",$A1846="TYA"),"",IF(ISNUMBER(_xll.BDP($C1846,"DUR_ADJ_OAS_MID")),_xll.BDP($C1846,"DUR_ADJ_OAS_MID"),IF(ISNUMBER(_xll.BDP($E1846&amp;" ISIN","DUR_ADJ_OAS_MID")),_xll.BDP($E1846&amp;" ISIN","DUR_ADJ_OAS_MID")," ")))</f>
        <v/>
      </c>
      <c r="S1846" s="7">
        <f>IF(ISNUMBER(N1846),Q1846*N1846,IF(ISNUMBER(R1846),J1846*R1846," "))</f>
        <v/>
      </c>
      <c r="AB1846" s="8" t="inlineStr">
        <is>
          <t>UQUATUB02</t>
        </is>
      </c>
      <c r="AG1846" t="n">
        <v>0.011573</v>
      </c>
    </row>
    <row r="1847">
      <c r="A1847" t="inlineStr">
        <is>
          <t>QIS</t>
        </is>
      </c>
      <c r="B1847" t="inlineStr">
        <is>
          <t>Aon PLC</t>
        </is>
      </c>
      <c r="C1847" t="inlineStr">
        <is>
          <t>AON UN</t>
        </is>
      </c>
      <c r="D1847" t="inlineStr">
        <is>
          <t>BLP1HW5</t>
        </is>
      </c>
      <c r="E1847" t="inlineStr">
        <is>
          <t>IE00BLP1HW54</t>
        </is>
      </c>
      <c r="G1847" s="1" t="n">
        <v>4821.997498732</v>
      </c>
      <c r="H1847" s="1" t="n">
        <v>356.65</v>
      </c>
      <c r="I1847" s="2" t="n">
        <v>1719765.407922768</v>
      </c>
      <c r="J1847" s="3" t="n">
        <v>0.0285499343340006</v>
      </c>
      <c r="K1847" s="4" t="n">
        <v>60237105.55</v>
      </c>
      <c r="L1847" s="5" t="n">
        <v>3925001</v>
      </c>
      <c r="M1847" s="6" t="n">
        <v>15.34702935</v>
      </c>
      <c r="N1847" s="7">
        <f>IF(ISNUMBER(_xll.BDP($C1847, "DELTA_MID")),_xll.BDP($C1847, "DELTA_MID")," ")</f>
        <v/>
      </c>
      <c r="O1847" s="7">
        <f>IF(ISNUMBER(N1847),_xll.BDP($C1847, "OPT_UNDL_TICKER"),"")</f>
        <v/>
      </c>
      <c r="P1847" s="8">
        <f>IF(ISNUMBER(N1847),_xll.BDP($C1847, "OPT_UNDL_PX")," ")</f>
        <v/>
      </c>
      <c r="Q1847" s="7">
        <f>IF(ISNUMBER(N1847),+G1847*_xll.BDP($C1847, "PX_POS_MULT_FACTOR")*P1847/K1847," ")</f>
        <v/>
      </c>
      <c r="R1847" s="8">
        <f>IF(OR($A1847="TUA",$A1847="TYA"),"",IF(ISNUMBER(_xll.BDP($C1847,"DUR_ADJ_OAS_MID")),_xll.BDP($C1847,"DUR_ADJ_OAS_MID"),IF(ISNUMBER(_xll.BDP($E1847&amp;" ISIN","DUR_ADJ_OAS_MID")),_xll.BDP($E1847&amp;" ISIN","DUR_ADJ_OAS_MID")," ")))</f>
        <v/>
      </c>
      <c r="S1847" s="7">
        <f>IF(ISNUMBER(N1847),Q1847*N1847,IF(ISNUMBER(R1847),J1847*R1847," "))</f>
        <v/>
      </c>
      <c r="AB1847" s="8" t="inlineStr">
        <is>
          <t>UQUATUB02</t>
        </is>
      </c>
      <c r="AG1847" t="n">
        <v>0.011573</v>
      </c>
    </row>
    <row r="1848">
      <c r="A1848" t="inlineStr">
        <is>
          <t>QIS</t>
        </is>
      </c>
      <c r="B1848" t="inlineStr">
        <is>
          <t>Avantor Inc</t>
        </is>
      </c>
      <c r="C1848" t="inlineStr">
        <is>
          <t>AVTR UN</t>
        </is>
      </c>
      <c r="D1848" t="inlineStr">
        <is>
          <t>BJLT387</t>
        </is>
      </c>
      <c r="E1848" t="inlineStr">
        <is>
          <t>US05352A1007</t>
        </is>
      </c>
      <c r="F1848" t="inlineStr">
        <is>
          <t>05352A100</t>
        </is>
      </c>
      <c r="G1848" s="1" t="n">
        <v>148359.050604612</v>
      </c>
      <c r="H1848" s="1" t="n">
        <v>11.28</v>
      </c>
      <c r="I1848" s="2" t="n">
        <v>1673490.090820023</v>
      </c>
      <c r="J1848" s="3" t="n">
        <v>0.0277817148672745</v>
      </c>
      <c r="K1848" s="4" t="n">
        <v>60237105.55</v>
      </c>
      <c r="L1848" s="5" t="n">
        <v>3925001</v>
      </c>
      <c r="M1848" s="6" t="n">
        <v>15.34702935</v>
      </c>
      <c r="N1848" s="7">
        <f>IF(ISNUMBER(_xll.BDP($C1848, "DELTA_MID")),_xll.BDP($C1848, "DELTA_MID")," ")</f>
        <v/>
      </c>
      <c r="O1848" s="7">
        <f>IF(ISNUMBER(N1848),_xll.BDP($C1848, "OPT_UNDL_TICKER"),"")</f>
        <v/>
      </c>
      <c r="P1848" s="8">
        <f>IF(ISNUMBER(N1848),_xll.BDP($C1848, "OPT_UNDL_PX")," ")</f>
        <v/>
      </c>
      <c r="Q1848" s="7">
        <f>IF(ISNUMBER(N1848),+G1848*_xll.BDP($C1848, "PX_POS_MULT_FACTOR")*P1848/K1848," ")</f>
        <v/>
      </c>
      <c r="R1848" s="8">
        <f>IF(OR($A1848="TUA",$A1848="TYA"),"",IF(ISNUMBER(_xll.BDP($C1848,"DUR_ADJ_OAS_MID")),_xll.BDP($C1848,"DUR_ADJ_OAS_MID"),IF(ISNUMBER(_xll.BDP($E1848&amp;" ISIN","DUR_ADJ_OAS_MID")),_xll.BDP($E1848&amp;" ISIN","DUR_ADJ_OAS_MID")," ")))</f>
        <v/>
      </c>
      <c r="S1848" s="7">
        <f>IF(ISNUMBER(N1848),Q1848*N1848,IF(ISNUMBER(R1848),J1848*R1848," "))</f>
        <v/>
      </c>
      <c r="AB1848" s="8" t="inlineStr">
        <is>
          <t>UQUATUB02</t>
        </is>
      </c>
      <c r="AG1848" t="n">
        <v>0.011573</v>
      </c>
    </row>
    <row r="1849">
      <c r="A1849" t="inlineStr">
        <is>
          <t>QIS</t>
        </is>
      </c>
      <c r="B1849" t="inlineStr">
        <is>
          <t>Avery Dennison Corp</t>
        </is>
      </c>
      <c r="C1849" t="inlineStr">
        <is>
          <t>AVY UN</t>
        </is>
      </c>
      <c r="D1849" t="inlineStr">
        <is>
          <t>2066408</t>
        </is>
      </c>
      <c r="E1849" t="inlineStr">
        <is>
          <t>US0536111091</t>
        </is>
      </c>
      <c r="F1849" t="inlineStr">
        <is>
          <t>053611109</t>
        </is>
      </c>
      <c r="G1849" s="1" t="n">
        <v>9764.190302056</v>
      </c>
      <c r="H1849" s="1" t="n">
        <v>181.71</v>
      </c>
      <c r="I1849" s="2" t="n">
        <v>1774251.019786596</v>
      </c>
      <c r="J1849" s="3" t="n">
        <v>0.0294544534234612</v>
      </c>
      <c r="K1849" s="4" t="n">
        <v>60237105.55</v>
      </c>
      <c r="L1849" s="5" t="n">
        <v>3925001</v>
      </c>
      <c r="M1849" s="6" t="n">
        <v>15.34702935</v>
      </c>
      <c r="N1849" s="7">
        <f>IF(ISNUMBER(_xll.BDP($C1849, "DELTA_MID")),_xll.BDP($C1849, "DELTA_MID")," ")</f>
        <v/>
      </c>
      <c r="O1849" s="7">
        <f>IF(ISNUMBER(N1849),_xll.BDP($C1849, "OPT_UNDL_TICKER"),"")</f>
        <v/>
      </c>
      <c r="P1849" s="8">
        <f>IF(ISNUMBER(N1849),_xll.BDP($C1849, "OPT_UNDL_PX")," ")</f>
        <v/>
      </c>
      <c r="Q1849" s="7">
        <f>IF(ISNUMBER(N1849),+G1849*_xll.BDP($C1849, "PX_POS_MULT_FACTOR")*P1849/K1849," ")</f>
        <v/>
      </c>
      <c r="R1849" s="8">
        <f>IF(OR($A1849="TUA",$A1849="TYA"),"",IF(ISNUMBER(_xll.BDP($C1849,"DUR_ADJ_OAS_MID")),_xll.BDP($C1849,"DUR_ADJ_OAS_MID"),IF(ISNUMBER(_xll.BDP($E1849&amp;" ISIN","DUR_ADJ_OAS_MID")),_xll.BDP($E1849&amp;" ISIN","DUR_ADJ_OAS_MID")," ")))</f>
        <v/>
      </c>
      <c r="S1849" s="7">
        <f>IF(ISNUMBER(N1849),Q1849*N1849,IF(ISNUMBER(R1849),J1849*R1849," "))</f>
        <v/>
      </c>
      <c r="AB1849" s="8" t="inlineStr">
        <is>
          <t>UQUATUB02</t>
        </is>
      </c>
      <c r="AG1849" t="n">
        <v>0.011573</v>
      </c>
    </row>
    <row r="1850">
      <c r="A1850" t="inlineStr">
        <is>
          <t>QIS</t>
        </is>
      </c>
      <c r="B1850" t="inlineStr">
        <is>
          <t>American Water Works Co Inc</t>
        </is>
      </c>
      <c r="C1850" t="inlineStr">
        <is>
          <t>AWK UN</t>
        </is>
      </c>
      <c r="D1850" t="inlineStr">
        <is>
          <t>B2R3PV1</t>
        </is>
      </c>
      <c r="E1850" t="inlineStr">
        <is>
          <t>US0304201033</t>
        </is>
      </c>
      <c r="F1850" t="inlineStr">
        <is>
          <t>030420103</t>
        </is>
      </c>
      <c r="G1850" s="1" t="n">
        <v>12827.27626738</v>
      </c>
      <c r="H1850" s="1" t="n">
        <v>131.28</v>
      </c>
      <c r="I1850" s="2" t="n">
        <v>1683964.828381646</v>
      </c>
      <c r="J1850" s="3" t="n">
        <v>0.0279556066481957</v>
      </c>
      <c r="K1850" s="4" t="n">
        <v>60237105.55</v>
      </c>
      <c r="L1850" s="5" t="n">
        <v>3925001</v>
      </c>
      <c r="M1850" s="6" t="n">
        <v>15.34702935</v>
      </c>
      <c r="N1850" s="7">
        <f>IF(ISNUMBER(_xll.BDP($C1850, "DELTA_MID")),_xll.BDP($C1850, "DELTA_MID")," ")</f>
        <v/>
      </c>
      <c r="O1850" s="7">
        <f>IF(ISNUMBER(N1850),_xll.BDP($C1850, "OPT_UNDL_TICKER"),"")</f>
        <v/>
      </c>
      <c r="P1850" s="8">
        <f>IF(ISNUMBER(N1850),_xll.BDP($C1850, "OPT_UNDL_PX")," ")</f>
        <v/>
      </c>
      <c r="Q1850" s="7">
        <f>IF(ISNUMBER(N1850),+G1850*_xll.BDP($C1850, "PX_POS_MULT_FACTOR")*P1850/K1850," ")</f>
        <v/>
      </c>
      <c r="R1850" s="8">
        <f>IF(OR($A1850="TUA",$A1850="TYA"),"",IF(ISNUMBER(_xll.BDP($C1850,"DUR_ADJ_OAS_MID")),_xll.BDP($C1850,"DUR_ADJ_OAS_MID"),IF(ISNUMBER(_xll.BDP($E1850&amp;" ISIN","DUR_ADJ_OAS_MID")),_xll.BDP($E1850&amp;" ISIN","DUR_ADJ_OAS_MID")," ")))</f>
        <v/>
      </c>
      <c r="S1850" s="7">
        <f>IF(ISNUMBER(N1850),Q1850*N1850,IF(ISNUMBER(R1850),J1850*R1850," "))</f>
        <v/>
      </c>
      <c r="AB1850" s="8" t="inlineStr">
        <is>
          <t>UQUATUB02</t>
        </is>
      </c>
      <c r="AG1850" t="n">
        <v>0.011573</v>
      </c>
    </row>
    <row r="1851">
      <c r="A1851" t="inlineStr">
        <is>
          <t>QIS</t>
        </is>
      </c>
      <c r="B1851" t="inlineStr">
        <is>
          <t>AutoZone Inc</t>
        </is>
      </c>
      <c r="C1851" t="inlineStr">
        <is>
          <t>AZO UN</t>
        </is>
      </c>
      <c r="D1851" t="inlineStr">
        <is>
          <t>2065955</t>
        </is>
      </c>
      <c r="E1851" t="inlineStr">
        <is>
          <t>US0533321024</t>
        </is>
      </c>
      <c r="F1851" t="inlineStr">
        <is>
          <t>053332102</t>
        </is>
      </c>
      <c r="G1851" s="1" t="n">
        <v>437.745788628</v>
      </c>
      <c r="H1851" s="1" t="n">
        <v>3456.02</v>
      </c>
      <c r="I1851" s="2" t="n">
        <v>1512858.200414141</v>
      </c>
      <c r="J1851" s="3" t="n">
        <v>0.0251150546926327</v>
      </c>
      <c r="K1851" s="4" t="n">
        <v>60237105.55</v>
      </c>
      <c r="L1851" s="5" t="n">
        <v>3925001</v>
      </c>
      <c r="M1851" s="6" t="n">
        <v>15.34702935</v>
      </c>
      <c r="N1851" s="7">
        <f>IF(ISNUMBER(_xll.BDP($C1851, "DELTA_MID")),_xll.BDP($C1851, "DELTA_MID")," ")</f>
        <v/>
      </c>
      <c r="O1851" s="7">
        <f>IF(ISNUMBER(N1851),_xll.BDP($C1851, "OPT_UNDL_TICKER"),"")</f>
        <v/>
      </c>
      <c r="P1851" s="8">
        <f>IF(ISNUMBER(N1851),_xll.BDP($C1851, "OPT_UNDL_PX")," ")</f>
        <v/>
      </c>
      <c r="Q1851" s="7">
        <f>IF(ISNUMBER(N1851),+G1851*_xll.BDP($C1851, "PX_POS_MULT_FACTOR")*P1851/K1851," ")</f>
        <v/>
      </c>
      <c r="R1851" s="8">
        <f>IF(OR($A1851="TUA",$A1851="TYA"),"",IF(ISNUMBER(_xll.BDP($C1851,"DUR_ADJ_OAS_MID")),_xll.BDP($C1851,"DUR_ADJ_OAS_MID"),IF(ISNUMBER(_xll.BDP($E1851&amp;" ISIN","DUR_ADJ_OAS_MID")),_xll.BDP($E1851&amp;" ISIN","DUR_ADJ_OAS_MID")," ")))</f>
        <v/>
      </c>
      <c r="S1851" s="7">
        <f>IF(ISNUMBER(N1851),Q1851*N1851,IF(ISNUMBER(R1851),J1851*R1851," "))</f>
        <v/>
      </c>
      <c r="AB1851" s="8" t="inlineStr">
        <is>
          <t>UQUATUB02</t>
        </is>
      </c>
      <c r="AG1851" t="n">
        <v>0.011573</v>
      </c>
    </row>
    <row r="1852">
      <c r="A1852" t="inlineStr">
        <is>
          <t>QIS</t>
        </is>
      </c>
      <c r="B1852" t="inlineStr">
        <is>
          <t>Birkenstock Holding Plc</t>
        </is>
      </c>
      <c r="C1852" t="inlineStr">
        <is>
          <t>BIRK UN</t>
        </is>
      </c>
      <c r="D1852" t="inlineStr">
        <is>
          <t>BS44BN3</t>
        </is>
      </c>
      <c r="E1852" t="inlineStr">
        <is>
          <t>JE00BS44BN30</t>
        </is>
      </c>
      <c r="G1852" s="1" t="n">
        <v>42060.93641443</v>
      </c>
      <c r="H1852" s="1" t="n">
        <v>42.45</v>
      </c>
      <c r="I1852" s="2" t="n">
        <v>1785486.750792554</v>
      </c>
      <c r="J1852" s="3" t="n">
        <v>0.0296409785046943</v>
      </c>
      <c r="K1852" s="4" t="n">
        <v>60237105.55</v>
      </c>
      <c r="L1852" s="5" t="n">
        <v>3925001</v>
      </c>
      <c r="M1852" s="6" t="n">
        <v>15.34702935</v>
      </c>
      <c r="N1852" s="7">
        <f>IF(ISNUMBER(_xll.BDP($C1852, "DELTA_MID")),_xll.BDP($C1852, "DELTA_MID")," ")</f>
        <v/>
      </c>
      <c r="O1852" s="7">
        <f>IF(ISNUMBER(N1852),_xll.BDP($C1852, "OPT_UNDL_TICKER"),"")</f>
        <v/>
      </c>
      <c r="P1852" s="8">
        <f>IF(ISNUMBER(N1852),_xll.BDP($C1852, "OPT_UNDL_PX")," ")</f>
        <v/>
      </c>
      <c r="Q1852" s="7">
        <f>IF(ISNUMBER(N1852),+G1852*_xll.BDP($C1852, "PX_POS_MULT_FACTOR")*P1852/K1852," ")</f>
        <v/>
      </c>
      <c r="R1852" s="8">
        <f>IF(OR($A1852="TUA",$A1852="TYA"),"",IF(ISNUMBER(_xll.BDP($C1852,"DUR_ADJ_OAS_MID")),_xll.BDP($C1852,"DUR_ADJ_OAS_MID"),IF(ISNUMBER(_xll.BDP($E1852&amp;" ISIN","DUR_ADJ_OAS_MID")),_xll.BDP($E1852&amp;" ISIN","DUR_ADJ_OAS_MID")," ")))</f>
        <v/>
      </c>
      <c r="S1852" s="7">
        <f>IF(ISNUMBER(N1852),Q1852*N1852,IF(ISNUMBER(R1852),J1852*R1852," "))</f>
        <v/>
      </c>
      <c r="AB1852" s="8" t="inlineStr">
        <is>
          <t>UQUATUB02</t>
        </is>
      </c>
      <c r="AG1852" t="n">
        <v>0.011573</v>
      </c>
    </row>
    <row r="1853">
      <c r="A1853" t="inlineStr">
        <is>
          <t>QIS</t>
        </is>
      </c>
      <c r="B1853" t="inlineStr">
        <is>
          <t>TopBuild Corp</t>
        </is>
      </c>
      <c r="C1853" t="inlineStr">
        <is>
          <t>BLD UN</t>
        </is>
      </c>
      <c r="D1853" t="inlineStr">
        <is>
          <t>BZ0P3W2</t>
        </is>
      </c>
      <c r="E1853" t="inlineStr">
        <is>
          <t>US89055F1030</t>
        </is>
      </c>
      <c r="F1853" t="inlineStr">
        <is>
          <t>89055F103</t>
        </is>
      </c>
      <c r="G1853" s="1" t="n">
        <v>4029.514157592</v>
      </c>
      <c r="H1853" s="1" t="n">
        <v>428.13</v>
      </c>
      <c r="I1853" s="2" t="n">
        <v>1725155.896289863</v>
      </c>
      <c r="J1853" s="3" t="n">
        <v>0.0286394221723998</v>
      </c>
      <c r="K1853" s="4" t="n">
        <v>60237105.55</v>
      </c>
      <c r="L1853" s="5" t="n">
        <v>3925001</v>
      </c>
      <c r="M1853" s="6" t="n">
        <v>15.34702935</v>
      </c>
      <c r="N1853" s="7">
        <f>IF(ISNUMBER(_xll.BDP($C1853, "DELTA_MID")),_xll.BDP($C1853, "DELTA_MID")," ")</f>
        <v/>
      </c>
      <c r="O1853" s="7">
        <f>IF(ISNUMBER(N1853),_xll.BDP($C1853, "OPT_UNDL_TICKER"),"")</f>
        <v/>
      </c>
      <c r="P1853" s="8">
        <f>IF(ISNUMBER(N1853),_xll.BDP($C1853, "OPT_UNDL_PX")," ")</f>
        <v/>
      </c>
      <c r="Q1853" s="7">
        <f>IF(ISNUMBER(N1853),+G1853*_xll.BDP($C1853, "PX_POS_MULT_FACTOR")*P1853/K1853," ")</f>
        <v/>
      </c>
      <c r="R1853" s="8">
        <f>IF(OR($A1853="TUA",$A1853="TYA"),"",IF(ISNUMBER(_xll.BDP($C1853,"DUR_ADJ_OAS_MID")),_xll.BDP($C1853,"DUR_ADJ_OAS_MID"),IF(ISNUMBER(_xll.BDP($E1853&amp;" ISIN","DUR_ADJ_OAS_MID")),_xll.BDP($E1853&amp;" ISIN","DUR_ADJ_OAS_MID")," ")))</f>
        <v/>
      </c>
      <c r="S1853" s="7">
        <f>IF(ISNUMBER(N1853),Q1853*N1853,IF(ISNUMBER(R1853),J1853*R1853," "))</f>
        <v/>
      </c>
      <c r="AB1853" s="8" t="inlineStr">
        <is>
          <t>UQUATUB02</t>
        </is>
      </c>
      <c r="AG1853" t="n">
        <v>0.011573</v>
      </c>
    </row>
    <row r="1854">
      <c r="A1854" t="inlineStr">
        <is>
          <t>QIS</t>
        </is>
      </c>
      <c r="B1854" t="inlineStr">
        <is>
          <t>Broadridge Financial Solutions</t>
        </is>
      </c>
      <c r="C1854" t="inlineStr">
        <is>
          <t>BR UN</t>
        </is>
      </c>
      <c r="D1854" t="inlineStr">
        <is>
          <t>B1VP7R6</t>
        </is>
      </c>
      <c r="E1854" t="inlineStr">
        <is>
          <t>US11133T1034</t>
        </is>
      </c>
      <c r="F1854" t="inlineStr">
        <is>
          <t>11133T103</t>
        </is>
      </c>
      <c r="G1854" s="1" t="n">
        <v>7468.485646904</v>
      </c>
      <c r="H1854" s="1" t="n">
        <v>228.38</v>
      </c>
      <c r="I1854" s="2" t="n">
        <v>1705652.752039935</v>
      </c>
      <c r="J1854" s="3" t="n">
        <v>0.0283156492408844</v>
      </c>
      <c r="K1854" s="4" t="n">
        <v>60237105.55</v>
      </c>
      <c r="L1854" s="5" t="n">
        <v>3925001</v>
      </c>
      <c r="M1854" s="6" t="n">
        <v>15.34702935</v>
      </c>
      <c r="N1854" s="7">
        <f>IF(ISNUMBER(_xll.BDP($C1854, "DELTA_MID")),_xll.BDP($C1854, "DELTA_MID")," ")</f>
        <v/>
      </c>
      <c r="O1854" s="7">
        <f>IF(ISNUMBER(N1854),_xll.BDP($C1854, "OPT_UNDL_TICKER"),"")</f>
        <v/>
      </c>
      <c r="P1854" s="8">
        <f>IF(ISNUMBER(N1854),_xll.BDP($C1854, "OPT_UNDL_PX")," ")</f>
        <v/>
      </c>
      <c r="Q1854" s="7">
        <f>IF(ISNUMBER(N1854),+G1854*_xll.BDP($C1854, "PX_POS_MULT_FACTOR")*P1854/K1854," ")</f>
        <v/>
      </c>
      <c r="R1854" s="8">
        <f>IF(OR($A1854="TUA",$A1854="TYA"),"",IF(ISNUMBER(_xll.BDP($C1854,"DUR_ADJ_OAS_MID")),_xll.BDP($C1854,"DUR_ADJ_OAS_MID"),IF(ISNUMBER(_xll.BDP($E1854&amp;" ISIN","DUR_ADJ_OAS_MID")),_xll.BDP($E1854&amp;" ISIN","DUR_ADJ_OAS_MID")," ")))</f>
        <v/>
      </c>
      <c r="S1854" s="7">
        <f>IF(ISNUMBER(N1854),Q1854*N1854,IF(ISNUMBER(R1854),J1854*R1854," "))</f>
        <v/>
      </c>
      <c r="AB1854" s="8" t="inlineStr">
        <is>
          <t>UQUATUB02</t>
        </is>
      </c>
      <c r="AG1854" t="n">
        <v>0.011573</v>
      </c>
    </row>
    <row r="1855">
      <c r="A1855" t="inlineStr">
        <is>
          <t>QIS</t>
        </is>
      </c>
      <c r="B1855" t="inlineStr">
        <is>
          <t>BellRing Brands Inc</t>
        </is>
      </c>
      <c r="C1855" t="inlineStr">
        <is>
          <t>BRBR UN</t>
        </is>
      </c>
      <c r="D1855" t="inlineStr">
        <is>
          <t>BN70ZC0</t>
        </is>
      </c>
      <c r="E1855" t="inlineStr">
        <is>
          <t>US07831C1036</t>
        </is>
      </c>
      <c r="F1855" t="inlineStr">
        <is>
          <t>07831C103</t>
        </is>
      </c>
      <c r="G1855" s="1" t="n">
        <v>62623.367732088</v>
      </c>
      <c r="H1855" s="1" t="n">
        <v>30.13</v>
      </c>
      <c r="I1855" s="2" t="n">
        <v>1886842.069767812</v>
      </c>
      <c r="J1855" s="3" t="n">
        <v>0.0313235845670179</v>
      </c>
      <c r="K1855" s="4" t="n">
        <v>60237105.55</v>
      </c>
      <c r="L1855" s="5" t="n">
        <v>3925001</v>
      </c>
      <c r="M1855" s="6" t="n">
        <v>15.34702935</v>
      </c>
      <c r="N1855" s="7">
        <f>IF(ISNUMBER(_xll.BDP($C1855, "DELTA_MID")),_xll.BDP($C1855, "DELTA_MID")," ")</f>
        <v/>
      </c>
      <c r="O1855" s="7">
        <f>IF(ISNUMBER(N1855),_xll.BDP($C1855, "OPT_UNDL_TICKER"),"")</f>
        <v/>
      </c>
      <c r="P1855" s="8">
        <f>IF(ISNUMBER(N1855),_xll.BDP($C1855, "OPT_UNDL_PX")," ")</f>
        <v/>
      </c>
      <c r="Q1855" s="7">
        <f>IF(ISNUMBER(N1855),+G1855*_xll.BDP($C1855, "PX_POS_MULT_FACTOR")*P1855/K1855," ")</f>
        <v/>
      </c>
      <c r="R1855" s="8">
        <f>IF(OR($A1855="TUA",$A1855="TYA"),"",IF(ISNUMBER(_xll.BDP($C1855,"DUR_ADJ_OAS_MID")),_xll.BDP($C1855,"DUR_ADJ_OAS_MID"),IF(ISNUMBER(_xll.BDP($E1855&amp;" ISIN","DUR_ADJ_OAS_MID")),_xll.BDP($E1855&amp;" ISIN","DUR_ADJ_OAS_MID")," ")))</f>
        <v/>
      </c>
      <c r="S1855" s="7">
        <f>IF(ISNUMBER(N1855),Q1855*N1855,IF(ISNUMBER(R1855),J1855*R1855," "))</f>
        <v/>
      </c>
      <c r="AB1855" s="8" t="inlineStr">
        <is>
          <t>UQUATUB02</t>
        </is>
      </c>
      <c r="AG1855" t="n">
        <v>0.011573</v>
      </c>
    </row>
    <row r="1856">
      <c r="A1856" t="inlineStr">
        <is>
          <t>QIS</t>
        </is>
      </c>
      <c r="B1856" t="inlineStr">
        <is>
          <t>Brown &amp; Brown Inc</t>
        </is>
      </c>
      <c r="C1856" t="inlineStr">
        <is>
          <t>BRO UN</t>
        </is>
      </c>
      <c r="D1856" t="inlineStr">
        <is>
          <t>2692687</t>
        </is>
      </c>
      <c r="E1856" t="inlineStr">
        <is>
          <t>US1152361010</t>
        </is>
      </c>
      <c r="F1856" t="inlineStr">
        <is>
          <t>115236101</t>
        </is>
      </c>
      <c r="G1856" s="1" t="n">
        <v>20921.016565124</v>
      </c>
      <c r="H1856" s="1" t="n">
        <v>80.81999999999999</v>
      </c>
      <c r="I1856" s="2" t="n">
        <v>1690836.558793321</v>
      </c>
      <c r="J1856" s="3" t="n">
        <v>0.0280696846794844</v>
      </c>
      <c r="K1856" s="4" t="n">
        <v>60237105.55</v>
      </c>
      <c r="L1856" s="5" t="n">
        <v>3925001</v>
      </c>
      <c r="M1856" s="6" t="n">
        <v>15.34702935</v>
      </c>
      <c r="N1856" s="7">
        <f>IF(ISNUMBER(_xll.BDP($C1856, "DELTA_MID")),_xll.BDP($C1856, "DELTA_MID")," ")</f>
        <v/>
      </c>
      <c r="O1856" s="7">
        <f>IF(ISNUMBER(N1856),_xll.BDP($C1856, "OPT_UNDL_TICKER"),"")</f>
        <v/>
      </c>
      <c r="P1856" s="8">
        <f>IF(ISNUMBER(N1856),_xll.BDP($C1856, "OPT_UNDL_PX")," ")</f>
        <v/>
      </c>
      <c r="Q1856" s="7">
        <f>IF(ISNUMBER(N1856),+G1856*_xll.BDP($C1856, "PX_POS_MULT_FACTOR")*P1856/K1856," ")</f>
        <v/>
      </c>
      <c r="R1856" s="8">
        <f>IF(OR($A1856="TUA",$A1856="TYA"),"",IF(ISNUMBER(_xll.BDP($C1856,"DUR_ADJ_OAS_MID")),_xll.BDP($C1856,"DUR_ADJ_OAS_MID"),IF(ISNUMBER(_xll.BDP($E1856&amp;" ISIN","DUR_ADJ_OAS_MID")),_xll.BDP($E1856&amp;" ISIN","DUR_ADJ_OAS_MID")," ")))</f>
        <v/>
      </c>
      <c r="S1856" s="7">
        <f>IF(ISNUMBER(N1856),Q1856*N1856,IF(ISNUMBER(R1856),J1856*R1856," "))</f>
        <v/>
      </c>
      <c r="AB1856" s="8" t="inlineStr">
        <is>
          <t>UQUATUB02</t>
        </is>
      </c>
      <c r="AG1856" t="n">
        <v>0.011573</v>
      </c>
    </row>
    <row r="1857">
      <c r="A1857" t="inlineStr">
        <is>
          <t>QIS</t>
        </is>
      </c>
      <c r="B1857" t="inlineStr">
        <is>
          <t>Bentley Systems Inc</t>
        </is>
      </c>
      <c r="C1857" t="inlineStr">
        <is>
          <t>BSY UW</t>
        </is>
      </c>
      <c r="D1857" t="inlineStr">
        <is>
          <t>BMC1PR6</t>
        </is>
      </c>
      <c r="E1857" t="inlineStr">
        <is>
          <t>US08265T2087</t>
        </is>
      </c>
      <c r="F1857" t="inlineStr">
        <is>
          <t>08265T208</t>
        </is>
      </c>
      <c r="G1857" s="1" t="n">
        <v>39108.778532284</v>
      </c>
      <c r="H1857" s="1" t="n">
        <v>38.91</v>
      </c>
      <c r="I1857" s="2" t="n">
        <v>1521722.57269117</v>
      </c>
      <c r="J1857" s="3" t="n">
        <v>0.0252622126975881</v>
      </c>
      <c r="K1857" s="4" t="n">
        <v>60237105.55</v>
      </c>
      <c r="L1857" s="5" t="n">
        <v>3925001</v>
      </c>
      <c r="M1857" s="6" t="n">
        <v>15.34702935</v>
      </c>
      <c r="N1857" s="7">
        <f>IF(ISNUMBER(_xll.BDP($C1857, "DELTA_MID")),_xll.BDP($C1857, "DELTA_MID")," ")</f>
        <v/>
      </c>
      <c r="O1857" s="7">
        <f>IF(ISNUMBER(N1857),_xll.BDP($C1857, "OPT_UNDL_TICKER"),"")</f>
        <v/>
      </c>
      <c r="P1857" s="8">
        <f>IF(ISNUMBER(N1857),_xll.BDP($C1857, "OPT_UNDL_PX")," ")</f>
        <v/>
      </c>
      <c r="Q1857" s="7">
        <f>IF(ISNUMBER(N1857),+G1857*_xll.BDP($C1857, "PX_POS_MULT_FACTOR")*P1857/K1857," ")</f>
        <v/>
      </c>
      <c r="R1857" s="8">
        <f>IF(OR($A1857="TUA",$A1857="TYA"),"",IF(ISNUMBER(_xll.BDP($C1857,"DUR_ADJ_OAS_MID")),_xll.BDP($C1857,"DUR_ADJ_OAS_MID"),IF(ISNUMBER(_xll.BDP($E1857&amp;" ISIN","DUR_ADJ_OAS_MID")),_xll.BDP($E1857&amp;" ISIN","DUR_ADJ_OAS_MID")," ")))</f>
        <v/>
      </c>
      <c r="S1857" s="7">
        <f>IF(ISNUMBER(N1857),Q1857*N1857,IF(ISNUMBER(R1857),J1857*R1857," "))</f>
        <v/>
      </c>
      <c r="AB1857" s="8" t="inlineStr">
        <is>
          <t>UQUATUB02</t>
        </is>
      </c>
      <c r="AG1857" t="n">
        <v>0.011573</v>
      </c>
    </row>
    <row r="1858">
      <c r="A1858" t="inlineStr">
        <is>
          <t>QIS</t>
        </is>
      </c>
      <c r="B1858" t="inlineStr">
        <is>
          <t>CACI International Inc</t>
        </is>
      </c>
      <c r="C1858" t="inlineStr">
        <is>
          <t>CACI UN</t>
        </is>
      </c>
      <c r="D1858" t="inlineStr">
        <is>
          <t>2159267</t>
        </is>
      </c>
      <c r="E1858" t="inlineStr">
        <is>
          <t>US1271903049</t>
        </is>
      </c>
      <c r="F1858" t="inlineStr">
        <is>
          <t>127190304</t>
        </is>
      </c>
      <c r="G1858" s="1" t="n">
        <v>2857.549158084</v>
      </c>
      <c r="H1858" s="1" t="n">
        <v>544.41</v>
      </c>
      <c r="I1858" s="2" t="n">
        <v>1555678.33715251</v>
      </c>
      <c r="J1858" s="3" t="n">
        <v>0.0258259144915456</v>
      </c>
      <c r="K1858" s="4" t="n">
        <v>60237105.55</v>
      </c>
      <c r="L1858" s="5" t="n">
        <v>3925001</v>
      </c>
      <c r="M1858" s="6" t="n">
        <v>15.34702935</v>
      </c>
      <c r="N1858" s="7">
        <f>IF(ISNUMBER(_xll.BDP($C1858, "DELTA_MID")),_xll.BDP($C1858, "DELTA_MID")," ")</f>
        <v/>
      </c>
      <c r="O1858" s="7">
        <f>IF(ISNUMBER(N1858),_xll.BDP($C1858, "OPT_UNDL_TICKER"),"")</f>
        <v/>
      </c>
      <c r="P1858" s="8">
        <f>IF(ISNUMBER(N1858),_xll.BDP($C1858, "OPT_UNDL_PX")," ")</f>
        <v/>
      </c>
      <c r="Q1858" s="7">
        <f>IF(ISNUMBER(N1858),+G1858*_xll.BDP($C1858, "PX_POS_MULT_FACTOR")*P1858/K1858," ")</f>
        <v/>
      </c>
      <c r="R1858" s="8">
        <f>IF(OR($A1858="TUA",$A1858="TYA"),"",IF(ISNUMBER(_xll.BDP($C1858,"DUR_ADJ_OAS_MID")),_xll.BDP($C1858,"DUR_ADJ_OAS_MID"),IF(ISNUMBER(_xll.BDP($E1858&amp;" ISIN","DUR_ADJ_OAS_MID")),_xll.BDP($E1858&amp;" ISIN","DUR_ADJ_OAS_MID")," ")))</f>
        <v/>
      </c>
      <c r="S1858" s="7">
        <f>IF(ISNUMBER(N1858),Q1858*N1858,IF(ISNUMBER(R1858),J1858*R1858," "))</f>
        <v/>
      </c>
      <c r="AB1858" s="8" t="inlineStr">
        <is>
          <t>UQUATUB02</t>
        </is>
      </c>
      <c r="AG1858" t="n">
        <v>0.011573</v>
      </c>
    </row>
    <row r="1859">
      <c r="A1859" t="inlineStr">
        <is>
          <t>QIS</t>
        </is>
      </c>
      <c r="B1859" t="inlineStr">
        <is>
          <t>Cboe Global Markets Inc</t>
        </is>
      </c>
      <c r="C1859" t="inlineStr">
        <is>
          <t>CBOE UF</t>
        </is>
      </c>
      <c r="D1859" t="inlineStr">
        <is>
          <t>B5834C5</t>
        </is>
      </c>
      <c r="E1859" t="inlineStr">
        <is>
          <t>US12503M1080</t>
        </is>
      </c>
      <c r="F1859" t="inlineStr">
        <is>
          <t>12503M108</t>
        </is>
      </c>
      <c r="G1859" s="1" t="n">
        <v>6535.033838068</v>
      </c>
      <c r="H1859" s="1" t="n">
        <v>255.96</v>
      </c>
      <c r="I1859" s="2" t="n">
        <v>1672707.261191886</v>
      </c>
      <c r="J1859" s="3" t="n">
        <v>0.0277687190630939</v>
      </c>
      <c r="K1859" s="4" t="n">
        <v>60237105.55</v>
      </c>
      <c r="L1859" s="5" t="n">
        <v>3925001</v>
      </c>
      <c r="M1859" s="6" t="n">
        <v>15.34702935</v>
      </c>
      <c r="N1859" s="7">
        <f>IF(ISNUMBER(_xll.BDP($C1859, "DELTA_MID")),_xll.BDP($C1859, "DELTA_MID")," ")</f>
        <v/>
      </c>
      <c r="O1859" s="7">
        <f>IF(ISNUMBER(N1859),_xll.BDP($C1859, "OPT_UNDL_TICKER"),"")</f>
        <v/>
      </c>
      <c r="P1859" s="8">
        <f>IF(ISNUMBER(N1859),_xll.BDP($C1859, "OPT_UNDL_PX")," ")</f>
        <v/>
      </c>
      <c r="Q1859" s="7">
        <f>IF(ISNUMBER(N1859),+G1859*_xll.BDP($C1859, "PX_POS_MULT_FACTOR")*P1859/K1859," ")</f>
        <v/>
      </c>
      <c r="R1859" s="8">
        <f>IF(OR($A1859="TUA",$A1859="TYA"),"",IF(ISNUMBER(_xll.BDP($C1859,"DUR_ADJ_OAS_MID")),_xll.BDP($C1859,"DUR_ADJ_OAS_MID"),IF(ISNUMBER(_xll.BDP($E1859&amp;" ISIN","DUR_ADJ_OAS_MID")),_xll.BDP($E1859&amp;" ISIN","DUR_ADJ_OAS_MID")," ")))</f>
        <v/>
      </c>
      <c r="S1859" s="7">
        <f>IF(ISNUMBER(N1859),Q1859*N1859,IF(ISNUMBER(R1859),J1859*R1859," "))</f>
        <v/>
      </c>
      <c r="AB1859" s="8" t="inlineStr">
        <is>
          <t>UQUATUB02</t>
        </is>
      </c>
      <c r="AG1859" t="n">
        <v>0.011573</v>
      </c>
    </row>
    <row r="1860">
      <c r="A1860" t="inlineStr">
        <is>
          <t>QIS</t>
        </is>
      </c>
      <c r="B1860" t="inlineStr">
        <is>
          <t>Crown Holdings Inc</t>
        </is>
      </c>
      <c r="C1860" t="inlineStr">
        <is>
          <t>CCK UN</t>
        </is>
      </c>
      <c r="D1860" t="inlineStr">
        <is>
          <t>2427986</t>
        </is>
      </c>
      <c r="E1860" t="inlineStr">
        <is>
          <t>US2283681060</t>
        </is>
      </c>
      <c r="F1860" t="inlineStr">
        <is>
          <t>228368106</t>
        </is>
      </c>
      <c r="G1860" s="1" t="n">
        <v>17380.33694092</v>
      </c>
      <c r="H1860" s="1" t="n">
        <v>102.69</v>
      </c>
      <c r="I1860" s="2" t="n">
        <v>1784786.800463075</v>
      </c>
      <c r="J1860" s="3" t="n">
        <v>0.0296293585849938</v>
      </c>
      <c r="K1860" s="4" t="n">
        <v>60237105.55</v>
      </c>
      <c r="L1860" s="5" t="n">
        <v>3925001</v>
      </c>
      <c r="M1860" s="6" t="n">
        <v>15.34702935</v>
      </c>
      <c r="N1860" s="7">
        <f>IF(ISNUMBER(_xll.BDP($C1860, "DELTA_MID")),_xll.BDP($C1860, "DELTA_MID")," ")</f>
        <v/>
      </c>
      <c r="O1860" s="7">
        <f>IF(ISNUMBER(N1860),_xll.BDP($C1860, "OPT_UNDL_TICKER"),"")</f>
        <v/>
      </c>
      <c r="P1860" s="8">
        <f>IF(ISNUMBER(N1860),_xll.BDP($C1860, "OPT_UNDL_PX")," ")</f>
        <v/>
      </c>
      <c r="Q1860" s="7">
        <f>IF(ISNUMBER(N1860),+G1860*_xll.BDP($C1860, "PX_POS_MULT_FACTOR")*P1860/K1860," ")</f>
        <v/>
      </c>
      <c r="R1860" s="8">
        <f>IF(OR($A1860="TUA",$A1860="TYA"),"",IF(ISNUMBER(_xll.BDP($C1860,"DUR_ADJ_OAS_MID")),_xll.BDP($C1860,"DUR_ADJ_OAS_MID"),IF(ISNUMBER(_xll.BDP($E1860&amp;" ISIN","DUR_ADJ_OAS_MID")),_xll.BDP($E1860&amp;" ISIN","DUR_ADJ_OAS_MID")," ")))</f>
        <v/>
      </c>
      <c r="S1860" s="7">
        <f>IF(ISNUMBER(N1860),Q1860*N1860,IF(ISNUMBER(R1860),J1860*R1860," "))</f>
        <v/>
      </c>
      <c r="AB1860" s="8" t="inlineStr">
        <is>
          <t>UQUATUB02</t>
        </is>
      </c>
      <c r="AG1860" t="n">
        <v>0.011573</v>
      </c>
    </row>
    <row r="1861">
      <c r="A1861" t="inlineStr">
        <is>
          <t>QIS</t>
        </is>
      </c>
      <c r="B1861" t="inlineStr">
        <is>
          <t>CDW Corp/DE</t>
        </is>
      </c>
      <c r="C1861" t="inlineStr">
        <is>
          <t>CDW UW</t>
        </is>
      </c>
      <c r="D1861" t="inlineStr">
        <is>
          <t>BBM5MD6</t>
        </is>
      </c>
      <c r="E1861" t="inlineStr">
        <is>
          <t>US12514G1085</t>
        </is>
      </c>
      <c r="F1861" t="inlineStr">
        <is>
          <t>12514G108</t>
        </is>
      </c>
      <c r="G1861" s="1" t="n">
        <v>11637.207348174</v>
      </c>
      <c r="H1861" s="1" t="n">
        <v>138.71</v>
      </c>
      <c r="I1861" s="2" t="n">
        <v>1614197.031265216</v>
      </c>
      <c r="J1861" s="3" t="n">
        <v>0.0267973870345637</v>
      </c>
      <c r="K1861" s="4" t="n">
        <v>60237105.55</v>
      </c>
      <c r="L1861" s="5" t="n">
        <v>3925001</v>
      </c>
      <c r="M1861" s="6" t="n">
        <v>15.34702935</v>
      </c>
      <c r="N1861" s="7">
        <f>IF(ISNUMBER(_xll.BDP($C1861, "DELTA_MID")),_xll.BDP($C1861, "DELTA_MID")," ")</f>
        <v/>
      </c>
      <c r="O1861" s="7">
        <f>IF(ISNUMBER(N1861),_xll.BDP($C1861, "OPT_UNDL_TICKER"),"")</f>
        <v/>
      </c>
      <c r="P1861" s="8">
        <f>IF(ISNUMBER(N1861),_xll.BDP($C1861, "OPT_UNDL_PX")," ")</f>
        <v/>
      </c>
      <c r="Q1861" s="7">
        <f>IF(ISNUMBER(N1861),+G1861*_xll.BDP($C1861, "PX_POS_MULT_FACTOR")*P1861/K1861," ")</f>
        <v/>
      </c>
      <c r="R1861" s="8">
        <f>IF(OR($A1861="TUA",$A1861="TYA"),"",IF(ISNUMBER(_xll.BDP($C1861,"DUR_ADJ_OAS_MID")),_xll.BDP($C1861,"DUR_ADJ_OAS_MID"),IF(ISNUMBER(_xll.BDP($E1861&amp;" ISIN","DUR_ADJ_OAS_MID")),_xll.BDP($E1861&amp;" ISIN","DUR_ADJ_OAS_MID")," ")))</f>
        <v/>
      </c>
      <c r="S1861" s="7">
        <f>IF(ISNUMBER(N1861),Q1861*N1861,IF(ISNUMBER(R1861),J1861*R1861," "))</f>
        <v/>
      </c>
      <c r="AB1861" s="8" t="inlineStr">
        <is>
          <t>UQUATUB02</t>
        </is>
      </c>
      <c r="AG1861" t="n">
        <v>0.011573</v>
      </c>
    </row>
    <row r="1862">
      <c r="A1862" t="inlineStr">
        <is>
          <t>QIS</t>
        </is>
      </c>
      <c r="B1862" t="inlineStr">
        <is>
          <t>Chemed Corp</t>
        </is>
      </c>
      <c r="C1862" t="inlineStr">
        <is>
          <t>CHE UN</t>
        </is>
      </c>
      <c r="D1862" t="inlineStr">
        <is>
          <t>2190084</t>
        </is>
      </c>
      <c r="E1862" t="inlineStr">
        <is>
          <t>US16359R1032</t>
        </is>
      </c>
      <c r="F1862" t="inlineStr">
        <is>
          <t>16359R103</t>
        </is>
      </c>
      <c r="G1862" s="1" t="n">
        <v>3876.21922177</v>
      </c>
      <c r="H1862" s="1" t="n">
        <v>435.28</v>
      </c>
      <c r="I1862" s="2" t="n">
        <v>1687240.702852045</v>
      </c>
      <c r="J1862" s="3" t="n">
        <v>0.0280099896475196</v>
      </c>
      <c r="K1862" s="4" t="n">
        <v>60237105.55</v>
      </c>
      <c r="L1862" s="5" t="n">
        <v>3925001</v>
      </c>
      <c r="M1862" s="6" t="n">
        <v>15.34702935</v>
      </c>
      <c r="N1862" s="7">
        <f>IF(ISNUMBER(_xll.BDP($C1862, "DELTA_MID")),_xll.BDP($C1862, "DELTA_MID")," ")</f>
        <v/>
      </c>
      <c r="O1862" s="7">
        <f>IF(ISNUMBER(N1862),_xll.BDP($C1862, "OPT_UNDL_TICKER"),"")</f>
        <v/>
      </c>
      <c r="P1862" s="8">
        <f>IF(ISNUMBER(N1862),_xll.BDP($C1862, "OPT_UNDL_PX")," ")</f>
        <v/>
      </c>
      <c r="Q1862" s="7">
        <f>IF(ISNUMBER(N1862),+G1862*_xll.BDP($C1862, "PX_POS_MULT_FACTOR")*P1862/K1862," ")</f>
        <v/>
      </c>
      <c r="R1862" s="8">
        <f>IF(OR($A1862="TUA",$A1862="TYA"),"",IF(ISNUMBER(_xll.BDP($C1862,"DUR_ADJ_OAS_MID")),_xll.BDP($C1862,"DUR_ADJ_OAS_MID"),IF(ISNUMBER(_xll.BDP($E1862&amp;" ISIN","DUR_ADJ_OAS_MID")),_xll.BDP($E1862&amp;" ISIN","DUR_ADJ_OAS_MID")," ")))</f>
        <v/>
      </c>
      <c r="S1862" s="7">
        <f>IF(ISNUMBER(N1862),Q1862*N1862,IF(ISNUMBER(R1862),J1862*R1862," "))</f>
        <v/>
      </c>
      <c r="AB1862" s="8" t="inlineStr">
        <is>
          <t>UQUATUB02</t>
        </is>
      </c>
      <c r="AG1862" t="n">
        <v>0.011573</v>
      </c>
    </row>
    <row r="1863">
      <c r="A1863" t="inlineStr">
        <is>
          <t>QIS</t>
        </is>
      </c>
      <c r="B1863" t="inlineStr">
        <is>
          <t>Choice Hotels International In</t>
        </is>
      </c>
      <c r="C1863" t="inlineStr">
        <is>
          <t>CHH UN</t>
        </is>
      </c>
      <c r="D1863" t="inlineStr">
        <is>
          <t>2106780</t>
        </is>
      </c>
      <c r="E1863" t="inlineStr">
        <is>
          <t>US1699051066</t>
        </is>
      </c>
      <c r="F1863" t="inlineStr">
        <is>
          <t>169905106</t>
        </is>
      </c>
      <c r="G1863" s="1" t="n">
        <v>17762.504725954</v>
      </c>
      <c r="H1863" s="1" t="n">
        <v>95.2</v>
      </c>
      <c r="I1863" s="2" t="n">
        <v>1690990.449910821</v>
      </c>
      <c r="J1863" s="3" t="n">
        <v>0.0280722394356616</v>
      </c>
      <c r="K1863" s="4" t="n">
        <v>60237105.55</v>
      </c>
      <c r="L1863" s="5" t="n">
        <v>3925001</v>
      </c>
      <c r="M1863" s="6" t="n">
        <v>15.34702935</v>
      </c>
      <c r="N1863" s="7">
        <f>IF(ISNUMBER(_xll.BDP($C1863, "DELTA_MID")),_xll.BDP($C1863, "DELTA_MID")," ")</f>
        <v/>
      </c>
      <c r="O1863" s="7">
        <f>IF(ISNUMBER(N1863),_xll.BDP($C1863, "OPT_UNDL_TICKER"),"")</f>
        <v/>
      </c>
      <c r="P1863" s="8">
        <f>IF(ISNUMBER(N1863),_xll.BDP($C1863, "OPT_UNDL_PX")," ")</f>
        <v/>
      </c>
      <c r="Q1863" s="7">
        <f>IF(ISNUMBER(N1863),+G1863*_xll.BDP($C1863, "PX_POS_MULT_FACTOR")*P1863/K1863," ")</f>
        <v/>
      </c>
      <c r="R1863" s="8">
        <f>IF(OR($A1863="TUA",$A1863="TYA"),"",IF(ISNUMBER(_xll.BDP($C1863,"DUR_ADJ_OAS_MID")),_xll.BDP($C1863,"DUR_ADJ_OAS_MID"),IF(ISNUMBER(_xll.BDP($E1863&amp;" ISIN","DUR_ADJ_OAS_MID")),_xll.BDP($E1863&amp;" ISIN","DUR_ADJ_OAS_MID")," ")))</f>
        <v/>
      </c>
      <c r="S1863" s="7">
        <f>IF(ISNUMBER(N1863),Q1863*N1863,IF(ISNUMBER(R1863),J1863*R1863," "))</f>
        <v/>
      </c>
      <c r="AB1863" s="8" t="inlineStr">
        <is>
          <t>UQUATUB02</t>
        </is>
      </c>
      <c r="AG1863" t="n">
        <v>0.011573</v>
      </c>
    </row>
    <row r="1864">
      <c r="A1864" t="inlineStr">
        <is>
          <t>QIS</t>
        </is>
      </c>
      <c r="B1864" t="inlineStr">
        <is>
          <t>Colgate-Palmolive Co</t>
        </is>
      </c>
      <c r="C1864" t="inlineStr">
        <is>
          <t>CL UN</t>
        </is>
      </c>
      <c r="D1864" t="inlineStr">
        <is>
          <t>2209106</t>
        </is>
      </c>
      <c r="E1864" t="inlineStr">
        <is>
          <t>US1941621039</t>
        </is>
      </c>
      <c r="F1864" t="inlineStr">
        <is>
          <t>194162103</t>
        </is>
      </c>
      <c r="G1864" s="1" t="n">
        <v>21631.3392098</v>
      </c>
      <c r="H1864" s="1" t="n">
        <v>80.25</v>
      </c>
      <c r="I1864" s="2" t="n">
        <v>1735914.97158645</v>
      </c>
      <c r="J1864" s="3" t="n">
        <v>0.0288180342620471</v>
      </c>
      <c r="K1864" s="4" t="n">
        <v>60237105.55</v>
      </c>
      <c r="L1864" s="5" t="n">
        <v>3925001</v>
      </c>
      <c r="M1864" s="6" t="n">
        <v>15.34702935</v>
      </c>
      <c r="N1864" s="7">
        <f>IF(ISNUMBER(_xll.BDP($C1864, "DELTA_MID")),_xll.BDP($C1864, "DELTA_MID")," ")</f>
        <v/>
      </c>
      <c r="O1864" s="7">
        <f>IF(ISNUMBER(N1864),_xll.BDP($C1864, "OPT_UNDL_TICKER"),"")</f>
        <v/>
      </c>
      <c r="P1864" s="8">
        <f>IF(ISNUMBER(N1864),_xll.BDP($C1864, "OPT_UNDL_PX")," ")</f>
        <v/>
      </c>
      <c r="Q1864" s="7">
        <f>IF(ISNUMBER(N1864),+G1864*_xll.BDP($C1864, "PX_POS_MULT_FACTOR")*P1864/K1864," ")</f>
        <v/>
      </c>
      <c r="R1864" s="8">
        <f>IF(OR($A1864="TUA",$A1864="TYA"),"",IF(ISNUMBER(_xll.BDP($C1864,"DUR_ADJ_OAS_MID")),_xll.BDP($C1864,"DUR_ADJ_OAS_MID"),IF(ISNUMBER(_xll.BDP($E1864&amp;" ISIN","DUR_ADJ_OAS_MID")),_xll.BDP($E1864&amp;" ISIN","DUR_ADJ_OAS_MID")," ")))</f>
        <v/>
      </c>
      <c r="S1864" s="7">
        <f>IF(ISNUMBER(N1864),Q1864*N1864,IF(ISNUMBER(R1864),J1864*R1864," "))</f>
        <v/>
      </c>
      <c r="AB1864" s="8" t="inlineStr">
        <is>
          <t>UQUATUB02</t>
        </is>
      </c>
      <c r="AG1864" t="n">
        <v>0.011573</v>
      </c>
    </row>
    <row r="1865">
      <c r="A1865" t="inlineStr">
        <is>
          <t>QIS</t>
        </is>
      </c>
      <c r="B1865" t="inlineStr">
        <is>
          <t>Core &amp; Main Inc</t>
        </is>
      </c>
      <c r="C1865" t="inlineStr">
        <is>
          <t>CNM UN</t>
        </is>
      </c>
      <c r="D1865" t="inlineStr">
        <is>
          <t>BNXKS92</t>
        </is>
      </c>
      <c r="E1865" t="inlineStr">
        <is>
          <t>US21874C1027</t>
        </is>
      </c>
      <c r="F1865" t="inlineStr">
        <is>
          <t>21874C102</t>
        </is>
      </c>
      <c r="G1865" s="1" t="n">
        <v>35807.550808008</v>
      </c>
      <c r="H1865" s="1" t="n">
        <v>54.19</v>
      </c>
      <c r="I1865" s="2" t="n">
        <v>1940411.178285954</v>
      </c>
      <c r="J1865" s="3" t="n">
        <v>0.0322128887264563</v>
      </c>
      <c r="K1865" s="4" t="n">
        <v>60237105.55</v>
      </c>
      <c r="L1865" s="5" t="n">
        <v>3925001</v>
      </c>
      <c r="M1865" s="6" t="n">
        <v>15.34702935</v>
      </c>
      <c r="N1865" s="7">
        <f>IF(ISNUMBER(_xll.BDP($C1865, "DELTA_MID")),_xll.BDP($C1865, "DELTA_MID")," ")</f>
        <v/>
      </c>
      <c r="O1865" s="7">
        <f>IF(ISNUMBER(N1865),_xll.BDP($C1865, "OPT_UNDL_TICKER"),"")</f>
        <v/>
      </c>
      <c r="P1865" s="8">
        <f>IF(ISNUMBER(N1865),_xll.BDP($C1865, "OPT_UNDL_PX")," ")</f>
        <v/>
      </c>
      <c r="Q1865" s="7">
        <f>IF(ISNUMBER(N1865),+G1865*_xll.BDP($C1865, "PX_POS_MULT_FACTOR")*P1865/K1865," ")</f>
        <v/>
      </c>
      <c r="R1865" s="8">
        <f>IF(OR($A1865="TUA",$A1865="TYA"),"",IF(ISNUMBER(_xll.BDP($C1865,"DUR_ADJ_OAS_MID")),_xll.BDP($C1865,"DUR_ADJ_OAS_MID"),IF(ISNUMBER(_xll.BDP($E1865&amp;" ISIN","DUR_ADJ_OAS_MID")),_xll.BDP($E1865&amp;" ISIN","DUR_ADJ_OAS_MID")," ")))</f>
        <v/>
      </c>
      <c r="S1865" s="7">
        <f>IF(ISNUMBER(N1865),Q1865*N1865,IF(ISNUMBER(R1865),J1865*R1865," "))</f>
        <v/>
      </c>
      <c r="AB1865" s="8" t="inlineStr">
        <is>
          <t>UQUATUB02</t>
        </is>
      </c>
      <c r="AG1865" t="n">
        <v>0.011573</v>
      </c>
    </row>
    <row r="1866">
      <c r="A1866" t="inlineStr">
        <is>
          <t>QIS</t>
        </is>
      </c>
      <c r="B1866" t="inlineStr">
        <is>
          <t>CenterPoint Energy Inc</t>
        </is>
      </c>
      <c r="C1866" t="inlineStr">
        <is>
          <t>CNP UN</t>
        </is>
      </c>
      <c r="D1866" t="inlineStr">
        <is>
          <t>2440637</t>
        </is>
      </c>
      <c r="E1866" t="inlineStr">
        <is>
          <t>US15189T1079</t>
        </is>
      </c>
      <c r="F1866" t="inlineStr">
        <is>
          <t>15189T107</t>
        </is>
      </c>
      <c r="G1866" s="1" t="n">
        <v>42484.297665538</v>
      </c>
      <c r="H1866" s="1" t="n">
        <v>38.2</v>
      </c>
      <c r="I1866" s="2" t="n">
        <v>1622900.170823552</v>
      </c>
      <c r="J1866" s="3" t="n">
        <v>0.0269418684049561</v>
      </c>
      <c r="K1866" s="4" t="n">
        <v>60237105.55</v>
      </c>
      <c r="L1866" s="5" t="n">
        <v>3925001</v>
      </c>
      <c r="M1866" s="6" t="n">
        <v>15.34702935</v>
      </c>
      <c r="N1866" s="7">
        <f>IF(ISNUMBER(_xll.BDP($C1866, "DELTA_MID")),_xll.BDP($C1866, "DELTA_MID")," ")</f>
        <v/>
      </c>
      <c r="O1866" s="7">
        <f>IF(ISNUMBER(N1866),_xll.BDP($C1866, "OPT_UNDL_TICKER"),"")</f>
        <v/>
      </c>
      <c r="P1866" s="8">
        <f>IF(ISNUMBER(N1866),_xll.BDP($C1866, "OPT_UNDL_PX")," ")</f>
        <v/>
      </c>
      <c r="Q1866" s="7">
        <f>IF(ISNUMBER(N1866),+G1866*_xll.BDP($C1866, "PX_POS_MULT_FACTOR")*P1866/K1866," ")</f>
        <v/>
      </c>
      <c r="R1866" s="8">
        <f>IF(OR($A1866="TUA",$A1866="TYA"),"",IF(ISNUMBER(_xll.BDP($C1866,"DUR_ADJ_OAS_MID")),_xll.BDP($C1866,"DUR_ADJ_OAS_MID"),IF(ISNUMBER(_xll.BDP($E1866&amp;" ISIN","DUR_ADJ_OAS_MID")),_xll.BDP($E1866&amp;" ISIN","DUR_ADJ_OAS_MID")," ")))</f>
        <v/>
      </c>
      <c r="S1866" s="7">
        <f>IF(ISNUMBER(N1866),Q1866*N1866,IF(ISNUMBER(R1866),J1866*R1866," "))</f>
        <v/>
      </c>
      <c r="AB1866" s="8" t="inlineStr">
        <is>
          <t>UQUATUB02</t>
        </is>
      </c>
      <c r="AG1866" t="n">
        <v>0.011573</v>
      </c>
    </row>
    <row r="1867">
      <c r="A1867" t="inlineStr">
        <is>
          <t>QIS</t>
        </is>
      </c>
      <c r="B1867" t="inlineStr">
        <is>
          <t>Corcept Therapeutics Inc</t>
        </is>
      </c>
      <c r="C1867" t="inlineStr">
        <is>
          <t>CORT UR</t>
        </is>
      </c>
      <c r="D1867" t="inlineStr">
        <is>
          <t>B00SCY1</t>
        </is>
      </c>
      <c r="E1867" t="inlineStr">
        <is>
          <t>US2183521028</t>
        </is>
      </c>
      <c r="F1867" t="inlineStr">
        <is>
          <t>218352102</t>
        </is>
      </c>
      <c r="G1867" s="1" t="n">
        <v>22350.09335452</v>
      </c>
      <c r="H1867" s="1" t="n">
        <v>83.59</v>
      </c>
      <c r="I1867" s="2" t="n">
        <v>1868244.303504326</v>
      </c>
      <c r="J1867" s="3" t="n">
        <v>0.0310148418727321</v>
      </c>
      <c r="K1867" s="4" t="n">
        <v>60237105.55</v>
      </c>
      <c r="L1867" s="5" t="n">
        <v>3925001</v>
      </c>
      <c r="M1867" s="6" t="n">
        <v>15.34702935</v>
      </c>
      <c r="N1867" s="7">
        <f>IF(ISNUMBER(_xll.BDP($C1867, "DELTA_MID")),_xll.BDP($C1867, "DELTA_MID")," ")</f>
        <v/>
      </c>
      <c r="O1867" s="7">
        <f>IF(ISNUMBER(N1867),_xll.BDP($C1867, "OPT_UNDL_TICKER"),"")</f>
        <v/>
      </c>
      <c r="P1867" s="8">
        <f>IF(ISNUMBER(N1867),_xll.BDP($C1867, "OPT_UNDL_PX")," ")</f>
        <v/>
      </c>
      <c r="Q1867" s="7">
        <f>IF(ISNUMBER(N1867),+G1867*_xll.BDP($C1867, "PX_POS_MULT_FACTOR")*P1867/K1867," ")</f>
        <v/>
      </c>
      <c r="R1867" s="8">
        <f>IF(OR($A1867="TUA",$A1867="TYA"),"",IF(ISNUMBER(_xll.BDP($C1867,"DUR_ADJ_OAS_MID")),_xll.BDP($C1867,"DUR_ADJ_OAS_MID"),IF(ISNUMBER(_xll.BDP($E1867&amp;" ISIN","DUR_ADJ_OAS_MID")),_xll.BDP($E1867&amp;" ISIN","DUR_ADJ_OAS_MID")," ")))</f>
        <v/>
      </c>
      <c r="S1867" s="7">
        <f>IF(ISNUMBER(N1867),Q1867*N1867,IF(ISNUMBER(R1867),J1867*R1867," "))</f>
        <v/>
      </c>
      <c r="AB1867" s="8" t="inlineStr">
        <is>
          <t>UQUATUB02</t>
        </is>
      </c>
      <c r="AG1867" t="n">
        <v>0.011573</v>
      </c>
    </row>
    <row r="1868">
      <c r="A1868" t="inlineStr">
        <is>
          <t>QIS</t>
        </is>
      </c>
      <c r="B1868" t="inlineStr">
        <is>
          <t>CRH PLC</t>
        </is>
      </c>
      <c r="C1868" t="inlineStr">
        <is>
          <t>CRH UN</t>
        </is>
      </c>
      <c r="D1868" t="inlineStr">
        <is>
          <t>B01ZKD6</t>
        </is>
      </c>
      <c r="E1868" t="inlineStr">
        <is>
          <t>IE0001827041</t>
        </is>
      </c>
      <c r="G1868" s="1" t="n">
        <v>15408.652435036</v>
      </c>
      <c r="H1868" s="1" t="n">
        <v>127.54</v>
      </c>
      <c r="I1868" s="2" t="n">
        <v>1965219.531564492</v>
      </c>
      <c r="J1868" s="3" t="n">
        <v>0.0326247337686777</v>
      </c>
      <c r="K1868" s="4" t="n">
        <v>60237105.55</v>
      </c>
      <c r="L1868" s="5" t="n">
        <v>3925001</v>
      </c>
      <c r="M1868" s="6" t="n">
        <v>15.34702935</v>
      </c>
      <c r="N1868" s="7">
        <f>IF(ISNUMBER(_xll.BDP($C1868, "DELTA_MID")),_xll.BDP($C1868, "DELTA_MID")," ")</f>
        <v/>
      </c>
      <c r="O1868" s="7">
        <f>IF(ISNUMBER(N1868),_xll.BDP($C1868, "OPT_UNDL_TICKER"),"")</f>
        <v/>
      </c>
      <c r="P1868" s="8">
        <f>IF(ISNUMBER(N1868),_xll.BDP($C1868, "OPT_UNDL_PX")," ")</f>
        <v/>
      </c>
      <c r="Q1868" s="7">
        <f>IF(ISNUMBER(N1868),+G1868*_xll.BDP($C1868, "PX_POS_MULT_FACTOR")*P1868/K1868," ")</f>
        <v/>
      </c>
      <c r="R1868" s="8">
        <f>IF(OR($A1868="TUA",$A1868="TYA"),"",IF(ISNUMBER(_xll.BDP($C1868,"DUR_ADJ_OAS_MID")),_xll.BDP($C1868,"DUR_ADJ_OAS_MID"),IF(ISNUMBER(_xll.BDP($E1868&amp;" ISIN","DUR_ADJ_OAS_MID")),_xll.BDP($E1868&amp;" ISIN","DUR_ADJ_OAS_MID")," ")))</f>
        <v/>
      </c>
      <c r="S1868" s="7">
        <f>IF(ISNUMBER(N1868),Q1868*N1868,IF(ISNUMBER(R1868),J1868*R1868," "))</f>
        <v/>
      </c>
      <c r="AB1868" s="8" t="inlineStr">
        <is>
          <t>UQUATUB02</t>
        </is>
      </c>
      <c r="AG1868" t="n">
        <v>0.011573</v>
      </c>
    </row>
    <row r="1869">
      <c r="A1869" t="inlineStr">
        <is>
          <t>QIS</t>
        </is>
      </c>
      <c r="B1869" t="inlineStr">
        <is>
          <t>Crocs Inc</t>
        </is>
      </c>
      <c r="C1869" t="inlineStr">
        <is>
          <t>CROX UW</t>
        </is>
      </c>
      <c r="D1869" t="inlineStr">
        <is>
          <t>B0T7Z62</t>
        </is>
      </c>
      <c r="E1869" t="inlineStr">
        <is>
          <t>US2270461096</t>
        </is>
      </c>
      <c r="F1869" t="inlineStr">
        <is>
          <t>227046109</t>
        </is>
      </c>
      <c r="G1869" s="1" t="n">
        <v>23004.85150221</v>
      </c>
      <c r="H1869" s="1" t="n">
        <v>90.61</v>
      </c>
      <c r="I1869" s="2" t="n">
        <v>2084469.594615248</v>
      </c>
      <c r="J1869" s="3" t="n">
        <v>0.0346044116094693</v>
      </c>
      <c r="K1869" s="4" t="n">
        <v>60237105.55</v>
      </c>
      <c r="L1869" s="5" t="n">
        <v>3925001</v>
      </c>
      <c r="M1869" s="6" t="n">
        <v>15.34702935</v>
      </c>
      <c r="N1869" s="7">
        <f>IF(ISNUMBER(_xll.BDP($C1869, "DELTA_MID")),_xll.BDP($C1869, "DELTA_MID")," ")</f>
        <v/>
      </c>
      <c r="O1869" s="7">
        <f>IF(ISNUMBER(N1869),_xll.BDP($C1869, "OPT_UNDL_TICKER"),"")</f>
        <v/>
      </c>
      <c r="P1869" s="8">
        <f>IF(ISNUMBER(N1869),_xll.BDP($C1869, "OPT_UNDL_PX")," ")</f>
        <v/>
      </c>
      <c r="Q1869" s="7">
        <f>IF(ISNUMBER(N1869),+G1869*_xll.BDP($C1869, "PX_POS_MULT_FACTOR")*P1869/K1869," ")</f>
        <v/>
      </c>
      <c r="R1869" s="8">
        <f>IF(OR($A1869="TUA",$A1869="TYA"),"",IF(ISNUMBER(_xll.BDP($C1869,"DUR_ADJ_OAS_MID")),_xll.BDP($C1869,"DUR_ADJ_OAS_MID"),IF(ISNUMBER(_xll.BDP($E1869&amp;" ISIN","DUR_ADJ_OAS_MID")),_xll.BDP($E1869&amp;" ISIN","DUR_ADJ_OAS_MID")," ")))</f>
        <v/>
      </c>
      <c r="S1869" s="7">
        <f>IF(ISNUMBER(N1869),Q1869*N1869,IF(ISNUMBER(R1869),J1869*R1869," "))</f>
        <v/>
      </c>
      <c r="AB1869" s="8" t="inlineStr">
        <is>
          <t>UQUATUB02</t>
        </is>
      </c>
      <c r="AG1869" t="n">
        <v>0.011573</v>
      </c>
    </row>
    <row r="1870">
      <c r="A1870" t="inlineStr">
        <is>
          <t>QIS</t>
        </is>
      </c>
      <c r="B1870" t="inlineStr">
        <is>
          <t>Cintas Corp</t>
        </is>
      </c>
      <c r="C1870" t="inlineStr">
        <is>
          <t>CTAS UW</t>
        </is>
      </c>
      <c r="D1870" t="inlineStr">
        <is>
          <t>2197137</t>
        </is>
      </c>
      <c r="E1870" t="inlineStr">
        <is>
          <t>US1729081059</t>
        </is>
      </c>
      <c r="F1870" t="inlineStr">
        <is>
          <t>172908105</t>
        </is>
      </c>
      <c r="G1870" s="1" t="n">
        <v>9042.020673837998</v>
      </c>
      <c r="H1870" s="1" t="n">
        <v>191.18</v>
      </c>
      <c r="I1870" s="2" t="n">
        <v>1728653.512424349</v>
      </c>
      <c r="J1870" s="3" t="n">
        <v>0.0286974863191172</v>
      </c>
      <c r="K1870" s="4" t="n">
        <v>60237105.55</v>
      </c>
      <c r="L1870" s="5" t="n">
        <v>3925001</v>
      </c>
      <c r="M1870" s="6" t="n">
        <v>15.34702935</v>
      </c>
      <c r="N1870" s="7">
        <f>IF(ISNUMBER(_xll.BDP($C1870, "DELTA_MID")),_xll.BDP($C1870, "DELTA_MID")," ")</f>
        <v/>
      </c>
      <c r="O1870" s="7">
        <f>IF(ISNUMBER(N1870),_xll.BDP($C1870, "OPT_UNDL_TICKER"),"")</f>
        <v/>
      </c>
      <c r="P1870" s="8">
        <f>IF(ISNUMBER(N1870),_xll.BDP($C1870, "OPT_UNDL_PX")," ")</f>
        <v/>
      </c>
      <c r="Q1870" s="7">
        <f>IF(ISNUMBER(N1870),+G1870*_xll.BDP($C1870, "PX_POS_MULT_FACTOR")*P1870/K1870," ")</f>
        <v/>
      </c>
      <c r="R1870" s="8">
        <f>IF(OR($A1870="TUA",$A1870="TYA"),"",IF(ISNUMBER(_xll.BDP($C1870,"DUR_ADJ_OAS_MID")),_xll.BDP($C1870,"DUR_ADJ_OAS_MID"),IF(ISNUMBER(_xll.BDP($E1870&amp;" ISIN","DUR_ADJ_OAS_MID")),_xll.BDP($E1870&amp;" ISIN","DUR_ADJ_OAS_MID")," ")))</f>
        <v/>
      </c>
      <c r="S1870" s="7">
        <f>IF(ISNUMBER(N1870),Q1870*N1870,IF(ISNUMBER(R1870),J1870*R1870," "))</f>
        <v/>
      </c>
      <c r="AB1870" s="8" t="inlineStr">
        <is>
          <t>UQUATUB02</t>
        </is>
      </c>
      <c r="AG1870" t="n">
        <v>0.011573</v>
      </c>
    </row>
    <row r="1871">
      <c r="A1871" t="inlineStr">
        <is>
          <t>QIS</t>
        </is>
      </c>
      <c r="B1871" t="inlineStr">
        <is>
          <t>Cognizant Technology Solutions</t>
        </is>
      </c>
      <c r="C1871" t="inlineStr">
        <is>
          <t>CTSH UW</t>
        </is>
      </c>
      <c r="D1871" t="inlineStr">
        <is>
          <t>2257019</t>
        </is>
      </c>
      <c r="E1871" t="inlineStr">
        <is>
          <t>US1924461023</t>
        </is>
      </c>
      <c r="F1871" t="inlineStr">
        <is>
          <t>192446102</t>
        </is>
      </c>
      <c r="G1871" s="1" t="n">
        <v>23248.774089386</v>
      </c>
      <c r="H1871" s="1" t="n">
        <v>85.42</v>
      </c>
      <c r="I1871" s="2" t="n">
        <v>1985910.282715352</v>
      </c>
      <c r="J1871" s="3" t="n">
        <v>0.0329682222374868</v>
      </c>
      <c r="K1871" s="4" t="n">
        <v>60237105.55</v>
      </c>
      <c r="L1871" s="5" t="n">
        <v>3925001</v>
      </c>
      <c r="M1871" s="6" t="n">
        <v>15.34702935</v>
      </c>
      <c r="N1871" s="7">
        <f>IF(ISNUMBER(_xll.BDP($C1871, "DELTA_MID")),_xll.BDP($C1871, "DELTA_MID")," ")</f>
        <v/>
      </c>
      <c r="O1871" s="7">
        <f>IF(ISNUMBER(N1871),_xll.BDP($C1871, "OPT_UNDL_TICKER"),"")</f>
        <v/>
      </c>
      <c r="P1871" s="8">
        <f>IF(ISNUMBER(N1871),_xll.BDP($C1871, "OPT_UNDL_PX")," ")</f>
        <v/>
      </c>
      <c r="Q1871" s="7">
        <f>IF(ISNUMBER(N1871),+G1871*_xll.BDP($C1871, "PX_POS_MULT_FACTOR")*P1871/K1871," ")</f>
        <v/>
      </c>
      <c r="R1871" s="8">
        <f>IF(OR($A1871="TUA",$A1871="TYA"),"",IF(ISNUMBER(_xll.BDP($C1871,"DUR_ADJ_OAS_MID")),_xll.BDP($C1871,"DUR_ADJ_OAS_MID"),IF(ISNUMBER(_xll.BDP($E1871&amp;" ISIN","DUR_ADJ_OAS_MID")),_xll.BDP($E1871&amp;" ISIN","DUR_ADJ_OAS_MID")," ")))</f>
        <v/>
      </c>
      <c r="S1871" s="7">
        <f>IF(ISNUMBER(N1871),Q1871*N1871,IF(ISNUMBER(R1871),J1871*R1871," "))</f>
        <v/>
      </c>
      <c r="AB1871" s="8" t="inlineStr">
        <is>
          <t>UQUATUB02</t>
        </is>
      </c>
      <c r="AG1871" t="n">
        <v>0.011573</v>
      </c>
    </row>
    <row r="1872">
      <c r="A1872" t="inlineStr">
        <is>
          <t>QIS</t>
        </is>
      </c>
      <c r="B1872" t="inlineStr">
        <is>
          <t>Crane NXT Co</t>
        </is>
      </c>
      <c r="C1872" t="inlineStr">
        <is>
          <t>CXT UN</t>
        </is>
      </c>
      <c r="D1872" t="inlineStr">
        <is>
          <t>BQ7W2W6</t>
        </is>
      </c>
      <c r="E1872" t="inlineStr">
        <is>
          <t>US2244411052</t>
        </is>
      </c>
      <c r="F1872" t="inlineStr">
        <is>
          <t>224441105</t>
        </is>
      </c>
      <c r="G1872" s="1" t="n">
        <v>28815.941281434</v>
      </c>
      <c r="H1872" s="1" t="n">
        <v>48.46</v>
      </c>
      <c r="I1872" s="2" t="n">
        <v>1396420.514498292</v>
      </c>
      <c r="J1872" s="3" t="n">
        <v>0.0231820653025764</v>
      </c>
      <c r="K1872" s="4" t="n">
        <v>60237105.55</v>
      </c>
      <c r="L1872" s="5" t="n">
        <v>3925001</v>
      </c>
      <c r="M1872" s="6" t="n">
        <v>15.34702935</v>
      </c>
      <c r="N1872" s="7">
        <f>IF(ISNUMBER(_xll.BDP($C1872, "DELTA_MID")),_xll.BDP($C1872, "DELTA_MID")," ")</f>
        <v/>
      </c>
      <c r="O1872" s="7">
        <f>IF(ISNUMBER(N1872),_xll.BDP($C1872, "OPT_UNDL_TICKER"),"")</f>
        <v/>
      </c>
      <c r="P1872" s="8">
        <f>IF(ISNUMBER(N1872),_xll.BDP($C1872, "OPT_UNDL_PX")," ")</f>
        <v/>
      </c>
      <c r="Q1872" s="7">
        <f>IF(ISNUMBER(N1872),+G1872*_xll.BDP($C1872, "PX_POS_MULT_FACTOR")*P1872/K1872," ")</f>
        <v/>
      </c>
      <c r="R1872" s="8">
        <f>IF(OR($A1872="TUA",$A1872="TYA"),"",IF(ISNUMBER(_xll.BDP($C1872,"DUR_ADJ_OAS_MID")),_xll.BDP($C1872,"DUR_ADJ_OAS_MID"),IF(ISNUMBER(_xll.BDP($E1872&amp;" ISIN","DUR_ADJ_OAS_MID")),_xll.BDP($E1872&amp;" ISIN","DUR_ADJ_OAS_MID")," ")))</f>
        <v/>
      </c>
      <c r="S1872" s="7">
        <f>IF(ISNUMBER(N1872),Q1872*N1872,IF(ISNUMBER(R1872),J1872*R1872," "))</f>
        <v/>
      </c>
      <c r="AB1872" s="8" t="inlineStr">
        <is>
          <t>UQUATUB02</t>
        </is>
      </c>
      <c r="AG1872" t="n">
        <v>0.011573</v>
      </c>
    </row>
    <row r="1873">
      <c r="A1873" t="inlineStr">
        <is>
          <t>QIS</t>
        </is>
      </c>
      <c r="B1873" t="inlineStr">
        <is>
          <t>Deckers Outdoor Corp</t>
        </is>
      </c>
      <c r="C1873" t="inlineStr">
        <is>
          <t>DECK UN</t>
        </is>
      </c>
      <c r="D1873" t="inlineStr">
        <is>
          <t>2267278</t>
        </is>
      </c>
      <c r="E1873" t="inlineStr">
        <is>
          <t>US2435371073</t>
        </is>
      </c>
      <c r="F1873" t="inlineStr">
        <is>
          <t>243537107</t>
        </is>
      </c>
      <c r="G1873" s="1" t="n">
        <v>20385.486311228</v>
      </c>
      <c r="H1873" s="1" t="n">
        <v>100.95</v>
      </c>
      <c r="I1873" s="2" t="n">
        <v>2057914.843118467</v>
      </c>
      <c r="J1873" s="3" t="n">
        <v>0.0341635744999448</v>
      </c>
      <c r="K1873" s="4" t="n">
        <v>60237105.55</v>
      </c>
      <c r="L1873" s="5" t="n">
        <v>3925001</v>
      </c>
      <c r="M1873" s="6" t="n">
        <v>15.34702935</v>
      </c>
      <c r="N1873" s="7">
        <f>IF(ISNUMBER(_xll.BDP($C1873, "DELTA_MID")),_xll.BDP($C1873, "DELTA_MID")," ")</f>
        <v/>
      </c>
      <c r="O1873" s="7">
        <f>IF(ISNUMBER(N1873),_xll.BDP($C1873, "OPT_UNDL_TICKER"),"")</f>
        <v/>
      </c>
      <c r="P1873" s="8">
        <f>IF(ISNUMBER(N1873),_xll.BDP($C1873, "OPT_UNDL_PX")," ")</f>
        <v/>
      </c>
      <c r="Q1873" s="7">
        <f>IF(ISNUMBER(N1873),+G1873*_xll.BDP($C1873, "PX_POS_MULT_FACTOR")*P1873/K1873," ")</f>
        <v/>
      </c>
      <c r="R1873" s="8">
        <f>IF(OR($A1873="TUA",$A1873="TYA"),"",IF(ISNUMBER(_xll.BDP($C1873,"DUR_ADJ_OAS_MID")),_xll.BDP($C1873,"DUR_ADJ_OAS_MID"),IF(ISNUMBER(_xll.BDP($E1873&amp;" ISIN","DUR_ADJ_OAS_MID")),_xll.BDP($E1873&amp;" ISIN","DUR_ADJ_OAS_MID")," ")))</f>
        <v/>
      </c>
      <c r="S1873" s="7">
        <f>IF(ISNUMBER(N1873),Q1873*N1873,IF(ISNUMBER(R1873),J1873*R1873," "))</f>
        <v/>
      </c>
      <c r="AB1873" s="8" t="inlineStr">
        <is>
          <t>UQUATUB02</t>
        </is>
      </c>
      <c r="AG1873" t="n">
        <v>0.011573</v>
      </c>
    </row>
    <row r="1874">
      <c r="A1874" t="inlineStr">
        <is>
          <t>QIS</t>
        </is>
      </c>
      <c r="B1874" t="inlineStr">
        <is>
          <t>Domino's Pizza Inc</t>
        </is>
      </c>
      <c r="C1874" t="inlineStr">
        <is>
          <t>DPZ UW</t>
        </is>
      </c>
      <c r="D1874" t="inlineStr">
        <is>
          <t>B01SD70</t>
        </is>
      </c>
      <c r="E1874" t="inlineStr">
        <is>
          <t>US25754A2015</t>
        </is>
      </c>
      <c r="F1874" t="inlineStr">
        <is>
          <t>25754A201</t>
        </is>
      </c>
      <c r="G1874" s="1" t="n">
        <v>4116.262035798</v>
      </c>
      <c r="H1874" s="1" t="n">
        <v>425.43</v>
      </c>
      <c r="I1874" s="2" t="n">
        <v>1751181.357889543</v>
      </c>
      <c r="J1874" s="3" t="n">
        <v>0.0290714725068582</v>
      </c>
      <c r="K1874" s="4" t="n">
        <v>60237105.55</v>
      </c>
      <c r="L1874" s="5" t="n">
        <v>3925001</v>
      </c>
      <c r="M1874" s="6" t="n">
        <v>15.34702935</v>
      </c>
      <c r="N1874" s="7">
        <f>IF(ISNUMBER(_xll.BDP($C1874, "DELTA_MID")),_xll.BDP($C1874, "DELTA_MID")," ")</f>
        <v/>
      </c>
      <c r="O1874" s="7">
        <f>IF(ISNUMBER(N1874),_xll.BDP($C1874, "OPT_UNDL_TICKER"),"")</f>
        <v/>
      </c>
      <c r="P1874" s="8">
        <f>IF(ISNUMBER(N1874),_xll.BDP($C1874, "OPT_UNDL_PX")," ")</f>
        <v/>
      </c>
      <c r="Q1874" s="7">
        <f>IF(ISNUMBER(N1874),+G1874*_xll.BDP($C1874, "PX_POS_MULT_FACTOR")*P1874/K1874," ")</f>
        <v/>
      </c>
      <c r="R1874" s="8">
        <f>IF(OR($A1874="TUA",$A1874="TYA"),"",IF(ISNUMBER(_xll.BDP($C1874,"DUR_ADJ_OAS_MID")),_xll.BDP($C1874,"DUR_ADJ_OAS_MID"),IF(ISNUMBER(_xll.BDP($E1874&amp;" ISIN","DUR_ADJ_OAS_MID")),_xll.BDP($E1874&amp;" ISIN","DUR_ADJ_OAS_MID")," ")))</f>
        <v/>
      </c>
      <c r="S1874" s="7">
        <f>IF(ISNUMBER(N1874),Q1874*N1874,IF(ISNUMBER(R1874),J1874*R1874," "))</f>
        <v/>
      </c>
      <c r="AB1874" s="8" t="inlineStr">
        <is>
          <t>UQUATUB02</t>
        </is>
      </c>
      <c r="AG1874" t="n">
        <v>0.011573</v>
      </c>
    </row>
    <row r="1875">
      <c r="A1875" t="inlineStr">
        <is>
          <t>QIS</t>
        </is>
      </c>
      <c r="B1875" t="inlineStr">
        <is>
          <t>DT Midstream Inc</t>
        </is>
      </c>
      <c r="C1875" t="inlineStr">
        <is>
          <t>DTM UN</t>
        </is>
      </c>
      <c r="D1875" t="inlineStr">
        <is>
          <t>BN7L880</t>
        </is>
      </c>
      <c r="E1875" t="inlineStr">
        <is>
          <t>US23345M1071</t>
        </is>
      </c>
      <c r="F1875" t="inlineStr">
        <is>
          <t>23345M107</t>
        </is>
      </c>
      <c r="G1875" s="1" t="n">
        <v>14562.066687226</v>
      </c>
      <c r="H1875" s="1" t="n">
        <v>120.55</v>
      </c>
      <c r="I1875" s="2" t="n">
        <v>1755457.139145094</v>
      </c>
      <c r="J1875" s="3" t="n">
        <v>0.0291424550219792</v>
      </c>
      <c r="K1875" s="4" t="n">
        <v>60237105.55</v>
      </c>
      <c r="L1875" s="5" t="n">
        <v>3925001</v>
      </c>
      <c r="M1875" s="6" t="n">
        <v>15.34702935</v>
      </c>
      <c r="N1875" s="7">
        <f>IF(ISNUMBER(_xll.BDP($C1875, "DELTA_MID")),_xll.BDP($C1875, "DELTA_MID")," ")</f>
        <v/>
      </c>
      <c r="O1875" s="7">
        <f>IF(ISNUMBER(N1875),_xll.BDP($C1875, "OPT_UNDL_TICKER"),"")</f>
        <v/>
      </c>
      <c r="P1875" s="8">
        <f>IF(ISNUMBER(N1875),_xll.BDP($C1875, "OPT_UNDL_PX")," ")</f>
        <v/>
      </c>
      <c r="Q1875" s="7">
        <f>IF(ISNUMBER(N1875),+G1875*_xll.BDP($C1875, "PX_POS_MULT_FACTOR")*P1875/K1875," ")</f>
        <v/>
      </c>
      <c r="R1875" s="8">
        <f>IF(OR($A1875="TUA",$A1875="TYA"),"",IF(ISNUMBER(_xll.BDP($C1875,"DUR_ADJ_OAS_MID")),_xll.BDP($C1875,"DUR_ADJ_OAS_MID"),IF(ISNUMBER(_xll.BDP($E1875&amp;" ISIN","DUR_ADJ_OAS_MID")),_xll.BDP($E1875&amp;" ISIN","DUR_ADJ_OAS_MID")," ")))</f>
        <v/>
      </c>
      <c r="S1875" s="7">
        <f>IF(ISNUMBER(N1875),Q1875*N1875,IF(ISNUMBER(R1875),J1875*R1875," "))</f>
        <v/>
      </c>
      <c r="AB1875" s="8" t="inlineStr">
        <is>
          <t>UQUATUB02</t>
        </is>
      </c>
      <c r="AG1875" t="n">
        <v>0.011573</v>
      </c>
    </row>
    <row r="1876">
      <c r="A1876" t="inlineStr">
        <is>
          <t>QIS</t>
        </is>
      </c>
      <c r="B1876" t="inlineStr">
        <is>
          <t>Electronic Arts Inc</t>
        </is>
      </c>
      <c r="C1876" t="inlineStr">
        <is>
          <t>EA UW</t>
        </is>
      </c>
      <c r="D1876" t="inlineStr">
        <is>
          <t>2310194</t>
        </is>
      </c>
      <c r="E1876" t="inlineStr">
        <is>
          <t>US2855121099</t>
        </is>
      </c>
      <c r="F1876" t="inlineStr">
        <is>
          <t>285512109</t>
        </is>
      </c>
      <c r="G1876" s="1" t="n">
        <v>8583.135355364</v>
      </c>
      <c r="H1876" s="1" t="n">
        <v>204.78</v>
      </c>
      <c r="I1876" s="2" t="n">
        <v>1757654.45807144</v>
      </c>
      <c r="J1876" s="3" t="n">
        <v>0.0291789328524839</v>
      </c>
      <c r="K1876" s="4" t="n">
        <v>60237105.55</v>
      </c>
      <c r="L1876" s="5" t="n">
        <v>3925001</v>
      </c>
      <c r="M1876" s="6" t="n">
        <v>15.34702935</v>
      </c>
      <c r="N1876" s="7">
        <f>IF(ISNUMBER(_xll.BDP($C1876, "DELTA_MID")),_xll.BDP($C1876, "DELTA_MID")," ")</f>
        <v/>
      </c>
      <c r="O1876" s="7">
        <f>IF(ISNUMBER(N1876),_xll.BDP($C1876, "OPT_UNDL_TICKER"),"")</f>
        <v/>
      </c>
      <c r="P1876" s="8">
        <f>IF(ISNUMBER(N1876),_xll.BDP($C1876, "OPT_UNDL_PX")," ")</f>
        <v/>
      </c>
      <c r="Q1876" s="7">
        <f>IF(ISNUMBER(N1876),+G1876*_xll.BDP($C1876, "PX_POS_MULT_FACTOR")*P1876/K1876," ")</f>
        <v/>
      </c>
      <c r="R1876" s="8">
        <f>IF(OR($A1876="TUA",$A1876="TYA"),"",IF(ISNUMBER(_xll.BDP($C1876,"DUR_ADJ_OAS_MID")),_xll.BDP($C1876,"DUR_ADJ_OAS_MID"),IF(ISNUMBER(_xll.BDP($E1876&amp;" ISIN","DUR_ADJ_OAS_MID")),_xll.BDP($E1876&amp;" ISIN","DUR_ADJ_OAS_MID")," ")))</f>
        <v/>
      </c>
      <c r="S1876" s="7">
        <f>IF(ISNUMBER(N1876),Q1876*N1876,IF(ISNUMBER(R1876),J1876*R1876," "))</f>
        <v/>
      </c>
      <c r="AB1876" s="8" t="inlineStr">
        <is>
          <t>UQUATUB02</t>
        </is>
      </c>
      <c r="AG1876" t="n">
        <v>0.011573</v>
      </c>
    </row>
    <row r="1877">
      <c r="A1877" t="inlineStr">
        <is>
          <t>QIS</t>
        </is>
      </c>
      <c r="B1877" t="inlineStr">
        <is>
          <t>Ecolab Inc</t>
        </is>
      </c>
      <c r="C1877" t="inlineStr">
        <is>
          <t>ECL UN</t>
        </is>
      </c>
      <c r="D1877" t="inlineStr">
        <is>
          <t>2304227</t>
        </is>
      </c>
      <c r="E1877" t="inlineStr">
        <is>
          <t>US2788651006</t>
        </is>
      </c>
      <c r="F1877" t="inlineStr">
        <is>
          <t>278865100</t>
        </is>
      </c>
      <c r="G1877" s="1" t="n">
        <v>6529.220931650001</v>
      </c>
      <c r="H1877" s="1" t="n">
        <v>265.58</v>
      </c>
      <c r="I1877" s="2" t="n">
        <v>1734030.495027607</v>
      </c>
      <c r="J1877" s="3" t="n">
        <v>0.0287867499474766</v>
      </c>
      <c r="K1877" s="4" t="n">
        <v>60237105.55</v>
      </c>
      <c r="L1877" s="5" t="n">
        <v>3925001</v>
      </c>
      <c r="M1877" s="6" t="n">
        <v>15.34702935</v>
      </c>
      <c r="N1877" s="7">
        <f>IF(ISNUMBER(_xll.BDP($C1877, "DELTA_MID")),_xll.BDP($C1877, "DELTA_MID")," ")</f>
        <v/>
      </c>
      <c r="O1877" s="7">
        <f>IF(ISNUMBER(N1877),_xll.BDP($C1877, "OPT_UNDL_TICKER"),"")</f>
        <v/>
      </c>
      <c r="P1877" s="8">
        <f>IF(ISNUMBER(N1877),_xll.BDP($C1877, "OPT_UNDL_PX")," ")</f>
        <v/>
      </c>
      <c r="Q1877" s="7">
        <f>IF(ISNUMBER(N1877),+G1877*_xll.BDP($C1877, "PX_POS_MULT_FACTOR")*P1877/K1877," ")</f>
        <v/>
      </c>
      <c r="R1877" s="8">
        <f>IF(OR($A1877="TUA",$A1877="TYA"),"",IF(ISNUMBER(_xll.BDP($C1877,"DUR_ADJ_OAS_MID")),_xll.BDP($C1877,"DUR_ADJ_OAS_MID"),IF(ISNUMBER(_xll.BDP($E1877&amp;" ISIN","DUR_ADJ_OAS_MID")),_xll.BDP($E1877&amp;" ISIN","DUR_ADJ_OAS_MID")," ")))</f>
        <v/>
      </c>
      <c r="S1877" s="7">
        <f>IF(ISNUMBER(N1877),Q1877*N1877,IF(ISNUMBER(R1877),J1877*R1877," "))</f>
        <v/>
      </c>
      <c r="AB1877" s="8" t="inlineStr">
        <is>
          <t>UQUATUB02</t>
        </is>
      </c>
      <c r="AG1877" t="n">
        <v>0.011573</v>
      </c>
    </row>
    <row r="1878">
      <c r="A1878" t="inlineStr">
        <is>
          <t>QIS</t>
        </is>
      </c>
      <c r="B1878" t="inlineStr">
        <is>
          <t>Edison International</t>
        </is>
      </c>
      <c r="C1878" t="inlineStr">
        <is>
          <t>EIX UN</t>
        </is>
      </c>
      <c r="D1878" t="inlineStr">
        <is>
          <t>2829515</t>
        </is>
      </c>
      <c r="E1878" t="inlineStr">
        <is>
          <t>US2810201077</t>
        </is>
      </c>
      <c r="F1878" t="inlineStr">
        <is>
          <t>281020107</t>
        </is>
      </c>
      <c r="G1878" s="1" t="n">
        <v>28757.042340598</v>
      </c>
      <c r="H1878" s="1" t="n">
        <v>60.1</v>
      </c>
      <c r="I1878" s="2" t="n">
        <v>1728298.24466994</v>
      </c>
      <c r="J1878" s="3" t="n">
        <v>0.0286915884966511</v>
      </c>
      <c r="K1878" s="4" t="n">
        <v>60237105.55</v>
      </c>
      <c r="L1878" s="5" t="n">
        <v>3925001</v>
      </c>
      <c r="M1878" s="6" t="n">
        <v>15.34702935</v>
      </c>
      <c r="N1878" s="7">
        <f>IF(ISNUMBER(_xll.BDP($C1878, "DELTA_MID")),_xll.BDP($C1878, "DELTA_MID")," ")</f>
        <v/>
      </c>
      <c r="O1878" s="7">
        <f>IF(ISNUMBER(N1878),_xll.BDP($C1878, "OPT_UNDL_TICKER"),"")</f>
        <v/>
      </c>
      <c r="P1878" s="8">
        <f>IF(ISNUMBER(N1878),_xll.BDP($C1878, "OPT_UNDL_PX")," ")</f>
        <v/>
      </c>
      <c r="Q1878" s="7">
        <f>IF(ISNUMBER(N1878),+G1878*_xll.BDP($C1878, "PX_POS_MULT_FACTOR")*P1878/K1878," ")</f>
        <v/>
      </c>
      <c r="R1878" s="8">
        <f>IF(OR($A1878="TUA",$A1878="TYA"),"",IF(ISNUMBER(_xll.BDP($C1878,"DUR_ADJ_OAS_MID")),_xll.BDP($C1878,"DUR_ADJ_OAS_MID"),IF(ISNUMBER(_xll.BDP($E1878&amp;" ISIN","DUR_ADJ_OAS_MID")),_xll.BDP($E1878&amp;" ISIN","DUR_ADJ_OAS_MID")," ")))</f>
        <v/>
      </c>
      <c r="S1878" s="7">
        <f>IF(ISNUMBER(N1878),Q1878*N1878,IF(ISNUMBER(R1878),J1878*R1878," "))</f>
        <v/>
      </c>
      <c r="AB1878" s="8" t="inlineStr">
        <is>
          <t>UQUATUB02</t>
        </is>
      </c>
      <c r="AG1878" t="n">
        <v>0.011573</v>
      </c>
    </row>
    <row r="1879">
      <c r="A1879" t="inlineStr">
        <is>
          <t>QIS</t>
        </is>
      </c>
      <c r="B1879" t="inlineStr">
        <is>
          <t>Element Solutions Inc</t>
        </is>
      </c>
      <c r="C1879" t="inlineStr">
        <is>
          <t>ESI UN</t>
        </is>
      </c>
      <c r="D1879" t="inlineStr">
        <is>
          <t>BJ1C2K1</t>
        </is>
      </c>
      <c r="E1879" t="inlineStr">
        <is>
          <t>US28618M1062</t>
        </is>
      </c>
      <c r="F1879" t="inlineStr">
        <is>
          <t>28618M106</t>
        </is>
      </c>
      <c r="G1879" s="1" t="n">
        <v>65211.510710352</v>
      </c>
      <c r="H1879" s="1" t="n">
        <v>25.72</v>
      </c>
      <c r="I1879" s="2" t="n">
        <v>1677240.055470253</v>
      </c>
      <c r="J1879" s="3" t="n">
        <v>0.027843968267666</v>
      </c>
      <c r="K1879" s="4" t="n">
        <v>60237105.55</v>
      </c>
      <c r="L1879" s="5" t="n">
        <v>3925001</v>
      </c>
      <c r="M1879" s="6" t="n">
        <v>15.34702935</v>
      </c>
      <c r="N1879" s="7">
        <f>IF(ISNUMBER(_xll.BDP($C1879, "DELTA_MID")),_xll.BDP($C1879, "DELTA_MID")," ")</f>
        <v/>
      </c>
      <c r="O1879" s="7">
        <f>IF(ISNUMBER(N1879),_xll.BDP($C1879, "OPT_UNDL_TICKER"),"")</f>
        <v/>
      </c>
      <c r="P1879" s="8">
        <f>IF(ISNUMBER(N1879),_xll.BDP($C1879, "OPT_UNDL_PX")," ")</f>
        <v/>
      </c>
      <c r="Q1879" s="7">
        <f>IF(ISNUMBER(N1879),+G1879*_xll.BDP($C1879, "PX_POS_MULT_FACTOR")*P1879/K1879," ")</f>
        <v/>
      </c>
      <c r="R1879" s="8">
        <f>IF(OR($A1879="TUA",$A1879="TYA"),"",IF(ISNUMBER(_xll.BDP($C1879,"DUR_ADJ_OAS_MID")),_xll.BDP($C1879,"DUR_ADJ_OAS_MID"),IF(ISNUMBER(_xll.BDP($E1879&amp;" ISIN","DUR_ADJ_OAS_MID")),_xll.BDP($E1879&amp;" ISIN","DUR_ADJ_OAS_MID")," ")))</f>
        <v/>
      </c>
      <c r="S1879" s="7">
        <f>IF(ISNUMBER(N1879),Q1879*N1879,IF(ISNUMBER(R1879),J1879*R1879," "))</f>
        <v/>
      </c>
      <c r="AB1879" s="8" t="inlineStr">
        <is>
          <t>UQUATUB02</t>
        </is>
      </c>
      <c r="AG1879" t="n">
        <v>0.011573</v>
      </c>
    </row>
    <row r="1880">
      <c r="A1880" t="inlineStr">
        <is>
          <t>QIS</t>
        </is>
      </c>
      <c r="B1880" t="inlineStr">
        <is>
          <t>Exelixis Inc</t>
        </is>
      </c>
      <c r="C1880" t="inlineStr">
        <is>
          <t>EXEL UW</t>
        </is>
      </c>
      <c r="D1880" t="inlineStr">
        <is>
          <t>2576941</t>
        </is>
      </c>
      <c r="E1880" t="inlineStr">
        <is>
          <t>US30161Q1040</t>
        </is>
      </c>
      <c r="F1880" t="inlineStr">
        <is>
          <t>30161Q104</t>
        </is>
      </c>
      <c r="G1880" s="1" t="n">
        <v>40536.038682904</v>
      </c>
      <c r="H1880" s="1" t="n">
        <v>46.51</v>
      </c>
      <c r="I1880" s="2" t="n">
        <v>1885331.159141865</v>
      </c>
      <c r="J1880" s="3" t="n">
        <v>0.0312985018441322</v>
      </c>
      <c r="K1880" s="4" t="n">
        <v>60237105.55</v>
      </c>
      <c r="L1880" s="5" t="n">
        <v>3925001</v>
      </c>
      <c r="M1880" s="6" t="n">
        <v>15.34702935</v>
      </c>
      <c r="N1880" s="7">
        <f>IF(ISNUMBER(_xll.BDP($C1880, "DELTA_MID")),_xll.BDP($C1880, "DELTA_MID")," ")</f>
        <v/>
      </c>
      <c r="O1880" s="7">
        <f>IF(ISNUMBER(N1880),_xll.BDP($C1880, "OPT_UNDL_TICKER"),"")</f>
        <v/>
      </c>
      <c r="P1880" s="8">
        <f>IF(ISNUMBER(N1880),_xll.BDP($C1880, "OPT_UNDL_PX")," ")</f>
        <v/>
      </c>
      <c r="Q1880" s="7">
        <f>IF(ISNUMBER(N1880),+G1880*_xll.BDP($C1880, "PX_POS_MULT_FACTOR")*P1880/K1880," ")</f>
        <v/>
      </c>
      <c r="R1880" s="8">
        <f>IF(OR($A1880="TUA",$A1880="TYA"),"",IF(ISNUMBER(_xll.BDP($C1880,"DUR_ADJ_OAS_MID")),_xll.BDP($C1880,"DUR_ADJ_OAS_MID"),IF(ISNUMBER(_xll.BDP($E1880&amp;" ISIN","DUR_ADJ_OAS_MID")),_xll.BDP($E1880&amp;" ISIN","DUR_ADJ_OAS_MID")," ")))</f>
        <v/>
      </c>
      <c r="S1880" s="7">
        <f>IF(ISNUMBER(N1880),Q1880*N1880,IF(ISNUMBER(R1880),J1880*R1880," "))</f>
        <v/>
      </c>
      <c r="AB1880" s="8" t="inlineStr">
        <is>
          <t>UQUATUB02</t>
        </is>
      </c>
      <c r="AG1880" t="n">
        <v>0.011573</v>
      </c>
    </row>
    <row r="1881">
      <c r="A1881" t="inlineStr">
        <is>
          <t>QIS</t>
        </is>
      </c>
      <c r="B1881" t="inlineStr">
        <is>
          <t>Ferguson Enterprises Inc</t>
        </is>
      </c>
      <c r="C1881" t="inlineStr">
        <is>
          <t>FERG UN</t>
        </is>
      </c>
      <c r="D1881" t="inlineStr">
        <is>
          <t>BS6VHW3</t>
        </is>
      </c>
      <c r="E1881" t="inlineStr">
        <is>
          <t>US31488V1070</t>
        </is>
      </c>
      <c r="F1881" t="inlineStr">
        <is>
          <t>31488V107</t>
        </is>
      </c>
      <c r="G1881" s="1" t="n">
        <v>6953.566476816</v>
      </c>
      <c r="H1881" s="1" t="n">
        <v>228.53</v>
      </c>
      <c r="I1881" s="2" t="n">
        <v>1589098.54694676</v>
      </c>
      <c r="J1881" s="3" t="n">
        <v>0.0263807255085941</v>
      </c>
      <c r="K1881" s="4" t="n">
        <v>60237105.55</v>
      </c>
      <c r="L1881" s="5" t="n">
        <v>3925001</v>
      </c>
      <c r="M1881" s="6" t="n">
        <v>15.34702935</v>
      </c>
      <c r="N1881" s="7">
        <f>IF(ISNUMBER(_xll.BDP($C1881, "DELTA_MID")),_xll.BDP($C1881, "DELTA_MID")," ")</f>
        <v/>
      </c>
      <c r="O1881" s="7">
        <f>IF(ISNUMBER(N1881),_xll.BDP($C1881, "OPT_UNDL_TICKER"),"")</f>
        <v/>
      </c>
      <c r="P1881" s="8">
        <f>IF(ISNUMBER(N1881),_xll.BDP($C1881, "OPT_UNDL_PX")," ")</f>
        <v/>
      </c>
      <c r="Q1881" s="7">
        <f>IF(ISNUMBER(N1881),+G1881*_xll.BDP($C1881, "PX_POS_MULT_FACTOR")*P1881/K1881," ")</f>
        <v/>
      </c>
      <c r="R1881" s="8">
        <f>IF(OR($A1881="TUA",$A1881="TYA"),"",IF(ISNUMBER(_xll.BDP($C1881,"DUR_ADJ_OAS_MID")),_xll.BDP($C1881,"DUR_ADJ_OAS_MID"),IF(ISNUMBER(_xll.BDP($E1881&amp;" ISIN","DUR_ADJ_OAS_MID")),_xll.BDP($E1881&amp;" ISIN","DUR_ADJ_OAS_MID")," ")))</f>
        <v/>
      </c>
      <c r="S1881" s="7">
        <f>IF(ISNUMBER(N1881),Q1881*N1881,IF(ISNUMBER(R1881),J1881*R1881," "))</f>
        <v/>
      </c>
      <c r="AB1881" s="8" t="inlineStr">
        <is>
          <t>UQUATUB02</t>
        </is>
      </c>
      <c r="AG1881" t="n">
        <v>0.011573</v>
      </c>
    </row>
    <row r="1882">
      <c r="A1882" t="inlineStr">
        <is>
          <t>QIS</t>
        </is>
      </c>
      <c r="B1882" t="inlineStr">
        <is>
          <t>F5 Inc</t>
        </is>
      </c>
      <c r="C1882" t="inlineStr">
        <is>
          <t>FFIV UW</t>
        </is>
      </c>
      <c r="D1882" t="inlineStr">
        <is>
          <t>2427599</t>
        </is>
      </c>
      <c r="E1882" t="inlineStr">
        <is>
          <t>US3156161024</t>
        </is>
      </c>
      <c r="F1882" t="inlineStr">
        <is>
          <t>315616102</t>
        </is>
      </c>
      <c r="G1882" s="1" t="n">
        <v>7215.067914304</v>
      </c>
      <c r="H1882" s="1" t="n">
        <v>262.33</v>
      </c>
      <c r="I1882" s="2" t="n">
        <v>1892728.765959368</v>
      </c>
      <c r="J1882" s="3" t="n">
        <v>0.0314213099829025</v>
      </c>
      <c r="K1882" s="4" t="n">
        <v>60237105.55</v>
      </c>
      <c r="L1882" s="5" t="n">
        <v>3925001</v>
      </c>
      <c r="M1882" s="6" t="n">
        <v>15.34702935</v>
      </c>
      <c r="N1882" s="7">
        <f>IF(ISNUMBER(_xll.BDP($C1882, "DELTA_MID")),_xll.BDP($C1882, "DELTA_MID")," ")</f>
        <v/>
      </c>
      <c r="O1882" s="7">
        <f>IF(ISNUMBER(N1882),_xll.BDP($C1882, "OPT_UNDL_TICKER"),"")</f>
        <v/>
      </c>
      <c r="P1882" s="8">
        <f>IF(ISNUMBER(N1882),_xll.BDP($C1882, "OPT_UNDL_PX")," ")</f>
        <v/>
      </c>
      <c r="Q1882" s="7">
        <f>IF(ISNUMBER(N1882),+G1882*_xll.BDP($C1882, "PX_POS_MULT_FACTOR")*P1882/K1882," ")</f>
        <v/>
      </c>
      <c r="R1882" s="8">
        <f>IF(OR($A1882="TUA",$A1882="TYA"),"",IF(ISNUMBER(_xll.BDP($C1882,"DUR_ADJ_OAS_MID")),_xll.BDP($C1882,"DUR_ADJ_OAS_MID"),IF(ISNUMBER(_xll.BDP($E1882&amp;" ISIN","DUR_ADJ_OAS_MID")),_xll.BDP($E1882&amp;" ISIN","DUR_ADJ_OAS_MID")," ")))</f>
        <v/>
      </c>
      <c r="S1882" s="7">
        <f>IF(ISNUMBER(N1882),Q1882*N1882,IF(ISNUMBER(R1882),J1882*R1882," "))</f>
        <v/>
      </c>
      <c r="AB1882" s="8" t="inlineStr">
        <is>
          <t>UQUATUB02</t>
        </is>
      </c>
      <c r="AG1882" t="n">
        <v>0.011573</v>
      </c>
    </row>
    <row r="1883">
      <c r="A1883" t="inlineStr">
        <is>
          <t>QIS</t>
        </is>
      </c>
      <c r="B1883" t="inlineStr">
        <is>
          <t>Comfort Systems USA Inc</t>
        </is>
      </c>
      <c r="C1883" t="inlineStr">
        <is>
          <t>FIX UN</t>
        </is>
      </c>
      <c r="D1883" t="inlineStr">
        <is>
          <t>2036047</t>
        </is>
      </c>
      <c r="E1883" t="inlineStr">
        <is>
          <t>US1999081045</t>
        </is>
      </c>
      <c r="F1883" t="inlineStr">
        <is>
          <t>199908104</t>
        </is>
      </c>
      <c r="G1883" s="1" t="n">
        <v>1856.118591184</v>
      </c>
      <c r="H1883" s="1" t="n">
        <v>958.0700000000001</v>
      </c>
      <c r="I1883" s="2" t="n">
        <v>1778291.538655655</v>
      </c>
      <c r="J1883" s="3" t="n">
        <v>0.0295215303328208</v>
      </c>
      <c r="K1883" s="4" t="n">
        <v>60237105.55</v>
      </c>
      <c r="L1883" s="5" t="n">
        <v>3925001</v>
      </c>
      <c r="M1883" s="6" t="n">
        <v>15.34702935</v>
      </c>
      <c r="N1883" s="7">
        <f>IF(ISNUMBER(_xll.BDP($C1883, "DELTA_MID")),_xll.BDP($C1883, "DELTA_MID")," ")</f>
        <v/>
      </c>
      <c r="O1883" s="7">
        <f>IF(ISNUMBER(N1883),_xll.BDP($C1883, "OPT_UNDL_TICKER"),"")</f>
        <v/>
      </c>
      <c r="P1883" s="8">
        <f>IF(ISNUMBER(N1883),_xll.BDP($C1883, "OPT_UNDL_PX")," ")</f>
        <v/>
      </c>
      <c r="Q1883" s="7">
        <f>IF(ISNUMBER(N1883),+G1883*_xll.BDP($C1883, "PX_POS_MULT_FACTOR")*P1883/K1883," ")</f>
        <v/>
      </c>
      <c r="R1883" s="8">
        <f>IF(OR($A1883="TUA",$A1883="TYA"),"",IF(ISNUMBER(_xll.BDP($C1883,"DUR_ADJ_OAS_MID")),_xll.BDP($C1883,"DUR_ADJ_OAS_MID"),IF(ISNUMBER(_xll.BDP($E1883&amp;" ISIN","DUR_ADJ_OAS_MID")),_xll.BDP($E1883&amp;" ISIN","DUR_ADJ_OAS_MID")," ")))</f>
        <v/>
      </c>
      <c r="S1883" s="7">
        <f>IF(ISNUMBER(N1883),Q1883*N1883,IF(ISNUMBER(R1883),J1883*R1883," "))</f>
        <v/>
      </c>
      <c r="AB1883" s="8" t="inlineStr">
        <is>
          <t>UQUATUB02</t>
        </is>
      </c>
      <c r="AG1883" t="n">
        <v>0.011573</v>
      </c>
    </row>
    <row r="1884">
      <c r="A1884" t="inlineStr">
        <is>
          <t>QIS</t>
        </is>
      </c>
      <c r="B1884" t="inlineStr">
        <is>
          <t>Genpact Ltd</t>
        </is>
      </c>
      <c r="C1884" t="inlineStr">
        <is>
          <t>G UN</t>
        </is>
      </c>
      <c r="D1884" t="inlineStr">
        <is>
          <t>B23DBK6</t>
        </is>
      </c>
      <c r="E1884" t="inlineStr">
        <is>
          <t>BMG3922B1072</t>
        </is>
      </c>
      <c r="G1884" s="1" t="n">
        <v>37610.291284376</v>
      </c>
      <c r="H1884" s="1" t="n">
        <v>48.09</v>
      </c>
      <c r="I1884" s="2" t="n">
        <v>1808678.907865642</v>
      </c>
      <c r="J1884" s="3" t="n">
        <v>0.0300259929714641</v>
      </c>
      <c r="K1884" s="4" t="n">
        <v>60237105.55</v>
      </c>
      <c r="L1884" s="5" t="n">
        <v>3925001</v>
      </c>
      <c r="M1884" s="6" t="n">
        <v>15.34702935</v>
      </c>
      <c r="N1884" s="7">
        <f>IF(ISNUMBER(_xll.BDP($C1884, "DELTA_MID")),_xll.BDP($C1884, "DELTA_MID")," ")</f>
        <v/>
      </c>
      <c r="O1884" s="7">
        <f>IF(ISNUMBER(N1884),_xll.BDP($C1884, "OPT_UNDL_TICKER"),"")</f>
        <v/>
      </c>
      <c r="P1884" s="8">
        <f>IF(ISNUMBER(N1884),_xll.BDP($C1884, "OPT_UNDL_PX")," ")</f>
        <v/>
      </c>
      <c r="Q1884" s="7">
        <f>IF(ISNUMBER(N1884),+G1884*_xll.BDP($C1884, "PX_POS_MULT_FACTOR")*P1884/K1884," ")</f>
        <v/>
      </c>
      <c r="R1884" s="8">
        <f>IF(OR($A1884="TUA",$A1884="TYA"),"",IF(ISNUMBER(_xll.BDP($C1884,"DUR_ADJ_OAS_MID")),_xll.BDP($C1884,"DUR_ADJ_OAS_MID"),IF(ISNUMBER(_xll.BDP($E1884&amp;" ISIN","DUR_ADJ_OAS_MID")),_xll.BDP($E1884&amp;" ISIN","DUR_ADJ_OAS_MID")," ")))</f>
        <v/>
      </c>
      <c r="S1884" s="7">
        <f>IF(ISNUMBER(N1884),Q1884*N1884,IF(ISNUMBER(R1884),J1884*R1884," "))</f>
        <v/>
      </c>
      <c r="AB1884" s="8" t="inlineStr">
        <is>
          <t>UQUATUB02</t>
        </is>
      </c>
      <c r="AG1884" t="n">
        <v>0.011573</v>
      </c>
    </row>
    <row r="1885">
      <c r="A1885" t="inlineStr">
        <is>
          <t>QIS</t>
        </is>
      </c>
      <c r="B1885" t="inlineStr">
        <is>
          <t>GoDaddy Inc</t>
        </is>
      </c>
      <c r="C1885" t="inlineStr">
        <is>
          <t>GDDY UN</t>
        </is>
      </c>
      <c r="D1885" t="inlineStr">
        <is>
          <t>BWFRFC6</t>
        </is>
      </c>
      <c r="E1885" t="inlineStr">
        <is>
          <t>US3802371076</t>
        </is>
      </c>
      <c r="F1885" t="inlineStr">
        <is>
          <t>380237107</t>
        </is>
      </c>
      <c r="G1885" s="1" t="n">
        <v>13017.1622926</v>
      </c>
      <c r="H1885" s="1" t="n">
        <v>127.15</v>
      </c>
      <c r="I1885" s="2" t="n">
        <v>1655132.18550409</v>
      </c>
      <c r="J1885" s="3" t="n">
        <v>0.0274769541197533</v>
      </c>
      <c r="K1885" s="4" t="n">
        <v>60237105.55</v>
      </c>
      <c r="L1885" s="5" t="n">
        <v>3925001</v>
      </c>
      <c r="M1885" s="6" t="n">
        <v>15.34702935</v>
      </c>
      <c r="N1885" s="7">
        <f>IF(ISNUMBER(_xll.BDP($C1885, "DELTA_MID")),_xll.BDP($C1885, "DELTA_MID")," ")</f>
        <v/>
      </c>
      <c r="O1885" s="7">
        <f>IF(ISNUMBER(N1885),_xll.BDP($C1885, "OPT_UNDL_TICKER"),"")</f>
        <v/>
      </c>
      <c r="P1885" s="8">
        <f>IF(ISNUMBER(N1885),_xll.BDP($C1885, "OPT_UNDL_PX")," ")</f>
        <v/>
      </c>
      <c r="Q1885" s="7">
        <f>IF(ISNUMBER(N1885),+G1885*_xll.BDP($C1885, "PX_POS_MULT_FACTOR")*P1885/K1885," ")</f>
        <v/>
      </c>
      <c r="R1885" s="8">
        <f>IF(OR($A1885="TUA",$A1885="TYA"),"",IF(ISNUMBER(_xll.BDP($C1885,"DUR_ADJ_OAS_MID")),_xll.BDP($C1885,"DUR_ADJ_OAS_MID"),IF(ISNUMBER(_xll.BDP($E1885&amp;" ISIN","DUR_ADJ_OAS_MID")),_xll.BDP($E1885&amp;" ISIN","DUR_ADJ_OAS_MID")," ")))</f>
        <v/>
      </c>
      <c r="S1885" s="7">
        <f>IF(ISNUMBER(N1885),Q1885*N1885,IF(ISNUMBER(R1885),J1885*R1885," "))</f>
        <v/>
      </c>
      <c r="AB1885" s="8" t="inlineStr">
        <is>
          <t>UQUATUB02</t>
        </is>
      </c>
      <c r="AG1885" t="n">
        <v>0.011573</v>
      </c>
    </row>
    <row r="1886">
      <c r="A1886" t="inlineStr">
        <is>
          <t>QIS</t>
        </is>
      </c>
      <c r="B1886" t="inlineStr">
        <is>
          <t>General Mills Inc</t>
        </is>
      </c>
      <c r="C1886" t="inlineStr">
        <is>
          <t>GIS UN</t>
        </is>
      </c>
      <c r="D1886" t="inlineStr">
        <is>
          <t>2367026</t>
        </is>
      </c>
      <c r="E1886" t="inlineStr">
        <is>
          <t>US3703341046</t>
        </is>
      </c>
      <c r="F1886" t="inlineStr">
        <is>
          <t>370334104</t>
        </is>
      </c>
      <c r="G1886" s="1" t="n">
        <v>35611.178234296</v>
      </c>
      <c r="H1886" s="1" t="n">
        <v>47</v>
      </c>
      <c r="I1886" s="2" t="n">
        <v>1673725.377011912</v>
      </c>
      <c r="J1886" s="3" t="n">
        <v>0.0277856208682309</v>
      </c>
      <c r="K1886" s="4" t="n">
        <v>60237105.55</v>
      </c>
      <c r="L1886" s="5" t="n">
        <v>3925001</v>
      </c>
      <c r="M1886" s="6" t="n">
        <v>15.34702935</v>
      </c>
      <c r="N1886" s="7">
        <f>IF(ISNUMBER(_xll.BDP($C1886, "DELTA_MID")),_xll.BDP($C1886, "DELTA_MID")," ")</f>
        <v/>
      </c>
      <c r="O1886" s="7">
        <f>IF(ISNUMBER(N1886),_xll.BDP($C1886, "OPT_UNDL_TICKER"),"")</f>
        <v/>
      </c>
      <c r="P1886" s="8">
        <f>IF(ISNUMBER(N1886),_xll.BDP($C1886, "OPT_UNDL_PX")," ")</f>
        <v/>
      </c>
      <c r="Q1886" s="7">
        <f>IF(ISNUMBER(N1886),+G1886*_xll.BDP($C1886, "PX_POS_MULT_FACTOR")*P1886/K1886," ")</f>
        <v/>
      </c>
      <c r="R1886" s="8">
        <f>IF(OR($A1886="TUA",$A1886="TYA"),"",IF(ISNUMBER(_xll.BDP($C1886,"DUR_ADJ_OAS_MID")),_xll.BDP($C1886,"DUR_ADJ_OAS_MID"),IF(ISNUMBER(_xll.BDP($E1886&amp;" ISIN","DUR_ADJ_OAS_MID")),_xll.BDP($E1886&amp;" ISIN","DUR_ADJ_OAS_MID")," ")))</f>
        <v/>
      </c>
      <c r="S1886" s="7">
        <f>IF(ISNUMBER(N1886),Q1886*N1886,IF(ISNUMBER(R1886),J1886*R1886," "))</f>
        <v/>
      </c>
      <c r="AB1886" s="8" t="inlineStr">
        <is>
          <t>UQUATUB02</t>
        </is>
      </c>
      <c r="AG1886" t="n">
        <v>0.011573</v>
      </c>
    </row>
    <row r="1887">
      <c r="A1887" t="inlineStr">
        <is>
          <t>QIS</t>
        </is>
      </c>
      <c r="B1887" t="inlineStr">
        <is>
          <t>Howard Hughes Holdings Inc</t>
        </is>
      </c>
      <c r="C1887" t="inlineStr">
        <is>
          <t>HHH UN</t>
        </is>
      </c>
      <c r="D1887" t="inlineStr">
        <is>
          <t>BR1W702</t>
        </is>
      </c>
      <c r="E1887" t="inlineStr">
        <is>
          <t>US44267T1025</t>
        </is>
      </c>
      <c r="F1887" t="inlineStr">
        <is>
          <t>44267T102</t>
        </is>
      </c>
      <c r="G1887" s="1" t="n">
        <v>19647.689537554</v>
      </c>
      <c r="H1887" s="1" t="n">
        <v>78.70999999999999</v>
      </c>
      <c r="I1887" s="2" t="n">
        <v>1546469.643500875</v>
      </c>
      <c r="J1887" s="3" t="n">
        <v>0.0256730403856676</v>
      </c>
      <c r="K1887" s="4" t="n">
        <v>60237105.55</v>
      </c>
      <c r="L1887" s="5" t="n">
        <v>3925001</v>
      </c>
      <c r="M1887" s="6" t="n">
        <v>15.34702935</v>
      </c>
      <c r="N1887" s="7">
        <f>IF(ISNUMBER(_xll.BDP($C1887, "DELTA_MID")),_xll.BDP($C1887, "DELTA_MID")," ")</f>
        <v/>
      </c>
      <c r="O1887" s="7">
        <f>IF(ISNUMBER(N1887),_xll.BDP($C1887, "OPT_UNDL_TICKER"),"")</f>
        <v/>
      </c>
      <c r="P1887" s="8">
        <f>IF(ISNUMBER(N1887),_xll.BDP($C1887, "OPT_UNDL_PX")," ")</f>
        <v/>
      </c>
      <c r="Q1887" s="7">
        <f>IF(ISNUMBER(N1887),+G1887*_xll.BDP($C1887, "PX_POS_MULT_FACTOR")*P1887/K1887," ")</f>
        <v/>
      </c>
      <c r="R1887" s="8">
        <f>IF(OR($A1887="TUA",$A1887="TYA"),"",IF(ISNUMBER(_xll.BDP($C1887,"DUR_ADJ_OAS_MID")),_xll.BDP($C1887,"DUR_ADJ_OAS_MID"),IF(ISNUMBER(_xll.BDP($E1887&amp;" ISIN","DUR_ADJ_OAS_MID")),_xll.BDP($E1887&amp;" ISIN","DUR_ADJ_OAS_MID")," ")))</f>
        <v/>
      </c>
      <c r="S1887" s="7">
        <f>IF(ISNUMBER(N1887),Q1887*N1887,IF(ISNUMBER(R1887),J1887*R1887," "))</f>
        <v/>
      </c>
      <c r="AB1887" s="8" t="inlineStr">
        <is>
          <t>UQUATUB02</t>
        </is>
      </c>
      <c r="AG1887" t="n">
        <v>0.011573</v>
      </c>
    </row>
    <row r="1888">
      <c r="A1888" t="inlineStr">
        <is>
          <t>QIS</t>
        </is>
      </c>
      <c r="B1888" t="inlineStr">
        <is>
          <t>H&amp;R Block Inc</t>
        </is>
      </c>
      <c r="C1888" t="inlineStr">
        <is>
          <t>HRB UN</t>
        </is>
      </c>
      <c r="D1888" t="inlineStr">
        <is>
          <t>2105505</t>
        </is>
      </c>
      <c r="E1888" t="inlineStr">
        <is>
          <t>US0936711052</t>
        </is>
      </c>
      <c r="F1888" t="inlineStr">
        <is>
          <t>093671105</t>
        </is>
      </c>
      <c r="G1888" s="1" t="n">
        <v>38137.02198316</v>
      </c>
      <c r="H1888" s="1" t="n">
        <v>43.49</v>
      </c>
      <c r="I1888" s="2" t="n">
        <v>1658579.086047628</v>
      </c>
      <c r="J1888" s="3" t="n">
        <v>0.027534176333737</v>
      </c>
      <c r="K1888" s="4" t="n">
        <v>60237105.55</v>
      </c>
      <c r="L1888" s="5" t="n">
        <v>3925001</v>
      </c>
      <c r="M1888" s="6" t="n">
        <v>15.34702935</v>
      </c>
      <c r="N1888" s="7">
        <f>IF(ISNUMBER(_xll.BDP($C1888, "DELTA_MID")),_xll.BDP($C1888, "DELTA_MID")," ")</f>
        <v/>
      </c>
      <c r="O1888" s="7">
        <f>IF(ISNUMBER(N1888),_xll.BDP($C1888, "OPT_UNDL_TICKER"),"")</f>
        <v/>
      </c>
      <c r="P1888" s="8">
        <f>IF(ISNUMBER(N1888),_xll.BDP($C1888, "OPT_UNDL_PX")," ")</f>
        <v/>
      </c>
      <c r="Q1888" s="7">
        <f>IF(ISNUMBER(N1888),+G1888*_xll.BDP($C1888, "PX_POS_MULT_FACTOR")*P1888/K1888," ")</f>
        <v/>
      </c>
      <c r="R1888" s="8">
        <f>IF(OR($A1888="TUA",$A1888="TYA"),"",IF(ISNUMBER(_xll.BDP($C1888,"DUR_ADJ_OAS_MID")),_xll.BDP($C1888,"DUR_ADJ_OAS_MID"),IF(ISNUMBER(_xll.BDP($E1888&amp;" ISIN","DUR_ADJ_OAS_MID")),_xll.BDP($E1888&amp;" ISIN","DUR_ADJ_OAS_MID")," ")))</f>
        <v/>
      </c>
      <c r="S1888" s="7">
        <f>IF(ISNUMBER(N1888),Q1888*N1888,IF(ISNUMBER(R1888),J1888*R1888," "))</f>
        <v/>
      </c>
      <c r="AB1888" s="8" t="inlineStr">
        <is>
          <t>UQUATUB02</t>
        </is>
      </c>
      <c r="AG1888" t="n">
        <v>0.011573</v>
      </c>
    </row>
    <row r="1889">
      <c r="A1889" t="inlineStr">
        <is>
          <t>QIS</t>
        </is>
      </c>
      <c r="B1889" t="inlineStr">
        <is>
          <t>Henry Schein Inc</t>
        </is>
      </c>
      <c r="C1889" t="inlineStr">
        <is>
          <t>HSIC UW</t>
        </is>
      </c>
      <c r="D1889" t="inlineStr">
        <is>
          <t>2416962</t>
        </is>
      </c>
      <c r="E1889" t="inlineStr">
        <is>
          <t>US8064071025</t>
        </is>
      </c>
      <c r="F1889" t="inlineStr">
        <is>
          <t>806407102</t>
        </is>
      </c>
      <c r="G1889" s="1" t="n">
        <v>23636.09126872</v>
      </c>
      <c r="H1889" s="1" t="n">
        <v>76.19</v>
      </c>
      <c r="I1889" s="2" t="n">
        <v>1800833.793763776</v>
      </c>
      <c r="J1889" s="3" t="n">
        <v>0.0298957557359556</v>
      </c>
      <c r="K1889" s="4" t="n">
        <v>60237105.55</v>
      </c>
      <c r="L1889" s="5" t="n">
        <v>3925001</v>
      </c>
      <c r="M1889" s="6" t="n">
        <v>15.34702935</v>
      </c>
      <c r="N1889" s="7">
        <f>IF(ISNUMBER(_xll.BDP($C1889, "DELTA_MID")),_xll.BDP($C1889, "DELTA_MID")," ")</f>
        <v/>
      </c>
      <c r="O1889" s="7">
        <f>IF(ISNUMBER(N1889),_xll.BDP($C1889, "OPT_UNDL_TICKER"),"")</f>
        <v/>
      </c>
      <c r="P1889" s="8">
        <f>IF(ISNUMBER(N1889),_xll.BDP($C1889, "OPT_UNDL_PX")," ")</f>
        <v/>
      </c>
      <c r="Q1889" s="7">
        <f>IF(ISNUMBER(N1889),+G1889*_xll.BDP($C1889, "PX_POS_MULT_FACTOR")*P1889/K1889," ")</f>
        <v/>
      </c>
      <c r="R1889" s="8">
        <f>IF(OR($A1889="TUA",$A1889="TYA"),"",IF(ISNUMBER(_xll.BDP($C1889,"DUR_ADJ_OAS_MID")),_xll.BDP($C1889,"DUR_ADJ_OAS_MID"),IF(ISNUMBER(_xll.BDP($E1889&amp;" ISIN","DUR_ADJ_OAS_MID")),_xll.BDP($E1889&amp;" ISIN","DUR_ADJ_OAS_MID")," ")))</f>
        <v/>
      </c>
      <c r="S1889" s="7">
        <f>IF(ISNUMBER(N1889),Q1889*N1889,IF(ISNUMBER(R1889),J1889*R1889," "))</f>
        <v/>
      </c>
      <c r="AB1889" s="8" t="inlineStr">
        <is>
          <t>UQUATUB02</t>
        </is>
      </c>
      <c r="AG1889" t="n">
        <v>0.011573</v>
      </c>
    </row>
    <row r="1890">
      <c r="A1890" t="inlineStr">
        <is>
          <t>QIS</t>
        </is>
      </c>
      <c r="B1890" t="inlineStr">
        <is>
          <t>Hershey Co/The</t>
        </is>
      </c>
      <c r="C1890" t="inlineStr">
        <is>
          <t>HSY UN</t>
        </is>
      </c>
      <c r="D1890" t="inlineStr">
        <is>
          <t>2422806</t>
        </is>
      </c>
      <c r="E1890" t="inlineStr">
        <is>
          <t>US4278661081</t>
        </is>
      </c>
      <c r="F1890" t="inlineStr">
        <is>
          <t>427866108</t>
        </is>
      </c>
      <c r="G1890" s="1" t="n">
        <v>9421.461812382</v>
      </c>
      <c r="H1890" s="1" t="n">
        <v>184.8</v>
      </c>
      <c r="I1890" s="2" t="n">
        <v>1741086.142928194</v>
      </c>
      <c r="J1890" s="3" t="n">
        <v>0.0289038812046339</v>
      </c>
      <c r="K1890" s="4" t="n">
        <v>60237105.55</v>
      </c>
      <c r="L1890" s="5" t="n">
        <v>3925001</v>
      </c>
      <c r="M1890" s="6" t="n">
        <v>15.34702935</v>
      </c>
      <c r="N1890" s="7">
        <f>IF(ISNUMBER(_xll.BDP($C1890, "DELTA_MID")),_xll.BDP($C1890, "DELTA_MID")," ")</f>
        <v/>
      </c>
      <c r="O1890" s="7">
        <f>IF(ISNUMBER(N1890),_xll.BDP($C1890, "OPT_UNDL_TICKER"),"")</f>
        <v/>
      </c>
      <c r="P1890" s="8">
        <f>IF(ISNUMBER(N1890),_xll.BDP($C1890, "OPT_UNDL_PX")," ")</f>
        <v/>
      </c>
      <c r="Q1890" s="7">
        <f>IF(ISNUMBER(N1890),+G1890*_xll.BDP($C1890, "PX_POS_MULT_FACTOR")*P1890/K1890," ")</f>
        <v/>
      </c>
      <c r="R1890" s="8">
        <f>IF(OR($A1890="TUA",$A1890="TYA"),"",IF(ISNUMBER(_xll.BDP($C1890,"DUR_ADJ_OAS_MID")),_xll.BDP($C1890,"DUR_ADJ_OAS_MID"),IF(ISNUMBER(_xll.BDP($E1890&amp;" ISIN","DUR_ADJ_OAS_MID")),_xll.BDP($E1890&amp;" ISIN","DUR_ADJ_OAS_MID")," ")))</f>
        <v/>
      </c>
      <c r="S1890" s="7">
        <f>IF(ISNUMBER(N1890),Q1890*N1890,IF(ISNUMBER(R1890),J1890*R1890," "))</f>
        <v/>
      </c>
      <c r="AB1890" s="8" t="inlineStr">
        <is>
          <t>UQUATUB02</t>
        </is>
      </c>
      <c r="AG1890" t="n">
        <v>0.011573</v>
      </c>
    </row>
    <row r="1891">
      <c r="A1891" t="inlineStr">
        <is>
          <t>QIS</t>
        </is>
      </c>
      <c r="B1891" t="inlineStr">
        <is>
          <t>Intercontinental Exchange Inc</t>
        </is>
      </c>
      <c r="C1891" t="inlineStr">
        <is>
          <t>ICE UN</t>
        </is>
      </c>
      <c r="D1891" t="inlineStr">
        <is>
          <t>BFSSDS9</t>
        </is>
      </c>
      <c r="E1891" t="inlineStr">
        <is>
          <t>US45866F1049</t>
        </is>
      </c>
      <c r="F1891" t="inlineStr">
        <is>
          <t>45866F104</t>
        </is>
      </c>
      <c r="G1891" s="1" t="n">
        <v>11102.295021594</v>
      </c>
      <c r="H1891" s="1" t="n">
        <v>162.63</v>
      </c>
      <c r="I1891" s="2" t="n">
        <v>1805566.239361832</v>
      </c>
      <c r="J1891" s="3" t="n">
        <v>0.0299743193647164</v>
      </c>
      <c r="K1891" s="4" t="n">
        <v>60237105.55</v>
      </c>
      <c r="L1891" s="5" t="n">
        <v>3925001</v>
      </c>
      <c r="M1891" s="6" t="n">
        <v>15.34702935</v>
      </c>
      <c r="N1891" s="7">
        <f>IF(ISNUMBER(_xll.BDP($C1891, "DELTA_MID")),_xll.BDP($C1891, "DELTA_MID")," ")</f>
        <v/>
      </c>
      <c r="O1891" s="7">
        <f>IF(ISNUMBER(N1891),_xll.BDP($C1891, "OPT_UNDL_TICKER"),"")</f>
        <v/>
      </c>
      <c r="P1891" s="8">
        <f>IF(ISNUMBER(N1891),_xll.BDP($C1891, "OPT_UNDL_PX")," ")</f>
        <v/>
      </c>
      <c r="Q1891" s="7">
        <f>IF(ISNUMBER(N1891),+G1891*_xll.BDP($C1891, "PX_POS_MULT_FACTOR")*P1891/K1891," ")</f>
        <v/>
      </c>
      <c r="R1891" s="8">
        <f>IF(OR($A1891="TUA",$A1891="TYA"),"",IF(ISNUMBER(_xll.BDP($C1891,"DUR_ADJ_OAS_MID")),_xll.BDP($C1891,"DUR_ADJ_OAS_MID"),IF(ISNUMBER(_xll.BDP($E1891&amp;" ISIN","DUR_ADJ_OAS_MID")),_xll.BDP($E1891&amp;" ISIN","DUR_ADJ_OAS_MID")," ")))</f>
        <v/>
      </c>
      <c r="S1891" s="7">
        <f>IF(ISNUMBER(N1891),Q1891*N1891,IF(ISNUMBER(R1891),J1891*R1891," "))</f>
        <v/>
      </c>
      <c r="AB1891" s="8" t="inlineStr">
        <is>
          <t>UQUATUB02</t>
        </is>
      </c>
      <c r="AG1891" t="n">
        <v>0.011573</v>
      </c>
    </row>
    <row r="1892">
      <c r="A1892" t="inlineStr">
        <is>
          <t>QIS</t>
        </is>
      </c>
      <c r="B1892" t="inlineStr">
        <is>
          <t>James Hardie Industries PLC</t>
        </is>
      </c>
      <c r="C1892" t="inlineStr">
        <is>
          <t>JHX UN</t>
        </is>
      </c>
      <c r="D1892" t="inlineStr">
        <is>
          <t>BT18HQ0</t>
        </is>
      </c>
      <c r="E1892" t="inlineStr">
        <is>
          <t>IE000R94NGM2</t>
        </is>
      </c>
      <c r="G1892" s="1" t="n">
        <v>96604.609032768</v>
      </c>
      <c r="H1892" s="1" t="n">
        <v>20.93</v>
      </c>
      <c r="I1892" s="2" t="n">
        <v>2021934.467055834</v>
      </c>
      <c r="J1892" s="3" t="n">
        <v>0.0335662620007118</v>
      </c>
      <c r="K1892" s="4" t="n">
        <v>60237105.55</v>
      </c>
      <c r="L1892" s="5" t="n">
        <v>3925001</v>
      </c>
      <c r="M1892" s="6" t="n">
        <v>15.34702935</v>
      </c>
      <c r="N1892" s="7">
        <f>IF(ISNUMBER(_xll.BDP($C1892, "DELTA_MID")),_xll.BDP($C1892, "DELTA_MID")," ")</f>
        <v/>
      </c>
      <c r="O1892" s="7">
        <f>IF(ISNUMBER(N1892),_xll.BDP($C1892, "OPT_UNDL_TICKER"),"")</f>
        <v/>
      </c>
      <c r="P1892" s="8">
        <f>IF(ISNUMBER(N1892),_xll.BDP($C1892, "OPT_UNDL_PX")," ")</f>
        <v/>
      </c>
      <c r="Q1892" s="7">
        <f>IF(ISNUMBER(N1892),+G1892*_xll.BDP($C1892, "PX_POS_MULT_FACTOR")*P1892/K1892," ")</f>
        <v/>
      </c>
      <c r="R1892" s="8">
        <f>IF(OR($A1892="TUA",$A1892="TYA"),"",IF(ISNUMBER(_xll.BDP($C1892,"DUR_ADJ_OAS_MID")),_xll.BDP($C1892,"DUR_ADJ_OAS_MID"),IF(ISNUMBER(_xll.BDP($E1892&amp;" ISIN","DUR_ADJ_OAS_MID")),_xll.BDP($E1892&amp;" ISIN","DUR_ADJ_OAS_MID")," ")))</f>
        <v/>
      </c>
      <c r="S1892" s="7">
        <f>IF(ISNUMBER(N1892),Q1892*N1892,IF(ISNUMBER(R1892),J1892*R1892," "))</f>
        <v/>
      </c>
      <c r="AB1892" s="8" t="inlineStr">
        <is>
          <t>UQUATUB02</t>
        </is>
      </c>
      <c r="AG1892" t="n">
        <v>0.011573</v>
      </c>
    </row>
    <row r="1893">
      <c r="A1893" t="inlineStr">
        <is>
          <t>QIS</t>
        </is>
      </c>
      <c r="B1893" t="inlineStr">
        <is>
          <t>Keurig Dr Pepper Inc</t>
        </is>
      </c>
      <c r="C1893" t="inlineStr">
        <is>
          <t>KDP UW</t>
        </is>
      </c>
      <c r="D1893" t="inlineStr">
        <is>
          <t>BD3W133</t>
        </is>
      </c>
      <c r="E1893" t="inlineStr">
        <is>
          <t>US49271V1008</t>
        </is>
      </c>
      <c r="F1893" t="inlineStr">
        <is>
          <t>49271V100</t>
        </is>
      </c>
      <c r="G1893" s="1" t="n">
        <v>62230.96193818999</v>
      </c>
      <c r="H1893" s="1" t="n">
        <v>28</v>
      </c>
      <c r="I1893" s="2" t="n">
        <v>1742466.93426932</v>
      </c>
      <c r="J1893" s="3" t="n">
        <v>0.0289268038090405</v>
      </c>
      <c r="K1893" s="4" t="n">
        <v>60237105.55</v>
      </c>
      <c r="L1893" s="5" t="n">
        <v>3925001</v>
      </c>
      <c r="M1893" s="6" t="n">
        <v>15.34702935</v>
      </c>
      <c r="N1893" s="7">
        <f>IF(ISNUMBER(_xll.BDP($C1893, "DELTA_MID")),_xll.BDP($C1893, "DELTA_MID")," ")</f>
        <v/>
      </c>
      <c r="O1893" s="7">
        <f>IF(ISNUMBER(N1893),_xll.BDP($C1893, "OPT_UNDL_TICKER"),"")</f>
        <v/>
      </c>
      <c r="P1893" s="8">
        <f>IF(ISNUMBER(N1893),_xll.BDP($C1893, "OPT_UNDL_PX")," ")</f>
        <v/>
      </c>
      <c r="Q1893" s="7">
        <f>IF(ISNUMBER(N1893),+G1893*_xll.BDP($C1893, "PX_POS_MULT_FACTOR")*P1893/K1893," ")</f>
        <v/>
      </c>
      <c r="R1893" s="8">
        <f>IF(OR($A1893="TUA",$A1893="TYA"),"",IF(ISNUMBER(_xll.BDP($C1893,"DUR_ADJ_OAS_MID")),_xll.BDP($C1893,"DUR_ADJ_OAS_MID"),IF(ISNUMBER(_xll.BDP($E1893&amp;" ISIN","DUR_ADJ_OAS_MID")),_xll.BDP($E1893&amp;" ISIN","DUR_ADJ_OAS_MID")," ")))</f>
        <v/>
      </c>
      <c r="S1893" s="7">
        <f>IF(ISNUMBER(N1893),Q1893*N1893,IF(ISNUMBER(R1893),J1893*R1893," "))</f>
        <v/>
      </c>
      <c r="AB1893" s="8" t="inlineStr">
        <is>
          <t>UQUATUB02</t>
        </is>
      </c>
      <c r="AG1893" t="n">
        <v>0.011573</v>
      </c>
    </row>
    <row r="1894">
      <c r="A1894" t="inlineStr">
        <is>
          <t>QIS</t>
        </is>
      </c>
      <c r="B1894" t="inlineStr">
        <is>
          <t>Kraft Heinz Co/The</t>
        </is>
      </c>
      <c r="C1894" t="inlineStr">
        <is>
          <t>KHC UW</t>
        </is>
      </c>
      <c r="D1894" t="inlineStr">
        <is>
          <t>BYRY499</t>
        </is>
      </c>
      <c r="E1894" t="inlineStr">
        <is>
          <t>US5007541064</t>
        </is>
      </c>
      <c r="F1894" t="inlineStr">
        <is>
          <t>500754106</t>
        </is>
      </c>
      <c r="G1894" s="1" t="n">
        <v>67940.684624374</v>
      </c>
      <c r="H1894" s="1" t="n">
        <v>24.02</v>
      </c>
      <c r="I1894" s="2" t="n">
        <v>1631935.244677464</v>
      </c>
      <c r="J1894" s="3" t="n">
        <v>0.0270918602375884</v>
      </c>
      <c r="K1894" s="4" t="n">
        <v>60237105.55</v>
      </c>
      <c r="L1894" s="5" t="n">
        <v>3925001</v>
      </c>
      <c r="M1894" s="6" t="n">
        <v>15.34702935</v>
      </c>
      <c r="N1894" s="7">
        <f>IF(ISNUMBER(_xll.BDP($C1894, "DELTA_MID")),_xll.BDP($C1894, "DELTA_MID")," ")</f>
        <v/>
      </c>
      <c r="O1894" s="7">
        <f>IF(ISNUMBER(N1894),_xll.BDP($C1894, "OPT_UNDL_TICKER"),"")</f>
        <v/>
      </c>
      <c r="P1894" s="8">
        <f>IF(ISNUMBER(N1894),_xll.BDP($C1894, "OPT_UNDL_PX")," ")</f>
        <v/>
      </c>
      <c r="Q1894" s="7">
        <f>IF(ISNUMBER(N1894),+G1894*_xll.BDP($C1894, "PX_POS_MULT_FACTOR")*P1894/K1894," ")</f>
        <v/>
      </c>
      <c r="R1894" s="8">
        <f>IF(OR($A1894="TUA",$A1894="TYA"),"",IF(ISNUMBER(_xll.BDP($C1894,"DUR_ADJ_OAS_MID")),_xll.BDP($C1894,"DUR_ADJ_OAS_MID"),IF(ISNUMBER(_xll.BDP($E1894&amp;" ISIN","DUR_ADJ_OAS_MID")),_xll.BDP($E1894&amp;" ISIN","DUR_ADJ_OAS_MID")," ")))</f>
        <v/>
      </c>
      <c r="S1894" s="7">
        <f>IF(ISNUMBER(N1894),Q1894*N1894,IF(ISNUMBER(R1894),J1894*R1894," "))</f>
        <v/>
      </c>
      <c r="AB1894" s="8" t="inlineStr">
        <is>
          <t>UQUATUB02</t>
        </is>
      </c>
      <c r="AG1894" t="n">
        <v>0.011573</v>
      </c>
    </row>
    <row r="1895">
      <c r="A1895" t="inlineStr">
        <is>
          <t>QIS</t>
        </is>
      </c>
      <c r="B1895" t="inlineStr">
        <is>
          <t>Karman Holdings Inc</t>
        </is>
      </c>
      <c r="C1895" t="inlineStr">
        <is>
          <t>KRMN UN</t>
        </is>
      </c>
      <c r="D1895" t="inlineStr">
        <is>
          <t>BTRFVH4</t>
        </is>
      </c>
      <c r="E1895" t="inlineStr">
        <is>
          <t>US4859241048</t>
        </is>
      </c>
      <c r="F1895" t="inlineStr">
        <is>
          <t>485924104</t>
        </is>
      </c>
      <c r="G1895" s="1" t="n">
        <v>28022.00766826</v>
      </c>
      <c r="H1895" s="1" t="n">
        <v>80.81</v>
      </c>
      <c r="I1895" s="2" t="n">
        <v>2264458.439672091</v>
      </c>
      <c r="J1895" s="3" t="n">
        <v>0.0375924178128457</v>
      </c>
      <c r="K1895" s="4" t="n">
        <v>60237105.55</v>
      </c>
      <c r="L1895" s="5" t="n">
        <v>3925001</v>
      </c>
      <c r="M1895" s="6" t="n">
        <v>15.34702935</v>
      </c>
      <c r="N1895" s="7">
        <f>IF(ISNUMBER(_xll.BDP($C1895, "DELTA_MID")),_xll.BDP($C1895, "DELTA_MID")," ")</f>
        <v/>
      </c>
      <c r="O1895" s="7">
        <f>IF(ISNUMBER(N1895),_xll.BDP($C1895, "OPT_UNDL_TICKER"),"")</f>
        <v/>
      </c>
      <c r="P1895" s="8">
        <f>IF(ISNUMBER(N1895),_xll.BDP($C1895, "OPT_UNDL_PX")," ")</f>
        <v/>
      </c>
      <c r="Q1895" s="7">
        <f>IF(ISNUMBER(N1895),+G1895*_xll.BDP($C1895, "PX_POS_MULT_FACTOR")*P1895/K1895," ")</f>
        <v/>
      </c>
      <c r="R1895" s="8">
        <f>IF(OR($A1895="TUA",$A1895="TYA"),"",IF(ISNUMBER(_xll.BDP($C1895,"DUR_ADJ_OAS_MID")),_xll.BDP($C1895,"DUR_ADJ_OAS_MID"),IF(ISNUMBER(_xll.BDP($E1895&amp;" ISIN","DUR_ADJ_OAS_MID")),_xll.BDP($E1895&amp;" ISIN","DUR_ADJ_OAS_MID")," ")))</f>
        <v/>
      </c>
      <c r="S1895" s="7">
        <f>IF(ISNUMBER(N1895),Q1895*N1895,IF(ISNUMBER(R1895),J1895*R1895," "))</f>
        <v/>
      </c>
      <c r="AB1895" s="8" t="inlineStr">
        <is>
          <t>UQUATUB02</t>
        </is>
      </c>
      <c r="AG1895" t="n">
        <v>0.011573</v>
      </c>
    </row>
    <row r="1896">
      <c r="A1896" t="inlineStr">
        <is>
          <t>QIS</t>
        </is>
      </c>
      <c r="B1896" t="inlineStr">
        <is>
          <t>Lineage Inc</t>
        </is>
      </c>
      <c r="C1896" t="inlineStr">
        <is>
          <t>LINE UW</t>
        </is>
      </c>
      <c r="D1896" t="inlineStr">
        <is>
          <t>BP5DSY8</t>
        </is>
      </c>
      <c r="E1896" t="inlineStr">
        <is>
          <t>US53566V1061</t>
        </is>
      </c>
      <c r="F1896" t="inlineStr">
        <is>
          <t>53566V106</t>
        </is>
      </c>
      <c r="G1896" s="1" t="n">
        <v>50533.552261508</v>
      </c>
      <c r="H1896" s="1" t="n">
        <v>35.08</v>
      </c>
      <c r="I1896" s="2" t="n">
        <v>1772717.0133337</v>
      </c>
      <c r="J1896" s="3" t="n">
        <v>0.0294289872852913</v>
      </c>
      <c r="K1896" s="4" t="n">
        <v>60237105.55</v>
      </c>
      <c r="L1896" s="5" t="n">
        <v>3925001</v>
      </c>
      <c r="M1896" s="6" t="n">
        <v>15.34702935</v>
      </c>
      <c r="N1896" s="7">
        <f>IF(ISNUMBER(_xll.BDP($C1896, "DELTA_MID")),_xll.BDP($C1896, "DELTA_MID")," ")</f>
        <v/>
      </c>
      <c r="O1896" s="7">
        <f>IF(ISNUMBER(N1896),_xll.BDP($C1896, "OPT_UNDL_TICKER"),"")</f>
        <v/>
      </c>
      <c r="P1896" s="8">
        <f>IF(ISNUMBER(N1896),_xll.BDP($C1896, "OPT_UNDL_PX")," ")</f>
        <v/>
      </c>
      <c r="Q1896" s="7">
        <f>IF(ISNUMBER(N1896),+G1896*_xll.BDP($C1896, "PX_POS_MULT_FACTOR")*P1896/K1896," ")</f>
        <v/>
      </c>
      <c r="R1896" s="8">
        <f>IF(OR($A1896="TUA",$A1896="TYA"),"",IF(ISNUMBER(_xll.BDP($C1896,"DUR_ADJ_OAS_MID")),_xll.BDP($C1896,"DUR_ADJ_OAS_MID"),IF(ISNUMBER(_xll.BDP($E1896&amp;" ISIN","DUR_ADJ_OAS_MID")),_xll.BDP($E1896&amp;" ISIN","DUR_ADJ_OAS_MID")," ")))</f>
        <v/>
      </c>
      <c r="S1896" s="7">
        <f>IF(ISNUMBER(N1896),Q1896*N1896,IF(ISNUMBER(R1896),J1896*R1896," "))</f>
        <v/>
      </c>
      <c r="AB1896" s="8" t="inlineStr">
        <is>
          <t>UQUATUB02</t>
        </is>
      </c>
      <c r="AG1896" t="n">
        <v>0.011573</v>
      </c>
    </row>
    <row r="1897">
      <c r="A1897" t="inlineStr">
        <is>
          <t>QIS</t>
        </is>
      </c>
      <c r="B1897" t="inlineStr">
        <is>
          <t>LKQ Corp</t>
        </is>
      </c>
      <c r="C1897" t="inlineStr">
        <is>
          <t>LKQ UW</t>
        </is>
      </c>
      <c r="D1897" t="inlineStr">
        <is>
          <t>2971029</t>
        </is>
      </c>
      <c r="E1897" t="inlineStr">
        <is>
          <t>US5018892084</t>
        </is>
      </c>
      <c r="F1897" t="inlineStr">
        <is>
          <t>501889208</t>
        </is>
      </c>
      <c r="G1897" s="1" t="n">
        <v>55264.353143024</v>
      </c>
      <c r="H1897" s="1" t="n">
        <v>30.26</v>
      </c>
      <c r="I1897" s="2" t="n">
        <v>1672299.326107906</v>
      </c>
      <c r="J1897" s="3" t="n">
        <v>0.0277619469069576</v>
      </c>
      <c r="K1897" s="4" t="n">
        <v>60237105.55</v>
      </c>
      <c r="L1897" s="5" t="n">
        <v>3925001</v>
      </c>
      <c r="M1897" s="6" t="n">
        <v>15.34702935</v>
      </c>
      <c r="N1897" s="7">
        <f>IF(ISNUMBER(_xll.BDP($C1897, "DELTA_MID")),_xll.BDP($C1897, "DELTA_MID")," ")</f>
        <v/>
      </c>
      <c r="O1897" s="7">
        <f>IF(ISNUMBER(N1897),_xll.BDP($C1897, "OPT_UNDL_TICKER"),"")</f>
        <v/>
      </c>
      <c r="P1897" s="8">
        <f>IF(ISNUMBER(N1897),_xll.BDP($C1897, "OPT_UNDL_PX")," ")</f>
        <v/>
      </c>
      <c r="Q1897" s="7">
        <f>IF(ISNUMBER(N1897),+G1897*_xll.BDP($C1897, "PX_POS_MULT_FACTOR")*P1897/K1897," ")</f>
        <v/>
      </c>
      <c r="R1897" s="8">
        <f>IF(OR($A1897="TUA",$A1897="TYA"),"",IF(ISNUMBER(_xll.BDP($C1897,"DUR_ADJ_OAS_MID")),_xll.BDP($C1897,"DUR_ADJ_OAS_MID"),IF(ISNUMBER(_xll.BDP($E1897&amp;" ISIN","DUR_ADJ_OAS_MID")),_xll.BDP($E1897&amp;" ISIN","DUR_ADJ_OAS_MID")," ")))</f>
        <v/>
      </c>
      <c r="S1897" s="7">
        <f>IF(ISNUMBER(N1897),Q1897*N1897,IF(ISNUMBER(R1897),J1897*R1897," "))</f>
        <v/>
      </c>
      <c r="AB1897" s="8" t="inlineStr">
        <is>
          <t>UQUATUB02</t>
        </is>
      </c>
      <c r="AG1897" t="n">
        <v>0.011573</v>
      </c>
    </row>
    <row r="1898">
      <c r="A1898" t="inlineStr">
        <is>
          <t>QIS</t>
        </is>
      </c>
      <c r="B1898" t="inlineStr">
        <is>
          <t>Cheniere Energy Inc</t>
        </is>
      </c>
      <c r="C1898" t="inlineStr">
        <is>
          <t>LNG UN</t>
        </is>
      </c>
      <c r="D1898" t="inlineStr">
        <is>
          <t>2654364</t>
        </is>
      </c>
      <c r="E1898" t="inlineStr">
        <is>
          <t>US16411R2085</t>
        </is>
      </c>
      <c r="F1898" t="inlineStr">
        <is>
          <t>16411R208</t>
        </is>
      </c>
      <c r="G1898" s="1" t="n">
        <v>7845.745468256</v>
      </c>
      <c r="H1898" s="1" t="n">
        <v>190.33</v>
      </c>
      <c r="I1898" s="2" t="n">
        <v>1493280.734973165</v>
      </c>
      <c r="J1898" s="3" t="n">
        <v>0.0247900479503229</v>
      </c>
      <c r="K1898" s="4" t="n">
        <v>60237105.55</v>
      </c>
      <c r="L1898" s="5" t="n">
        <v>3925001</v>
      </c>
      <c r="M1898" s="6" t="n">
        <v>15.34702935</v>
      </c>
      <c r="N1898" s="7">
        <f>IF(ISNUMBER(_xll.BDP($C1898, "DELTA_MID")),_xll.BDP($C1898, "DELTA_MID")," ")</f>
        <v/>
      </c>
      <c r="O1898" s="7">
        <f>IF(ISNUMBER(N1898),_xll.BDP($C1898, "OPT_UNDL_TICKER"),"")</f>
        <v/>
      </c>
      <c r="P1898" s="8">
        <f>IF(ISNUMBER(N1898),_xll.BDP($C1898, "OPT_UNDL_PX")," ")</f>
        <v/>
      </c>
      <c r="Q1898" s="7">
        <f>IF(ISNUMBER(N1898),+G1898*_xll.BDP($C1898, "PX_POS_MULT_FACTOR")*P1898/K1898," ")</f>
        <v/>
      </c>
      <c r="R1898" s="8">
        <f>IF(OR($A1898="TUA",$A1898="TYA"),"",IF(ISNUMBER(_xll.BDP($C1898,"DUR_ADJ_OAS_MID")),_xll.BDP($C1898,"DUR_ADJ_OAS_MID"),IF(ISNUMBER(_xll.BDP($E1898&amp;" ISIN","DUR_ADJ_OAS_MID")),_xll.BDP($E1898&amp;" ISIN","DUR_ADJ_OAS_MID")," ")))</f>
        <v/>
      </c>
      <c r="S1898" s="7">
        <f>IF(ISNUMBER(N1898),Q1898*N1898,IF(ISNUMBER(R1898),J1898*R1898," "))</f>
        <v/>
      </c>
      <c r="AB1898" s="8" t="inlineStr">
        <is>
          <t>UQUATUB02</t>
        </is>
      </c>
      <c r="AG1898" t="n">
        <v>0.011573</v>
      </c>
    </row>
    <row r="1899">
      <c r="A1899" t="inlineStr">
        <is>
          <t>QIS</t>
        </is>
      </c>
      <c r="B1899" t="inlineStr">
        <is>
          <t>Alliant Energy Corp</t>
        </is>
      </c>
      <c r="C1899" t="inlineStr">
        <is>
          <t>LNT UW</t>
        </is>
      </c>
      <c r="D1899" t="inlineStr">
        <is>
          <t>2973821</t>
        </is>
      </c>
      <c r="E1899" t="inlineStr">
        <is>
          <t>US0188021085</t>
        </is>
      </c>
      <c r="F1899" t="inlineStr">
        <is>
          <t>018802108</t>
        </is>
      </c>
      <c r="G1899" s="1" t="n">
        <v>25075.38918372</v>
      </c>
      <c r="H1899" s="1" t="n">
        <v>65.45</v>
      </c>
      <c r="I1899" s="2" t="n">
        <v>1641184.222074474</v>
      </c>
      <c r="J1899" s="3" t="n">
        <v>0.0272454030964718</v>
      </c>
      <c r="K1899" s="4" t="n">
        <v>60237105.55</v>
      </c>
      <c r="L1899" s="5" t="n">
        <v>3925001</v>
      </c>
      <c r="M1899" s="6" t="n">
        <v>15.34702935</v>
      </c>
      <c r="N1899" s="7">
        <f>IF(ISNUMBER(_xll.BDP($C1899, "DELTA_MID")),_xll.BDP($C1899, "DELTA_MID")," ")</f>
        <v/>
      </c>
      <c r="O1899" s="7">
        <f>IF(ISNUMBER(N1899),_xll.BDP($C1899, "OPT_UNDL_TICKER"),"")</f>
        <v/>
      </c>
      <c r="P1899" s="8">
        <f>IF(ISNUMBER(N1899),_xll.BDP($C1899, "OPT_UNDL_PX")," ")</f>
        <v/>
      </c>
      <c r="Q1899" s="7">
        <f>IF(ISNUMBER(N1899),+G1899*_xll.BDP($C1899, "PX_POS_MULT_FACTOR")*P1899/K1899," ")</f>
        <v/>
      </c>
      <c r="R1899" s="8">
        <f>IF(OR($A1899="TUA",$A1899="TYA"),"",IF(ISNUMBER(_xll.BDP($C1899,"DUR_ADJ_OAS_MID")),_xll.BDP($C1899,"DUR_ADJ_OAS_MID"),IF(ISNUMBER(_xll.BDP($E1899&amp;" ISIN","DUR_ADJ_OAS_MID")),_xll.BDP($E1899&amp;" ISIN","DUR_ADJ_OAS_MID")," ")))</f>
        <v/>
      </c>
      <c r="S1899" s="7">
        <f>IF(ISNUMBER(N1899),Q1899*N1899,IF(ISNUMBER(R1899),J1899*R1899," "))</f>
        <v/>
      </c>
      <c r="AB1899" s="8" t="inlineStr">
        <is>
          <t>UQUATUB02</t>
        </is>
      </c>
      <c r="AG1899" t="n">
        <v>0.011573</v>
      </c>
    </row>
    <row r="1900">
      <c r="A1900" t="inlineStr">
        <is>
          <t>QIS</t>
        </is>
      </c>
      <c r="B1900" t="inlineStr">
        <is>
          <t>Loar Holdings Inc</t>
        </is>
      </c>
      <c r="C1900" t="inlineStr">
        <is>
          <t>LOAR UN</t>
        </is>
      </c>
      <c r="D1900" t="inlineStr">
        <is>
          <t>BLDCK32</t>
        </is>
      </c>
      <c r="E1900" t="inlineStr">
        <is>
          <t>US53947R1059</t>
        </is>
      </c>
      <c r="F1900" t="inlineStr">
        <is>
          <t>53947R105</t>
        </is>
      </c>
      <c r="G1900" s="1" t="n">
        <v>25285.697200236</v>
      </c>
      <c r="H1900" s="1" t="n">
        <v>68.62</v>
      </c>
      <c r="I1900" s="2" t="n">
        <v>1735104.541880195</v>
      </c>
      <c r="J1900" s="3" t="n">
        <v>0.0288045802672235</v>
      </c>
      <c r="K1900" s="4" t="n">
        <v>60237105.55</v>
      </c>
      <c r="L1900" s="5" t="n">
        <v>3925001</v>
      </c>
      <c r="M1900" s="6" t="n">
        <v>15.34702935</v>
      </c>
      <c r="N1900" s="7">
        <f>IF(ISNUMBER(_xll.BDP($C1900, "DELTA_MID")),_xll.BDP($C1900, "DELTA_MID")," ")</f>
        <v/>
      </c>
      <c r="O1900" s="7">
        <f>IF(ISNUMBER(N1900),_xll.BDP($C1900, "OPT_UNDL_TICKER"),"")</f>
        <v/>
      </c>
      <c r="P1900" s="8">
        <f>IF(ISNUMBER(N1900),_xll.BDP($C1900, "OPT_UNDL_PX")," ")</f>
        <v/>
      </c>
      <c r="Q1900" s="7">
        <f>IF(ISNUMBER(N1900),+G1900*_xll.BDP($C1900, "PX_POS_MULT_FACTOR")*P1900/K1900," ")</f>
        <v/>
      </c>
      <c r="R1900" s="8">
        <f>IF(OR($A1900="TUA",$A1900="TYA"),"",IF(ISNUMBER(_xll.BDP($C1900,"DUR_ADJ_OAS_MID")),_xll.BDP($C1900,"DUR_ADJ_OAS_MID"),IF(ISNUMBER(_xll.BDP($E1900&amp;" ISIN","DUR_ADJ_OAS_MID")),_xll.BDP($E1900&amp;" ISIN","DUR_ADJ_OAS_MID")," ")))</f>
        <v/>
      </c>
      <c r="S1900" s="7">
        <f>IF(ISNUMBER(N1900),Q1900*N1900,IF(ISNUMBER(R1900),J1900*R1900," "))</f>
        <v/>
      </c>
      <c r="AB1900" s="8" t="inlineStr">
        <is>
          <t>UQUATUB02</t>
        </is>
      </c>
      <c r="AG1900" t="n">
        <v>0.011573</v>
      </c>
    </row>
    <row r="1901">
      <c r="A1901" t="inlineStr">
        <is>
          <t>QIS</t>
        </is>
      </c>
      <c r="B1901" t="inlineStr">
        <is>
          <t>Grand Canyon Education Inc</t>
        </is>
      </c>
      <c r="C1901" t="inlineStr">
        <is>
          <t>LOPE UW</t>
        </is>
      </c>
      <c r="D1901" t="inlineStr">
        <is>
          <t>B3F1XM1</t>
        </is>
      </c>
      <c r="E1901" t="inlineStr">
        <is>
          <t>US38526M1062</t>
        </is>
      </c>
      <c r="F1901" t="inlineStr">
        <is>
          <t>38526M106</t>
        </is>
      </c>
      <c r="G1901" s="1" t="n">
        <v>10062.736988636</v>
      </c>
      <c r="H1901" s="1" t="n">
        <v>168.21</v>
      </c>
      <c r="I1901" s="2" t="n">
        <v>1692652.988858462</v>
      </c>
      <c r="J1901" s="3" t="n">
        <v>0.0280998393499081</v>
      </c>
      <c r="K1901" s="4" t="n">
        <v>60237105.55</v>
      </c>
      <c r="L1901" s="5" t="n">
        <v>3925001</v>
      </c>
      <c r="M1901" s="6" t="n">
        <v>15.34702935</v>
      </c>
      <c r="N1901" s="7">
        <f>IF(ISNUMBER(_xll.BDP($C1901, "DELTA_MID")),_xll.BDP($C1901, "DELTA_MID")," ")</f>
        <v/>
      </c>
      <c r="O1901" s="7">
        <f>IF(ISNUMBER(N1901),_xll.BDP($C1901, "OPT_UNDL_TICKER"),"")</f>
        <v/>
      </c>
      <c r="P1901" s="8">
        <f>IF(ISNUMBER(N1901),_xll.BDP($C1901, "OPT_UNDL_PX")," ")</f>
        <v/>
      </c>
      <c r="Q1901" s="7">
        <f>IF(ISNUMBER(N1901),+G1901*_xll.BDP($C1901, "PX_POS_MULT_FACTOR")*P1901/K1901," ")</f>
        <v/>
      </c>
      <c r="R1901" s="8">
        <f>IF(OR($A1901="TUA",$A1901="TYA"),"",IF(ISNUMBER(_xll.BDP($C1901,"DUR_ADJ_OAS_MID")),_xll.BDP($C1901,"DUR_ADJ_OAS_MID"),IF(ISNUMBER(_xll.BDP($E1901&amp;" ISIN","DUR_ADJ_OAS_MID")),_xll.BDP($E1901&amp;" ISIN","DUR_ADJ_OAS_MID")," ")))</f>
        <v/>
      </c>
      <c r="S1901" s="7">
        <f>IF(ISNUMBER(N1901),Q1901*N1901,IF(ISNUMBER(R1901),J1901*R1901," "))</f>
        <v/>
      </c>
      <c r="AB1901" s="8" t="inlineStr">
        <is>
          <t>UQUATUB02</t>
        </is>
      </c>
      <c r="AG1901" t="n">
        <v>0.011573</v>
      </c>
    </row>
    <row r="1902">
      <c r="A1902" t="inlineStr">
        <is>
          <t>QIS</t>
        </is>
      </c>
      <c r="B1902" t="inlineStr">
        <is>
          <t>Lululemon Athletica Inc</t>
        </is>
      </c>
      <c r="C1902" t="inlineStr">
        <is>
          <t>LULU UW</t>
        </is>
      </c>
      <c r="D1902" t="inlineStr">
        <is>
          <t>B23FN39</t>
        </is>
      </c>
      <c r="E1902" t="inlineStr">
        <is>
          <t>US5500211090</t>
        </is>
      </c>
      <c r="F1902" t="inlineStr">
        <is>
          <t>550021109</t>
        </is>
      </c>
      <c r="G1902" s="1" t="n">
        <v>9891.761902942</v>
      </c>
      <c r="H1902" s="1" t="n">
        <v>210.4</v>
      </c>
      <c r="I1902" s="2" t="n">
        <v>2081226.704378997</v>
      </c>
      <c r="J1902" s="3" t="n">
        <v>0.0345505761835031</v>
      </c>
      <c r="K1902" s="4" t="n">
        <v>60237105.55</v>
      </c>
      <c r="L1902" s="5" t="n">
        <v>3925001</v>
      </c>
      <c r="M1902" s="6" t="n">
        <v>15.34702935</v>
      </c>
      <c r="N1902" s="7">
        <f>IF(ISNUMBER(_xll.BDP($C1902, "DELTA_MID")),_xll.BDP($C1902, "DELTA_MID")," ")</f>
        <v/>
      </c>
      <c r="O1902" s="7">
        <f>IF(ISNUMBER(N1902),_xll.BDP($C1902, "OPT_UNDL_TICKER"),"")</f>
        <v/>
      </c>
      <c r="P1902" s="8">
        <f>IF(ISNUMBER(N1902),_xll.BDP($C1902, "OPT_UNDL_PX")," ")</f>
        <v/>
      </c>
      <c r="Q1902" s="7">
        <f>IF(ISNUMBER(N1902),+G1902*_xll.BDP($C1902, "PX_POS_MULT_FACTOR")*P1902/K1902," ")</f>
        <v/>
      </c>
      <c r="R1902" s="8">
        <f>IF(OR($A1902="TUA",$A1902="TYA"),"",IF(ISNUMBER(_xll.BDP($C1902,"DUR_ADJ_OAS_MID")),_xll.BDP($C1902,"DUR_ADJ_OAS_MID"),IF(ISNUMBER(_xll.BDP($E1902&amp;" ISIN","DUR_ADJ_OAS_MID")),_xll.BDP($E1902&amp;" ISIN","DUR_ADJ_OAS_MID")," ")))</f>
        <v/>
      </c>
      <c r="S1902" s="7">
        <f>IF(ISNUMBER(N1902),Q1902*N1902,IF(ISNUMBER(R1902),J1902*R1902," "))</f>
        <v/>
      </c>
      <c r="AB1902" s="8" t="inlineStr">
        <is>
          <t>UQUATUB02</t>
        </is>
      </c>
      <c r="AG1902" t="n">
        <v>0.011573</v>
      </c>
    </row>
    <row r="1903">
      <c r="A1903" t="inlineStr">
        <is>
          <t>QIS</t>
        </is>
      </c>
      <c r="B1903" t="inlineStr">
        <is>
          <t>Manhattan Associates Inc</t>
        </is>
      </c>
      <c r="C1903" t="inlineStr">
        <is>
          <t>MANH UW</t>
        </is>
      </c>
      <c r="D1903" t="inlineStr">
        <is>
          <t>2239471</t>
        </is>
      </c>
      <c r="E1903" t="inlineStr">
        <is>
          <t>US5627501092</t>
        </is>
      </c>
      <c r="F1903" t="inlineStr">
        <is>
          <t>562750109</t>
        </is>
      </c>
      <c r="G1903" s="1" t="n">
        <v>9472.737961328001</v>
      </c>
      <c r="H1903" s="1" t="n">
        <v>175.29</v>
      </c>
      <c r="I1903" s="2" t="n">
        <v>1660476.237241185</v>
      </c>
      <c r="J1903" s="3" t="n">
        <v>0.0275656710607202</v>
      </c>
      <c r="K1903" s="4" t="n">
        <v>60237105.55</v>
      </c>
      <c r="L1903" s="5" t="n">
        <v>3925001</v>
      </c>
      <c r="M1903" s="6" t="n">
        <v>15.34702935</v>
      </c>
      <c r="N1903" s="7">
        <f>IF(ISNUMBER(_xll.BDP($C1903, "DELTA_MID")),_xll.BDP($C1903, "DELTA_MID")," ")</f>
        <v/>
      </c>
      <c r="O1903" s="7">
        <f>IF(ISNUMBER(N1903),_xll.BDP($C1903, "OPT_UNDL_TICKER"),"")</f>
        <v/>
      </c>
      <c r="P1903" s="8">
        <f>IF(ISNUMBER(N1903),_xll.BDP($C1903, "OPT_UNDL_PX")," ")</f>
        <v/>
      </c>
      <c r="Q1903" s="7">
        <f>IF(ISNUMBER(N1903),+G1903*_xll.BDP($C1903, "PX_POS_MULT_FACTOR")*P1903/K1903," ")</f>
        <v/>
      </c>
      <c r="R1903" s="8">
        <f>IF(OR($A1903="TUA",$A1903="TYA"),"",IF(ISNUMBER(_xll.BDP($C1903,"DUR_ADJ_OAS_MID")),_xll.BDP($C1903,"DUR_ADJ_OAS_MID"),IF(ISNUMBER(_xll.BDP($E1903&amp;" ISIN","DUR_ADJ_OAS_MID")),_xll.BDP($E1903&amp;" ISIN","DUR_ADJ_OAS_MID")," ")))</f>
        <v/>
      </c>
      <c r="S1903" s="7">
        <f>IF(ISNUMBER(N1903),Q1903*N1903,IF(ISNUMBER(R1903),J1903*R1903," "))</f>
        <v/>
      </c>
      <c r="AB1903" s="8" t="inlineStr">
        <is>
          <t>UQUATUB02</t>
        </is>
      </c>
      <c r="AG1903" t="n">
        <v>0.011573</v>
      </c>
    </row>
    <row r="1904">
      <c r="A1904" t="inlineStr">
        <is>
          <t>QIS</t>
        </is>
      </c>
      <c r="B1904" t="inlineStr">
        <is>
          <t>Masco Corp</t>
        </is>
      </c>
      <c r="C1904" t="inlineStr">
        <is>
          <t>MAS UN</t>
        </is>
      </c>
      <c r="D1904" t="inlineStr">
        <is>
          <t>2570200</t>
        </is>
      </c>
      <c r="E1904" t="inlineStr">
        <is>
          <t>US5745991068</t>
        </is>
      </c>
      <c r="F1904" t="inlineStr">
        <is>
          <t>574599106</t>
        </is>
      </c>
      <c r="G1904" s="1" t="n">
        <v>27791.37389503</v>
      </c>
      <c r="H1904" s="1" t="n">
        <v>64.75</v>
      </c>
      <c r="I1904" s="2" t="n">
        <v>1799491.459703193</v>
      </c>
      <c r="J1904" s="3" t="n">
        <v>0.0298734715632961</v>
      </c>
      <c r="K1904" s="4" t="n">
        <v>60237105.55</v>
      </c>
      <c r="L1904" s="5" t="n">
        <v>3925001</v>
      </c>
      <c r="M1904" s="6" t="n">
        <v>15.34702935</v>
      </c>
      <c r="N1904" s="7">
        <f>IF(ISNUMBER(_xll.BDP($C1904, "DELTA_MID")),_xll.BDP($C1904, "DELTA_MID")," ")</f>
        <v/>
      </c>
      <c r="O1904" s="7">
        <f>IF(ISNUMBER(N1904),_xll.BDP($C1904, "OPT_UNDL_TICKER"),"")</f>
        <v/>
      </c>
      <c r="P1904" s="8">
        <f>IF(ISNUMBER(N1904),_xll.BDP($C1904, "OPT_UNDL_PX")," ")</f>
        <v/>
      </c>
      <c r="Q1904" s="7">
        <f>IF(ISNUMBER(N1904),+G1904*_xll.BDP($C1904, "PX_POS_MULT_FACTOR")*P1904/K1904," ")</f>
        <v/>
      </c>
      <c r="R1904" s="8">
        <f>IF(OR($A1904="TUA",$A1904="TYA"),"",IF(ISNUMBER(_xll.BDP($C1904,"DUR_ADJ_OAS_MID")),_xll.BDP($C1904,"DUR_ADJ_OAS_MID"),IF(ISNUMBER(_xll.BDP($E1904&amp;" ISIN","DUR_ADJ_OAS_MID")),_xll.BDP($E1904&amp;" ISIN","DUR_ADJ_OAS_MID")," ")))</f>
        <v/>
      </c>
      <c r="S1904" s="7">
        <f>IF(ISNUMBER(N1904),Q1904*N1904,IF(ISNUMBER(R1904),J1904*R1904," "))</f>
        <v/>
      </c>
      <c r="AB1904" s="8" t="inlineStr">
        <is>
          <t>UQUATUB02</t>
        </is>
      </c>
      <c r="AG1904" t="n">
        <v>0.011573</v>
      </c>
    </row>
    <row r="1905">
      <c r="A1905" t="inlineStr">
        <is>
          <t>QIS</t>
        </is>
      </c>
      <c r="B1905" t="inlineStr">
        <is>
          <t>Medtronic PLC</t>
        </is>
      </c>
      <c r="C1905" t="inlineStr">
        <is>
          <t>MDT UN</t>
        </is>
      </c>
      <c r="D1905" t="inlineStr">
        <is>
          <t>BTN1Y11</t>
        </is>
      </c>
      <c r="E1905" t="inlineStr">
        <is>
          <t>IE00BTN1Y115</t>
        </is>
      </c>
      <c r="G1905" s="1" t="n">
        <v>17243.258376328</v>
      </c>
      <c r="H1905" s="1" t="n">
        <v>97.27</v>
      </c>
      <c r="I1905" s="2" t="n">
        <v>1677251.742265425</v>
      </c>
      <c r="J1905" s="3" t="n">
        <v>0.027844162280892</v>
      </c>
      <c r="K1905" s="4" t="n">
        <v>60237105.55</v>
      </c>
      <c r="L1905" s="5" t="n">
        <v>3925001</v>
      </c>
      <c r="M1905" s="6" t="n">
        <v>15.34702935</v>
      </c>
      <c r="N1905" s="7">
        <f>IF(ISNUMBER(_xll.BDP($C1905, "DELTA_MID")),_xll.BDP($C1905, "DELTA_MID")," ")</f>
        <v/>
      </c>
      <c r="O1905" s="7">
        <f>IF(ISNUMBER(N1905),_xll.BDP($C1905, "OPT_UNDL_TICKER"),"")</f>
        <v/>
      </c>
      <c r="P1905" s="8">
        <f>IF(ISNUMBER(N1905),_xll.BDP($C1905, "OPT_UNDL_PX")," ")</f>
        <v/>
      </c>
      <c r="Q1905" s="7">
        <f>IF(ISNUMBER(N1905),+G1905*_xll.BDP($C1905, "PX_POS_MULT_FACTOR")*P1905/K1905," ")</f>
        <v/>
      </c>
      <c r="R1905" s="8">
        <f>IF(OR($A1905="TUA",$A1905="TYA"),"",IF(ISNUMBER(_xll.BDP($C1905,"DUR_ADJ_OAS_MID")),_xll.BDP($C1905,"DUR_ADJ_OAS_MID"),IF(ISNUMBER(_xll.BDP($E1905&amp;" ISIN","DUR_ADJ_OAS_MID")),_xll.BDP($E1905&amp;" ISIN","DUR_ADJ_OAS_MID")," ")))</f>
        <v/>
      </c>
      <c r="S1905" s="7">
        <f>IF(ISNUMBER(N1905),Q1905*N1905,IF(ISNUMBER(R1905),J1905*R1905," "))</f>
        <v/>
      </c>
      <c r="AB1905" s="8" t="inlineStr">
        <is>
          <t>UQUATUB02</t>
        </is>
      </c>
      <c r="AG1905" t="n">
        <v>0.011573</v>
      </c>
    </row>
    <row r="1906">
      <c r="A1906" t="inlineStr">
        <is>
          <t>QIS</t>
        </is>
      </c>
      <c r="B1906" t="inlineStr">
        <is>
          <t>Marsh &amp; McLennan Cos Inc</t>
        </is>
      </c>
      <c r="C1906" t="inlineStr">
        <is>
          <t>MMC UN</t>
        </is>
      </c>
      <c r="D1906" t="inlineStr">
        <is>
          <t>2567741</t>
        </is>
      </c>
      <c r="E1906" t="inlineStr">
        <is>
          <t>US5717481023</t>
        </is>
      </c>
      <c r="F1906" t="inlineStr">
        <is>
          <t>571748102</t>
        </is>
      </c>
      <c r="G1906" s="1" t="n">
        <v>9235.41335216</v>
      </c>
      <c r="H1906" s="1" t="n">
        <v>187.6</v>
      </c>
      <c r="I1906" s="2" t="n">
        <v>1732563.544865216</v>
      </c>
      <c r="J1906" s="3" t="n">
        <v>0.0287623970150274</v>
      </c>
      <c r="K1906" s="4" t="n">
        <v>60237105.55</v>
      </c>
      <c r="L1906" s="5" t="n">
        <v>3925001</v>
      </c>
      <c r="M1906" s="6" t="n">
        <v>15.34702935</v>
      </c>
      <c r="N1906" s="7">
        <f>IF(ISNUMBER(_xll.BDP($C1906, "DELTA_MID")),_xll.BDP($C1906, "DELTA_MID")," ")</f>
        <v/>
      </c>
      <c r="O1906" s="7">
        <f>IF(ISNUMBER(N1906),_xll.BDP($C1906, "OPT_UNDL_TICKER"),"")</f>
        <v/>
      </c>
      <c r="P1906" s="8">
        <f>IF(ISNUMBER(N1906),_xll.BDP($C1906, "OPT_UNDL_PX")," ")</f>
        <v/>
      </c>
      <c r="Q1906" s="7">
        <f>IF(ISNUMBER(N1906),+G1906*_xll.BDP($C1906, "PX_POS_MULT_FACTOR")*P1906/K1906," ")</f>
        <v/>
      </c>
      <c r="R1906" s="8">
        <f>IF(OR($A1906="TUA",$A1906="TYA"),"",IF(ISNUMBER(_xll.BDP($C1906,"DUR_ADJ_OAS_MID")),_xll.BDP($C1906,"DUR_ADJ_OAS_MID"),IF(ISNUMBER(_xll.BDP($E1906&amp;" ISIN","DUR_ADJ_OAS_MID")),_xll.BDP($E1906&amp;" ISIN","DUR_ADJ_OAS_MID")," ")))</f>
        <v/>
      </c>
      <c r="S1906" s="7">
        <f>IF(ISNUMBER(N1906),Q1906*N1906,IF(ISNUMBER(R1906),J1906*R1906," "))</f>
        <v/>
      </c>
      <c r="AB1906" s="8" t="inlineStr">
        <is>
          <t>UQUATUB02</t>
        </is>
      </c>
      <c r="AG1906" t="n">
        <v>0.011573</v>
      </c>
    </row>
    <row r="1907">
      <c r="A1907" t="inlineStr">
        <is>
          <t>QIS</t>
        </is>
      </c>
      <c r="B1907" t="inlineStr">
        <is>
          <t>Molina Healthcare Inc</t>
        </is>
      </c>
      <c r="C1907" t="inlineStr">
        <is>
          <t>MOH UN</t>
        </is>
      </c>
      <c r="D1907" t="inlineStr">
        <is>
          <t>2212706</t>
        </is>
      </c>
      <c r="E1907" t="inlineStr">
        <is>
          <t>US60855R1005</t>
        </is>
      </c>
      <c r="F1907" t="inlineStr">
        <is>
          <t>60855R100</t>
        </is>
      </c>
      <c r="G1907" s="1" t="n">
        <v>12275.163275512</v>
      </c>
      <c r="H1907" s="1" t="n">
        <v>163.47</v>
      </c>
      <c r="I1907" s="2" t="n">
        <v>2006620.940647946</v>
      </c>
      <c r="J1907" s="3" t="n">
        <v>0.0333120411800388</v>
      </c>
      <c r="K1907" s="4" t="n">
        <v>60237105.55</v>
      </c>
      <c r="L1907" s="5" t="n">
        <v>3925001</v>
      </c>
      <c r="M1907" s="6" t="n">
        <v>15.34702935</v>
      </c>
      <c r="N1907" s="7">
        <f>IF(ISNUMBER(_xll.BDP($C1907, "DELTA_MID")),_xll.BDP($C1907, "DELTA_MID")," ")</f>
        <v/>
      </c>
      <c r="O1907" s="7">
        <f>IF(ISNUMBER(N1907),_xll.BDP($C1907, "OPT_UNDL_TICKER"),"")</f>
        <v/>
      </c>
      <c r="P1907" s="8">
        <f>IF(ISNUMBER(N1907),_xll.BDP($C1907, "OPT_UNDL_PX")," ")</f>
        <v/>
      </c>
      <c r="Q1907" s="7">
        <f>IF(ISNUMBER(N1907),+G1907*_xll.BDP($C1907, "PX_POS_MULT_FACTOR")*P1907/K1907," ")</f>
        <v/>
      </c>
      <c r="R1907" s="8">
        <f>IF(OR($A1907="TUA",$A1907="TYA"),"",IF(ISNUMBER(_xll.BDP($C1907,"DUR_ADJ_OAS_MID")),_xll.BDP($C1907,"DUR_ADJ_OAS_MID"),IF(ISNUMBER(_xll.BDP($E1907&amp;" ISIN","DUR_ADJ_OAS_MID")),_xll.BDP($E1907&amp;" ISIN","DUR_ADJ_OAS_MID")," ")))</f>
        <v/>
      </c>
      <c r="S1907" s="7">
        <f>IF(ISNUMBER(N1907),Q1907*N1907,IF(ISNUMBER(R1907),J1907*R1907," "))</f>
        <v/>
      </c>
      <c r="AB1907" s="8" t="inlineStr">
        <is>
          <t>UQUATUB02</t>
        </is>
      </c>
      <c r="AG1907" t="n">
        <v>0.011573</v>
      </c>
    </row>
    <row r="1908">
      <c r="A1908" t="inlineStr">
        <is>
          <t>QIS</t>
        </is>
      </c>
      <c r="B1908" t="inlineStr">
        <is>
          <t>Medical Properties Trust Inc</t>
        </is>
      </c>
      <c r="C1908" t="inlineStr">
        <is>
          <t>MPW UN</t>
        </is>
      </c>
      <c r="D1908" t="inlineStr">
        <is>
          <t>B0JL5L9</t>
        </is>
      </c>
      <c r="E1908" t="inlineStr">
        <is>
          <t>US58463J3041</t>
        </is>
      </c>
      <c r="F1908" t="inlineStr">
        <is>
          <t>58463J304</t>
        </is>
      </c>
      <c r="G1908" s="1" t="n">
        <v>341075.959561852</v>
      </c>
      <c r="H1908" s="1" t="n">
        <v>5.05</v>
      </c>
      <c r="I1908" s="2" t="n">
        <v>1722433.595787352</v>
      </c>
      <c r="J1908" s="3" t="n">
        <v>0.0285942290895375</v>
      </c>
      <c r="K1908" s="4" t="n">
        <v>60237105.55</v>
      </c>
      <c r="L1908" s="5" t="n">
        <v>3925001</v>
      </c>
      <c r="M1908" s="6" t="n">
        <v>15.34702935</v>
      </c>
      <c r="N1908" s="7">
        <f>IF(ISNUMBER(_xll.BDP($C1908, "DELTA_MID")),_xll.BDP($C1908, "DELTA_MID")," ")</f>
        <v/>
      </c>
      <c r="O1908" s="7">
        <f>IF(ISNUMBER(N1908),_xll.BDP($C1908, "OPT_UNDL_TICKER"),"")</f>
        <v/>
      </c>
      <c r="P1908" s="8">
        <f>IF(ISNUMBER(N1908),_xll.BDP($C1908, "OPT_UNDL_PX")," ")</f>
        <v/>
      </c>
      <c r="Q1908" s="7">
        <f>IF(ISNUMBER(N1908),+G1908*_xll.BDP($C1908, "PX_POS_MULT_FACTOR")*P1908/K1908," ")</f>
        <v/>
      </c>
      <c r="R1908" s="8">
        <f>IF(OR($A1908="TUA",$A1908="TYA"),"",IF(ISNUMBER(_xll.BDP($C1908,"DUR_ADJ_OAS_MID")),_xll.BDP($C1908,"DUR_ADJ_OAS_MID"),IF(ISNUMBER(_xll.BDP($E1908&amp;" ISIN","DUR_ADJ_OAS_MID")),_xll.BDP($E1908&amp;" ISIN","DUR_ADJ_OAS_MID")," ")))</f>
        <v/>
      </c>
      <c r="S1908" s="7">
        <f>IF(ISNUMBER(N1908),Q1908*N1908,IF(ISNUMBER(R1908),J1908*R1908," "))</f>
        <v/>
      </c>
      <c r="AB1908" s="8" t="inlineStr">
        <is>
          <t>UQUATUB02</t>
        </is>
      </c>
      <c r="AG1908" t="n">
        <v>0.011573</v>
      </c>
    </row>
    <row r="1909">
      <c r="A1909" t="inlineStr">
        <is>
          <t>QIS</t>
        </is>
      </c>
      <c r="B1909" t="inlineStr">
        <is>
          <t>Motorola Solutions Inc</t>
        </is>
      </c>
      <c r="C1909" t="inlineStr">
        <is>
          <t>MSI UN</t>
        </is>
      </c>
      <c r="D1909" t="inlineStr">
        <is>
          <t>B5BKPQ4</t>
        </is>
      </c>
      <c r="E1909" t="inlineStr">
        <is>
          <t>US6200763075</t>
        </is>
      </c>
      <c r="F1909" t="inlineStr">
        <is>
          <t>620076307</t>
        </is>
      </c>
      <c r="G1909" s="1" t="n">
        <v>4443.196235742</v>
      </c>
      <c r="H1909" s="1" t="n">
        <v>376.48</v>
      </c>
      <c r="I1909" s="2" t="n">
        <v>1672774.518832148</v>
      </c>
      <c r="J1909" s="3" t="n">
        <v>0.0277698356114348</v>
      </c>
      <c r="K1909" s="4" t="n">
        <v>60237105.55</v>
      </c>
      <c r="L1909" s="5" t="n">
        <v>3925001</v>
      </c>
      <c r="M1909" s="6" t="n">
        <v>15.34702935</v>
      </c>
      <c r="N1909" s="7">
        <f>IF(ISNUMBER(_xll.BDP($C1909, "DELTA_MID")),_xll.BDP($C1909, "DELTA_MID")," ")</f>
        <v/>
      </c>
      <c r="O1909" s="7">
        <f>IF(ISNUMBER(N1909),_xll.BDP($C1909, "OPT_UNDL_TICKER"),"")</f>
        <v/>
      </c>
      <c r="P1909" s="8">
        <f>IF(ISNUMBER(N1909),_xll.BDP($C1909, "OPT_UNDL_PX")," ")</f>
        <v/>
      </c>
      <c r="Q1909" s="7">
        <f>IF(ISNUMBER(N1909),+G1909*_xll.BDP($C1909, "PX_POS_MULT_FACTOR")*P1909/K1909," ")</f>
        <v/>
      </c>
      <c r="R1909" s="8">
        <f>IF(OR($A1909="TUA",$A1909="TYA"),"",IF(ISNUMBER(_xll.BDP($C1909,"DUR_ADJ_OAS_MID")),_xll.BDP($C1909,"DUR_ADJ_OAS_MID"),IF(ISNUMBER(_xll.BDP($E1909&amp;" ISIN","DUR_ADJ_OAS_MID")),_xll.BDP($E1909&amp;" ISIN","DUR_ADJ_OAS_MID")," ")))</f>
        <v/>
      </c>
      <c r="S1909" s="7">
        <f>IF(ISNUMBER(N1909),Q1909*N1909,IF(ISNUMBER(R1909),J1909*R1909," "))</f>
        <v/>
      </c>
      <c r="AB1909" s="8" t="inlineStr">
        <is>
          <t>UQUATUB02</t>
        </is>
      </c>
      <c r="AG1909" t="n">
        <v>0.011573</v>
      </c>
    </row>
    <row r="1910">
      <c r="A1910" t="inlineStr">
        <is>
          <t>QIS</t>
        </is>
      </c>
      <c r="B1910" t="inlineStr">
        <is>
          <t>Match Group Inc</t>
        </is>
      </c>
      <c r="C1910" t="inlineStr">
        <is>
          <t>MTCH UW</t>
        </is>
      </c>
      <c r="D1910" t="inlineStr">
        <is>
          <t>BK80XH9</t>
        </is>
      </c>
      <c r="E1910" t="inlineStr">
        <is>
          <t>US57667L1070</t>
        </is>
      </c>
      <c r="F1910" t="inlineStr">
        <is>
          <t>57667L107</t>
        </is>
      </c>
      <c r="G1910" s="1" t="n">
        <v>52302.539724484</v>
      </c>
      <c r="H1910" s="1" t="n">
        <v>32.89</v>
      </c>
      <c r="I1910" s="2" t="n">
        <v>1720230.531538279</v>
      </c>
      <c r="J1910" s="3" t="n">
        <v>0.0285576558805667</v>
      </c>
      <c r="K1910" s="4" t="n">
        <v>60237105.55</v>
      </c>
      <c r="L1910" s="5" t="n">
        <v>3925001</v>
      </c>
      <c r="M1910" s="6" t="n">
        <v>15.34702935</v>
      </c>
      <c r="N1910" s="7">
        <f>IF(ISNUMBER(_xll.BDP($C1910, "DELTA_MID")),_xll.BDP($C1910, "DELTA_MID")," ")</f>
        <v/>
      </c>
      <c r="O1910" s="7">
        <f>IF(ISNUMBER(N1910),_xll.BDP($C1910, "OPT_UNDL_TICKER"),"")</f>
        <v/>
      </c>
      <c r="P1910" s="8">
        <f>IF(ISNUMBER(N1910),_xll.BDP($C1910, "OPT_UNDL_PX")," ")</f>
        <v/>
      </c>
      <c r="Q1910" s="7">
        <f>IF(ISNUMBER(N1910),+G1910*_xll.BDP($C1910, "PX_POS_MULT_FACTOR")*P1910/K1910," ")</f>
        <v/>
      </c>
      <c r="R1910" s="8">
        <f>IF(OR($A1910="TUA",$A1910="TYA"),"",IF(ISNUMBER(_xll.BDP($C1910,"DUR_ADJ_OAS_MID")),_xll.BDP($C1910,"DUR_ADJ_OAS_MID"),IF(ISNUMBER(_xll.BDP($E1910&amp;" ISIN","DUR_ADJ_OAS_MID")),_xll.BDP($E1910&amp;" ISIN","DUR_ADJ_OAS_MID")," ")))</f>
        <v/>
      </c>
      <c r="S1910" s="7">
        <f>IF(ISNUMBER(N1910),Q1910*N1910,IF(ISNUMBER(R1910),J1910*R1910," "))</f>
        <v/>
      </c>
      <c r="AB1910" s="8" t="inlineStr">
        <is>
          <t>UQUATUB02</t>
        </is>
      </c>
      <c r="AG1910" t="n">
        <v>0.011573</v>
      </c>
    </row>
    <row r="1911">
      <c r="A1911" t="inlineStr">
        <is>
          <t>QIS</t>
        </is>
      </c>
      <c r="B1911" t="inlineStr">
        <is>
          <t>nVent Electric PLC</t>
        </is>
      </c>
      <c r="C1911" t="inlineStr">
        <is>
          <t>NVT UN</t>
        </is>
      </c>
      <c r="D1911" t="inlineStr">
        <is>
          <t>BDVJJQ5</t>
        </is>
      </c>
      <c r="E1911" t="inlineStr">
        <is>
          <t>IE00BDVJJQ56</t>
        </is>
      </c>
      <c r="G1911" s="1" t="n">
        <v>15845.38691639</v>
      </c>
      <c r="H1911" s="1" t="n">
        <v>103.97</v>
      </c>
      <c r="I1911" s="2" t="n">
        <v>1647444.877697068</v>
      </c>
      <c r="J1911" s="3" t="n">
        <v>0.0273493366365288</v>
      </c>
      <c r="K1911" s="4" t="n">
        <v>60237105.55</v>
      </c>
      <c r="L1911" s="5" t="n">
        <v>3925001</v>
      </c>
      <c r="M1911" s="6" t="n">
        <v>15.34702935</v>
      </c>
      <c r="N1911" s="7">
        <f>IF(ISNUMBER(_xll.BDP($C1911, "DELTA_MID")),_xll.BDP($C1911, "DELTA_MID")," ")</f>
        <v/>
      </c>
      <c r="O1911" s="7">
        <f>IF(ISNUMBER(N1911),_xll.BDP($C1911, "OPT_UNDL_TICKER"),"")</f>
        <v/>
      </c>
      <c r="P1911" s="8">
        <f>IF(ISNUMBER(N1911),_xll.BDP($C1911, "OPT_UNDL_PX")," ")</f>
        <v/>
      </c>
      <c r="Q1911" s="7">
        <f>IF(ISNUMBER(N1911),+G1911*_xll.BDP($C1911, "PX_POS_MULT_FACTOR")*P1911/K1911," ")</f>
        <v/>
      </c>
      <c r="R1911" s="8">
        <f>IF(OR($A1911="TUA",$A1911="TYA"),"",IF(ISNUMBER(_xll.BDP($C1911,"DUR_ADJ_OAS_MID")),_xll.BDP($C1911,"DUR_ADJ_OAS_MID"),IF(ISNUMBER(_xll.BDP($E1911&amp;" ISIN","DUR_ADJ_OAS_MID")),_xll.BDP($E1911&amp;" ISIN","DUR_ADJ_OAS_MID")," ")))</f>
        <v/>
      </c>
      <c r="S1911" s="7">
        <f>IF(ISNUMBER(N1911),Q1911*N1911,IF(ISNUMBER(R1911),J1911*R1911," "))</f>
        <v/>
      </c>
      <c r="AB1911" s="8" t="inlineStr">
        <is>
          <t>UQUATUB02</t>
        </is>
      </c>
      <c r="AG1911" t="n">
        <v>0.011573</v>
      </c>
    </row>
    <row r="1912">
      <c r="A1912" t="inlineStr">
        <is>
          <t>QIS</t>
        </is>
      </c>
      <c r="B1912" t="inlineStr">
        <is>
          <t>New York Times Co/The</t>
        </is>
      </c>
      <c r="C1912" t="inlineStr">
        <is>
          <t>NYT UN</t>
        </is>
      </c>
      <c r="D1912" t="inlineStr">
        <is>
          <t>2632003</t>
        </is>
      </c>
      <c r="E1912" t="inlineStr">
        <is>
          <t>US6501111073</t>
        </is>
      </c>
      <c r="F1912" t="inlineStr">
        <is>
          <t>650111107</t>
        </is>
      </c>
      <c r="G1912" s="1" t="n">
        <v>27096.99671279404</v>
      </c>
      <c r="H1912" s="1" t="n">
        <v>71.01000000000001</v>
      </c>
      <c r="I1912" s="2" t="n">
        <v>1924157.736575505</v>
      </c>
      <c r="J1912" s="3" t="n">
        <v>0.0319430643123838</v>
      </c>
      <c r="K1912" s="4" t="n">
        <v>60237105.55</v>
      </c>
      <c r="L1912" s="5" t="n">
        <v>3925001</v>
      </c>
      <c r="M1912" s="6" t="n">
        <v>15.34702935</v>
      </c>
      <c r="N1912" s="7">
        <f>IF(ISNUMBER(_xll.BDP($C1912, "DELTA_MID")),_xll.BDP($C1912, "DELTA_MID")," ")</f>
        <v/>
      </c>
      <c r="O1912" s="7">
        <f>IF(ISNUMBER(N1912),_xll.BDP($C1912, "OPT_UNDL_TICKER"),"")</f>
        <v/>
      </c>
      <c r="P1912" s="8">
        <f>IF(ISNUMBER(N1912),_xll.BDP($C1912, "OPT_UNDL_PX")," ")</f>
        <v/>
      </c>
      <c r="Q1912" s="7">
        <f>IF(ISNUMBER(N1912),+G1912*_xll.BDP($C1912, "PX_POS_MULT_FACTOR")*P1912/K1912," ")</f>
        <v/>
      </c>
      <c r="R1912" s="8">
        <f>IF(OR($A1912="TUA",$A1912="TYA"),"",IF(ISNUMBER(_xll.BDP($C1912,"DUR_ADJ_OAS_MID")),_xll.BDP($C1912,"DUR_ADJ_OAS_MID"),IF(ISNUMBER(_xll.BDP($E1912&amp;" ISIN","DUR_ADJ_OAS_MID")),_xll.BDP($E1912&amp;" ISIN","DUR_ADJ_OAS_MID")," ")))</f>
        <v/>
      </c>
      <c r="S1912" s="7">
        <f>IF(ISNUMBER(N1912),Q1912*N1912,IF(ISNUMBER(R1912),J1912*R1912," "))</f>
        <v/>
      </c>
      <c r="AB1912" s="8" t="inlineStr">
        <is>
          <t>UQUATUB02</t>
        </is>
      </c>
      <c r="AG1912" t="n">
        <v>0.011573</v>
      </c>
    </row>
    <row r="1913">
      <c r="A1913" t="inlineStr">
        <is>
          <t>QIS</t>
        </is>
      </c>
      <c r="B1913" t="inlineStr">
        <is>
          <t>Omega Healthcare Investors Inc</t>
        </is>
      </c>
      <c r="C1913" t="inlineStr">
        <is>
          <t>OHI UN</t>
        </is>
      </c>
      <c r="D1913" t="inlineStr">
        <is>
          <t>2043274</t>
        </is>
      </c>
      <c r="E1913" t="inlineStr">
        <is>
          <t>US6819361006</t>
        </is>
      </c>
      <c r="F1913" t="inlineStr">
        <is>
          <t>681936100</t>
        </is>
      </c>
      <c r="G1913" s="1" t="n">
        <v>38397.225097954</v>
      </c>
      <c r="H1913" s="1" t="n">
        <v>44.27</v>
      </c>
      <c r="I1913" s="2" t="n">
        <v>1699845.155086424</v>
      </c>
      <c r="J1913" s="3" t="n">
        <v>0.0282192369564547</v>
      </c>
      <c r="K1913" s="4" t="n">
        <v>60237105.55</v>
      </c>
      <c r="L1913" s="5" t="n">
        <v>3925001</v>
      </c>
      <c r="M1913" s="6" t="n">
        <v>15.34702935</v>
      </c>
      <c r="N1913" s="7">
        <f>IF(ISNUMBER(_xll.BDP($C1913, "DELTA_MID")),_xll.BDP($C1913, "DELTA_MID")," ")</f>
        <v/>
      </c>
      <c r="O1913" s="7">
        <f>IF(ISNUMBER(N1913),_xll.BDP($C1913, "OPT_UNDL_TICKER"),"")</f>
        <v/>
      </c>
      <c r="P1913" s="8">
        <f>IF(ISNUMBER(N1913),_xll.BDP($C1913, "OPT_UNDL_PX")," ")</f>
        <v/>
      </c>
      <c r="Q1913" s="7">
        <f>IF(ISNUMBER(N1913),+G1913*_xll.BDP($C1913, "PX_POS_MULT_FACTOR")*P1913/K1913," ")</f>
        <v/>
      </c>
      <c r="R1913" s="8">
        <f>IF(OR($A1913="TUA",$A1913="TYA"),"",IF(ISNUMBER(_xll.BDP($C1913,"DUR_ADJ_OAS_MID")),_xll.BDP($C1913,"DUR_ADJ_OAS_MID"),IF(ISNUMBER(_xll.BDP($E1913&amp;" ISIN","DUR_ADJ_OAS_MID")),_xll.BDP($E1913&amp;" ISIN","DUR_ADJ_OAS_MID")," ")))</f>
        <v/>
      </c>
      <c r="S1913" s="7">
        <f>IF(ISNUMBER(N1913),Q1913*N1913,IF(ISNUMBER(R1913),J1913*R1913," "))</f>
        <v/>
      </c>
      <c r="AB1913" s="8" t="inlineStr">
        <is>
          <t>UQUATUB02</t>
        </is>
      </c>
      <c r="AG1913" t="n">
        <v>0.011573</v>
      </c>
    </row>
    <row r="1914">
      <c r="A1914" t="inlineStr">
        <is>
          <t>QIS</t>
        </is>
      </c>
      <c r="B1914" t="inlineStr">
        <is>
          <t>Omnicom Group Inc</t>
        </is>
      </c>
      <c r="C1914" t="inlineStr">
        <is>
          <t>OMC UN</t>
        </is>
      </c>
      <c r="D1914" t="inlineStr">
        <is>
          <t>2279303</t>
        </is>
      </c>
      <c r="E1914" t="inlineStr">
        <is>
          <t>US6819191064</t>
        </is>
      </c>
      <c r="F1914" t="inlineStr">
        <is>
          <t>681919106</t>
        </is>
      </c>
      <c r="G1914" s="1" t="n">
        <v>23374.304504138</v>
      </c>
      <c r="H1914" s="1" t="n">
        <v>79.95</v>
      </c>
      <c r="I1914" s="2" t="n">
        <v>1868775.645105833</v>
      </c>
      <c r="J1914" s="3" t="n">
        <v>0.0310236627082729</v>
      </c>
      <c r="K1914" s="4" t="n">
        <v>60237105.55</v>
      </c>
      <c r="L1914" s="5" t="n">
        <v>3925001</v>
      </c>
      <c r="M1914" s="6" t="n">
        <v>15.34702935</v>
      </c>
      <c r="N1914" s="7">
        <f>IF(ISNUMBER(_xll.BDP($C1914, "DELTA_MID")),_xll.BDP($C1914, "DELTA_MID")," ")</f>
        <v/>
      </c>
      <c r="O1914" s="7">
        <f>IF(ISNUMBER(N1914),_xll.BDP($C1914, "OPT_UNDL_TICKER"),"")</f>
        <v/>
      </c>
      <c r="P1914" s="8">
        <f>IF(ISNUMBER(N1914),_xll.BDP($C1914, "OPT_UNDL_PX")," ")</f>
        <v/>
      </c>
      <c r="Q1914" s="7">
        <f>IF(ISNUMBER(N1914),+G1914*_xll.BDP($C1914, "PX_POS_MULT_FACTOR")*P1914/K1914," ")</f>
        <v/>
      </c>
      <c r="R1914" s="8">
        <f>IF(OR($A1914="TUA",$A1914="TYA"),"",IF(ISNUMBER(_xll.BDP($C1914,"DUR_ADJ_OAS_MID")),_xll.BDP($C1914,"DUR_ADJ_OAS_MID"),IF(ISNUMBER(_xll.BDP($E1914&amp;" ISIN","DUR_ADJ_OAS_MID")),_xll.BDP($E1914&amp;" ISIN","DUR_ADJ_OAS_MID")," ")))</f>
        <v/>
      </c>
      <c r="S1914" s="7">
        <f>IF(ISNUMBER(N1914),Q1914*N1914,IF(ISNUMBER(R1914),J1914*R1914," "))</f>
        <v/>
      </c>
      <c r="AB1914" s="8" t="inlineStr">
        <is>
          <t>UQUATUB02</t>
        </is>
      </c>
      <c r="AG1914" t="n">
        <v>0.011573</v>
      </c>
    </row>
    <row r="1915">
      <c r="A1915" t="inlineStr">
        <is>
          <t>QIS</t>
        </is>
      </c>
      <c r="B1915" t="inlineStr">
        <is>
          <t>O'Reilly Automotive Inc</t>
        </is>
      </c>
      <c r="C1915" t="inlineStr">
        <is>
          <t>ORLY UW</t>
        </is>
      </c>
      <c r="D1915" t="inlineStr">
        <is>
          <t>B65LWX6</t>
        </is>
      </c>
      <c r="E1915" t="inlineStr">
        <is>
          <t>US67103H1077</t>
        </is>
      </c>
      <c r="F1915" t="inlineStr">
        <is>
          <t>67103H107</t>
        </is>
      </c>
      <c r="G1915" s="1" t="n">
        <v>17088.319010982</v>
      </c>
      <c r="H1915" s="1" t="n">
        <v>92.40000000000001</v>
      </c>
      <c r="I1915" s="2" t="n">
        <v>1578960.676614737</v>
      </c>
      <c r="J1915" s="3" t="n">
        <v>0.0262124260818627</v>
      </c>
      <c r="K1915" s="4" t="n">
        <v>60237105.55</v>
      </c>
      <c r="L1915" s="5" t="n">
        <v>3925001</v>
      </c>
      <c r="M1915" s="6" t="n">
        <v>15.34702935</v>
      </c>
      <c r="N1915" s="7">
        <f>IF(ISNUMBER(_xll.BDP($C1915, "DELTA_MID")),_xll.BDP($C1915, "DELTA_MID")," ")</f>
        <v/>
      </c>
      <c r="O1915" s="7">
        <f>IF(ISNUMBER(N1915),_xll.BDP($C1915, "OPT_UNDL_TICKER"),"")</f>
        <v/>
      </c>
      <c r="P1915" s="8">
        <f>IF(ISNUMBER(N1915),_xll.BDP($C1915, "OPT_UNDL_PX")," ")</f>
        <v/>
      </c>
      <c r="Q1915" s="7">
        <f>IF(ISNUMBER(N1915),+G1915*_xll.BDP($C1915, "PX_POS_MULT_FACTOR")*P1915/K1915," ")</f>
        <v/>
      </c>
      <c r="R1915" s="8">
        <f>IF(OR($A1915="TUA",$A1915="TYA"),"",IF(ISNUMBER(_xll.BDP($C1915,"DUR_ADJ_OAS_MID")),_xll.BDP($C1915,"DUR_ADJ_OAS_MID"),IF(ISNUMBER(_xll.BDP($E1915&amp;" ISIN","DUR_ADJ_OAS_MID")),_xll.BDP($E1915&amp;" ISIN","DUR_ADJ_OAS_MID")," ")))</f>
        <v/>
      </c>
      <c r="S1915" s="7">
        <f>IF(ISNUMBER(N1915),Q1915*N1915,IF(ISNUMBER(R1915),J1915*R1915," "))</f>
        <v/>
      </c>
      <c r="AB1915" s="8" t="inlineStr">
        <is>
          <t>UQUATUB02</t>
        </is>
      </c>
      <c r="AG1915" t="n">
        <v>0.011573</v>
      </c>
    </row>
    <row r="1916">
      <c r="A1916" t="inlineStr">
        <is>
          <t>QIS</t>
        </is>
      </c>
      <c r="B1916" t="inlineStr">
        <is>
          <t>Otis Worldwide Corp</t>
        </is>
      </c>
      <c r="C1916" t="inlineStr">
        <is>
          <t>OTIS UN</t>
        </is>
      </c>
      <c r="D1916" t="inlineStr">
        <is>
          <t>BK531S8</t>
        </is>
      </c>
      <c r="E1916" t="inlineStr">
        <is>
          <t>US68902V1070</t>
        </is>
      </c>
      <c r="F1916" t="inlineStr">
        <is>
          <t>68902V107</t>
        </is>
      </c>
      <c r="G1916" s="1" t="n">
        <v>19019.105507842</v>
      </c>
      <c r="H1916" s="1" t="n">
        <v>87.90000000000001</v>
      </c>
      <c r="I1916" s="2" t="n">
        <v>1671779.374139312</v>
      </c>
      <c r="J1916" s="3" t="n">
        <v>0.0277533151514334</v>
      </c>
      <c r="K1916" s="4" t="n">
        <v>60237105.55</v>
      </c>
      <c r="L1916" s="5" t="n">
        <v>3925001</v>
      </c>
      <c r="M1916" s="6" t="n">
        <v>15.34702935</v>
      </c>
      <c r="N1916" s="7">
        <f>IF(ISNUMBER(_xll.BDP($C1916, "DELTA_MID")),_xll.BDP($C1916, "DELTA_MID")," ")</f>
        <v/>
      </c>
      <c r="O1916" s="7">
        <f>IF(ISNUMBER(N1916),_xll.BDP($C1916, "OPT_UNDL_TICKER"),"")</f>
        <v/>
      </c>
      <c r="P1916" s="8">
        <f>IF(ISNUMBER(N1916),_xll.BDP($C1916, "OPT_UNDL_PX")," ")</f>
        <v/>
      </c>
      <c r="Q1916" s="7">
        <f>IF(ISNUMBER(N1916),+G1916*_xll.BDP($C1916, "PX_POS_MULT_FACTOR")*P1916/K1916," ")</f>
        <v/>
      </c>
      <c r="R1916" s="8">
        <f>IF(OR($A1916="TUA",$A1916="TYA"),"",IF(ISNUMBER(_xll.BDP($C1916,"DUR_ADJ_OAS_MID")),_xll.BDP($C1916,"DUR_ADJ_OAS_MID"),IF(ISNUMBER(_xll.BDP($E1916&amp;" ISIN","DUR_ADJ_OAS_MID")),_xll.BDP($E1916&amp;" ISIN","DUR_ADJ_OAS_MID")," ")))</f>
        <v/>
      </c>
      <c r="S1916" s="7">
        <f>IF(ISNUMBER(N1916),Q1916*N1916,IF(ISNUMBER(R1916),J1916*R1916," "))</f>
        <v/>
      </c>
      <c r="AB1916" s="8" t="inlineStr">
        <is>
          <t>UQUATUB02</t>
        </is>
      </c>
      <c r="AG1916" t="n">
        <v>0.011573</v>
      </c>
    </row>
    <row r="1917">
      <c r="A1917" t="inlineStr">
        <is>
          <t>QIS</t>
        </is>
      </c>
      <c r="B1917" t="inlineStr">
        <is>
          <t>Paychex Inc</t>
        </is>
      </c>
      <c r="C1917" t="inlineStr">
        <is>
          <t>PAYX UW</t>
        </is>
      </c>
      <c r="D1917" t="inlineStr">
        <is>
          <t>2674458</t>
        </is>
      </c>
      <c r="E1917" t="inlineStr">
        <is>
          <t>US7043261079</t>
        </is>
      </c>
      <c r="F1917" t="inlineStr">
        <is>
          <t>704326107</t>
        </is>
      </c>
      <c r="G1917" s="1" t="n">
        <v>15060.892733882</v>
      </c>
      <c r="H1917" s="1" t="n">
        <v>114.58</v>
      </c>
      <c r="I1917" s="2" t="n">
        <v>1725677.0894482</v>
      </c>
      <c r="J1917" s="3" t="n">
        <v>0.0286480745329935</v>
      </c>
      <c r="K1917" s="4" t="n">
        <v>60237105.55</v>
      </c>
      <c r="L1917" s="5" t="n">
        <v>3925001</v>
      </c>
      <c r="M1917" s="6" t="n">
        <v>15.34702935</v>
      </c>
      <c r="N1917" s="7">
        <f>IF(ISNUMBER(_xll.BDP($C1917, "DELTA_MID")),_xll.BDP($C1917, "DELTA_MID")," ")</f>
        <v/>
      </c>
      <c r="O1917" s="7">
        <f>IF(ISNUMBER(N1917),_xll.BDP($C1917, "OPT_UNDL_TICKER"),"")</f>
        <v/>
      </c>
      <c r="P1917" s="8">
        <f>IF(ISNUMBER(N1917),_xll.BDP($C1917, "OPT_UNDL_PX")," ")</f>
        <v/>
      </c>
      <c r="Q1917" s="7">
        <f>IF(ISNUMBER(N1917),+G1917*_xll.BDP($C1917, "PX_POS_MULT_FACTOR")*P1917/K1917," ")</f>
        <v/>
      </c>
      <c r="R1917" s="8">
        <f>IF(OR($A1917="TUA",$A1917="TYA"),"",IF(ISNUMBER(_xll.BDP($C1917,"DUR_ADJ_OAS_MID")),_xll.BDP($C1917,"DUR_ADJ_OAS_MID"),IF(ISNUMBER(_xll.BDP($E1917&amp;" ISIN","DUR_ADJ_OAS_MID")),_xll.BDP($E1917&amp;" ISIN","DUR_ADJ_OAS_MID")," ")))</f>
        <v/>
      </c>
      <c r="S1917" s="7">
        <f>IF(ISNUMBER(N1917),Q1917*N1917,IF(ISNUMBER(R1917),J1917*R1917," "))</f>
        <v/>
      </c>
      <c r="AB1917" s="8" t="inlineStr">
        <is>
          <t>UQUATUB02</t>
        </is>
      </c>
      <c r="AG1917" t="n">
        <v>0.011573</v>
      </c>
    </row>
    <row r="1918">
      <c r="A1918" t="inlineStr">
        <is>
          <t>QIS</t>
        </is>
      </c>
      <c r="B1918" t="inlineStr">
        <is>
          <t>Procter &amp; Gamble Co/The</t>
        </is>
      </c>
      <c r="C1918" t="inlineStr">
        <is>
          <t>PG UN</t>
        </is>
      </c>
      <c r="D1918" t="inlineStr">
        <is>
          <t>2704407</t>
        </is>
      </c>
      <c r="E1918" t="inlineStr">
        <is>
          <t>US7427181091</t>
        </is>
      </c>
      <c r="F1918" t="inlineStr">
        <is>
          <t>742718109</t>
        </is>
      </c>
      <c r="G1918" s="1" t="n">
        <v>11433.100553056</v>
      </c>
      <c r="H1918" s="1" t="n">
        <v>144.49</v>
      </c>
      <c r="I1918" s="2" t="n">
        <v>1651968.698911062</v>
      </c>
      <c r="J1918" s="3" t="n">
        <v>0.0274244368786916</v>
      </c>
      <c r="K1918" s="4" t="n">
        <v>60237105.55</v>
      </c>
      <c r="L1918" s="5" t="n">
        <v>3925001</v>
      </c>
      <c r="M1918" s="6" t="n">
        <v>15.34702935</v>
      </c>
      <c r="N1918" s="7">
        <f>IF(ISNUMBER(_xll.BDP($C1918, "DELTA_MID")),_xll.BDP($C1918, "DELTA_MID")," ")</f>
        <v/>
      </c>
      <c r="O1918" s="7">
        <f>IF(ISNUMBER(N1918),_xll.BDP($C1918, "OPT_UNDL_TICKER"),"")</f>
        <v/>
      </c>
      <c r="P1918" s="8">
        <f>IF(ISNUMBER(N1918),_xll.BDP($C1918, "OPT_UNDL_PX")," ")</f>
        <v/>
      </c>
      <c r="Q1918" s="7">
        <f>IF(ISNUMBER(N1918),+G1918*_xll.BDP($C1918, "PX_POS_MULT_FACTOR")*P1918/K1918," ")</f>
        <v/>
      </c>
      <c r="R1918" s="8">
        <f>IF(OR($A1918="TUA",$A1918="TYA"),"",IF(ISNUMBER(_xll.BDP($C1918,"DUR_ADJ_OAS_MID")),_xll.BDP($C1918,"DUR_ADJ_OAS_MID"),IF(ISNUMBER(_xll.BDP($E1918&amp;" ISIN","DUR_ADJ_OAS_MID")),_xll.BDP($E1918&amp;" ISIN","DUR_ADJ_OAS_MID")," ")))</f>
        <v/>
      </c>
      <c r="S1918" s="7">
        <f>IF(ISNUMBER(N1918),Q1918*N1918,IF(ISNUMBER(R1918),J1918*R1918," "))</f>
        <v/>
      </c>
      <c r="AB1918" s="8" t="inlineStr">
        <is>
          <t>UQUATUB02</t>
        </is>
      </c>
      <c r="AG1918" t="n">
        <v>0.011573</v>
      </c>
    </row>
    <row r="1919">
      <c r="A1919" t="inlineStr">
        <is>
          <t>QIS</t>
        </is>
      </c>
      <c r="B1919" t="inlineStr">
        <is>
          <t>Pentair PLC</t>
        </is>
      </c>
      <c r="C1919" t="inlineStr">
        <is>
          <t>PNR UN</t>
        </is>
      </c>
      <c r="D1919" t="inlineStr">
        <is>
          <t>BLS09M3</t>
        </is>
      </c>
      <c r="E1919" t="inlineStr">
        <is>
          <t>IE00BLS09M33</t>
        </is>
      </c>
      <c r="G1919" s="1" t="n">
        <v>16182.555748546</v>
      </c>
      <c r="H1919" s="1" t="n">
        <v>105.38</v>
      </c>
      <c r="I1919" s="2" t="n">
        <v>1705317.724781778</v>
      </c>
      <c r="J1919" s="3" t="n">
        <v>0.028310087432177</v>
      </c>
      <c r="K1919" s="4" t="n">
        <v>60237105.55</v>
      </c>
      <c r="L1919" s="5" t="n">
        <v>3925001</v>
      </c>
      <c r="M1919" s="6" t="n">
        <v>15.34702935</v>
      </c>
      <c r="N1919" s="7">
        <f>IF(ISNUMBER(_xll.BDP($C1919, "DELTA_MID")),_xll.BDP($C1919, "DELTA_MID")," ")</f>
        <v/>
      </c>
      <c r="O1919" s="7">
        <f>IF(ISNUMBER(N1919),_xll.BDP($C1919, "OPT_UNDL_TICKER"),"")</f>
        <v/>
      </c>
      <c r="P1919" s="8">
        <f>IF(ISNUMBER(N1919),_xll.BDP($C1919, "OPT_UNDL_PX")," ")</f>
        <v/>
      </c>
      <c r="Q1919" s="7">
        <f>IF(ISNUMBER(N1919),+G1919*_xll.BDP($C1919, "PX_POS_MULT_FACTOR")*P1919/K1919," ")</f>
        <v/>
      </c>
      <c r="R1919" s="8">
        <f>IF(OR($A1919="TUA",$A1919="TYA"),"",IF(ISNUMBER(_xll.BDP($C1919,"DUR_ADJ_OAS_MID")),_xll.BDP($C1919,"DUR_ADJ_OAS_MID"),IF(ISNUMBER(_xll.BDP($E1919&amp;" ISIN","DUR_ADJ_OAS_MID")),_xll.BDP($E1919&amp;" ISIN","DUR_ADJ_OAS_MID")," ")))</f>
        <v/>
      </c>
      <c r="S1919" s="7">
        <f>IF(ISNUMBER(N1919),Q1919*N1919,IF(ISNUMBER(R1919),J1919*R1919," "))</f>
        <v/>
      </c>
      <c r="AB1919" s="8" t="inlineStr">
        <is>
          <t>UQUATUB02</t>
        </is>
      </c>
      <c r="AG1919" t="n">
        <v>0.011573</v>
      </c>
    </row>
    <row r="1920">
      <c r="A1920" t="inlineStr">
        <is>
          <t>QIS</t>
        </is>
      </c>
      <c r="B1920" t="inlineStr">
        <is>
          <t>Pool Corp</t>
        </is>
      </c>
      <c r="C1920" t="inlineStr">
        <is>
          <t>POOL UW</t>
        </is>
      </c>
      <c r="D1920" t="inlineStr">
        <is>
          <t>2781585</t>
        </is>
      </c>
      <c r="E1920" t="inlineStr">
        <is>
          <t>US73278L1052</t>
        </is>
      </c>
      <c r="F1920" t="inlineStr">
        <is>
          <t>73278L105</t>
        </is>
      </c>
      <c r="G1920" s="1" t="n">
        <v>6967.34152865</v>
      </c>
      <c r="H1920" s="1" t="n">
        <v>231.24</v>
      </c>
      <c r="I1920" s="2" t="n">
        <v>1611128.055085026</v>
      </c>
      <c r="J1920" s="3" t="n">
        <v>0.0267464387668445</v>
      </c>
      <c r="K1920" s="4" t="n">
        <v>60237105.55</v>
      </c>
      <c r="L1920" s="5" t="n">
        <v>3925001</v>
      </c>
      <c r="M1920" s="6" t="n">
        <v>15.34702935</v>
      </c>
      <c r="N1920" s="7">
        <f>IF(ISNUMBER(_xll.BDP($C1920, "DELTA_MID")),_xll.BDP($C1920, "DELTA_MID")," ")</f>
        <v/>
      </c>
      <c r="O1920" s="7">
        <f>IF(ISNUMBER(N1920),_xll.BDP($C1920, "OPT_UNDL_TICKER"),"")</f>
        <v/>
      </c>
      <c r="P1920" s="8">
        <f>IF(ISNUMBER(N1920),_xll.BDP($C1920, "OPT_UNDL_PX")," ")</f>
        <v/>
      </c>
      <c r="Q1920" s="7">
        <f>IF(ISNUMBER(N1920),+G1920*_xll.BDP($C1920, "PX_POS_MULT_FACTOR")*P1920/K1920," ")</f>
        <v/>
      </c>
      <c r="R1920" s="8">
        <f>IF(OR($A1920="TUA",$A1920="TYA"),"",IF(ISNUMBER(_xll.BDP($C1920,"DUR_ADJ_OAS_MID")),_xll.BDP($C1920,"DUR_ADJ_OAS_MID"),IF(ISNUMBER(_xll.BDP($E1920&amp;" ISIN","DUR_ADJ_OAS_MID")),_xll.BDP($E1920&amp;" ISIN","DUR_ADJ_OAS_MID")," ")))</f>
        <v/>
      </c>
      <c r="S1920" s="7">
        <f>IF(ISNUMBER(N1920),Q1920*N1920,IF(ISNUMBER(R1920),J1920*R1920," "))</f>
        <v/>
      </c>
      <c r="AB1920" s="8" t="inlineStr">
        <is>
          <t>UQUATUB02</t>
        </is>
      </c>
      <c r="AG1920" t="n">
        <v>0.011573</v>
      </c>
    </row>
    <row r="1921">
      <c r="A1921" t="inlineStr">
        <is>
          <t>QIS</t>
        </is>
      </c>
      <c r="B1921" t="inlineStr">
        <is>
          <t>Restaurant Brands Internationa</t>
        </is>
      </c>
      <c r="C1921" t="inlineStr">
        <is>
          <t>QSR UN</t>
        </is>
      </c>
      <c r="D1921" t="inlineStr">
        <is>
          <t>BTF8CG1</t>
        </is>
      </c>
      <c r="E1921" t="inlineStr">
        <is>
          <t>CA76131D1033</t>
        </is>
      </c>
      <c r="F1921" t="inlineStr">
        <is>
          <t>76131D103</t>
        </is>
      </c>
      <c r="G1921" s="1" t="n">
        <v>24582.49929128</v>
      </c>
      <c r="H1921" s="1" t="n">
        <v>69.56999999999999</v>
      </c>
      <c r="I1921" s="2" t="n">
        <v>1710204.47569435</v>
      </c>
      <c r="J1921" s="3" t="n">
        <v>0.0283912126932259</v>
      </c>
      <c r="K1921" s="4" t="n">
        <v>60237105.55</v>
      </c>
      <c r="L1921" s="5" t="n">
        <v>3925001</v>
      </c>
      <c r="M1921" s="6" t="n">
        <v>15.34702935</v>
      </c>
      <c r="N1921" s="7">
        <f>IF(ISNUMBER(_xll.BDP($C1921, "DELTA_MID")),_xll.BDP($C1921, "DELTA_MID")," ")</f>
        <v/>
      </c>
      <c r="O1921" s="7">
        <f>IF(ISNUMBER(N1921),_xll.BDP($C1921, "OPT_UNDL_TICKER"),"")</f>
        <v/>
      </c>
      <c r="P1921" s="8">
        <f>IF(ISNUMBER(N1921),_xll.BDP($C1921, "OPT_UNDL_PX")," ")</f>
        <v/>
      </c>
      <c r="Q1921" s="7">
        <f>IF(ISNUMBER(N1921),+G1921*_xll.BDP($C1921, "PX_POS_MULT_FACTOR")*P1921/K1921," ")</f>
        <v/>
      </c>
      <c r="R1921" s="8">
        <f>IF(OR($A1921="TUA",$A1921="TYA"),"",IF(ISNUMBER(_xll.BDP($C1921,"DUR_ADJ_OAS_MID")),_xll.BDP($C1921,"DUR_ADJ_OAS_MID"),IF(ISNUMBER(_xll.BDP($E1921&amp;" ISIN","DUR_ADJ_OAS_MID")),_xll.BDP($E1921&amp;" ISIN","DUR_ADJ_OAS_MID")," ")))</f>
        <v/>
      </c>
      <c r="S1921" s="7">
        <f>IF(ISNUMBER(N1921),Q1921*N1921,IF(ISNUMBER(R1921),J1921*R1921," "))</f>
        <v/>
      </c>
      <c r="AB1921" s="8" t="inlineStr">
        <is>
          <t>UQUATUB02</t>
        </is>
      </c>
      <c r="AG1921" t="n">
        <v>0.011573</v>
      </c>
    </row>
    <row r="1922">
      <c r="A1922" t="inlineStr">
        <is>
          <t>QIS</t>
        </is>
      </c>
      <c r="B1922" t="inlineStr">
        <is>
          <t>Regency Centers Corp</t>
        </is>
      </c>
      <c r="C1922" t="inlineStr">
        <is>
          <t>REG UW</t>
        </is>
      </c>
      <c r="D1922" t="inlineStr">
        <is>
          <t>2726177</t>
        </is>
      </c>
      <c r="E1922" t="inlineStr">
        <is>
          <t>US7588491032</t>
        </is>
      </c>
      <c r="F1922" t="inlineStr">
        <is>
          <t>758849103</t>
        </is>
      </c>
      <c r="G1922" s="1" t="n">
        <v>24261.043709206</v>
      </c>
      <c r="H1922" s="1" t="n">
        <v>69.55</v>
      </c>
      <c r="I1922" s="2" t="n">
        <v>1687355.589975277</v>
      </c>
      <c r="J1922" s="3" t="n">
        <v>0.0280118968959204</v>
      </c>
      <c r="K1922" s="4" t="n">
        <v>60237105.55</v>
      </c>
      <c r="L1922" s="5" t="n">
        <v>3925001</v>
      </c>
      <c r="M1922" s="6" t="n">
        <v>15.34702935</v>
      </c>
      <c r="N1922" s="7">
        <f>IF(ISNUMBER(_xll.BDP($C1922, "DELTA_MID")),_xll.BDP($C1922, "DELTA_MID")," ")</f>
        <v/>
      </c>
      <c r="O1922" s="7">
        <f>IF(ISNUMBER(N1922),_xll.BDP($C1922, "OPT_UNDL_TICKER"),"")</f>
        <v/>
      </c>
      <c r="P1922" s="8">
        <f>IF(ISNUMBER(N1922),_xll.BDP($C1922, "OPT_UNDL_PX")," ")</f>
        <v/>
      </c>
      <c r="Q1922" s="7">
        <f>IF(ISNUMBER(N1922),+G1922*_xll.BDP($C1922, "PX_POS_MULT_FACTOR")*P1922/K1922," ")</f>
        <v/>
      </c>
      <c r="R1922" s="8">
        <f>IF(OR($A1922="TUA",$A1922="TYA"),"",IF(ISNUMBER(_xll.BDP($C1922,"DUR_ADJ_OAS_MID")),_xll.BDP($C1922,"DUR_ADJ_OAS_MID"),IF(ISNUMBER(_xll.BDP($E1922&amp;" ISIN","DUR_ADJ_OAS_MID")),_xll.BDP($E1922&amp;" ISIN","DUR_ADJ_OAS_MID")," ")))</f>
        <v/>
      </c>
      <c r="S1922" s="7">
        <f>IF(ISNUMBER(N1922),Q1922*N1922,IF(ISNUMBER(R1922),J1922*R1922," "))</f>
        <v/>
      </c>
      <c r="AB1922" s="8" t="inlineStr">
        <is>
          <t>UQUATUB02</t>
        </is>
      </c>
      <c r="AG1922" t="n">
        <v>0.011573</v>
      </c>
    </row>
    <row r="1923">
      <c r="A1923" t="inlineStr">
        <is>
          <t>QIS</t>
        </is>
      </c>
      <c r="B1923" t="inlineStr">
        <is>
          <t>ResMed Inc</t>
        </is>
      </c>
      <c r="C1923" t="inlineStr">
        <is>
          <t>RMD UN</t>
        </is>
      </c>
      <c r="D1923" t="inlineStr">
        <is>
          <t>2732903</t>
        </is>
      </c>
      <c r="E1923" t="inlineStr">
        <is>
          <t>US7611521078</t>
        </is>
      </c>
      <c r="F1923" t="inlineStr">
        <is>
          <t>761152107</t>
        </is>
      </c>
      <c r="G1923" s="1" t="n">
        <v>6906.349063574001</v>
      </c>
      <c r="H1923" s="1" t="n">
        <v>244.44</v>
      </c>
      <c r="I1923" s="2" t="n">
        <v>1688187.965100029</v>
      </c>
      <c r="J1923" s="3" t="n">
        <v>0.0280257152080247</v>
      </c>
      <c r="K1923" s="4" t="n">
        <v>60237105.55</v>
      </c>
      <c r="L1923" s="5" t="n">
        <v>3925001</v>
      </c>
      <c r="M1923" s="6" t="n">
        <v>15.34702935</v>
      </c>
      <c r="N1923" s="7">
        <f>IF(ISNUMBER(_xll.BDP($C1923, "DELTA_MID")),_xll.BDP($C1923, "DELTA_MID")," ")</f>
        <v/>
      </c>
      <c r="O1923" s="7">
        <f>IF(ISNUMBER(N1923),_xll.BDP($C1923, "OPT_UNDL_TICKER"),"")</f>
        <v/>
      </c>
      <c r="P1923" s="8">
        <f>IF(ISNUMBER(N1923),_xll.BDP($C1923, "OPT_UNDL_PX")," ")</f>
        <v/>
      </c>
      <c r="Q1923" s="7">
        <f>IF(ISNUMBER(N1923),+G1923*_xll.BDP($C1923, "PX_POS_MULT_FACTOR")*P1923/K1923," ")</f>
        <v/>
      </c>
      <c r="R1923" s="8">
        <f>IF(OR($A1923="TUA",$A1923="TYA"),"",IF(ISNUMBER(_xll.BDP($C1923,"DUR_ADJ_OAS_MID")),_xll.BDP($C1923,"DUR_ADJ_OAS_MID"),IF(ISNUMBER(_xll.BDP($E1923&amp;" ISIN","DUR_ADJ_OAS_MID")),_xll.BDP($E1923&amp;" ISIN","DUR_ADJ_OAS_MID")," ")))</f>
        <v/>
      </c>
      <c r="S1923" s="7">
        <f>IF(ISNUMBER(N1923),Q1923*N1923,IF(ISNUMBER(R1923),J1923*R1923," "))</f>
        <v/>
      </c>
      <c r="AB1923" s="8" t="inlineStr">
        <is>
          <t>UQUATUB02</t>
        </is>
      </c>
      <c r="AG1923" t="n">
        <v>0.011573</v>
      </c>
    </row>
    <row r="1924">
      <c r="A1924" t="inlineStr">
        <is>
          <t>QIS</t>
        </is>
      </c>
      <c r="B1924" t="inlineStr">
        <is>
          <t>Roper Technologies Inc</t>
        </is>
      </c>
      <c r="C1924" t="inlineStr">
        <is>
          <t>ROP UW</t>
        </is>
      </c>
      <c r="D1924" t="inlineStr">
        <is>
          <t>2749602</t>
        </is>
      </c>
      <c r="E1924" t="inlineStr">
        <is>
          <t>US7766961061</t>
        </is>
      </c>
      <c r="F1924" t="inlineStr">
        <is>
          <t>776696106</t>
        </is>
      </c>
      <c r="G1924" s="1" t="n">
        <v>3756.008722244</v>
      </c>
      <c r="H1924" s="1" t="n">
        <v>451.18</v>
      </c>
      <c r="I1924" s="2" t="n">
        <v>1694636.015302048</v>
      </c>
      <c r="J1924" s="3" t="n">
        <v>0.0281327596973498</v>
      </c>
      <c r="K1924" s="4" t="n">
        <v>60237105.55</v>
      </c>
      <c r="L1924" s="5" t="n">
        <v>3925001</v>
      </c>
      <c r="M1924" s="6" t="n">
        <v>15.34702935</v>
      </c>
      <c r="N1924" s="7">
        <f>IF(ISNUMBER(_xll.BDP($C1924, "DELTA_MID")),_xll.BDP($C1924, "DELTA_MID")," ")</f>
        <v/>
      </c>
      <c r="O1924" s="7">
        <f>IF(ISNUMBER(N1924),_xll.BDP($C1924, "OPT_UNDL_TICKER"),"")</f>
        <v/>
      </c>
      <c r="P1924" s="8">
        <f>IF(ISNUMBER(N1924),_xll.BDP($C1924, "OPT_UNDL_PX")," ")</f>
        <v/>
      </c>
      <c r="Q1924" s="7">
        <f>IF(ISNUMBER(N1924),+G1924*_xll.BDP($C1924, "PX_POS_MULT_FACTOR")*P1924/K1924," ")</f>
        <v/>
      </c>
      <c r="R1924" s="8">
        <f>IF(OR($A1924="TUA",$A1924="TYA"),"",IF(ISNUMBER(_xll.BDP($C1924,"DUR_ADJ_OAS_MID")),_xll.BDP($C1924,"DUR_ADJ_OAS_MID"),IF(ISNUMBER(_xll.BDP($E1924&amp;" ISIN","DUR_ADJ_OAS_MID")),_xll.BDP($E1924&amp;" ISIN","DUR_ADJ_OAS_MID")," ")))</f>
        <v/>
      </c>
      <c r="S1924" s="7">
        <f>IF(ISNUMBER(N1924),Q1924*N1924,IF(ISNUMBER(R1924),J1924*R1924," "))</f>
        <v/>
      </c>
      <c r="AB1924" s="8" t="inlineStr">
        <is>
          <t>UQUATUB02</t>
        </is>
      </c>
      <c r="AG1924" t="n">
        <v>0.011573</v>
      </c>
    </row>
    <row r="1925">
      <c r="A1925" t="inlineStr">
        <is>
          <t>QIS</t>
        </is>
      </c>
      <c r="B1925" t="inlineStr">
        <is>
          <t>Rayonier Inc</t>
        </is>
      </c>
      <c r="C1925" t="inlineStr">
        <is>
          <t>RYN UN</t>
        </is>
      </c>
      <c r="D1925" t="inlineStr">
        <is>
          <t>2473138</t>
        </is>
      </c>
      <c r="E1925" t="inlineStr">
        <is>
          <t>US7549071030</t>
        </is>
      </c>
      <c r="F1925" t="inlineStr">
        <is>
          <t>754907103</t>
        </is>
      </c>
      <c r="G1925" s="1" t="n">
        <v>77481.688359186</v>
      </c>
      <c r="H1925" s="1" t="n">
        <v>21.84</v>
      </c>
      <c r="I1925" s="2" t="n">
        <v>1692200.073764622</v>
      </c>
      <c r="J1925" s="3" t="n">
        <v>0.0280923204777826</v>
      </c>
      <c r="K1925" s="4" t="n">
        <v>60237105.55</v>
      </c>
      <c r="L1925" s="5" t="n">
        <v>3925001</v>
      </c>
      <c r="M1925" s="6" t="n">
        <v>15.34702935</v>
      </c>
      <c r="N1925" s="7">
        <f>IF(ISNUMBER(_xll.BDP($C1925, "DELTA_MID")),_xll.BDP($C1925, "DELTA_MID")," ")</f>
        <v/>
      </c>
      <c r="O1925" s="7">
        <f>IF(ISNUMBER(N1925),_xll.BDP($C1925, "OPT_UNDL_TICKER"),"")</f>
        <v/>
      </c>
      <c r="P1925" s="8">
        <f>IF(ISNUMBER(N1925),_xll.BDP($C1925, "OPT_UNDL_PX")," ")</f>
        <v/>
      </c>
      <c r="Q1925" s="7">
        <f>IF(ISNUMBER(N1925),+G1925*_xll.BDP($C1925, "PX_POS_MULT_FACTOR")*P1925/K1925," ")</f>
        <v/>
      </c>
      <c r="R1925" s="8">
        <f>IF(OR($A1925="TUA",$A1925="TYA"),"",IF(ISNUMBER(_xll.BDP($C1925,"DUR_ADJ_OAS_MID")),_xll.BDP($C1925,"DUR_ADJ_OAS_MID"),IF(ISNUMBER(_xll.BDP($E1925&amp;" ISIN","DUR_ADJ_OAS_MID")),_xll.BDP($E1925&amp;" ISIN","DUR_ADJ_OAS_MID")," ")))</f>
        <v/>
      </c>
      <c r="S1925" s="7">
        <f>IF(ISNUMBER(N1925),Q1925*N1925,IF(ISNUMBER(R1925),J1925*R1925," "))</f>
        <v/>
      </c>
      <c r="AB1925" s="8" t="inlineStr">
        <is>
          <t>UQUATUB02</t>
        </is>
      </c>
      <c r="AG1925" t="n">
        <v>0.011573</v>
      </c>
    </row>
    <row r="1926">
      <c r="A1926" t="inlineStr">
        <is>
          <t>QIS</t>
        </is>
      </c>
      <c r="B1926" t="inlineStr">
        <is>
          <t>Sherwin-Williams Co/The</t>
        </is>
      </c>
      <c r="C1926" t="inlineStr">
        <is>
          <t>SHW UN</t>
        </is>
      </c>
      <c r="D1926" t="inlineStr">
        <is>
          <t>2804211</t>
        </is>
      </c>
      <c r="E1926" t="inlineStr">
        <is>
          <t>US8243481061</t>
        </is>
      </c>
      <c r="F1926" t="inlineStr">
        <is>
          <t>824348106</t>
        </is>
      </c>
      <c r="G1926" s="1" t="n">
        <v>5082.563603616</v>
      </c>
      <c r="H1926" s="1" t="n">
        <v>325.35</v>
      </c>
      <c r="I1926" s="2" t="n">
        <v>1653612.068436466</v>
      </c>
      <c r="J1926" s="3" t="n">
        <v>0.0274517185601469</v>
      </c>
      <c r="K1926" s="4" t="n">
        <v>60237105.55</v>
      </c>
      <c r="L1926" s="5" t="n">
        <v>3925001</v>
      </c>
      <c r="M1926" s="6" t="n">
        <v>15.34702935</v>
      </c>
      <c r="N1926" s="7">
        <f>IF(ISNUMBER(_xll.BDP($C1926, "DELTA_MID")),_xll.BDP($C1926, "DELTA_MID")," ")</f>
        <v/>
      </c>
      <c r="O1926" s="7">
        <f>IF(ISNUMBER(N1926),_xll.BDP($C1926, "OPT_UNDL_TICKER"),"")</f>
        <v/>
      </c>
      <c r="P1926" s="8">
        <f>IF(ISNUMBER(N1926),_xll.BDP($C1926, "OPT_UNDL_PX")," ")</f>
        <v/>
      </c>
      <c r="Q1926" s="7">
        <f>IF(ISNUMBER(N1926),+G1926*_xll.BDP($C1926, "PX_POS_MULT_FACTOR")*P1926/K1926," ")</f>
        <v/>
      </c>
      <c r="R1926" s="8">
        <f>IF(OR($A1926="TUA",$A1926="TYA"),"",IF(ISNUMBER(_xll.BDP($C1926,"DUR_ADJ_OAS_MID")),_xll.BDP($C1926,"DUR_ADJ_OAS_MID"),IF(ISNUMBER(_xll.BDP($E1926&amp;" ISIN","DUR_ADJ_OAS_MID")),_xll.BDP($E1926&amp;" ISIN","DUR_ADJ_OAS_MID")," ")))</f>
        <v/>
      </c>
      <c r="S1926" s="7">
        <f>IF(ISNUMBER(N1926),Q1926*N1926,IF(ISNUMBER(R1926),J1926*R1926," "))</f>
        <v/>
      </c>
      <c r="AB1926" s="8" t="inlineStr">
        <is>
          <t>UQUATUB02</t>
        </is>
      </c>
      <c r="AG1926" t="n">
        <v>0.011573</v>
      </c>
    </row>
    <row r="1927">
      <c r="A1927" t="inlineStr">
        <is>
          <t>QIS</t>
        </is>
      </c>
      <c r="B1927" t="inlineStr">
        <is>
          <t>J M Smucker Co/The</t>
        </is>
      </c>
      <c r="C1927" t="inlineStr">
        <is>
          <t>SJM UN</t>
        </is>
      </c>
      <c r="D1927" t="inlineStr">
        <is>
          <t>2951452</t>
        </is>
      </c>
      <c r="E1927" t="inlineStr">
        <is>
          <t>US8326964058</t>
        </is>
      </c>
      <c r="F1927" t="inlineStr">
        <is>
          <t>832696405</t>
        </is>
      </c>
      <c r="G1927" s="1" t="n">
        <v>15469.361261344</v>
      </c>
      <c r="H1927" s="1" t="n">
        <v>99.22</v>
      </c>
      <c r="I1927" s="2" t="n">
        <v>1534870.024350552</v>
      </c>
      <c r="J1927" s="3" t="n">
        <v>0.0254804743743294</v>
      </c>
      <c r="K1927" s="4" t="n">
        <v>60237105.55</v>
      </c>
      <c r="L1927" s="5" t="n">
        <v>3925001</v>
      </c>
      <c r="M1927" s="6" t="n">
        <v>15.34702935</v>
      </c>
      <c r="N1927" s="7">
        <f>IF(ISNUMBER(_xll.BDP($C1927, "DELTA_MID")),_xll.BDP($C1927, "DELTA_MID")," ")</f>
        <v/>
      </c>
      <c r="O1927" s="7">
        <f>IF(ISNUMBER(N1927),_xll.BDP($C1927, "OPT_UNDL_TICKER"),"")</f>
        <v/>
      </c>
      <c r="P1927" s="8">
        <f>IF(ISNUMBER(N1927),_xll.BDP($C1927, "OPT_UNDL_PX")," ")</f>
        <v/>
      </c>
      <c r="Q1927" s="7">
        <f>IF(ISNUMBER(N1927),+G1927*_xll.BDP($C1927, "PX_POS_MULT_FACTOR")*P1927/K1927," ")</f>
        <v/>
      </c>
      <c r="R1927" s="8">
        <f>IF(OR($A1927="TUA",$A1927="TYA"),"",IF(ISNUMBER(_xll.BDP($C1927,"DUR_ADJ_OAS_MID")),_xll.BDP($C1927,"DUR_ADJ_OAS_MID"),IF(ISNUMBER(_xll.BDP($E1927&amp;" ISIN","DUR_ADJ_OAS_MID")),_xll.BDP($E1927&amp;" ISIN","DUR_ADJ_OAS_MID")," ")))</f>
        <v/>
      </c>
      <c r="S1927" s="7">
        <f>IF(ISNUMBER(N1927),Q1927*N1927,IF(ISNUMBER(R1927),J1927*R1927," "))</f>
        <v/>
      </c>
      <c r="AB1927" s="8" t="inlineStr">
        <is>
          <t>UQUATUB02</t>
        </is>
      </c>
      <c r="AG1927" t="n">
        <v>0.011573</v>
      </c>
    </row>
    <row r="1928">
      <c r="A1928" t="inlineStr">
        <is>
          <t>QIS</t>
        </is>
      </c>
      <c r="B1928" t="inlineStr">
        <is>
          <t>SS&amp;C Technologies Holdings Inc</t>
        </is>
      </c>
      <c r="C1928" t="inlineStr">
        <is>
          <t>SSNC UW</t>
        </is>
      </c>
      <c r="D1928" t="inlineStr">
        <is>
          <t>B58YSC6</t>
        </is>
      </c>
      <c r="E1928" t="inlineStr">
        <is>
          <t>US78467J1007</t>
        </is>
      </c>
      <c r="F1928" t="inlineStr">
        <is>
          <t>78467J100</t>
        </is>
      </c>
      <c r="G1928" s="1" t="n">
        <v>20221.894275132</v>
      </c>
      <c r="H1928" s="1" t="n">
        <v>89.02</v>
      </c>
      <c r="I1928" s="2" t="n">
        <v>1800153.02837225</v>
      </c>
      <c r="J1928" s="3" t="n">
        <v>0.0298844543066238</v>
      </c>
      <c r="K1928" s="4" t="n">
        <v>60237105.55</v>
      </c>
      <c r="L1928" s="5" t="n">
        <v>3925001</v>
      </c>
      <c r="M1928" s="6" t="n">
        <v>15.34702935</v>
      </c>
      <c r="N1928" s="7">
        <f>IF(ISNUMBER(_xll.BDP($C1928, "DELTA_MID")),_xll.BDP($C1928, "DELTA_MID")," ")</f>
        <v/>
      </c>
      <c r="O1928" s="7">
        <f>IF(ISNUMBER(N1928),_xll.BDP($C1928, "OPT_UNDL_TICKER"),"")</f>
        <v/>
      </c>
      <c r="P1928" s="8">
        <f>IF(ISNUMBER(N1928),_xll.BDP($C1928, "OPT_UNDL_PX")," ")</f>
        <v/>
      </c>
      <c r="Q1928" s="7">
        <f>IF(ISNUMBER(N1928),+G1928*_xll.BDP($C1928, "PX_POS_MULT_FACTOR")*P1928/K1928," ")</f>
        <v/>
      </c>
      <c r="R1928" s="8">
        <f>IF(OR($A1928="TUA",$A1928="TYA"),"",IF(ISNUMBER(_xll.BDP($C1928,"DUR_ADJ_OAS_MID")),_xll.BDP($C1928,"DUR_ADJ_OAS_MID"),IF(ISNUMBER(_xll.BDP($E1928&amp;" ISIN","DUR_ADJ_OAS_MID")),_xll.BDP($E1928&amp;" ISIN","DUR_ADJ_OAS_MID")," ")))</f>
        <v/>
      </c>
      <c r="S1928" s="7">
        <f>IF(ISNUMBER(N1928),Q1928*N1928,IF(ISNUMBER(R1928),J1928*R1928," "))</f>
        <v/>
      </c>
      <c r="AB1928" s="8" t="inlineStr">
        <is>
          <t>UQUATUB02</t>
        </is>
      </c>
      <c r="AG1928" t="n">
        <v>0.011573</v>
      </c>
    </row>
    <row r="1929">
      <c r="A1929" t="inlineStr">
        <is>
          <t>QIS</t>
        </is>
      </c>
      <c r="B1929" t="inlineStr">
        <is>
          <t>STERIS PLC</t>
        </is>
      </c>
      <c r="C1929" t="inlineStr">
        <is>
          <t>STE UN</t>
        </is>
      </c>
      <c r="D1929" t="inlineStr">
        <is>
          <t>BFY8C75</t>
        </is>
      </c>
      <c r="E1929" t="inlineStr">
        <is>
          <t>IE00BFY8C754</t>
        </is>
      </c>
      <c r="G1929" s="1" t="n">
        <v>6533.516032994</v>
      </c>
      <c r="H1929" s="1" t="n">
        <v>255.68</v>
      </c>
      <c r="I1929" s="2" t="n">
        <v>1670489.379315906</v>
      </c>
      <c r="J1929" s="3" t="n">
        <v>0.0277318998657614</v>
      </c>
      <c r="K1929" s="4" t="n">
        <v>60237105.55</v>
      </c>
      <c r="L1929" s="5" t="n">
        <v>3925001</v>
      </c>
      <c r="M1929" s="6" t="n">
        <v>15.34702935</v>
      </c>
      <c r="N1929" s="7">
        <f>IF(ISNUMBER(_xll.BDP($C1929, "DELTA_MID")),_xll.BDP($C1929, "DELTA_MID")," ")</f>
        <v/>
      </c>
      <c r="O1929" s="7">
        <f>IF(ISNUMBER(N1929),_xll.BDP($C1929, "OPT_UNDL_TICKER"),"")</f>
        <v/>
      </c>
      <c r="P1929" s="8">
        <f>IF(ISNUMBER(N1929),_xll.BDP($C1929, "OPT_UNDL_PX")," ")</f>
        <v/>
      </c>
      <c r="Q1929" s="7">
        <f>IF(ISNUMBER(N1929),+G1929*_xll.BDP($C1929, "PX_POS_MULT_FACTOR")*P1929/K1929," ")</f>
        <v/>
      </c>
      <c r="R1929" s="8">
        <f>IF(OR($A1929="TUA",$A1929="TYA"),"",IF(ISNUMBER(_xll.BDP($C1929,"DUR_ADJ_OAS_MID")),_xll.BDP($C1929,"DUR_ADJ_OAS_MID"),IF(ISNUMBER(_xll.BDP($E1929&amp;" ISIN","DUR_ADJ_OAS_MID")),_xll.BDP($E1929&amp;" ISIN","DUR_ADJ_OAS_MID")," ")))</f>
        <v/>
      </c>
      <c r="S1929" s="7">
        <f>IF(ISNUMBER(N1929),Q1929*N1929,IF(ISNUMBER(R1929),J1929*R1929," "))</f>
        <v/>
      </c>
      <c r="AB1929" s="8" t="inlineStr">
        <is>
          <t>UQUATUB02</t>
        </is>
      </c>
      <c r="AG1929" t="n">
        <v>0.011573</v>
      </c>
    </row>
    <row r="1930">
      <c r="A1930" t="inlineStr">
        <is>
          <t>QIS</t>
        </is>
      </c>
      <c r="B1930" t="inlineStr">
        <is>
          <t>Talen Energy Corp</t>
        </is>
      </c>
      <c r="C1930" t="inlineStr">
        <is>
          <t>TLN UW</t>
        </is>
      </c>
      <c r="D1930" t="inlineStr">
        <is>
          <t>BRRF114</t>
        </is>
      </c>
      <c r="E1930" t="inlineStr">
        <is>
          <t>US87422Q1094</t>
        </is>
      </c>
      <c r="F1930" t="inlineStr">
        <is>
          <t>87422Q109</t>
        </is>
      </c>
      <c r="G1930" s="1" t="n">
        <v>4677.839783222</v>
      </c>
      <c r="H1930" s="1" t="n">
        <v>383.58</v>
      </c>
      <c r="I1930" s="2" t="n">
        <v>1794325.784048295</v>
      </c>
      <c r="J1930" s="3" t="n">
        <v>0.0297877158549543</v>
      </c>
      <c r="K1930" s="4" t="n">
        <v>60237105.55</v>
      </c>
      <c r="L1930" s="5" t="n">
        <v>3925001</v>
      </c>
      <c r="M1930" s="6" t="n">
        <v>15.34702935</v>
      </c>
      <c r="N1930" s="7">
        <f>IF(ISNUMBER(_xll.BDP($C1930, "DELTA_MID")),_xll.BDP($C1930, "DELTA_MID")," ")</f>
        <v/>
      </c>
      <c r="O1930" s="7">
        <f>IF(ISNUMBER(N1930),_xll.BDP($C1930, "OPT_UNDL_TICKER"),"")</f>
        <v/>
      </c>
      <c r="P1930" s="8">
        <f>IF(ISNUMBER(N1930),_xll.BDP($C1930, "OPT_UNDL_PX")," ")</f>
        <v/>
      </c>
      <c r="Q1930" s="7">
        <f>IF(ISNUMBER(N1930),+G1930*_xll.BDP($C1930, "PX_POS_MULT_FACTOR")*P1930/K1930," ")</f>
        <v/>
      </c>
      <c r="R1930" s="8">
        <f>IF(OR($A1930="TUA",$A1930="TYA"),"",IF(ISNUMBER(_xll.BDP($C1930,"DUR_ADJ_OAS_MID")),_xll.BDP($C1930,"DUR_ADJ_OAS_MID"),IF(ISNUMBER(_xll.BDP($E1930&amp;" ISIN","DUR_ADJ_OAS_MID")),_xll.BDP($E1930&amp;" ISIN","DUR_ADJ_OAS_MID")," ")))</f>
        <v/>
      </c>
      <c r="S1930" s="7">
        <f>IF(ISNUMBER(N1930),Q1930*N1930,IF(ISNUMBER(R1930),J1930*R1930," "))</f>
        <v/>
      </c>
      <c r="AB1930" s="8" t="inlineStr">
        <is>
          <t>UQUATUB02</t>
        </is>
      </c>
      <c r="AG1930" t="n">
        <v>0.011573</v>
      </c>
    </row>
    <row r="1931">
      <c r="A1931" t="inlineStr">
        <is>
          <t>QIS</t>
        </is>
      </c>
      <c r="B1931" t="inlineStr">
        <is>
          <t>TransUnion</t>
        </is>
      </c>
      <c r="C1931" t="inlineStr">
        <is>
          <t>TRU UN</t>
        </is>
      </c>
      <c r="D1931" t="inlineStr">
        <is>
          <t>BYMWL86</t>
        </is>
      </c>
      <c r="E1931" t="inlineStr">
        <is>
          <t>US89400J1079</t>
        </is>
      </c>
      <c r="F1931" t="inlineStr">
        <is>
          <t>89400J107</t>
        </is>
      </c>
      <c r="G1931" s="1" t="n">
        <v>20817.829456656</v>
      </c>
      <c r="H1931" s="1" t="n">
        <v>86.70999999999999</v>
      </c>
      <c r="I1931" s="2" t="n">
        <v>1805113.992186642</v>
      </c>
      <c r="J1931" s="3" t="n">
        <v>0.0299668115807506</v>
      </c>
      <c r="K1931" s="4" t="n">
        <v>60237105.55</v>
      </c>
      <c r="L1931" s="5" t="n">
        <v>3925001</v>
      </c>
      <c r="M1931" s="6" t="n">
        <v>15.34702935</v>
      </c>
      <c r="N1931" s="7">
        <f>IF(ISNUMBER(_xll.BDP($C1931, "DELTA_MID")),_xll.BDP($C1931, "DELTA_MID")," ")</f>
        <v/>
      </c>
      <c r="O1931" s="7">
        <f>IF(ISNUMBER(N1931),_xll.BDP($C1931, "OPT_UNDL_TICKER"),"")</f>
        <v/>
      </c>
      <c r="P1931" s="8">
        <f>IF(ISNUMBER(N1931),_xll.BDP($C1931, "OPT_UNDL_PX")," ")</f>
        <v/>
      </c>
      <c r="Q1931" s="7">
        <f>IF(ISNUMBER(N1931),+G1931*_xll.BDP($C1931, "PX_POS_MULT_FACTOR")*P1931/K1931," ")</f>
        <v/>
      </c>
      <c r="R1931" s="8">
        <f>IF(OR($A1931="TUA",$A1931="TYA"),"",IF(ISNUMBER(_xll.BDP($C1931,"DUR_ADJ_OAS_MID")),_xll.BDP($C1931,"DUR_ADJ_OAS_MID"),IF(ISNUMBER(_xll.BDP($E1931&amp;" ISIN","DUR_ADJ_OAS_MID")),_xll.BDP($E1931&amp;" ISIN","DUR_ADJ_OAS_MID")," ")))</f>
        <v/>
      </c>
      <c r="S1931" s="7">
        <f>IF(ISNUMBER(N1931),Q1931*N1931,IF(ISNUMBER(R1931),J1931*R1931," "))</f>
        <v/>
      </c>
      <c r="AB1931" s="8" t="inlineStr">
        <is>
          <t>UQUATUB02</t>
        </is>
      </c>
      <c r="AG1931" t="n">
        <v>0.011573</v>
      </c>
    </row>
    <row r="1932">
      <c r="A1932" t="inlineStr">
        <is>
          <t>QIS</t>
        </is>
      </c>
      <c r="B1932" t="inlineStr">
        <is>
          <t>Tyler Technologies Inc</t>
        </is>
      </c>
      <c r="C1932" t="inlineStr">
        <is>
          <t>TYL UN</t>
        </is>
      </c>
      <c r="D1932" t="inlineStr">
        <is>
          <t>2909644</t>
        </is>
      </c>
      <c r="E1932" t="inlineStr">
        <is>
          <t>US9022521051</t>
        </is>
      </c>
      <c r="F1932" t="inlineStr">
        <is>
          <t>902252105</t>
        </is>
      </c>
      <c r="G1932" s="1" t="n">
        <v>3610.311253422</v>
      </c>
      <c r="H1932" s="1" t="n">
        <v>461.32</v>
      </c>
      <c r="I1932" s="2" t="n">
        <v>1665508.787428637</v>
      </c>
      <c r="J1932" s="3" t="n">
        <v>0.027649216744755</v>
      </c>
      <c r="K1932" s="4" t="n">
        <v>60237105.55</v>
      </c>
      <c r="L1932" s="5" t="n">
        <v>3925001</v>
      </c>
      <c r="M1932" s="6" t="n">
        <v>15.34702935</v>
      </c>
      <c r="N1932" s="7">
        <f>IF(ISNUMBER(_xll.BDP($C1932, "DELTA_MID")),_xll.BDP($C1932, "DELTA_MID")," ")</f>
        <v/>
      </c>
      <c r="O1932" s="7">
        <f>IF(ISNUMBER(N1932),_xll.BDP($C1932, "OPT_UNDL_TICKER"),"")</f>
        <v/>
      </c>
      <c r="P1932" s="8">
        <f>IF(ISNUMBER(N1932),_xll.BDP($C1932, "OPT_UNDL_PX")," ")</f>
        <v/>
      </c>
      <c r="Q1932" s="7">
        <f>IF(ISNUMBER(N1932),+G1932*_xll.BDP($C1932, "PX_POS_MULT_FACTOR")*P1932/K1932," ")</f>
        <v/>
      </c>
      <c r="R1932" s="8">
        <f>IF(OR($A1932="TUA",$A1932="TYA"),"",IF(ISNUMBER(_xll.BDP($C1932,"DUR_ADJ_OAS_MID")),_xll.BDP($C1932,"DUR_ADJ_OAS_MID"),IF(ISNUMBER(_xll.BDP($E1932&amp;" ISIN","DUR_ADJ_OAS_MID")),_xll.BDP($E1932&amp;" ISIN","DUR_ADJ_OAS_MID")," ")))</f>
        <v/>
      </c>
      <c r="S1932" s="7">
        <f>IF(ISNUMBER(N1932),Q1932*N1932,IF(ISNUMBER(R1932),J1932*R1932," "))</f>
        <v/>
      </c>
      <c r="AB1932" s="8" t="inlineStr">
        <is>
          <t>UQUATUB02</t>
        </is>
      </c>
      <c r="AG1932" t="n">
        <v>0.011573</v>
      </c>
    </row>
    <row r="1933">
      <c r="A1933" t="inlineStr">
        <is>
          <t>QIS</t>
        </is>
      </c>
      <c r="B1933" t="inlineStr">
        <is>
          <t>Vontier Corp</t>
        </is>
      </c>
      <c r="C1933" t="inlineStr">
        <is>
          <t>VNT UN</t>
        </is>
      </c>
      <c r="D1933" t="inlineStr">
        <is>
          <t>BH4GV32</t>
        </is>
      </c>
      <c r="E1933" t="inlineStr">
        <is>
          <t>US9288811014</t>
        </is>
      </c>
      <c r="F1933" t="inlineStr">
        <is>
          <t>928881101</t>
        </is>
      </c>
      <c r="G1933" s="1" t="n">
        <v>47028.579043878</v>
      </c>
      <c r="H1933" s="1" t="n">
        <v>38.05</v>
      </c>
      <c r="I1933" s="2" t="n">
        <v>1789437.432619558</v>
      </c>
      <c r="J1933" s="3" t="n">
        <v>0.0297065640236353</v>
      </c>
      <c r="K1933" s="4" t="n">
        <v>60237105.55</v>
      </c>
      <c r="L1933" s="5" t="n">
        <v>3925001</v>
      </c>
      <c r="M1933" s="6" t="n">
        <v>15.34702935</v>
      </c>
      <c r="N1933" s="7">
        <f>IF(ISNUMBER(_xll.BDP($C1933, "DELTA_MID")),_xll.BDP($C1933, "DELTA_MID")," ")</f>
        <v/>
      </c>
      <c r="O1933" s="7">
        <f>IF(ISNUMBER(N1933),_xll.BDP($C1933, "OPT_UNDL_TICKER"),"")</f>
        <v/>
      </c>
      <c r="P1933" s="8">
        <f>IF(ISNUMBER(N1933),_xll.BDP($C1933, "OPT_UNDL_PX")," ")</f>
        <v/>
      </c>
      <c r="Q1933" s="7">
        <f>IF(ISNUMBER(N1933),+G1933*_xll.BDP($C1933, "PX_POS_MULT_FACTOR")*P1933/K1933," ")</f>
        <v/>
      </c>
      <c r="R1933" s="8">
        <f>IF(OR($A1933="TUA",$A1933="TYA"),"",IF(ISNUMBER(_xll.BDP($C1933,"DUR_ADJ_OAS_MID")),_xll.BDP($C1933,"DUR_ADJ_OAS_MID"),IF(ISNUMBER(_xll.BDP($E1933&amp;" ISIN","DUR_ADJ_OAS_MID")),_xll.BDP($E1933&amp;" ISIN","DUR_ADJ_OAS_MID")," ")))</f>
        <v/>
      </c>
      <c r="S1933" s="7">
        <f>IF(ISNUMBER(N1933),Q1933*N1933,IF(ISNUMBER(R1933),J1933*R1933," "))</f>
        <v/>
      </c>
      <c r="AB1933" s="8" t="inlineStr">
        <is>
          <t>UQUATUB02</t>
        </is>
      </c>
      <c r="AG1933" t="n">
        <v>0.011573</v>
      </c>
    </row>
    <row r="1934">
      <c r="A1934" t="inlineStr">
        <is>
          <t>QIS</t>
        </is>
      </c>
      <c r="B1934" t="inlineStr">
        <is>
          <t>Verisk Analytics Inc</t>
        </is>
      </c>
      <c r="C1934" t="inlineStr">
        <is>
          <t>VRSK UW</t>
        </is>
      </c>
      <c r="D1934" t="inlineStr">
        <is>
          <t>B4P9W92</t>
        </is>
      </c>
      <c r="E1934" t="inlineStr">
        <is>
          <t>US92345Y1064</t>
        </is>
      </c>
      <c r="F1934" t="inlineStr">
        <is>
          <t>92345Y106</t>
        </is>
      </c>
      <c r="G1934" s="1" t="n">
        <v>7822.119034212001</v>
      </c>
      <c r="H1934" s="1" t="n">
        <v>218.85</v>
      </c>
      <c r="I1934" s="2" t="n">
        <v>1711870.750637296</v>
      </c>
      <c r="J1934" s="3" t="n">
        <v>0.0284188746289669</v>
      </c>
      <c r="K1934" s="4" t="n">
        <v>60237105.55</v>
      </c>
      <c r="L1934" s="5" t="n">
        <v>3925001</v>
      </c>
      <c r="M1934" s="6" t="n">
        <v>15.34702935</v>
      </c>
      <c r="N1934" s="7">
        <f>IF(ISNUMBER(_xll.BDP($C1934, "DELTA_MID")),_xll.BDP($C1934, "DELTA_MID")," ")</f>
        <v/>
      </c>
      <c r="O1934" s="7">
        <f>IF(ISNUMBER(N1934),_xll.BDP($C1934, "OPT_UNDL_TICKER"),"")</f>
        <v/>
      </c>
      <c r="P1934" s="8">
        <f>IF(ISNUMBER(N1934),_xll.BDP($C1934, "OPT_UNDL_PX")," ")</f>
        <v/>
      </c>
      <c r="Q1934" s="7">
        <f>IF(ISNUMBER(N1934),+G1934*_xll.BDP($C1934, "PX_POS_MULT_FACTOR")*P1934/K1934," ")</f>
        <v/>
      </c>
      <c r="R1934" s="8">
        <f>IF(OR($A1934="TUA",$A1934="TYA"),"",IF(ISNUMBER(_xll.BDP($C1934,"DUR_ADJ_OAS_MID")),_xll.BDP($C1934,"DUR_ADJ_OAS_MID"),IF(ISNUMBER(_xll.BDP($E1934&amp;" ISIN","DUR_ADJ_OAS_MID")),_xll.BDP($E1934&amp;" ISIN","DUR_ADJ_OAS_MID")," ")))</f>
        <v/>
      </c>
      <c r="S1934" s="7">
        <f>IF(ISNUMBER(N1934),Q1934*N1934,IF(ISNUMBER(R1934),J1934*R1934," "))</f>
        <v/>
      </c>
      <c r="AB1934" s="8" t="inlineStr">
        <is>
          <t>UQUATUB02</t>
        </is>
      </c>
      <c r="AG1934" t="n">
        <v>0.011573</v>
      </c>
    </row>
    <row r="1935">
      <c r="A1935" t="inlineStr">
        <is>
          <t>QIS</t>
        </is>
      </c>
      <c r="B1935" t="inlineStr">
        <is>
          <t>WEC Energy Group Inc</t>
        </is>
      </c>
      <c r="C1935" t="inlineStr">
        <is>
          <t>WEC UN</t>
        </is>
      </c>
      <c r="D1935" t="inlineStr">
        <is>
          <t>BYY8XK8</t>
        </is>
      </c>
      <c r="E1935" t="inlineStr">
        <is>
          <t>US92939U1060</t>
        </is>
      </c>
      <c r="F1935" t="inlineStr">
        <is>
          <t>92939U106</t>
        </is>
      </c>
      <c r="G1935" s="1" t="n">
        <v>15214.25689107</v>
      </c>
      <c r="H1935" s="1" t="n">
        <v>105.55</v>
      </c>
      <c r="I1935" s="2" t="n">
        <v>1605864.814852438</v>
      </c>
      <c r="J1935" s="3" t="n">
        <v>0.0266590633827763</v>
      </c>
      <c r="K1935" s="4" t="n">
        <v>60237105.55</v>
      </c>
      <c r="L1935" s="5" t="n">
        <v>3925001</v>
      </c>
      <c r="M1935" s="6" t="n">
        <v>15.34702935</v>
      </c>
      <c r="N1935" s="7">
        <f>IF(ISNUMBER(_xll.BDP($C1935, "DELTA_MID")),_xll.BDP($C1935, "DELTA_MID")," ")</f>
        <v/>
      </c>
      <c r="O1935" s="7">
        <f>IF(ISNUMBER(N1935),_xll.BDP($C1935, "OPT_UNDL_TICKER"),"")</f>
        <v/>
      </c>
      <c r="P1935" s="8">
        <f>IF(ISNUMBER(N1935),_xll.BDP($C1935, "OPT_UNDL_PX")," ")</f>
        <v/>
      </c>
      <c r="Q1935" s="7">
        <f>IF(ISNUMBER(N1935),+G1935*_xll.BDP($C1935, "PX_POS_MULT_FACTOR")*P1935/K1935," ")</f>
        <v/>
      </c>
      <c r="R1935" s="8">
        <f>IF(OR($A1935="TUA",$A1935="TYA"),"",IF(ISNUMBER(_xll.BDP($C1935,"DUR_ADJ_OAS_MID")),_xll.BDP($C1935,"DUR_ADJ_OAS_MID"),IF(ISNUMBER(_xll.BDP($E1935&amp;" ISIN","DUR_ADJ_OAS_MID")),_xll.BDP($E1935&amp;" ISIN","DUR_ADJ_OAS_MID")," ")))</f>
        <v/>
      </c>
      <c r="S1935" s="7">
        <f>IF(ISNUMBER(N1935),Q1935*N1935,IF(ISNUMBER(R1935),J1935*R1935," "))</f>
        <v/>
      </c>
      <c r="AB1935" s="8" t="inlineStr">
        <is>
          <t>UQUATUB02</t>
        </is>
      </c>
      <c r="AG1935" t="n">
        <v>0.011573</v>
      </c>
    </row>
    <row r="1936">
      <c r="A1936" t="inlineStr">
        <is>
          <t>QIS</t>
        </is>
      </c>
      <c r="B1936" t="inlineStr">
        <is>
          <t>Western Union Co/The</t>
        </is>
      </c>
      <c r="C1936" t="inlineStr">
        <is>
          <t>WU UN</t>
        </is>
      </c>
      <c r="D1936" t="inlineStr">
        <is>
          <t>B1F76F9</t>
        </is>
      </c>
      <c r="E1936" t="inlineStr">
        <is>
          <t>US9598021098</t>
        </is>
      </c>
      <c r="F1936" t="inlineStr">
        <is>
          <t>959802109</t>
        </is>
      </c>
      <c r="G1936" s="1" t="n">
        <v>191203.397296258</v>
      </c>
      <c r="H1936" s="1" t="n">
        <v>9.35</v>
      </c>
      <c r="I1936" s="2" t="n">
        <v>1787751.764720012</v>
      </c>
      <c r="J1936" s="3" t="n">
        <v>0.029678580144195</v>
      </c>
      <c r="K1936" s="4" t="n">
        <v>60237105.55</v>
      </c>
      <c r="L1936" s="5" t="n">
        <v>3925001</v>
      </c>
      <c r="M1936" s="6" t="n">
        <v>15.34702935</v>
      </c>
      <c r="N1936" s="7">
        <f>IF(ISNUMBER(_xll.BDP($C1936, "DELTA_MID")),_xll.BDP($C1936, "DELTA_MID")," ")</f>
        <v/>
      </c>
      <c r="O1936" s="7">
        <f>IF(ISNUMBER(N1936),_xll.BDP($C1936, "OPT_UNDL_TICKER"),"")</f>
        <v/>
      </c>
      <c r="P1936" s="8">
        <f>IF(ISNUMBER(N1936),_xll.BDP($C1936, "OPT_UNDL_PX")," ")</f>
        <v/>
      </c>
      <c r="Q1936" s="7">
        <f>IF(ISNUMBER(N1936),+G1936*_xll.BDP($C1936, "PX_POS_MULT_FACTOR")*P1936/K1936," ")</f>
        <v/>
      </c>
      <c r="R1936" s="8">
        <f>IF(OR($A1936="TUA",$A1936="TYA"),"",IF(ISNUMBER(_xll.BDP($C1936,"DUR_ADJ_OAS_MID")),_xll.BDP($C1936,"DUR_ADJ_OAS_MID"),IF(ISNUMBER(_xll.BDP($E1936&amp;" ISIN","DUR_ADJ_OAS_MID")),_xll.BDP($E1936&amp;" ISIN","DUR_ADJ_OAS_MID")," ")))</f>
        <v/>
      </c>
      <c r="S1936" s="7">
        <f>IF(ISNUMBER(N1936),Q1936*N1936,IF(ISNUMBER(R1936),J1936*R1936," "))</f>
        <v/>
      </c>
      <c r="AB1936" s="8" t="inlineStr">
        <is>
          <t>UQUATUB02</t>
        </is>
      </c>
      <c r="AG1936" t="n">
        <v>0.011573</v>
      </c>
    </row>
    <row r="1937">
      <c r="A1937" t="inlineStr">
        <is>
          <t>QIS</t>
        </is>
      </c>
      <c r="B1937" t="inlineStr">
        <is>
          <t>Weyerhaeuser Co</t>
        </is>
      </c>
      <c r="C1937" t="inlineStr">
        <is>
          <t>WY UN</t>
        </is>
      </c>
      <c r="D1937" t="inlineStr">
        <is>
          <t>2958936</t>
        </is>
      </c>
      <c r="E1937" t="inlineStr">
        <is>
          <t>US9621661043</t>
        </is>
      </c>
      <c r="F1937" t="inlineStr">
        <is>
          <t>962166104</t>
        </is>
      </c>
      <c r="G1937" s="1" t="n">
        <v>76291.27839812801</v>
      </c>
      <c r="H1937" s="1" t="n">
        <v>23.76</v>
      </c>
      <c r="I1937" s="2" t="n">
        <v>1812680.774739522</v>
      </c>
      <c r="J1937" s="3" t="n">
        <v>0.0300924282166064</v>
      </c>
      <c r="K1937" s="4" t="n">
        <v>60237105.55</v>
      </c>
      <c r="L1937" s="5" t="n">
        <v>3925001</v>
      </c>
      <c r="M1937" s="6" t="n">
        <v>15.34702935</v>
      </c>
      <c r="N1937" s="7">
        <f>IF(ISNUMBER(_xll.BDP($C1937, "DELTA_MID")),_xll.BDP($C1937, "DELTA_MID")," ")</f>
        <v/>
      </c>
      <c r="O1937" s="7">
        <f>IF(ISNUMBER(N1937),_xll.BDP($C1937, "OPT_UNDL_TICKER"),"")</f>
        <v/>
      </c>
      <c r="P1937" s="8">
        <f>IF(ISNUMBER(N1937),_xll.BDP($C1937, "OPT_UNDL_PX")," ")</f>
        <v/>
      </c>
      <c r="Q1937" s="7">
        <f>IF(ISNUMBER(N1937),+G1937*_xll.BDP($C1937, "PX_POS_MULT_FACTOR")*P1937/K1937," ")</f>
        <v/>
      </c>
      <c r="R1937" s="8">
        <f>IF(OR($A1937="TUA",$A1937="TYA"),"",IF(ISNUMBER(_xll.BDP($C1937,"DUR_ADJ_OAS_MID")),_xll.BDP($C1937,"DUR_ADJ_OAS_MID"),IF(ISNUMBER(_xll.BDP($E1937&amp;" ISIN","DUR_ADJ_OAS_MID")),_xll.BDP($E1937&amp;" ISIN","DUR_ADJ_OAS_MID")," ")))</f>
        <v/>
      </c>
      <c r="S1937" s="7">
        <f>IF(ISNUMBER(N1937),Q1937*N1937,IF(ISNUMBER(R1937),J1937*R1937," "))</f>
        <v/>
      </c>
      <c r="AB1937" s="8" t="inlineStr">
        <is>
          <t>UQUATUB02</t>
        </is>
      </c>
      <c r="AG1937" t="n">
        <v>0.011573</v>
      </c>
    </row>
    <row r="1938">
      <c r="A1938" t="inlineStr">
        <is>
          <t>QIS</t>
        </is>
      </c>
      <c r="B1938" t="inlineStr">
        <is>
          <t>Yum! Brands Inc</t>
        </is>
      </c>
      <c r="C1938" t="inlineStr">
        <is>
          <t>YUM UN</t>
        </is>
      </c>
      <c r="D1938" t="inlineStr">
        <is>
          <t>2098876</t>
        </is>
      </c>
      <c r="E1938" t="inlineStr">
        <is>
          <t>US9884981013</t>
        </is>
      </c>
      <c r="F1938" t="inlineStr">
        <is>
          <t>988498101</t>
        </is>
      </c>
      <c r="G1938" s="1" t="n">
        <v>11329.526817934</v>
      </c>
      <c r="H1938" s="1" t="n">
        <v>154.32</v>
      </c>
      <c r="I1938" s="2" t="n">
        <v>1748372.578543574</v>
      </c>
      <c r="J1938" s="3" t="n">
        <v>0.0290248437832447</v>
      </c>
      <c r="K1938" s="4" t="n">
        <v>60237105.55</v>
      </c>
      <c r="L1938" s="5" t="n">
        <v>3925001</v>
      </c>
      <c r="M1938" s="6" t="n">
        <v>15.34702935</v>
      </c>
      <c r="N1938" s="7">
        <f>IF(ISNUMBER(_xll.BDP($C1938, "DELTA_MID")),_xll.BDP($C1938, "DELTA_MID")," ")</f>
        <v/>
      </c>
      <c r="O1938" s="7">
        <f>IF(ISNUMBER(N1938),_xll.BDP($C1938, "OPT_UNDL_TICKER"),"")</f>
        <v/>
      </c>
      <c r="P1938" s="8">
        <f>IF(ISNUMBER(N1938),_xll.BDP($C1938, "OPT_UNDL_PX")," ")</f>
        <v/>
      </c>
      <c r="Q1938" s="7">
        <f>IF(ISNUMBER(N1938),+G1938*_xll.BDP($C1938, "PX_POS_MULT_FACTOR")*P1938/K1938," ")</f>
        <v/>
      </c>
      <c r="R1938" s="8">
        <f>IF(OR($A1938="TUA",$A1938="TYA"),"",IF(ISNUMBER(_xll.BDP($C1938,"DUR_ADJ_OAS_MID")),_xll.BDP($C1938,"DUR_ADJ_OAS_MID"),IF(ISNUMBER(_xll.BDP($E1938&amp;" ISIN","DUR_ADJ_OAS_MID")),_xll.BDP($E1938&amp;" ISIN","DUR_ADJ_OAS_MID")," ")))</f>
        <v/>
      </c>
      <c r="S1938" s="7">
        <f>IF(ISNUMBER(N1938),Q1938*N1938,IF(ISNUMBER(R1938),J1938*R1938," "))</f>
        <v/>
      </c>
      <c r="AB1938" s="8" t="inlineStr">
        <is>
          <t>UQUATUB02</t>
        </is>
      </c>
      <c r="AG1938" t="n">
        <v>0.011573</v>
      </c>
    </row>
    <row r="1939">
      <c r="A1939" t="inlineStr">
        <is>
          <t>QIS</t>
        </is>
      </c>
      <c r="B1939" t="inlineStr">
        <is>
          <t>Zoetis Inc</t>
        </is>
      </c>
      <c r="C1939" t="inlineStr">
        <is>
          <t>ZTS UN</t>
        </is>
      </c>
      <c r="D1939" t="inlineStr">
        <is>
          <t>B95WG16</t>
        </is>
      </c>
      <c r="E1939" t="inlineStr">
        <is>
          <t>US98978V1035</t>
        </is>
      </c>
      <c r="F1939" t="inlineStr">
        <is>
          <t>98978V103</t>
        </is>
      </c>
      <c r="G1939" s="1" t="n">
        <v>13973.89442865</v>
      </c>
      <c r="H1939" s="1" t="n">
        <v>125.49</v>
      </c>
      <c r="I1939" s="2" t="n">
        <v>1753584.011851289</v>
      </c>
      <c r="J1939" s="3" t="n">
        <v>0.0291113591172756</v>
      </c>
      <c r="K1939" s="4" t="n">
        <v>60237105.55</v>
      </c>
      <c r="L1939" s="5" t="n">
        <v>3925001</v>
      </c>
      <c r="M1939" s="6" t="n">
        <v>15.34702935</v>
      </c>
      <c r="N1939" s="7">
        <f>IF(ISNUMBER(_xll.BDP($C1939, "DELTA_MID")),_xll.BDP($C1939, "DELTA_MID")," ")</f>
        <v/>
      </c>
      <c r="O1939" s="7">
        <f>IF(ISNUMBER(N1939),_xll.BDP($C1939, "OPT_UNDL_TICKER"),"")</f>
        <v/>
      </c>
      <c r="P1939" s="8">
        <f>IF(ISNUMBER(N1939),_xll.BDP($C1939, "OPT_UNDL_PX")," ")</f>
        <v/>
      </c>
      <c r="Q1939" s="7">
        <f>IF(ISNUMBER(N1939),+G1939*_xll.BDP($C1939, "PX_POS_MULT_FACTOR")*P1939/K1939," ")</f>
        <v/>
      </c>
      <c r="R1939" s="8">
        <f>IF(OR($A1939="TUA",$A1939="TYA"),"",IF(ISNUMBER(_xll.BDP($C1939,"DUR_ADJ_OAS_MID")),_xll.BDP($C1939,"DUR_ADJ_OAS_MID"),IF(ISNUMBER(_xll.BDP($E1939&amp;" ISIN","DUR_ADJ_OAS_MID")),_xll.BDP($E1939&amp;" ISIN","DUR_ADJ_OAS_MID")," ")))</f>
        <v/>
      </c>
      <c r="S1939" s="7">
        <f>IF(ISNUMBER(N1939),Q1939*N1939,IF(ISNUMBER(R1939),J1939*R1939," "))</f>
        <v/>
      </c>
      <c r="AB1939" s="8" t="inlineStr">
        <is>
          <t>UQUATUB02</t>
        </is>
      </c>
      <c r="AG1939" t="n">
        <v>0.011573</v>
      </c>
    </row>
    <row r="1940">
      <c r="A1940" t="inlineStr">
        <is>
          <t>QIS</t>
        </is>
      </c>
      <c r="B1940" t="inlineStr">
        <is>
          <t>UQUATUB02            00001</t>
        </is>
      </c>
      <c r="C1940" t="inlineStr">
        <is>
          <t>UQUATUB02 00001</t>
        </is>
      </c>
      <c r="F1940" t="inlineStr">
        <is>
          <t>UQUATUB02 00001</t>
        </is>
      </c>
      <c r="G1940" s="1" t="n">
        <v>-173846928</v>
      </c>
      <c r="H1940" s="1" t="n">
        <v>100</v>
      </c>
      <c r="I1940" s="2" t="n">
        <v>-173846928</v>
      </c>
      <c r="J1940" s="3" t="n">
        <v>-2.88604385</v>
      </c>
      <c r="K1940" s="4" t="n">
        <v>60237105.55</v>
      </c>
      <c r="L1940" s="5" t="n">
        <v>3925001</v>
      </c>
      <c r="M1940" s="6" t="n">
        <v>15.34702935</v>
      </c>
      <c r="N1940" s="7">
        <f>IF(ISNUMBER(_xll.BDP($C1940, "DELTA_MID")),_xll.BDP($C1940, "DELTA_MID")," ")</f>
        <v/>
      </c>
      <c r="O1940" s="7">
        <f>IF(ISNUMBER(N1940),_xll.BDP($C1940, "OPT_UNDL_TICKER"),"")</f>
        <v/>
      </c>
      <c r="P1940" s="8">
        <f>IF(ISNUMBER(N1940),_xll.BDP($C1940, "OPT_UNDL_PX")," ")</f>
        <v/>
      </c>
      <c r="Q1940" s="7">
        <f>IF(ISNUMBER(N1940),+G1940*_xll.BDP($C1940, "PX_POS_MULT_FACTOR")*P1940/K1940," ")</f>
        <v/>
      </c>
      <c r="R1940" s="8">
        <f>IF(OR($A1940="TUA",$A1940="TYA"),"",IF(ISNUMBER(_xll.BDP($C1940,"DUR_ADJ_OAS_MID")),_xll.BDP($C1940,"DUR_ADJ_OAS_MID"),IF(ISNUMBER(_xll.BDP($E1940&amp;" ISIN","DUR_ADJ_OAS_MID")),_xll.BDP($E1940&amp;" ISIN","DUR_ADJ_OAS_MID")," ")))</f>
        <v/>
      </c>
      <c r="S1940" s="7">
        <f>IF(ISNUMBER(N1940),Q1940*N1940,IF(ISNUMBER(R1940),J1940*R1940," "))</f>
        <v/>
      </c>
      <c r="T1940" t="inlineStr">
        <is>
          <t>UQUATUB02 00001</t>
        </is>
      </c>
      <c r="U1940" t="inlineStr">
        <is>
          <t>Swap</t>
        </is>
      </c>
      <c r="AG1940" t="n">
        <v>0.011573</v>
      </c>
    </row>
    <row r="1941">
      <c r="A1941" t="inlineStr">
        <is>
          <t>QIS</t>
        </is>
      </c>
      <c r="B1941" t="inlineStr">
        <is>
          <t>B 01/08/26 Govt</t>
        </is>
      </c>
      <c r="C1941" t="inlineStr">
        <is>
          <t>B 01/08/26 Govt</t>
        </is>
      </c>
      <c r="D1941" t="inlineStr">
        <is>
          <t>BVMNBF5</t>
        </is>
      </c>
      <c r="E1941" t="inlineStr">
        <is>
          <t>US912797RH21</t>
        </is>
      </c>
      <c r="F1941" t="inlineStr">
        <is>
          <t>912797RH2</t>
        </is>
      </c>
      <c r="G1941" s="1" t="n">
        <v>400000</v>
      </c>
      <c r="H1941" s="1" t="n">
        <v>99.871354</v>
      </c>
      <c r="I1941" s="2" t="n">
        <v>399485.41</v>
      </c>
      <c r="J1941" s="3" t="n">
        <v>0.00663188</v>
      </c>
      <c r="K1941" s="4" t="n">
        <v>60237105.55</v>
      </c>
      <c r="L1941" s="5" t="n">
        <v>3925001</v>
      </c>
      <c r="M1941" s="6" t="n">
        <v>15.34702935</v>
      </c>
      <c r="N1941" s="7">
        <f>IF(ISNUMBER(_xll.BDP($C1941, "DELTA_MID")),_xll.BDP($C1941, "DELTA_MID")," ")</f>
        <v/>
      </c>
      <c r="O1941" s="7">
        <f>IF(ISNUMBER(N1941),_xll.BDP($C1941, "OPT_UNDL_TICKER"),"")</f>
        <v/>
      </c>
      <c r="P1941" s="8">
        <f>IF(ISNUMBER(N1941),_xll.BDP($C1941, "OPT_UNDL_PX")," ")</f>
        <v/>
      </c>
      <c r="Q1941" s="7">
        <f>IF(ISNUMBER(N1941),+G1941*_xll.BDP($C1941, "PX_POS_MULT_FACTOR")*P1941/K1941," ")</f>
        <v/>
      </c>
      <c r="R1941" s="8">
        <f>IF(OR($A1941="TUA",$A1941="TYA"),"",IF(ISNUMBER(_xll.BDP($C1941,"DUR_ADJ_OAS_MID")),_xll.BDP($C1941,"DUR_ADJ_OAS_MID"),IF(ISNUMBER(_xll.BDP($E1941&amp;" ISIN","DUR_ADJ_OAS_MID")),_xll.BDP($E1941&amp;" ISIN","DUR_ADJ_OAS_MID")," ")))</f>
        <v/>
      </c>
      <c r="S1941" s="7">
        <f>IF(ISNUMBER(N1941),Q1941*N1941,IF(ISNUMBER(R1941),J1941*R1941," "))</f>
        <v/>
      </c>
      <c r="T1941" t="inlineStr">
        <is>
          <t>912797RH2</t>
        </is>
      </c>
      <c r="U1941" t="inlineStr">
        <is>
          <t>Treasury Bill</t>
        </is>
      </c>
      <c r="AG1941" t="n">
        <v>0.011573</v>
      </c>
    </row>
    <row r="1942">
      <c r="A1942" t="inlineStr">
        <is>
          <t>QIS</t>
        </is>
      </c>
      <c r="B1942" t="inlineStr">
        <is>
          <t>B 02/24/26 Govt</t>
        </is>
      </c>
      <c r="C1942" t="inlineStr">
        <is>
          <t>B 02/24/26 Govt</t>
        </is>
      </c>
      <c r="D1942" t="inlineStr">
        <is>
          <t>BMGDMQ6</t>
        </is>
      </c>
      <c r="E1942" t="inlineStr">
        <is>
          <t>US912797SS76</t>
        </is>
      </c>
      <c r="F1942" t="inlineStr">
        <is>
          <t>912797SS7</t>
        </is>
      </c>
      <c r="G1942" s="1" t="n">
        <v>6000000</v>
      </c>
      <c r="H1942" s="1" t="n">
        <v>99.414306</v>
      </c>
      <c r="I1942" s="2" t="n">
        <v>5964858.36</v>
      </c>
      <c r="J1942" s="3" t="n">
        <v>0.09902299000000001</v>
      </c>
      <c r="K1942" s="4" t="n">
        <v>60237105.55</v>
      </c>
      <c r="L1942" s="5" t="n">
        <v>3925001</v>
      </c>
      <c r="M1942" s="6" t="n">
        <v>15.34702935</v>
      </c>
      <c r="N1942" s="7">
        <f>IF(ISNUMBER(_xll.BDP($C1942, "DELTA_MID")),_xll.BDP($C1942, "DELTA_MID")," ")</f>
        <v/>
      </c>
      <c r="O1942" s="7">
        <f>IF(ISNUMBER(N1942),_xll.BDP($C1942, "OPT_UNDL_TICKER"),"")</f>
        <v/>
      </c>
      <c r="P1942" s="8">
        <f>IF(ISNUMBER(N1942),_xll.BDP($C1942, "OPT_UNDL_PX")," ")</f>
        <v/>
      </c>
      <c r="Q1942" s="7">
        <f>IF(ISNUMBER(N1942),+G1942*_xll.BDP($C1942, "PX_POS_MULT_FACTOR")*P1942/K1942," ")</f>
        <v/>
      </c>
      <c r="R1942" s="8">
        <f>IF(OR($A1942="TUA",$A1942="TYA"),"",IF(ISNUMBER(_xll.BDP($C1942,"DUR_ADJ_OAS_MID")),_xll.BDP($C1942,"DUR_ADJ_OAS_MID"),IF(ISNUMBER(_xll.BDP($E1942&amp;" ISIN","DUR_ADJ_OAS_MID")),_xll.BDP($E1942&amp;" ISIN","DUR_ADJ_OAS_MID")," ")))</f>
        <v/>
      </c>
      <c r="S1942" s="7">
        <f>IF(ISNUMBER(N1942),Q1942*N1942,IF(ISNUMBER(R1942),J1942*R1942," "))</f>
        <v/>
      </c>
      <c r="T1942" t="inlineStr">
        <is>
          <t>912797SS7</t>
        </is>
      </c>
      <c r="U1942" t="inlineStr">
        <is>
          <t>Treasury Bill</t>
        </is>
      </c>
      <c r="AG1942" t="n">
        <v>0.011573</v>
      </c>
    </row>
    <row r="1943">
      <c r="A1943" t="inlineStr">
        <is>
          <t>QIS</t>
        </is>
      </c>
      <c r="B1943" t="inlineStr">
        <is>
          <t>B 3/17/26 Govt</t>
        </is>
      </c>
      <c r="C1943" t="inlineStr">
        <is>
          <t>B 3/17/26 Govt</t>
        </is>
      </c>
      <c r="D1943" t="inlineStr">
        <is>
          <t>BV973L0</t>
        </is>
      </c>
      <c r="E1943" t="inlineStr">
        <is>
          <t>US912797SZ10</t>
        </is>
      </c>
      <c r="F1943" t="inlineStr">
        <is>
          <t>912797SZ1</t>
        </is>
      </c>
      <c r="G1943" s="1" t="n">
        <v>16100000</v>
      </c>
      <c r="H1943" s="1" t="n">
        <v>99.207437</v>
      </c>
      <c r="I1943" s="2" t="n">
        <v>15972397.36</v>
      </c>
      <c r="J1943" s="3" t="n">
        <v>0.26515878</v>
      </c>
      <c r="K1943" s="4" t="n">
        <v>60237105.55</v>
      </c>
      <c r="L1943" s="5" t="n">
        <v>3925001</v>
      </c>
      <c r="M1943" s="6" t="n">
        <v>15.34702935</v>
      </c>
      <c r="N1943" s="7">
        <f>IF(ISNUMBER(_xll.BDP($C1943, "DELTA_MID")),_xll.BDP($C1943, "DELTA_MID")," ")</f>
        <v/>
      </c>
      <c r="O1943" s="7">
        <f>IF(ISNUMBER(N1943),_xll.BDP($C1943, "OPT_UNDL_TICKER"),"")</f>
        <v/>
      </c>
      <c r="P1943" s="8">
        <f>IF(ISNUMBER(N1943),_xll.BDP($C1943, "OPT_UNDL_PX")," ")</f>
        <v/>
      </c>
      <c r="Q1943" s="7">
        <f>IF(ISNUMBER(N1943),+G1943*_xll.BDP($C1943, "PX_POS_MULT_FACTOR")*P1943/K1943," ")</f>
        <v/>
      </c>
      <c r="R1943" s="8">
        <f>IF(OR($A1943="TUA",$A1943="TYA"),"",IF(ISNUMBER(_xll.BDP($C1943,"DUR_ADJ_OAS_MID")),_xll.BDP($C1943,"DUR_ADJ_OAS_MID"),IF(ISNUMBER(_xll.BDP($E1943&amp;" ISIN","DUR_ADJ_OAS_MID")),_xll.BDP($E1943&amp;" ISIN","DUR_ADJ_OAS_MID")," ")))</f>
        <v/>
      </c>
      <c r="S1943" s="7">
        <f>IF(ISNUMBER(N1943),Q1943*N1943,IF(ISNUMBER(R1943),J1943*R1943," "))</f>
        <v/>
      </c>
      <c r="T1943" t="inlineStr">
        <is>
          <t>912797SZ1</t>
        </is>
      </c>
      <c r="U1943" t="inlineStr">
        <is>
          <t>Treasury Bill</t>
        </is>
      </c>
      <c r="AG1943" t="n">
        <v>0.011573</v>
      </c>
    </row>
    <row r="1944">
      <c r="A1944" t="inlineStr">
        <is>
          <t>QIS</t>
        </is>
      </c>
      <c r="B1944" t="inlineStr">
        <is>
          <t>B 3/3/26 Govt</t>
        </is>
      </c>
      <c r="C1944" t="inlineStr">
        <is>
          <t>B 3/3/26 Govt</t>
        </is>
      </c>
      <c r="D1944" t="inlineStr">
        <is>
          <t>BRCDJF3</t>
        </is>
      </c>
      <c r="E1944" t="inlineStr">
        <is>
          <t>US912797ST59</t>
        </is>
      </c>
      <c r="F1944" t="inlineStr">
        <is>
          <t>912797ST5</t>
        </is>
      </c>
      <c r="G1944" s="1" t="n">
        <v>4900000</v>
      </c>
      <c r="H1944" s="1" t="n">
        <v>99.340906</v>
      </c>
      <c r="I1944" s="2" t="n">
        <v>4867704.39</v>
      </c>
      <c r="J1944" s="3" t="n">
        <v>0.08080907</v>
      </c>
      <c r="K1944" s="4" t="n">
        <v>60237105.55</v>
      </c>
      <c r="L1944" s="5" t="n">
        <v>3925001</v>
      </c>
      <c r="M1944" s="6" t="n">
        <v>15.34702935</v>
      </c>
      <c r="N1944" s="7">
        <f>IF(ISNUMBER(_xll.BDP($C1944, "DELTA_MID")),_xll.BDP($C1944, "DELTA_MID")," ")</f>
        <v/>
      </c>
      <c r="O1944" s="7">
        <f>IF(ISNUMBER(N1944),_xll.BDP($C1944, "OPT_UNDL_TICKER"),"")</f>
        <v/>
      </c>
      <c r="P1944" s="8">
        <f>IF(ISNUMBER(N1944),_xll.BDP($C1944, "OPT_UNDL_PX")," ")</f>
        <v/>
      </c>
      <c r="Q1944" s="7">
        <f>IF(ISNUMBER(N1944),+G1944*_xll.BDP($C1944, "PX_POS_MULT_FACTOR")*P1944/K1944," ")</f>
        <v/>
      </c>
      <c r="R1944" s="8">
        <f>IF(OR($A1944="TUA",$A1944="TYA"),"",IF(ISNUMBER(_xll.BDP($C1944,"DUR_ADJ_OAS_MID")),_xll.BDP($C1944,"DUR_ADJ_OAS_MID"),IF(ISNUMBER(_xll.BDP($E1944&amp;" ISIN","DUR_ADJ_OAS_MID")),_xll.BDP($E1944&amp;" ISIN","DUR_ADJ_OAS_MID")," ")))</f>
        <v/>
      </c>
      <c r="S1944" s="7">
        <f>IF(ISNUMBER(N1944),Q1944*N1944,IF(ISNUMBER(R1944),J1944*R1944," "))</f>
        <v/>
      </c>
      <c r="T1944" t="inlineStr">
        <is>
          <t>912797ST5</t>
        </is>
      </c>
      <c r="U1944" t="inlineStr">
        <is>
          <t>Treasury Bill</t>
        </is>
      </c>
      <c r="AG1944" t="n">
        <v>0.011573</v>
      </c>
    </row>
    <row r="1945">
      <c r="A1945" t="inlineStr">
        <is>
          <t>QIS</t>
        </is>
      </c>
      <c r="B1945" t="inlineStr">
        <is>
          <t>B 3/31/26 Govt</t>
        </is>
      </c>
      <c r="C1945" t="inlineStr">
        <is>
          <t>B 3/31/26 Govt</t>
        </is>
      </c>
      <c r="D1945" t="inlineStr">
        <is>
          <t>BR115D8</t>
        </is>
      </c>
      <c r="E1945" t="inlineStr">
        <is>
          <t>US912797TB33</t>
        </is>
      </c>
      <c r="F1945" t="inlineStr">
        <is>
          <t>912797TB3</t>
        </is>
      </c>
      <c r="G1945" s="1" t="n">
        <v>16500000</v>
      </c>
      <c r="H1945" s="1" t="n">
        <v>99.06622900000001</v>
      </c>
      <c r="I1945" s="2" t="n">
        <v>16345927.79</v>
      </c>
      <c r="J1945" s="3" t="n">
        <v>0.27135978</v>
      </c>
      <c r="K1945" s="4" t="n">
        <v>60237105.55</v>
      </c>
      <c r="L1945" s="5" t="n">
        <v>3925001</v>
      </c>
      <c r="M1945" s="6" t="n">
        <v>15.34702935</v>
      </c>
      <c r="N1945" s="7">
        <f>IF(ISNUMBER(_xll.BDP($C1945, "DELTA_MID")),_xll.BDP($C1945, "DELTA_MID")," ")</f>
        <v/>
      </c>
      <c r="O1945" s="7">
        <f>IF(ISNUMBER(N1945),_xll.BDP($C1945, "OPT_UNDL_TICKER"),"")</f>
        <v/>
      </c>
      <c r="P1945" s="8">
        <f>IF(ISNUMBER(N1945),_xll.BDP($C1945, "OPT_UNDL_PX")," ")</f>
        <v/>
      </c>
      <c r="Q1945" s="7">
        <f>IF(ISNUMBER(N1945),+G1945*_xll.BDP($C1945, "PX_POS_MULT_FACTOR")*P1945/K1945," ")</f>
        <v/>
      </c>
      <c r="R1945" s="8">
        <f>IF(OR($A1945="TUA",$A1945="TYA"),"",IF(ISNUMBER(_xll.BDP($C1945,"DUR_ADJ_OAS_MID")),_xll.BDP($C1945,"DUR_ADJ_OAS_MID"),IF(ISNUMBER(_xll.BDP($E1945&amp;" ISIN","DUR_ADJ_OAS_MID")),_xll.BDP($E1945&amp;" ISIN","DUR_ADJ_OAS_MID")," ")))</f>
        <v/>
      </c>
      <c r="S1945" s="7">
        <f>IF(ISNUMBER(N1945),Q1945*N1945,IF(ISNUMBER(R1945),J1945*R1945," "))</f>
        <v/>
      </c>
      <c r="T1945" t="inlineStr">
        <is>
          <t>912797TB3</t>
        </is>
      </c>
      <c r="U1945" t="inlineStr">
        <is>
          <t>Treasury Bill</t>
        </is>
      </c>
      <c r="AG1945" t="n">
        <v>0.011573</v>
      </c>
    </row>
    <row r="1946">
      <c r="A1946" t="inlineStr">
        <is>
          <t>QIS</t>
        </is>
      </c>
      <c r="B1946" t="inlineStr">
        <is>
          <t>B 4/14/26 Govt</t>
        </is>
      </c>
      <c r="C1946" t="inlineStr">
        <is>
          <t>B 4/14/26 Govt</t>
        </is>
      </c>
      <c r="D1946" t="inlineStr">
        <is>
          <t>BVV5T69</t>
        </is>
      </c>
      <c r="E1946" t="inlineStr">
        <is>
          <t>US912797TH03</t>
        </is>
      </c>
      <c r="F1946" t="inlineStr">
        <is>
          <t>912797TH0</t>
        </is>
      </c>
      <c r="G1946" s="1" t="n">
        <v>14650000</v>
      </c>
      <c r="H1946" s="1" t="n">
        <v>98.927977</v>
      </c>
      <c r="I1946" s="2" t="n">
        <v>14492948.63</v>
      </c>
      <c r="J1946" s="3" t="n">
        <v>0.24059836</v>
      </c>
      <c r="K1946" s="4" t="n">
        <v>60237105.55</v>
      </c>
      <c r="L1946" s="5" t="n">
        <v>3925001</v>
      </c>
      <c r="M1946" s="6" t="n">
        <v>15.34702935</v>
      </c>
      <c r="N1946" s="7">
        <f>IF(ISNUMBER(_xll.BDP($C1946, "DELTA_MID")),_xll.BDP($C1946, "DELTA_MID")," ")</f>
        <v/>
      </c>
      <c r="O1946" s="7">
        <f>IF(ISNUMBER(N1946),_xll.BDP($C1946, "OPT_UNDL_TICKER"),"")</f>
        <v/>
      </c>
      <c r="P1946" s="8">
        <f>IF(ISNUMBER(N1946),_xll.BDP($C1946, "OPT_UNDL_PX")," ")</f>
        <v/>
      </c>
      <c r="Q1946" s="7">
        <f>IF(ISNUMBER(N1946),+G1946*_xll.BDP($C1946, "PX_POS_MULT_FACTOR")*P1946/K1946," ")</f>
        <v/>
      </c>
      <c r="R1946" s="8">
        <f>IF(OR($A1946="TUA",$A1946="TYA"),"",IF(ISNUMBER(_xll.BDP($C1946,"DUR_ADJ_OAS_MID")),_xll.BDP($C1946,"DUR_ADJ_OAS_MID"),IF(ISNUMBER(_xll.BDP($E1946&amp;" ISIN","DUR_ADJ_OAS_MID")),_xll.BDP($E1946&amp;" ISIN","DUR_ADJ_OAS_MID")," ")))</f>
        <v/>
      </c>
      <c r="S1946" s="7">
        <f>IF(ISNUMBER(N1946),Q1946*N1946,IF(ISNUMBER(R1946),J1946*R1946," "))</f>
        <v/>
      </c>
      <c r="T1946" t="inlineStr">
        <is>
          <t>912797TH0</t>
        </is>
      </c>
      <c r="U1946" t="inlineStr">
        <is>
          <t>Treasury Bill</t>
        </is>
      </c>
      <c r="AG1946" t="n">
        <v>0.011573</v>
      </c>
    </row>
    <row r="1947">
      <c r="A1947" t="inlineStr">
        <is>
          <t>QIS</t>
        </is>
      </c>
      <c r="B1947" t="inlineStr">
        <is>
          <t>Cash</t>
        </is>
      </c>
      <c r="C1947" t="inlineStr">
        <is>
          <t>Cash</t>
        </is>
      </c>
      <c r="G1947" s="1" t="n">
        <v>-3316150.15</v>
      </c>
      <c r="H1947" s="1" t="n">
        <v>1</v>
      </c>
      <c r="I1947" s="2" t="n">
        <v>-3316150.15</v>
      </c>
      <c r="J1947" s="3" t="n">
        <v>-0.05505162</v>
      </c>
      <c r="K1947" s="4" t="n">
        <v>60237105.55</v>
      </c>
      <c r="L1947" s="5" t="n">
        <v>3925001</v>
      </c>
      <c r="M1947" s="6" t="n">
        <v>15.34702935</v>
      </c>
      <c r="N1947" s="7">
        <f>IF(ISNUMBER(_xll.BDP($C1947, "DELTA_MID")),_xll.BDP($C1947, "DELTA_MID")," ")</f>
        <v/>
      </c>
      <c r="O1947" s="7">
        <f>IF(ISNUMBER(N1947),_xll.BDP($C1947, "OPT_UNDL_TICKER"),"")</f>
        <v/>
      </c>
      <c r="P1947" s="8">
        <f>IF(ISNUMBER(N1947),_xll.BDP($C1947, "OPT_UNDL_PX")," ")</f>
        <v/>
      </c>
      <c r="Q1947" s="7">
        <f>IF(ISNUMBER(N1947),+G1947*_xll.BDP($C1947, "PX_POS_MULT_FACTOR")*P1947/K1947," ")</f>
        <v/>
      </c>
      <c r="R1947" s="8">
        <f>IF(OR($A1947="TUA",$A1947="TYA"),"",IF(ISNUMBER(_xll.BDP($C1947,"DUR_ADJ_OAS_MID")),_xll.BDP($C1947,"DUR_ADJ_OAS_MID"),IF(ISNUMBER(_xll.BDP($E1947&amp;" ISIN","DUR_ADJ_OAS_MID")),_xll.BDP($E1947&amp;" ISIN","DUR_ADJ_OAS_MID")," ")))</f>
        <v/>
      </c>
      <c r="S1947" s="7">
        <f>IF(ISNUMBER(N1947),Q1947*N1947,IF(ISNUMBER(R1947),J1947*R1947," "))</f>
        <v/>
      </c>
      <c r="T1947" t="inlineStr">
        <is>
          <t>Cash</t>
        </is>
      </c>
      <c r="U1947" t="inlineStr">
        <is>
          <t>Cash</t>
        </is>
      </c>
      <c r="AG1947" t="n">
        <v>0.011573</v>
      </c>
    </row>
    <row r="1948">
      <c r="N1948" s="7">
        <f>IF(ISNUMBER(_xll.BDP($C1948, "DELTA_MID")),_xll.BDP($C1948, "DELTA_MID")," ")</f>
        <v/>
      </c>
      <c r="O1948" s="7">
        <f>IF(ISNUMBER(N1948),_xll.BDP($C1948, "OPT_UNDL_TICKER"),"")</f>
        <v/>
      </c>
      <c r="P1948" s="8">
        <f>IF(ISNUMBER(N1948),_xll.BDP($C1948, "OPT_UNDL_PX")," ")</f>
        <v/>
      </c>
      <c r="Q1948" s="7">
        <f>IF(ISNUMBER(N1948),+G1948*_xll.BDP($C1948, "PX_POS_MULT_FACTOR")*P1948/K1948," ")</f>
        <v/>
      </c>
      <c r="R1948" s="8">
        <f>IF(OR($A1948="TUA",$A1948="TYA"),"",IF(ISNUMBER(_xll.BDP($C1948,"DUR_ADJ_OAS_MID")),_xll.BDP($C1948,"DUR_ADJ_OAS_MID"),IF(ISNUMBER(_xll.BDP($E1948&amp;" ISIN","DUR_ADJ_OAS_MID")),_xll.BDP($E1948&amp;" ISIN","DUR_ADJ_OAS_MID")," ")))</f>
        <v/>
      </c>
      <c r="S1948" s="7">
        <f>IF(ISNUMBER(N1948),Q1948*N1948,IF(ISNUMBER(R1948),J1948*R1948," "))</f>
        <v/>
      </c>
    </row>
    <row r="1949">
      <c r="A1949" t="inlineStr">
        <is>
          <t>RFIX</t>
        </is>
      </c>
      <c r="B1949" t="inlineStr">
        <is>
          <t>SWAPTION R 2.75%/SOFR 3/15/32-10Y GS</t>
        </is>
      </c>
      <c r="C1949" t="inlineStr">
        <is>
          <t>SWR275GSX</t>
        </is>
      </c>
      <c r="F1949" t="inlineStr">
        <is>
          <t>SWR275GSX</t>
        </is>
      </c>
      <c r="G1949" s="1" t="n">
        <v>250000000</v>
      </c>
      <c r="H1949" s="1" t="n">
        <v>-1.08084</v>
      </c>
      <c r="I1949" s="2" t="n">
        <v>-2702099.25</v>
      </c>
      <c r="J1949" s="3" t="n">
        <v>-0.02621089</v>
      </c>
      <c r="K1949" s="4" t="n">
        <v>103090700.13</v>
      </c>
      <c r="L1949" s="5" t="n">
        <v>2675001</v>
      </c>
      <c r="M1949" s="6" t="n">
        <v>38.53856508</v>
      </c>
      <c r="N1949" s="7">
        <f>IF(ISNUMBER(_xll.BDP($C1949, "DELTA_MID")),_xll.BDP($C1949, "DELTA_MID")," ")</f>
        <v/>
      </c>
      <c r="O1949" s="7">
        <f>IF(ISNUMBER(N1949),_xll.BDP($C1949, "OPT_UNDL_TICKER"),"")</f>
        <v/>
      </c>
      <c r="P1949" s="8">
        <f>IF(ISNUMBER(N1949),_xll.BDP($C1949, "OPT_UNDL_PX")," ")</f>
        <v/>
      </c>
      <c r="Q1949" s="7">
        <f>IF(ISNUMBER(N1949),+G1949*_xll.BDP($C1949, "PX_POS_MULT_FACTOR")*P1949/K1949," ")</f>
        <v/>
      </c>
      <c r="R1949" s="8">
        <f>IF(OR($A1949="TUA",$A1949="TYA"),"",IF(ISNUMBER(_xll.BDP($C1949,"DUR_ADJ_OAS_MID")),_xll.BDP($C1949,"DUR_ADJ_OAS_MID"),IF(ISNUMBER(_xll.BDP($E1949&amp;" ISIN","DUR_ADJ_OAS_MID")),_xll.BDP($E1949&amp;" ISIN","DUR_ADJ_OAS_MID")," ")))</f>
        <v/>
      </c>
      <c r="S1949" s="7">
        <f>IF(ISNUMBER(N1949),Q1949*N1949,IF(ISNUMBER(R1949),J1949*R1949," "))</f>
        <v/>
      </c>
      <c r="T1949" t="inlineStr">
        <is>
          <t>SWR275GSX</t>
        </is>
      </c>
      <c r="U1949" t="inlineStr">
        <is>
          <t>Swaption</t>
        </is>
      </c>
      <c r="AG1949" t="n">
        <v>1e-05</v>
      </c>
    </row>
    <row r="1950">
      <c r="A1950" t="inlineStr">
        <is>
          <t>RFIX</t>
        </is>
      </c>
      <c r="B1950" t="inlineStr">
        <is>
          <t>SWAPTION R 3.00%/SOFR 3/15/32-10Y BOA</t>
        </is>
      </c>
      <c r="C1950" t="inlineStr">
        <is>
          <t>SWR300BOA</t>
        </is>
      </c>
      <c r="F1950" t="inlineStr">
        <is>
          <t>SWR300BOA</t>
        </is>
      </c>
      <c r="G1950" s="1" t="n">
        <v>325000000</v>
      </c>
      <c r="H1950" s="1" t="n">
        <v>-0.962279</v>
      </c>
      <c r="I1950" s="2" t="n">
        <v>-3127406.1</v>
      </c>
      <c r="J1950" s="3" t="n">
        <v>-0.03033645</v>
      </c>
      <c r="K1950" s="4" t="n">
        <v>103090700.13</v>
      </c>
      <c r="L1950" s="5" t="n">
        <v>2675001</v>
      </c>
      <c r="M1950" s="6" t="n">
        <v>38.53856508</v>
      </c>
      <c r="N1950" s="7">
        <f>IF(ISNUMBER(_xll.BDP($C1950, "DELTA_MID")),_xll.BDP($C1950, "DELTA_MID")," ")</f>
        <v/>
      </c>
      <c r="O1950" s="7">
        <f>IF(ISNUMBER(N1950),_xll.BDP($C1950, "OPT_UNDL_TICKER"),"")</f>
        <v/>
      </c>
      <c r="P1950" s="8">
        <f>IF(ISNUMBER(N1950),_xll.BDP($C1950, "OPT_UNDL_PX")," ")</f>
        <v/>
      </c>
      <c r="Q1950" s="7">
        <f>IF(ISNUMBER(N1950),+G1950*_xll.BDP($C1950, "PX_POS_MULT_FACTOR")*P1950/K1950," ")</f>
        <v/>
      </c>
      <c r="R1950" s="8">
        <f>IF(OR($A1950="TUA",$A1950="TYA"),"",IF(ISNUMBER(_xll.BDP($C1950,"DUR_ADJ_OAS_MID")),_xll.BDP($C1950,"DUR_ADJ_OAS_MID"),IF(ISNUMBER(_xll.BDP($E1950&amp;" ISIN","DUR_ADJ_OAS_MID")),_xll.BDP($E1950&amp;" ISIN","DUR_ADJ_OAS_MID")," ")))</f>
        <v/>
      </c>
      <c r="S1950" s="7">
        <f>IF(ISNUMBER(N1950),Q1950*N1950,IF(ISNUMBER(R1950),J1950*R1950," "))</f>
        <v/>
      </c>
      <c r="T1950" t="inlineStr">
        <is>
          <t>SWR300BOA</t>
        </is>
      </c>
      <c r="U1950" t="inlineStr">
        <is>
          <t>Swaption</t>
        </is>
      </c>
      <c r="AG1950" t="n">
        <v>1e-05</v>
      </c>
    </row>
    <row r="1951">
      <c r="A1951" t="inlineStr">
        <is>
          <t>RFIX</t>
        </is>
      </c>
      <c r="B1951" t="inlineStr">
        <is>
          <t>SWAPTION R 3.00%/SOFR 3/15/32-10Y GS</t>
        </is>
      </c>
      <c r="C1951" t="inlineStr">
        <is>
          <t>SWR300GSX</t>
        </is>
      </c>
      <c r="F1951" t="inlineStr">
        <is>
          <t>SWR300GSX</t>
        </is>
      </c>
      <c r="G1951" s="1" t="n">
        <v>1200000000</v>
      </c>
      <c r="H1951" s="1" t="n">
        <v>-1.466075</v>
      </c>
      <c r="I1951" s="2" t="n">
        <v>-17592894.48</v>
      </c>
      <c r="J1951" s="3" t="n">
        <v>-0.17065453</v>
      </c>
      <c r="K1951" s="4" t="n">
        <v>103090700.13</v>
      </c>
      <c r="L1951" s="5" t="n">
        <v>2675001</v>
      </c>
      <c r="M1951" s="6" t="n">
        <v>38.53856508</v>
      </c>
      <c r="N1951" s="7">
        <f>IF(ISNUMBER(_xll.BDP($C1951, "DELTA_MID")),_xll.BDP($C1951, "DELTA_MID")," ")</f>
        <v/>
      </c>
      <c r="O1951" s="7">
        <f>IF(ISNUMBER(N1951),_xll.BDP($C1951, "OPT_UNDL_TICKER"),"")</f>
        <v/>
      </c>
      <c r="P1951" s="8">
        <f>IF(ISNUMBER(N1951),_xll.BDP($C1951, "OPT_UNDL_PX")," ")</f>
        <v/>
      </c>
      <c r="Q1951" s="7">
        <f>IF(ISNUMBER(N1951),+G1951*_xll.BDP($C1951, "PX_POS_MULT_FACTOR")*P1951/K1951," ")</f>
        <v/>
      </c>
      <c r="R1951" s="8">
        <f>IF(OR($A1951="TUA",$A1951="TYA"),"",IF(ISNUMBER(_xll.BDP($C1951,"DUR_ADJ_OAS_MID")),_xll.BDP($C1951,"DUR_ADJ_OAS_MID"),IF(ISNUMBER(_xll.BDP($E1951&amp;" ISIN","DUR_ADJ_OAS_MID")),_xll.BDP($E1951&amp;" ISIN","DUR_ADJ_OAS_MID")," ")))</f>
        <v/>
      </c>
      <c r="S1951" s="7">
        <f>IF(ISNUMBER(N1951),Q1951*N1951,IF(ISNUMBER(R1951),J1951*R1951," "))</f>
        <v/>
      </c>
      <c r="T1951" t="inlineStr">
        <is>
          <t>SWR300GSX</t>
        </is>
      </c>
      <c r="U1951" t="inlineStr">
        <is>
          <t>Swaption</t>
        </is>
      </c>
      <c r="AG1951" t="n">
        <v>1e-05</v>
      </c>
    </row>
    <row r="1952">
      <c r="A1952" t="inlineStr">
        <is>
          <t>RFIX</t>
        </is>
      </c>
      <c r="B1952" t="inlineStr">
        <is>
          <t>SWAPTION R 3.00%/SOFR 3/15/32-10Y MS</t>
        </is>
      </c>
      <c r="C1952" t="inlineStr">
        <is>
          <t>SWR300MSX</t>
        </is>
      </c>
      <c r="F1952" t="inlineStr">
        <is>
          <t>SWR300MSX</t>
        </is>
      </c>
      <c r="G1952" s="1" t="n">
        <v>725000000</v>
      </c>
      <c r="H1952" s="1" t="n">
        <v>-1.228048</v>
      </c>
      <c r="I1952" s="2" t="n">
        <v>-8903345.82</v>
      </c>
      <c r="J1952" s="3" t="n">
        <v>-0.0863642</v>
      </c>
      <c r="K1952" s="4" t="n">
        <v>103090700.13</v>
      </c>
      <c r="L1952" s="5" t="n">
        <v>2675001</v>
      </c>
      <c r="M1952" s="6" t="n">
        <v>38.53856508</v>
      </c>
      <c r="N1952" s="7">
        <f>IF(ISNUMBER(_xll.BDP($C1952, "DELTA_MID")),_xll.BDP($C1952, "DELTA_MID")," ")</f>
        <v/>
      </c>
      <c r="O1952" s="7">
        <f>IF(ISNUMBER(N1952),_xll.BDP($C1952, "OPT_UNDL_TICKER"),"")</f>
        <v/>
      </c>
      <c r="P1952" s="8">
        <f>IF(ISNUMBER(N1952),_xll.BDP($C1952, "OPT_UNDL_PX")," ")</f>
        <v/>
      </c>
      <c r="Q1952" s="7">
        <f>IF(ISNUMBER(N1952),+G1952*_xll.BDP($C1952, "PX_POS_MULT_FACTOR")*P1952/K1952," ")</f>
        <v/>
      </c>
      <c r="R1952" s="8">
        <f>IF(OR($A1952="TUA",$A1952="TYA"),"",IF(ISNUMBER(_xll.BDP($C1952,"DUR_ADJ_OAS_MID")),_xll.BDP($C1952,"DUR_ADJ_OAS_MID"),IF(ISNUMBER(_xll.BDP($E1952&amp;" ISIN","DUR_ADJ_OAS_MID")),_xll.BDP($E1952&amp;" ISIN","DUR_ADJ_OAS_MID")," ")))</f>
        <v/>
      </c>
      <c r="S1952" s="7">
        <f>IF(ISNUMBER(N1952),Q1952*N1952,IF(ISNUMBER(R1952),J1952*R1952," "))</f>
        <v/>
      </c>
      <c r="T1952" t="inlineStr">
        <is>
          <t>SWR300MSX</t>
        </is>
      </c>
      <c r="U1952" t="inlineStr">
        <is>
          <t>Swaption</t>
        </is>
      </c>
      <c r="AG1952" t="n">
        <v>1e-05</v>
      </c>
    </row>
    <row r="1953">
      <c r="A1953" t="inlineStr">
        <is>
          <t>RFIX</t>
        </is>
      </c>
      <c r="B1953" t="inlineStr">
        <is>
          <t>SWAPTION R 3.00%/SOFR 3/15/32-10Y NOM</t>
        </is>
      </c>
      <c r="C1953" t="inlineStr">
        <is>
          <t>SWR300NOM</t>
        </is>
      </c>
      <c r="F1953" t="inlineStr">
        <is>
          <t>SWR300NOM</t>
        </is>
      </c>
      <c r="G1953" s="1" t="n">
        <v>175000000</v>
      </c>
      <c r="H1953" s="1" t="n">
        <v>-1.561453</v>
      </c>
      <c r="I1953" s="2" t="n">
        <v>-2732543.1</v>
      </c>
      <c r="J1953" s="3" t="n">
        <v>-0.0265062</v>
      </c>
      <c r="K1953" s="4" t="n">
        <v>103090700.13</v>
      </c>
      <c r="L1953" s="5" t="n">
        <v>2675001</v>
      </c>
      <c r="M1953" s="6" t="n">
        <v>38.53856508</v>
      </c>
      <c r="N1953" s="7">
        <f>IF(ISNUMBER(_xll.BDP($C1953, "DELTA_MID")),_xll.BDP($C1953, "DELTA_MID")," ")</f>
        <v/>
      </c>
      <c r="O1953" s="7">
        <f>IF(ISNUMBER(N1953),_xll.BDP($C1953, "OPT_UNDL_TICKER"),"")</f>
        <v/>
      </c>
      <c r="P1953" s="8">
        <f>IF(ISNUMBER(N1953),_xll.BDP($C1953, "OPT_UNDL_PX")," ")</f>
        <v/>
      </c>
      <c r="Q1953" s="7">
        <f>IF(ISNUMBER(N1953),+G1953*_xll.BDP($C1953, "PX_POS_MULT_FACTOR")*P1953/K1953," ")</f>
        <v/>
      </c>
      <c r="R1953" s="8">
        <f>IF(OR($A1953="TUA",$A1953="TYA"),"",IF(ISNUMBER(_xll.BDP($C1953,"DUR_ADJ_OAS_MID")),_xll.BDP($C1953,"DUR_ADJ_OAS_MID"),IF(ISNUMBER(_xll.BDP($E1953&amp;" ISIN","DUR_ADJ_OAS_MID")),_xll.BDP($E1953&amp;" ISIN","DUR_ADJ_OAS_MID")," ")))</f>
        <v/>
      </c>
      <c r="S1953" s="7">
        <f>IF(ISNUMBER(N1953),Q1953*N1953,IF(ISNUMBER(R1953),J1953*R1953," "))</f>
        <v/>
      </c>
      <c r="T1953" t="inlineStr">
        <is>
          <t>SWR300NOM</t>
        </is>
      </c>
      <c r="U1953" t="inlineStr">
        <is>
          <t>Swaption</t>
        </is>
      </c>
      <c r="AG1953" t="n">
        <v>1e-05</v>
      </c>
    </row>
    <row r="1954">
      <c r="A1954" t="inlineStr">
        <is>
          <t>RFIX</t>
        </is>
      </c>
      <c r="B1954" t="inlineStr">
        <is>
          <t>B 01/08/26 Govt</t>
        </is>
      </c>
      <c r="C1954" t="inlineStr">
        <is>
          <t>B 01/08/26 Govt</t>
        </is>
      </c>
      <c r="D1954" t="inlineStr">
        <is>
          <t>BVMNBF5</t>
        </is>
      </c>
      <c r="E1954" t="inlineStr">
        <is>
          <t>US912797RH21</t>
        </is>
      </c>
      <c r="F1954" t="inlineStr">
        <is>
          <t>912797RH2</t>
        </is>
      </c>
      <c r="G1954" s="1" t="n">
        <v>22400000</v>
      </c>
      <c r="H1954" s="1" t="n">
        <v>99.871354</v>
      </c>
      <c r="I1954" s="2" t="n">
        <v>22371183.3</v>
      </c>
      <c r="J1954" s="3" t="n">
        <v>0.21700486</v>
      </c>
      <c r="K1954" s="4" t="n">
        <v>103090700.13</v>
      </c>
      <c r="L1954" s="5" t="n">
        <v>2675001</v>
      </c>
      <c r="M1954" s="6" t="n">
        <v>38.53856508</v>
      </c>
      <c r="N1954" s="7">
        <f>IF(ISNUMBER(_xll.BDP($C1954, "DELTA_MID")),_xll.BDP($C1954, "DELTA_MID")," ")</f>
        <v/>
      </c>
      <c r="O1954" s="7">
        <f>IF(ISNUMBER(N1954),_xll.BDP($C1954, "OPT_UNDL_TICKER"),"")</f>
        <v/>
      </c>
      <c r="P1954" s="8">
        <f>IF(ISNUMBER(N1954),_xll.BDP($C1954, "OPT_UNDL_PX")," ")</f>
        <v/>
      </c>
      <c r="Q1954" s="7">
        <f>IF(ISNUMBER(N1954),+G1954*_xll.BDP($C1954, "PX_POS_MULT_FACTOR")*P1954/K1954," ")</f>
        <v/>
      </c>
      <c r="R1954" s="8">
        <f>IF(OR($A1954="TUA",$A1954="TYA"),"",IF(ISNUMBER(_xll.BDP($C1954,"DUR_ADJ_OAS_MID")),_xll.BDP($C1954,"DUR_ADJ_OAS_MID"),IF(ISNUMBER(_xll.BDP($E1954&amp;" ISIN","DUR_ADJ_OAS_MID")),_xll.BDP($E1954&amp;" ISIN","DUR_ADJ_OAS_MID")," ")))</f>
        <v/>
      </c>
      <c r="S1954" s="7">
        <f>IF(ISNUMBER(N1954),Q1954*N1954,IF(ISNUMBER(R1954),J1954*R1954," "))</f>
        <v/>
      </c>
      <c r="T1954" t="inlineStr">
        <is>
          <t>912797RH2</t>
        </is>
      </c>
      <c r="U1954" t="inlineStr">
        <is>
          <t>Treasury Bill</t>
        </is>
      </c>
      <c r="AG1954" t="n">
        <v>1e-05</v>
      </c>
    </row>
    <row r="1955">
      <c r="A1955" t="inlineStr">
        <is>
          <t>RFIX</t>
        </is>
      </c>
      <c r="B1955" t="inlineStr">
        <is>
          <t>B 02/24/26 Govt</t>
        </is>
      </c>
      <c r="C1955" t="inlineStr">
        <is>
          <t>B 02/24/26 Govt</t>
        </is>
      </c>
      <c r="D1955" t="inlineStr">
        <is>
          <t>BMGDMQ6</t>
        </is>
      </c>
      <c r="E1955" t="inlineStr">
        <is>
          <t>US912797SS76</t>
        </is>
      </c>
      <c r="F1955" t="inlineStr">
        <is>
          <t>912797SS7</t>
        </is>
      </c>
      <c r="G1955" s="1" t="n">
        <v>12000000</v>
      </c>
      <c r="H1955" s="1" t="n">
        <v>99.414306</v>
      </c>
      <c r="I1955" s="2" t="n">
        <v>11929716.72</v>
      </c>
      <c r="J1955" s="3" t="n">
        <v>0.11572059</v>
      </c>
      <c r="K1955" s="4" t="n">
        <v>103090700.13</v>
      </c>
      <c r="L1955" s="5" t="n">
        <v>2675001</v>
      </c>
      <c r="M1955" s="6" t="n">
        <v>38.53856508</v>
      </c>
      <c r="N1955" s="7">
        <f>IF(ISNUMBER(_xll.BDP($C1955, "DELTA_MID")),_xll.BDP($C1955, "DELTA_MID")," ")</f>
        <v/>
      </c>
      <c r="O1955" s="7">
        <f>IF(ISNUMBER(N1955),_xll.BDP($C1955, "OPT_UNDL_TICKER"),"")</f>
        <v/>
      </c>
      <c r="P1955" s="8">
        <f>IF(ISNUMBER(N1955),_xll.BDP($C1955, "OPT_UNDL_PX")," ")</f>
        <v/>
      </c>
      <c r="Q1955" s="7">
        <f>IF(ISNUMBER(N1955),+G1955*_xll.BDP($C1955, "PX_POS_MULT_FACTOR")*P1955/K1955," ")</f>
        <v/>
      </c>
      <c r="R1955" s="8">
        <f>IF(OR($A1955="TUA",$A1955="TYA"),"",IF(ISNUMBER(_xll.BDP($C1955,"DUR_ADJ_OAS_MID")),_xll.BDP($C1955,"DUR_ADJ_OAS_MID"),IF(ISNUMBER(_xll.BDP($E1955&amp;" ISIN","DUR_ADJ_OAS_MID")),_xll.BDP($E1955&amp;" ISIN","DUR_ADJ_OAS_MID")," ")))</f>
        <v/>
      </c>
      <c r="S1955" s="7">
        <f>IF(ISNUMBER(N1955),Q1955*N1955,IF(ISNUMBER(R1955),J1955*R1955," "))</f>
        <v/>
      </c>
      <c r="T1955" t="inlineStr">
        <is>
          <t>912797SS7</t>
        </is>
      </c>
      <c r="U1955" t="inlineStr">
        <is>
          <t>Treasury Bill</t>
        </is>
      </c>
      <c r="AG1955" t="n">
        <v>1e-05</v>
      </c>
    </row>
    <row r="1956">
      <c r="A1956" t="inlineStr">
        <is>
          <t>RFIX</t>
        </is>
      </c>
      <c r="B1956" t="inlineStr">
        <is>
          <t>B 3/17/26 Govt</t>
        </is>
      </c>
      <c r="C1956" t="inlineStr">
        <is>
          <t>B 3/17/26 Govt</t>
        </is>
      </c>
      <c r="D1956" t="inlineStr">
        <is>
          <t>BV973L0</t>
        </is>
      </c>
      <c r="E1956" t="inlineStr">
        <is>
          <t>US912797SZ10</t>
        </is>
      </c>
      <c r="F1956" t="inlineStr">
        <is>
          <t>912797SZ1</t>
        </is>
      </c>
      <c r="G1956" s="1" t="n">
        <v>21000000</v>
      </c>
      <c r="H1956" s="1" t="n">
        <v>99.207437</v>
      </c>
      <c r="I1956" s="2" t="n">
        <v>20833561.77</v>
      </c>
      <c r="J1956" s="3" t="n">
        <v>0.20208963</v>
      </c>
      <c r="K1956" s="4" t="n">
        <v>103090700.13</v>
      </c>
      <c r="L1956" s="5" t="n">
        <v>2675001</v>
      </c>
      <c r="M1956" s="6" t="n">
        <v>38.53856508</v>
      </c>
      <c r="N1956" s="7">
        <f>IF(ISNUMBER(_xll.BDP($C1956, "DELTA_MID")),_xll.BDP($C1956, "DELTA_MID")," ")</f>
        <v/>
      </c>
      <c r="O1956" s="7">
        <f>IF(ISNUMBER(N1956),_xll.BDP($C1956, "OPT_UNDL_TICKER"),"")</f>
        <v/>
      </c>
      <c r="P1956" s="8">
        <f>IF(ISNUMBER(N1956),_xll.BDP($C1956, "OPT_UNDL_PX")," ")</f>
        <v/>
      </c>
      <c r="Q1956" s="7">
        <f>IF(ISNUMBER(N1956),+G1956*_xll.BDP($C1956, "PX_POS_MULT_FACTOR")*P1956/K1956," ")</f>
        <v/>
      </c>
      <c r="R1956" s="8">
        <f>IF(OR($A1956="TUA",$A1956="TYA"),"",IF(ISNUMBER(_xll.BDP($C1956,"DUR_ADJ_OAS_MID")),_xll.BDP($C1956,"DUR_ADJ_OAS_MID"),IF(ISNUMBER(_xll.BDP($E1956&amp;" ISIN","DUR_ADJ_OAS_MID")),_xll.BDP($E1956&amp;" ISIN","DUR_ADJ_OAS_MID")," ")))</f>
        <v/>
      </c>
      <c r="S1956" s="7">
        <f>IF(ISNUMBER(N1956),Q1956*N1956,IF(ISNUMBER(R1956),J1956*R1956," "))</f>
        <v/>
      </c>
      <c r="T1956" t="inlineStr">
        <is>
          <t>912797SZ1</t>
        </is>
      </c>
      <c r="U1956" t="inlineStr">
        <is>
          <t>Treasury Bill</t>
        </is>
      </c>
      <c r="AG1956" t="n">
        <v>1e-05</v>
      </c>
    </row>
    <row r="1957">
      <c r="A1957" t="inlineStr">
        <is>
          <t>RFIX</t>
        </is>
      </c>
      <c r="B1957" t="inlineStr">
        <is>
          <t>B 3/3/26 Govt</t>
        </is>
      </c>
      <c r="C1957" t="inlineStr">
        <is>
          <t>B 3/3/26 Govt</t>
        </is>
      </c>
      <c r="D1957" t="inlineStr">
        <is>
          <t>BRCDJF3</t>
        </is>
      </c>
      <c r="E1957" t="inlineStr">
        <is>
          <t>US912797ST59</t>
        </is>
      </c>
      <c r="F1957" t="inlineStr">
        <is>
          <t>912797ST5</t>
        </is>
      </c>
      <c r="G1957" s="1" t="n">
        <v>2700000</v>
      </c>
      <c r="H1957" s="1" t="n">
        <v>99.340906</v>
      </c>
      <c r="I1957" s="2" t="n">
        <v>2682204.46</v>
      </c>
      <c r="J1957" s="3" t="n">
        <v>0.02601791</v>
      </c>
      <c r="K1957" s="4" t="n">
        <v>103090700.13</v>
      </c>
      <c r="L1957" s="5" t="n">
        <v>2675001</v>
      </c>
      <c r="M1957" s="6" t="n">
        <v>38.53856508</v>
      </c>
      <c r="N1957" s="7">
        <f>IF(ISNUMBER(_xll.BDP($C1957, "DELTA_MID")),_xll.BDP($C1957, "DELTA_MID")," ")</f>
        <v/>
      </c>
      <c r="O1957" s="7">
        <f>IF(ISNUMBER(N1957),_xll.BDP($C1957, "OPT_UNDL_TICKER"),"")</f>
        <v/>
      </c>
      <c r="P1957" s="8">
        <f>IF(ISNUMBER(N1957),_xll.BDP($C1957, "OPT_UNDL_PX")," ")</f>
        <v/>
      </c>
      <c r="Q1957" s="7">
        <f>IF(ISNUMBER(N1957),+G1957*_xll.BDP($C1957, "PX_POS_MULT_FACTOR")*P1957/K1957," ")</f>
        <v/>
      </c>
      <c r="R1957" s="8">
        <f>IF(OR($A1957="TUA",$A1957="TYA"),"",IF(ISNUMBER(_xll.BDP($C1957,"DUR_ADJ_OAS_MID")),_xll.BDP($C1957,"DUR_ADJ_OAS_MID"),IF(ISNUMBER(_xll.BDP($E1957&amp;" ISIN","DUR_ADJ_OAS_MID")),_xll.BDP($E1957&amp;" ISIN","DUR_ADJ_OAS_MID")," ")))</f>
        <v/>
      </c>
      <c r="S1957" s="7">
        <f>IF(ISNUMBER(N1957),Q1957*N1957,IF(ISNUMBER(R1957),J1957*R1957," "))</f>
        <v/>
      </c>
      <c r="T1957" t="inlineStr">
        <is>
          <t>912797ST5</t>
        </is>
      </c>
      <c r="U1957" t="inlineStr">
        <is>
          <t>Treasury Bill</t>
        </is>
      </c>
      <c r="AG1957" t="n">
        <v>1e-05</v>
      </c>
    </row>
    <row r="1958">
      <c r="A1958" t="inlineStr">
        <is>
          <t>RFIX</t>
        </is>
      </c>
      <c r="B1958" t="inlineStr">
        <is>
          <t>B 3/31/26 Govt</t>
        </is>
      </c>
      <c r="C1958" t="inlineStr">
        <is>
          <t>B 3/31/26 Govt</t>
        </is>
      </c>
      <c r="D1958" t="inlineStr">
        <is>
          <t>BR115D8</t>
        </is>
      </c>
      <c r="E1958" t="inlineStr">
        <is>
          <t>US912797TB33</t>
        </is>
      </c>
      <c r="F1958" t="inlineStr">
        <is>
          <t>912797TB3</t>
        </is>
      </c>
      <c r="G1958" s="1" t="n">
        <v>23550000</v>
      </c>
      <c r="H1958" s="1" t="n">
        <v>99.06622900000001</v>
      </c>
      <c r="I1958" s="2" t="n">
        <v>23330096.93</v>
      </c>
      <c r="J1958" s="3" t="n">
        <v>0.22630651</v>
      </c>
      <c r="K1958" s="4" t="n">
        <v>103090700.13</v>
      </c>
      <c r="L1958" s="5" t="n">
        <v>2675001</v>
      </c>
      <c r="M1958" s="6" t="n">
        <v>38.53856508</v>
      </c>
      <c r="N1958" s="7">
        <f>IF(ISNUMBER(_xll.BDP($C1958, "DELTA_MID")),_xll.BDP($C1958, "DELTA_MID")," ")</f>
        <v/>
      </c>
      <c r="O1958" s="7">
        <f>IF(ISNUMBER(N1958),_xll.BDP($C1958, "OPT_UNDL_TICKER"),"")</f>
        <v/>
      </c>
      <c r="P1958" s="8">
        <f>IF(ISNUMBER(N1958),_xll.BDP($C1958, "OPT_UNDL_PX")," ")</f>
        <v/>
      </c>
      <c r="Q1958" s="7">
        <f>IF(ISNUMBER(N1958),+G1958*_xll.BDP($C1958, "PX_POS_MULT_FACTOR")*P1958/K1958," ")</f>
        <v/>
      </c>
      <c r="R1958" s="8">
        <f>IF(OR($A1958="TUA",$A1958="TYA"),"",IF(ISNUMBER(_xll.BDP($C1958,"DUR_ADJ_OAS_MID")),_xll.BDP($C1958,"DUR_ADJ_OAS_MID"),IF(ISNUMBER(_xll.BDP($E1958&amp;" ISIN","DUR_ADJ_OAS_MID")),_xll.BDP($E1958&amp;" ISIN","DUR_ADJ_OAS_MID")," ")))</f>
        <v/>
      </c>
      <c r="S1958" s="7">
        <f>IF(ISNUMBER(N1958),Q1958*N1958,IF(ISNUMBER(R1958),J1958*R1958," "))</f>
        <v/>
      </c>
      <c r="T1958" t="inlineStr">
        <is>
          <t>912797TB3</t>
        </is>
      </c>
      <c r="U1958" t="inlineStr">
        <is>
          <t>Treasury Bill</t>
        </is>
      </c>
      <c r="AG1958" t="n">
        <v>1e-05</v>
      </c>
    </row>
    <row r="1959">
      <c r="A1959" t="inlineStr">
        <is>
          <t>RFIX</t>
        </is>
      </c>
      <c r="B1959" t="inlineStr">
        <is>
          <t>B 4/14/26 Govt</t>
        </is>
      </c>
      <c r="C1959" t="inlineStr">
        <is>
          <t>B 4/14/26 Govt</t>
        </is>
      </c>
      <c r="D1959" t="inlineStr">
        <is>
          <t>BVV5T69</t>
        </is>
      </c>
      <c r="E1959" t="inlineStr">
        <is>
          <t>US912797TH03</t>
        </is>
      </c>
      <c r="F1959" t="inlineStr">
        <is>
          <t>912797TH0</t>
        </is>
      </c>
      <c r="G1959" s="1" t="n">
        <v>23900000</v>
      </c>
      <c r="H1959" s="1" t="n">
        <v>98.927977</v>
      </c>
      <c r="I1959" s="2" t="n">
        <v>23643786.5</v>
      </c>
      <c r="J1959" s="3" t="n">
        <v>0.22934936</v>
      </c>
      <c r="K1959" s="4" t="n">
        <v>103090700.13</v>
      </c>
      <c r="L1959" s="5" t="n">
        <v>2675001</v>
      </c>
      <c r="M1959" s="6" t="n">
        <v>38.53856508</v>
      </c>
      <c r="N1959" s="7">
        <f>IF(ISNUMBER(_xll.BDP($C1959, "DELTA_MID")),_xll.BDP($C1959, "DELTA_MID")," ")</f>
        <v/>
      </c>
      <c r="O1959" s="7">
        <f>IF(ISNUMBER(N1959),_xll.BDP($C1959, "OPT_UNDL_TICKER"),"")</f>
        <v/>
      </c>
      <c r="P1959" s="8">
        <f>IF(ISNUMBER(N1959),_xll.BDP($C1959, "OPT_UNDL_PX")," ")</f>
        <v/>
      </c>
      <c r="Q1959" s="7">
        <f>IF(ISNUMBER(N1959),+G1959*_xll.BDP($C1959, "PX_POS_MULT_FACTOR")*P1959/K1959," ")</f>
        <v/>
      </c>
      <c r="R1959" s="8">
        <f>IF(OR($A1959="TUA",$A1959="TYA"),"",IF(ISNUMBER(_xll.BDP($C1959,"DUR_ADJ_OAS_MID")),_xll.BDP($C1959,"DUR_ADJ_OAS_MID"),IF(ISNUMBER(_xll.BDP($E1959&amp;" ISIN","DUR_ADJ_OAS_MID")),_xll.BDP($E1959&amp;" ISIN","DUR_ADJ_OAS_MID")," ")))</f>
        <v/>
      </c>
      <c r="S1959" s="7">
        <f>IF(ISNUMBER(N1959),Q1959*N1959,IF(ISNUMBER(R1959),J1959*R1959," "))</f>
        <v/>
      </c>
      <c r="T1959" t="inlineStr">
        <is>
          <t>912797TH0</t>
        </is>
      </c>
      <c r="U1959" t="inlineStr">
        <is>
          <t>Treasury Bill</t>
        </is>
      </c>
      <c r="AG1959" t="n">
        <v>1e-05</v>
      </c>
    </row>
    <row r="1960">
      <c r="A1960" t="inlineStr">
        <is>
          <t>RFIX</t>
        </is>
      </c>
      <c r="B1960" t="inlineStr">
        <is>
          <t>Cash</t>
        </is>
      </c>
      <c r="C1960" t="inlineStr">
        <is>
          <t>Cash</t>
        </is>
      </c>
      <c r="G1960" s="1" t="n">
        <v>33358439.2</v>
      </c>
      <c r="H1960" s="1" t="n">
        <v>1</v>
      </c>
      <c r="I1960" s="2" t="n">
        <v>33358439.2</v>
      </c>
      <c r="J1960" s="3" t="n">
        <v>0.3235834</v>
      </c>
      <c r="K1960" s="4" t="n">
        <v>103090700.13</v>
      </c>
      <c r="L1960" s="5" t="n">
        <v>2675001</v>
      </c>
      <c r="M1960" s="6" t="n">
        <v>38.53856508</v>
      </c>
      <c r="N1960" s="7">
        <f>IF(ISNUMBER(_xll.BDP($C1960, "DELTA_MID")),_xll.BDP($C1960, "DELTA_MID")," ")</f>
        <v/>
      </c>
      <c r="O1960" s="7">
        <f>IF(ISNUMBER(N1960),_xll.BDP($C1960, "OPT_UNDL_TICKER"),"")</f>
        <v/>
      </c>
      <c r="P1960" s="8">
        <f>IF(ISNUMBER(N1960),_xll.BDP($C1960, "OPT_UNDL_PX")," ")</f>
        <v/>
      </c>
      <c r="Q1960" s="7">
        <f>IF(ISNUMBER(N1960),+G1960*_xll.BDP($C1960, "PX_POS_MULT_FACTOR")*P1960/K1960," ")</f>
        <v/>
      </c>
      <c r="R1960" s="8">
        <f>IF(OR($A1960="TUA",$A1960="TYA"),"",IF(ISNUMBER(_xll.BDP($C1960,"DUR_ADJ_OAS_MID")),_xll.BDP($C1960,"DUR_ADJ_OAS_MID"),IF(ISNUMBER(_xll.BDP($E1960&amp;" ISIN","DUR_ADJ_OAS_MID")),_xll.BDP($E1960&amp;" ISIN","DUR_ADJ_OAS_MID")," ")))</f>
        <v/>
      </c>
      <c r="S1960" s="7">
        <f>IF(ISNUMBER(N1960),Q1960*N1960,IF(ISNUMBER(R1960),J1960*R1960," "))</f>
        <v/>
      </c>
      <c r="T1960" t="inlineStr">
        <is>
          <t>Cash</t>
        </is>
      </c>
      <c r="U1960" t="inlineStr">
        <is>
          <t>Cash</t>
        </is>
      </c>
      <c r="AG1960" t="n">
        <v>1e-05</v>
      </c>
    </row>
    <row r="1961">
      <c r="N1961" s="7">
        <f>IF(ISNUMBER(_xll.BDP($C1961, "DELTA_MID")),_xll.BDP($C1961, "DELTA_MID")," ")</f>
        <v/>
      </c>
      <c r="O1961" s="7">
        <f>IF(ISNUMBER(N1961),_xll.BDP($C1961, "OPT_UNDL_TICKER"),"")</f>
        <v/>
      </c>
      <c r="P1961" s="8">
        <f>IF(ISNUMBER(N1961),_xll.BDP($C1961, "OPT_UNDL_PX")," ")</f>
        <v/>
      </c>
      <c r="Q1961" s="7">
        <f>IF(ISNUMBER(N1961),+G1961*_xll.BDP($C1961, "PX_POS_MULT_FACTOR")*P1961/K1961," ")</f>
        <v/>
      </c>
      <c r="R1961" s="8">
        <f>IF(OR($A1961="TUA",$A1961="TYA"),"",IF(ISNUMBER(_xll.BDP($C1961,"DUR_ADJ_OAS_MID")),_xll.BDP($C1961,"DUR_ADJ_OAS_MID"),IF(ISNUMBER(_xll.BDP($E1961&amp;" ISIN","DUR_ADJ_OAS_MID")),_xll.BDP($E1961&amp;" ISIN","DUR_ADJ_OAS_MID")," ")))</f>
        <v/>
      </c>
      <c r="S1961" s="7">
        <f>IF(ISNUMBER(N1961),Q1961*N1961,IF(ISNUMBER(R1961),J1961*R1961," "))</f>
        <v/>
      </c>
    </row>
    <row r="1962">
      <c r="A1962" t="inlineStr">
        <is>
          <t>SBAR</t>
        </is>
      </c>
      <c r="B1962" t="inlineStr">
        <is>
          <t>OTC HS1 SPX/RTY/NDX WOF 11/20/26 P100/70 NC3 EKI</t>
        </is>
      </c>
      <c r="C1962" t="inlineStr">
        <is>
          <t>OTC HS1 SPX/RTY/NDX WOF 11/20/26 P100/70 NC3 EKI</t>
        </is>
      </c>
      <c r="F1962" t="inlineStr">
        <is>
          <t>OTCHS0057</t>
        </is>
      </c>
      <c r="G1962" s="1" t="n">
        <v>-1500000</v>
      </c>
      <c r="H1962" s="1" t="n">
        <v>0.0279</v>
      </c>
      <c r="I1962" s="2" t="n">
        <v>-41850</v>
      </c>
      <c r="J1962" s="3" t="n">
        <v>-0.00027145</v>
      </c>
      <c r="K1962" s="4" t="n">
        <v>154173474.01</v>
      </c>
      <c r="L1962" s="5" t="n">
        <v>5900001</v>
      </c>
      <c r="M1962" s="6" t="n">
        <v>26.13109286</v>
      </c>
      <c r="N1962" s="7">
        <f>IF(ISNUMBER(_xll.BDP($C1962, "DELTA_MID")),_xll.BDP($C1962, "DELTA_MID")," ")</f>
        <v/>
      </c>
      <c r="O1962" s="7">
        <f>IF(ISNUMBER(N1962),_xll.BDP($C1962, "OPT_UNDL_TICKER"),"")</f>
        <v/>
      </c>
      <c r="P1962" s="8">
        <f>IF(ISNUMBER(N1962),_xll.BDP($C1962, "OPT_UNDL_PX")," ")</f>
        <v/>
      </c>
      <c r="Q1962" s="7">
        <f>IF(ISNUMBER(N1962),+G1962*_xll.BDP($C1962, "PX_POS_MULT_FACTOR")*P1962/K1962," ")</f>
        <v/>
      </c>
      <c r="R1962" s="8">
        <f>IF(OR($A1962="TUA",$A1962="TYA"),"",IF(ISNUMBER(_xll.BDP($C1962,"DUR_ADJ_OAS_MID")),_xll.BDP($C1962,"DUR_ADJ_OAS_MID"),IF(ISNUMBER(_xll.BDP($E1962&amp;" ISIN","DUR_ADJ_OAS_MID")),_xll.BDP($E1962&amp;" ISIN","DUR_ADJ_OAS_MID")," ")))</f>
        <v/>
      </c>
      <c r="S1962" s="7">
        <f>IF(ISNUMBER(N1962),Q1962*N1962,IF(ISNUMBER(R1962),J1962*R1962," "))</f>
        <v/>
      </c>
      <c r="T1962" t="inlineStr">
        <is>
          <t>OTCHS0057</t>
        </is>
      </c>
      <c r="U1962" t="inlineStr">
        <is>
          <t>Option</t>
        </is>
      </c>
    </row>
    <row r="1963">
      <c r="A1963" t="inlineStr">
        <is>
          <t>SBAR</t>
        </is>
      </c>
      <c r="B1963" t="inlineStr">
        <is>
          <t>OTC NM1 SPX/RTY/NDX WOF 12/24/26 P100/70 NC3 EKI</t>
        </is>
      </c>
      <c r="C1963" t="inlineStr">
        <is>
          <t>OTC NM1 SPX/RTY/NDX WOF 12/24/26 P100/70 NC3 EKI</t>
        </is>
      </c>
      <c r="F1963" t="inlineStr">
        <is>
          <t>OTCNM0066</t>
        </is>
      </c>
      <c r="G1963" s="1" t="n">
        <v>-4500000</v>
      </c>
      <c r="H1963" s="1" t="n">
        <v>0.033123</v>
      </c>
      <c r="I1963" s="2" t="n">
        <v>-149053.59</v>
      </c>
      <c r="J1963" s="3" t="n">
        <v>-0.00096679</v>
      </c>
      <c r="K1963" s="4" t="n">
        <v>154173474.01</v>
      </c>
      <c r="L1963" s="5" t="n">
        <v>5900001</v>
      </c>
      <c r="M1963" s="6" t="n">
        <v>26.13109286</v>
      </c>
      <c r="N1963" s="7">
        <f>IF(ISNUMBER(_xll.BDP($C1963, "DELTA_MID")),_xll.BDP($C1963, "DELTA_MID")," ")</f>
        <v/>
      </c>
      <c r="O1963" s="7">
        <f>IF(ISNUMBER(N1963),_xll.BDP($C1963, "OPT_UNDL_TICKER"),"")</f>
        <v/>
      </c>
      <c r="P1963" s="8">
        <f>IF(ISNUMBER(N1963),_xll.BDP($C1963, "OPT_UNDL_PX")," ")</f>
        <v/>
      </c>
      <c r="Q1963" s="7">
        <f>IF(ISNUMBER(N1963),+G1963*_xll.BDP($C1963, "PX_POS_MULT_FACTOR")*P1963/K1963," ")</f>
        <v/>
      </c>
      <c r="R1963" s="8">
        <f>IF(OR($A1963="TUA",$A1963="TYA"),"",IF(ISNUMBER(_xll.BDP($C1963,"DUR_ADJ_OAS_MID")),_xll.BDP($C1963,"DUR_ADJ_OAS_MID"),IF(ISNUMBER(_xll.BDP($E1963&amp;" ISIN","DUR_ADJ_OAS_MID")),_xll.BDP($E1963&amp;" ISIN","DUR_ADJ_OAS_MID")," ")))</f>
        <v/>
      </c>
      <c r="S1963" s="7">
        <f>IF(ISNUMBER(N1963),Q1963*N1963,IF(ISNUMBER(R1963),J1963*R1963," "))</f>
        <v/>
      </c>
      <c r="T1963" t="inlineStr">
        <is>
          <t>OTCNM0066</t>
        </is>
      </c>
      <c r="U1963" t="inlineStr">
        <is>
          <t>Option</t>
        </is>
      </c>
    </row>
    <row r="1964">
      <c r="A1964" t="inlineStr">
        <is>
          <t>SBAR</t>
        </is>
      </c>
      <c r="B1964" t="inlineStr">
        <is>
          <t>OTC SPX/RTY/NDX WOF 10/02/26 P100%/70% NC3 EKI</t>
        </is>
      </c>
      <c r="C1964" t="inlineStr">
        <is>
          <t>OTC SPX/RTY/NDX WOF 10/02/26 P100%/70% NC3 EKI</t>
        </is>
      </c>
      <c r="F1964" t="inlineStr">
        <is>
          <t>OTCHS0039</t>
        </is>
      </c>
      <c r="G1964" s="1" t="n">
        <v>-7000000</v>
      </c>
      <c r="H1964" s="1" t="n">
        <v>0.005</v>
      </c>
      <c r="I1964" s="2" t="n">
        <v>-35000</v>
      </c>
      <c r="J1964" s="3" t="n">
        <v>-0.00022702</v>
      </c>
      <c r="K1964" s="4" t="n">
        <v>154173474.01</v>
      </c>
      <c r="L1964" s="5" t="n">
        <v>5900001</v>
      </c>
      <c r="M1964" s="6" t="n">
        <v>26.13109286</v>
      </c>
      <c r="N1964" s="7">
        <f>IF(ISNUMBER(_xll.BDP($C1964, "DELTA_MID")),_xll.BDP($C1964, "DELTA_MID")," ")</f>
        <v/>
      </c>
      <c r="O1964" s="7">
        <f>IF(ISNUMBER(N1964),_xll.BDP($C1964, "OPT_UNDL_TICKER"),"")</f>
        <v/>
      </c>
      <c r="P1964" s="8">
        <f>IF(ISNUMBER(N1964),_xll.BDP($C1964, "OPT_UNDL_PX")," ")</f>
        <v/>
      </c>
      <c r="Q1964" s="7">
        <f>IF(ISNUMBER(N1964),+G1964*_xll.BDP($C1964, "PX_POS_MULT_FACTOR")*P1964/K1964," ")</f>
        <v/>
      </c>
      <c r="R1964" s="8">
        <f>IF(OR($A1964="TUA",$A1964="TYA"),"",IF(ISNUMBER(_xll.BDP($C1964,"DUR_ADJ_OAS_MID")),_xll.BDP($C1964,"DUR_ADJ_OAS_MID"),IF(ISNUMBER(_xll.BDP($E1964&amp;" ISIN","DUR_ADJ_OAS_MID")),_xll.BDP($E1964&amp;" ISIN","DUR_ADJ_OAS_MID")," ")))</f>
        <v/>
      </c>
      <c r="S1964" s="7">
        <f>IF(ISNUMBER(N1964),Q1964*N1964,IF(ISNUMBER(R1964),J1964*R1964," "))</f>
        <v/>
      </c>
      <c r="T1964" t="inlineStr">
        <is>
          <t>OTCHS0039</t>
        </is>
      </c>
      <c r="U1964" t="inlineStr">
        <is>
          <t>Option</t>
        </is>
      </c>
    </row>
    <row r="1965">
      <c r="A1965" t="inlineStr">
        <is>
          <t>SBAR</t>
        </is>
      </c>
      <c r="B1965" t="inlineStr">
        <is>
          <t>OTC SPX/RTY/NDX WOF 10/02/26 P100%/70% NC3 EKI</t>
        </is>
      </c>
      <c r="C1965" t="inlineStr">
        <is>
          <t>OTC SPX/RTY/NDX WOF 10/02/26 P100%/70% NC3 EKI</t>
        </is>
      </c>
      <c r="F1965" t="inlineStr">
        <is>
          <t>OTCHS0038</t>
        </is>
      </c>
      <c r="G1965" s="1" t="n">
        <v>-1650000</v>
      </c>
      <c r="H1965" s="1" t="n">
        <v>0.0051</v>
      </c>
      <c r="I1965" s="2" t="n">
        <v>-8415</v>
      </c>
      <c r="J1965" s="3" t="n">
        <v>-5.458e-05</v>
      </c>
      <c r="K1965" s="4" t="n">
        <v>154173474.01</v>
      </c>
      <c r="L1965" s="5" t="n">
        <v>5900001</v>
      </c>
      <c r="M1965" s="6" t="n">
        <v>26.13109286</v>
      </c>
      <c r="N1965" s="7">
        <f>IF(ISNUMBER(_xll.BDP($C1965, "DELTA_MID")),_xll.BDP($C1965, "DELTA_MID")," ")</f>
        <v/>
      </c>
      <c r="O1965" s="7">
        <f>IF(ISNUMBER(N1965),_xll.BDP($C1965, "OPT_UNDL_TICKER"),"")</f>
        <v/>
      </c>
      <c r="P1965" s="8">
        <f>IF(ISNUMBER(N1965),_xll.BDP($C1965, "OPT_UNDL_PX")," ")</f>
        <v/>
      </c>
      <c r="Q1965" s="7">
        <f>IF(ISNUMBER(N1965),+G1965*_xll.BDP($C1965, "PX_POS_MULT_FACTOR")*P1965/K1965," ")</f>
        <v/>
      </c>
      <c r="R1965" s="8">
        <f>IF(OR($A1965="TUA",$A1965="TYA"),"",IF(ISNUMBER(_xll.BDP($C1965,"DUR_ADJ_OAS_MID")),_xll.BDP($C1965,"DUR_ADJ_OAS_MID"),IF(ISNUMBER(_xll.BDP($E1965&amp;" ISIN","DUR_ADJ_OAS_MID")),_xll.BDP($E1965&amp;" ISIN","DUR_ADJ_OAS_MID")," ")))</f>
        <v/>
      </c>
      <c r="S1965" s="7">
        <f>IF(ISNUMBER(N1965),Q1965*N1965,IF(ISNUMBER(R1965),J1965*R1965," "))</f>
        <v/>
      </c>
      <c r="T1965" t="inlineStr">
        <is>
          <t>OTCHS0038</t>
        </is>
      </c>
      <c r="U1965" t="inlineStr">
        <is>
          <t>Option</t>
        </is>
      </c>
    </row>
    <row r="1966">
      <c r="A1966" t="inlineStr">
        <is>
          <t>SBAR</t>
        </is>
      </c>
      <c r="B1966" t="inlineStr">
        <is>
          <t>OTC SPX/RTY/NDX WOF 10/09/26 P100%/70% NC3 EKI</t>
        </is>
      </c>
      <c r="C1966" t="inlineStr">
        <is>
          <t>OTC SPX/RTY/NDX WOF 10/09/26 P100%/70% NC3 EKI</t>
        </is>
      </c>
      <c r="F1966" t="inlineStr">
        <is>
          <t>OTCHS0041</t>
        </is>
      </c>
      <c r="G1966" s="1" t="n">
        <v>-650000</v>
      </c>
      <c r="H1966" s="1" t="n">
        <v>0.008699999999999999</v>
      </c>
      <c r="I1966" s="2" t="n">
        <v>-5655</v>
      </c>
      <c r="J1966" s="3" t="n">
        <v>-3.668e-05</v>
      </c>
      <c r="K1966" s="4" t="n">
        <v>154173474.01</v>
      </c>
      <c r="L1966" s="5" t="n">
        <v>5900001</v>
      </c>
      <c r="M1966" s="6" t="n">
        <v>26.13109286</v>
      </c>
      <c r="N1966" s="7">
        <f>IF(ISNUMBER(_xll.BDP($C1966, "DELTA_MID")),_xll.BDP($C1966, "DELTA_MID")," ")</f>
        <v/>
      </c>
      <c r="O1966" s="7">
        <f>IF(ISNUMBER(N1966),_xll.BDP($C1966, "OPT_UNDL_TICKER"),"")</f>
        <v/>
      </c>
      <c r="P1966" s="8">
        <f>IF(ISNUMBER(N1966),_xll.BDP($C1966, "OPT_UNDL_PX")," ")</f>
        <v/>
      </c>
      <c r="Q1966" s="7">
        <f>IF(ISNUMBER(N1966),+G1966*_xll.BDP($C1966, "PX_POS_MULT_FACTOR")*P1966/K1966," ")</f>
        <v/>
      </c>
      <c r="R1966" s="8">
        <f>IF(OR($A1966="TUA",$A1966="TYA"),"",IF(ISNUMBER(_xll.BDP($C1966,"DUR_ADJ_OAS_MID")),_xll.BDP($C1966,"DUR_ADJ_OAS_MID"),IF(ISNUMBER(_xll.BDP($E1966&amp;" ISIN","DUR_ADJ_OAS_MID")),_xll.BDP($E1966&amp;" ISIN","DUR_ADJ_OAS_MID")," ")))</f>
        <v/>
      </c>
      <c r="S1966" s="7">
        <f>IF(ISNUMBER(N1966),Q1966*N1966,IF(ISNUMBER(R1966),J1966*R1966," "))</f>
        <v/>
      </c>
      <c r="T1966" t="inlineStr">
        <is>
          <t>OTCHS0041</t>
        </is>
      </c>
      <c r="U1966" t="inlineStr">
        <is>
          <t>Option</t>
        </is>
      </c>
    </row>
    <row r="1967">
      <c r="A1967" t="inlineStr">
        <is>
          <t>SBAR</t>
        </is>
      </c>
      <c r="B1967" t="inlineStr">
        <is>
          <t>OTC SPX/RTY/NDX WOF 10/09/26 P100%/70% NC3 EKI</t>
        </is>
      </c>
      <c r="C1967" t="inlineStr">
        <is>
          <t>OTC SPX/RTY/NDX WOF 10/09/26 P100%/70% NC3 EKI</t>
        </is>
      </c>
      <c r="F1967" t="inlineStr">
        <is>
          <t>OTCNM0033</t>
        </is>
      </c>
      <c r="G1967" s="1" t="n">
        <v>-4000000</v>
      </c>
      <c r="H1967" s="1" t="n">
        <v>0.006184</v>
      </c>
      <c r="I1967" s="2" t="n">
        <v>-24734.4</v>
      </c>
      <c r="J1967" s="3" t="n">
        <v>-0.00016043</v>
      </c>
      <c r="K1967" s="4" t="n">
        <v>154173474.01</v>
      </c>
      <c r="L1967" s="5" t="n">
        <v>5900001</v>
      </c>
      <c r="M1967" s="6" t="n">
        <v>26.13109286</v>
      </c>
      <c r="N1967" s="7">
        <f>IF(ISNUMBER(_xll.BDP($C1967, "DELTA_MID")),_xll.BDP($C1967, "DELTA_MID")," ")</f>
        <v/>
      </c>
      <c r="O1967" s="7">
        <f>IF(ISNUMBER(N1967),_xll.BDP($C1967, "OPT_UNDL_TICKER"),"")</f>
        <v/>
      </c>
      <c r="P1967" s="8">
        <f>IF(ISNUMBER(N1967),_xll.BDP($C1967, "OPT_UNDL_PX")," ")</f>
        <v/>
      </c>
      <c r="Q1967" s="7">
        <f>IF(ISNUMBER(N1967),+G1967*_xll.BDP($C1967, "PX_POS_MULT_FACTOR")*P1967/K1967," ")</f>
        <v/>
      </c>
      <c r="R1967" s="8">
        <f>IF(OR($A1967="TUA",$A1967="TYA"),"",IF(ISNUMBER(_xll.BDP($C1967,"DUR_ADJ_OAS_MID")),_xll.BDP($C1967,"DUR_ADJ_OAS_MID"),IF(ISNUMBER(_xll.BDP($E1967&amp;" ISIN","DUR_ADJ_OAS_MID")),_xll.BDP($E1967&amp;" ISIN","DUR_ADJ_OAS_MID")," ")))</f>
        <v/>
      </c>
      <c r="S1967" s="7">
        <f>IF(ISNUMBER(N1967),Q1967*N1967,IF(ISNUMBER(R1967),J1967*R1967," "))</f>
        <v/>
      </c>
      <c r="T1967" t="inlineStr">
        <is>
          <t>OTCNM0033</t>
        </is>
      </c>
      <c r="U1967" t="inlineStr">
        <is>
          <t>Option</t>
        </is>
      </c>
    </row>
    <row r="1968">
      <c r="A1968" t="inlineStr">
        <is>
          <t>SBAR</t>
        </is>
      </c>
      <c r="B1968" t="inlineStr">
        <is>
          <t>OTC SPX/RTY/NDX WOF 10/16/26 P100%/70% NC3 EKI</t>
        </is>
      </c>
      <c r="C1968" t="inlineStr">
        <is>
          <t>OTC SPX/RTY/NDX WOF 10/16/26 P100%/70% NC3 EKI</t>
        </is>
      </c>
      <c r="F1968" t="inlineStr">
        <is>
          <t>OTCHS0042</t>
        </is>
      </c>
      <c r="G1968" s="1" t="n">
        <v>-2000000</v>
      </c>
      <c r="H1968" s="1" t="n">
        <v>0.0164</v>
      </c>
      <c r="I1968" s="2" t="n">
        <v>-32800</v>
      </c>
      <c r="J1968" s="3" t="n">
        <v>-0.00021275</v>
      </c>
      <c r="K1968" s="4" t="n">
        <v>154173474.01</v>
      </c>
      <c r="L1968" s="5" t="n">
        <v>5900001</v>
      </c>
      <c r="M1968" s="6" t="n">
        <v>26.13109286</v>
      </c>
      <c r="N1968" s="7">
        <f>IF(ISNUMBER(_xll.BDP($C1968, "DELTA_MID")),_xll.BDP($C1968, "DELTA_MID")," ")</f>
        <v/>
      </c>
      <c r="O1968" s="7">
        <f>IF(ISNUMBER(N1968),_xll.BDP($C1968, "OPT_UNDL_TICKER"),"")</f>
        <v/>
      </c>
      <c r="P1968" s="8">
        <f>IF(ISNUMBER(N1968),_xll.BDP($C1968, "OPT_UNDL_PX")," ")</f>
        <v/>
      </c>
      <c r="Q1968" s="7">
        <f>IF(ISNUMBER(N1968),+G1968*_xll.BDP($C1968, "PX_POS_MULT_FACTOR")*P1968/K1968," ")</f>
        <v/>
      </c>
      <c r="R1968" s="8">
        <f>IF(OR($A1968="TUA",$A1968="TYA"),"",IF(ISNUMBER(_xll.BDP($C1968,"DUR_ADJ_OAS_MID")),_xll.BDP($C1968,"DUR_ADJ_OAS_MID"),IF(ISNUMBER(_xll.BDP($E1968&amp;" ISIN","DUR_ADJ_OAS_MID")),_xll.BDP($E1968&amp;" ISIN","DUR_ADJ_OAS_MID")," ")))</f>
        <v/>
      </c>
      <c r="S1968" s="7">
        <f>IF(ISNUMBER(N1968),Q1968*N1968,IF(ISNUMBER(R1968),J1968*R1968," "))</f>
        <v/>
      </c>
      <c r="T1968" t="inlineStr">
        <is>
          <t>OTCHS0042</t>
        </is>
      </c>
      <c r="U1968" t="inlineStr">
        <is>
          <t>Option</t>
        </is>
      </c>
    </row>
    <row r="1969">
      <c r="A1969" t="inlineStr">
        <is>
          <t>SBAR</t>
        </is>
      </c>
      <c r="B1969" t="inlineStr">
        <is>
          <t>OTC SPX/RTY/NDX WOF 10/16/26 P100%/70% NC3 EKI</t>
        </is>
      </c>
      <c r="C1969" t="inlineStr">
        <is>
          <t>OTC SPX/RTY/NDX WOF 10/16/26 P100%/70% NC3 EKI</t>
        </is>
      </c>
      <c r="F1969" t="inlineStr">
        <is>
          <t>OTCNM0035</t>
        </is>
      </c>
      <c r="G1969" s="1" t="n">
        <v>-2000000</v>
      </c>
      <c r="H1969" s="1" t="n">
        <v>0.007733</v>
      </c>
      <c r="I1969" s="2" t="n">
        <v>-15466.08</v>
      </c>
      <c r="J1969" s="3" t="n">
        <v>-0.00010032</v>
      </c>
      <c r="K1969" s="4" t="n">
        <v>154173474.01</v>
      </c>
      <c r="L1969" s="5" t="n">
        <v>5900001</v>
      </c>
      <c r="M1969" s="6" t="n">
        <v>26.13109286</v>
      </c>
      <c r="N1969" s="7">
        <f>IF(ISNUMBER(_xll.BDP($C1969, "DELTA_MID")),_xll.BDP($C1969, "DELTA_MID")," ")</f>
        <v/>
      </c>
      <c r="O1969" s="7">
        <f>IF(ISNUMBER(N1969),_xll.BDP($C1969, "OPT_UNDL_TICKER"),"")</f>
        <v/>
      </c>
      <c r="P1969" s="8">
        <f>IF(ISNUMBER(N1969),_xll.BDP($C1969, "OPT_UNDL_PX")," ")</f>
        <v/>
      </c>
      <c r="Q1969" s="7">
        <f>IF(ISNUMBER(N1969),+G1969*_xll.BDP($C1969, "PX_POS_MULT_FACTOR")*P1969/K1969," ")</f>
        <v/>
      </c>
      <c r="R1969" s="8">
        <f>IF(OR($A1969="TUA",$A1969="TYA"),"",IF(ISNUMBER(_xll.BDP($C1969,"DUR_ADJ_OAS_MID")),_xll.BDP($C1969,"DUR_ADJ_OAS_MID"),IF(ISNUMBER(_xll.BDP($E1969&amp;" ISIN","DUR_ADJ_OAS_MID")),_xll.BDP($E1969&amp;" ISIN","DUR_ADJ_OAS_MID")," ")))</f>
        <v/>
      </c>
      <c r="S1969" s="7">
        <f>IF(ISNUMBER(N1969),Q1969*N1969,IF(ISNUMBER(R1969),J1969*R1969," "))</f>
        <v/>
      </c>
      <c r="T1969" t="inlineStr">
        <is>
          <t>OTCNM0035</t>
        </is>
      </c>
      <c r="U1969" t="inlineStr">
        <is>
          <t>Option</t>
        </is>
      </c>
    </row>
    <row r="1970">
      <c r="A1970" t="inlineStr">
        <is>
          <t>SBAR</t>
        </is>
      </c>
      <c r="B1970" t="inlineStr">
        <is>
          <t>OTC SPX/RTY/NDX WOF 10/16/26 P100%/70% NC3 EKI</t>
        </is>
      </c>
      <c r="C1970" t="inlineStr">
        <is>
          <t>OTC SPX/RTY/NDX WOF 10/16/26 P100%/70% NC3 EKI</t>
        </is>
      </c>
      <c r="F1970" t="inlineStr">
        <is>
          <t>OTCNM0036</t>
        </is>
      </c>
      <c r="G1970" s="1" t="n">
        <v>-2000000</v>
      </c>
      <c r="H1970" s="1" t="n">
        <v>0.014751</v>
      </c>
      <c r="I1970" s="2" t="n">
        <v>-29502.98</v>
      </c>
      <c r="J1970" s="3" t="n">
        <v>-0.00019136</v>
      </c>
      <c r="K1970" s="4" t="n">
        <v>154173474.01</v>
      </c>
      <c r="L1970" s="5" t="n">
        <v>5900001</v>
      </c>
      <c r="M1970" s="6" t="n">
        <v>26.13109286</v>
      </c>
      <c r="N1970" s="7">
        <f>IF(ISNUMBER(_xll.BDP($C1970, "DELTA_MID")),_xll.BDP($C1970, "DELTA_MID")," ")</f>
        <v/>
      </c>
      <c r="O1970" s="7">
        <f>IF(ISNUMBER(N1970),_xll.BDP($C1970, "OPT_UNDL_TICKER"),"")</f>
        <v/>
      </c>
      <c r="P1970" s="8">
        <f>IF(ISNUMBER(N1970),_xll.BDP($C1970, "OPT_UNDL_PX")," ")</f>
        <v/>
      </c>
      <c r="Q1970" s="7">
        <f>IF(ISNUMBER(N1970),+G1970*_xll.BDP($C1970, "PX_POS_MULT_FACTOR")*P1970/K1970," ")</f>
        <v/>
      </c>
      <c r="R1970" s="8">
        <f>IF(OR($A1970="TUA",$A1970="TYA"),"",IF(ISNUMBER(_xll.BDP($C1970,"DUR_ADJ_OAS_MID")),_xll.BDP($C1970,"DUR_ADJ_OAS_MID"),IF(ISNUMBER(_xll.BDP($E1970&amp;" ISIN","DUR_ADJ_OAS_MID")),_xll.BDP($E1970&amp;" ISIN","DUR_ADJ_OAS_MID")," ")))</f>
        <v/>
      </c>
      <c r="S1970" s="7">
        <f>IF(ISNUMBER(N1970),Q1970*N1970,IF(ISNUMBER(R1970),J1970*R1970," "))</f>
        <v/>
      </c>
      <c r="T1970" t="inlineStr">
        <is>
          <t>OTCNM0036</t>
        </is>
      </c>
      <c r="U1970" t="inlineStr">
        <is>
          <t>Option</t>
        </is>
      </c>
    </row>
    <row r="1971">
      <c r="A1971" t="inlineStr">
        <is>
          <t>SBAR</t>
        </is>
      </c>
      <c r="B1971" t="inlineStr">
        <is>
          <t>OTC SPX/RTY/NDX WOF 10/16/26 P100%/70% NC3 EKI</t>
        </is>
      </c>
      <c r="C1971" t="inlineStr">
        <is>
          <t>OTC SPX/RTY/NDX WOF 10/16/26 P100%/70% NC3 EKI</t>
        </is>
      </c>
      <c r="F1971" t="inlineStr">
        <is>
          <t>OTCHS0043</t>
        </is>
      </c>
      <c r="G1971" s="1" t="n">
        <v>-650000</v>
      </c>
      <c r="H1971" s="1" t="n">
        <v>0.0173</v>
      </c>
      <c r="I1971" s="2" t="n">
        <v>-11245</v>
      </c>
      <c r="J1971" s="3" t="n">
        <v>-7.294e-05</v>
      </c>
      <c r="K1971" s="4" t="n">
        <v>154173474.01</v>
      </c>
      <c r="L1971" s="5" t="n">
        <v>5900001</v>
      </c>
      <c r="M1971" s="6" t="n">
        <v>26.13109286</v>
      </c>
      <c r="N1971" s="7">
        <f>IF(ISNUMBER(_xll.BDP($C1971, "DELTA_MID")),_xll.BDP($C1971, "DELTA_MID")," ")</f>
        <v/>
      </c>
      <c r="O1971" s="7">
        <f>IF(ISNUMBER(N1971),_xll.BDP($C1971, "OPT_UNDL_TICKER"),"")</f>
        <v/>
      </c>
      <c r="P1971" s="8">
        <f>IF(ISNUMBER(N1971),_xll.BDP($C1971, "OPT_UNDL_PX")," ")</f>
        <v/>
      </c>
      <c r="Q1971" s="7">
        <f>IF(ISNUMBER(N1971),+G1971*_xll.BDP($C1971, "PX_POS_MULT_FACTOR")*P1971/K1971," ")</f>
        <v/>
      </c>
      <c r="R1971" s="8">
        <f>IF(OR($A1971="TUA",$A1971="TYA"),"",IF(ISNUMBER(_xll.BDP($C1971,"DUR_ADJ_OAS_MID")),_xll.BDP($C1971,"DUR_ADJ_OAS_MID"),IF(ISNUMBER(_xll.BDP($E1971&amp;" ISIN","DUR_ADJ_OAS_MID")),_xll.BDP($E1971&amp;" ISIN","DUR_ADJ_OAS_MID")," ")))</f>
        <v/>
      </c>
      <c r="S1971" s="7">
        <f>IF(ISNUMBER(N1971),Q1971*N1971,IF(ISNUMBER(R1971),J1971*R1971," "))</f>
        <v/>
      </c>
      <c r="T1971" t="inlineStr">
        <is>
          <t>OTCHS0043</t>
        </is>
      </c>
      <c r="U1971" t="inlineStr">
        <is>
          <t>Option</t>
        </is>
      </c>
    </row>
    <row r="1972">
      <c r="A1972" t="inlineStr">
        <is>
          <t>SBAR</t>
        </is>
      </c>
      <c r="B1972" t="inlineStr">
        <is>
          <t>OTC SPX/RTY/NDX WOF 10/16/26 P100%/70% NC3 EKI</t>
        </is>
      </c>
      <c r="C1972" t="inlineStr">
        <is>
          <t>OTC SPX/RTY/NDX WOF 10/16/26 P100%/70% NC3 EKI</t>
        </is>
      </c>
      <c r="F1972" t="inlineStr">
        <is>
          <t>OTCHS0045</t>
        </is>
      </c>
      <c r="G1972" s="1" t="n">
        <v>-1000000</v>
      </c>
      <c r="H1972" s="1" t="n">
        <v>0.014</v>
      </c>
      <c r="I1972" s="2" t="n">
        <v>-14000</v>
      </c>
      <c r="J1972" s="3" t="n">
        <v>-9.081000000000001e-05</v>
      </c>
      <c r="K1972" s="4" t="n">
        <v>154173474.01</v>
      </c>
      <c r="L1972" s="5" t="n">
        <v>5900001</v>
      </c>
      <c r="M1972" s="6" t="n">
        <v>26.13109286</v>
      </c>
      <c r="N1972" s="7">
        <f>IF(ISNUMBER(_xll.BDP($C1972, "DELTA_MID")),_xll.BDP($C1972, "DELTA_MID")," ")</f>
        <v/>
      </c>
      <c r="O1972" s="7">
        <f>IF(ISNUMBER(N1972),_xll.BDP($C1972, "OPT_UNDL_TICKER"),"")</f>
        <v/>
      </c>
      <c r="P1972" s="8">
        <f>IF(ISNUMBER(N1972),_xll.BDP($C1972, "OPT_UNDL_PX")," ")</f>
        <v/>
      </c>
      <c r="Q1972" s="7">
        <f>IF(ISNUMBER(N1972),+G1972*_xll.BDP($C1972, "PX_POS_MULT_FACTOR")*P1972/K1972," ")</f>
        <v/>
      </c>
      <c r="R1972" s="8">
        <f>IF(OR($A1972="TUA",$A1972="TYA"),"",IF(ISNUMBER(_xll.BDP($C1972,"DUR_ADJ_OAS_MID")),_xll.BDP($C1972,"DUR_ADJ_OAS_MID"),IF(ISNUMBER(_xll.BDP($E1972&amp;" ISIN","DUR_ADJ_OAS_MID")),_xll.BDP($E1972&amp;" ISIN","DUR_ADJ_OAS_MID")," ")))</f>
        <v/>
      </c>
      <c r="S1972" s="7">
        <f>IF(ISNUMBER(N1972),Q1972*N1972,IF(ISNUMBER(R1972),J1972*R1972," "))</f>
        <v/>
      </c>
      <c r="T1972" t="inlineStr">
        <is>
          <t>OTCHS0045</t>
        </is>
      </c>
      <c r="U1972" t="inlineStr">
        <is>
          <t>Option</t>
        </is>
      </c>
    </row>
    <row r="1973">
      <c r="A1973" t="inlineStr">
        <is>
          <t>SBAR</t>
        </is>
      </c>
      <c r="B1973" t="inlineStr">
        <is>
          <t>OTC SPX/RTY/NDX WOF 10/23/26 P100%/70% NC3 EKI</t>
        </is>
      </c>
      <c r="C1973" t="inlineStr">
        <is>
          <t>OTC SPX/RTY/NDX WOF 10/23/26 P100%/70% NC3 EKI</t>
        </is>
      </c>
      <c r="F1973" t="inlineStr">
        <is>
          <t>OTCHS0047</t>
        </is>
      </c>
      <c r="G1973" s="1" t="n">
        <v>-1500000</v>
      </c>
      <c r="H1973" s="1" t="n">
        <v>0.027</v>
      </c>
      <c r="I1973" s="2" t="n">
        <v>-40500</v>
      </c>
      <c r="J1973" s="3" t="n">
        <v>-0.00026269</v>
      </c>
      <c r="K1973" s="4" t="n">
        <v>154173474.01</v>
      </c>
      <c r="L1973" s="5" t="n">
        <v>5900001</v>
      </c>
      <c r="M1973" s="6" t="n">
        <v>26.13109286</v>
      </c>
      <c r="N1973" s="7">
        <f>IF(ISNUMBER(_xll.BDP($C1973, "DELTA_MID")),_xll.BDP($C1973, "DELTA_MID")," ")</f>
        <v/>
      </c>
      <c r="O1973" s="7">
        <f>IF(ISNUMBER(N1973),_xll.BDP($C1973, "OPT_UNDL_TICKER"),"")</f>
        <v/>
      </c>
      <c r="P1973" s="8">
        <f>IF(ISNUMBER(N1973),_xll.BDP($C1973, "OPT_UNDL_PX")," ")</f>
        <v/>
      </c>
      <c r="Q1973" s="7">
        <f>IF(ISNUMBER(N1973),+G1973*_xll.BDP($C1973, "PX_POS_MULT_FACTOR")*P1973/K1973," ")</f>
        <v/>
      </c>
      <c r="R1973" s="8">
        <f>IF(OR($A1973="TUA",$A1973="TYA"),"",IF(ISNUMBER(_xll.BDP($C1973,"DUR_ADJ_OAS_MID")),_xll.BDP($C1973,"DUR_ADJ_OAS_MID"),IF(ISNUMBER(_xll.BDP($E1973&amp;" ISIN","DUR_ADJ_OAS_MID")),_xll.BDP($E1973&amp;" ISIN","DUR_ADJ_OAS_MID")," ")))</f>
        <v/>
      </c>
      <c r="S1973" s="7">
        <f>IF(ISNUMBER(N1973),Q1973*N1973,IF(ISNUMBER(R1973),J1973*R1973," "))</f>
        <v/>
      </c>
      <c r="T1973" t="inlineStr">
        <is>
          <t>OTCHS0047</t>
        </is>
      </c>
      <c r="U1973" t="inlineStr">
        <is>
          <t>Option</t>
        </is>
      </c>
    </row>
    <row r="1974">
      <c r="A1974" t="inlineStr">
        <is>
          <t>SBAR</t>
        </is>
      </c>
      <c r="B1974" t="inlineStr">
        <is>
          <t>OTC SPX/RTY/NDX WOF 10/23/26 P100%/70% NC3 EKI</t>
        </is>
      </c>
      <c r="C1974" t="inlineStr">
        <is>
          <t>OTC SPX/RTY/NDX WOF 10/23/26 P100%/70% NC3 EKI</t>
        </is>
      </c>
      <c r="F1974" t="inlineStr">
        <is>
          <t>OTCHS0046</t>
        </is>
      </c>
      <c r="G1974" s="1" t="n">
        <v>-1000000</v>
      </c>
      <c r="H1974" s="1" t="n">
        <v>0.0264</v>
      </c>
      <c r="I1974" s="2" t="n">
        <v>-26400</v>
      </c>
      <c r="J1974" s="3" t="n">
        <v>-0.00017124</v>
      </c>
      <c r="K1974" s="4" t="n">
        <v>154173474.01</v>
      </c>
      <c r="L1974" s="5" t="n">
        <v>5900001</v>
      </c>
      <c r="M1974" s="6" t="n">
        <v>26.13109286</v>
      </c>
      <c r="N1974" s="7">
        <f>IF(ISNUMBER(_xll.BDP($C1974, "DELTA_MID")),_xll.BDP($C1974, "DELTA_MID")," ")</f>
        <v/>
      </c>
      <c r="O1974" s="7">
        <f>IF(ISNUMBER(N1974),_xll.BDP($C1974, "OPT_UNDL_TICKER"),"")</f>
        <v/>
      </c>
      <c r="P1974" s="8">
        <f>IF(ISNUMBER(N1974),_xll.BDP($C1974, "OPT_UNDL_PX")," ")</f>
        <v/>
      </c>
      <c r="Q1974" s="7">
        <f>IF(ISNUMBER(N1974),+G1974*_xll.BDP($C1974, "PX_POS_MULT_FACTOR")*P1974/K1974," ")</f>
        <v/>
      </c>
      <c r="R1974" s="8">
        <f>IF(OR($A1974="TUA",$A1974="TYA"),"",IF(ISNUMBER(_xll.BDP($C1974,"DUR_ADJ_OAS_MID")),_xll.BDP($C1974,"DUR_ADJ_OAS_MID"),IF(ISNUMBER(_xll.BDP($E1974&amp;" ISIN","DUR_ADJ_OAS_MID")),_xll.BDP($E1974&amp;" ISIN","DUR_ADJ_OAS_MID")," ")))</f>
        <v/>
      </c>
      <c r="S1974" s="7">
        <f>IF(ISNUMBER(N1974),Q1974*N1974,IF(ISNUMBER(R1974),J1974*R1974," "))</f>
        <v/>
      </c>
      <c r="T1974" t="inlineStr">
        <is>
          <t>OTCHS0046</t>
        </is>
      </c>
      <c r="U1974" t="inlineStr">
        <is>
          <t>Option</t>
        </is>
      </c>
    </row>
    <row r="1975">
      <c r="A1975" t="inlineStr">
        <is>
          <t>SBAR</t>
        </is>
      </c>
      <c r="B1975" t="inlineStr">
        <is>
          <t>OTC SPX/RTY/NDX WOF 10/23/26 P100%/70% NC3 EKI</t>
        </is>
      </c>
      <c r="C1975" t="inlineStr">
        <is>
          <t>OTC SPX/RTY/NDX WOF 10/23/26 P100%/70% NC3 EKI</t>
        </is>
      </c>
      <c r="F1975" t="inlineStr">
        <is>
          <t>OTCHS0048</t>
        </is>
      </c>
      <c r="G1975" s="1" t="n">
        <v>-5000000</v>
      </c>
      <c r="H1975" s="1" t="n">
        <v>0.0221</v>
      </c>
      <c r="I1975" s="2" t="n">
        <v>-110500</v>
      </c>
      <c r="J1975" s="3" t="n">
        <v>-0.0007167299999999999</v>
      </c>
      <c r="K1975" s="4" t="n">
        <v>154173474.01</v>
      </c>
      <c r="L1975" s="5" t="n">
        <v>5900001</v>
      </c>
      <c r="M1975" s="6" t="n">
        <v>26.13109286</v>
      </c>
      <c r="N1975" s="7">
        <f>IF(ISNUMBER(_xll.BDP($C1975, "DELTA_MID")),_xll.BDP($C1975, "DELTA_MID")," ")</f>
        <v/>
      </c>
      <c r="O1975" s="7">
        <f>IF(ISNUMBER(N1975),_xll.BDP($C1975, "OPT_UNDL_TICKER"),"")</f>
        <v/>
      </c>
      <c r="P1975" s="8">
        <f>IF(ISNUMBER(N1975),_xll.BDP($C1975, "OPT_UNDL_PX")," ")</f>
        <v/>
      </c>
      <c r="Q1975" s="7">
        <f>IF(ISNUMBER(N1975),+G1975*_xll.BDP($C1975, "PX_POS_MULT_FACTOR")*P1975/K1975," ")</f>
        <v/>
      </c>
      <c r="R1975" s="8">
        <f>IF(OR($A1975="TUA",$A1975="TYA"),"",IF(ISNUMBER(_xll.BDP($C1975,"DUR_ADJ_OAS_MID")),_xll.BDP($C1975,"DUR_ADJ_OAS_MID"),IF(ISNUMBER(_xll.BDP($E1975&amp;" ISIN","DUR_ADJ_OAS_MID")),_xll.BDP($E1975&amp;" ISIN","DUR_ADJ_OAS_MID")," ")))</f>
        <v/>
      </c>
      <c r="S1975" s="7">
        <f>IF(ISNUMBER(N1975),Q1975*N1975,IF(ISNUMBER(R1975),J1975*R1975," "))</f>
        <v/>
      </c>
      <c r="T1975" t="inlineStr">
        <is>
          <t>OTCHS0048</t>
        </is>
      </c>
      <c r="U1975" t="inlineStr">
        <is>
          <t>Option</t>
        </is>
      </c>
    </row>
    <row r="1976">
      <c r="A1976" t="inlineStr">
        <is>
          <t>SBAR</t>
        </is>
      </c>
      <c r="B1976" t="inlineStr">
        <is>
          <t>OTC SPX/RTY/NDX WOF 10/23/26 P100%/70% NC3 EKI</t>
        </is>
      </c>
      <c r="C1976" t="inlineStr">
        <is>
          <t>OTC SPX/RTY/NDX WOF 10/23/26 P100%/70% NC3 EKI</t>
        </is>
      </c>
      <c r="F1976" t="inlineStr">
        <is>
          <t>OTCNM0038</t>
        </is>
      </c>
      <c r="G1976" s="1" t="n">
        <v>-2000000</v>
      </c>
      <c r="H1976" s="1" t="n">
        <v>0.020482</v>
      </c>
      <c r="I1976" s="2" t="n">
        <v>-40964.28</v>
      </c>
      <c r="J1976" s="3" t="n">
        <v>-0.0002657</v>
      </c>
      <c r="K1976" s="4" t="n">
        <v>154173474.01</v>
      </c>
      <c r="L1976" s="5" t="n">
        <v>5900001</v>
      </c>
      <c r="M1976" s="6" t="n">
        <v>26.13109286</v>
      </c>
      <c r="N1976" s="7">
        <f>IF(ISNUMBER(_xll.BDP($C1976, "DELTA_MID")),_xll.BDP($C1976, "DELTA_MID")," ")</f>
        <v/>
      </c>
      <c r="O1976" s="7">
        <f>IF(ISNUMBER(N1976),_xll.BDP($C1976, "OPT_UNDL_TICKER"),"")</f>
        <v/>
      </c>
      <c r="P1976" s="8">
        <f>IF(ISNUMBER(N1976),_xll.BDP($C1976, "OPT_UNDL_PX")," ")</f>
        <v/>
      </c>
      <c r="Q1976" s="7">
        <f>IF(ISNUMBER(N1976),+G1976*_xll.BDP($C1976, "PX_POS_MULT_FACTOR")*P1976/K1976," ")</f>
        <v/>
      </c>
      <c r="R1976" s="8">
        <f>IF(OR($A1976="TUA",$A1976="TYA"),"",IF(ISNUMBER(_xll.BDP($C1976,"DUR_ADJ_OAS_MID")),_xll.BDP($C1976,"DUR_ADJ_OAS_MID"),IF(ISNUMBER(_xll.BDP($E1976&amp;" ISIN","DUR_ADJ_OAS_MID")),_xll.BDP($E1976&amp;" ISIN","DUR_ADJ_OAS_MID")," ")))</f>
        <v/>
      </c>
      <c r="S1976" s="7">
        <f>IF(ISNUMBER(N1976),Q1976*N1976,IF(ISNUMBER(R1976),J1976*R1976," "))</f>
        <v/>
      </c>
      <c r="T1976" t="inlineStr">
        <is>
          <t>OTCNM0038</t>
        </is>
      </c>
      <c r="U1976" t="inlineStr">
        <is>
          <t>Option</t>
        </is>
      </c>
    </row>
    <row r="1977">
      <c r="A1977" t="inlineStr">
        <is>
          <t>SBAR</t>
        </is>
      </c>
      <c r="B1977" t="inlineStr">
        <is>
          <t>OTC SPX/RTY/NDX WOF 10/23/26 P100%/70% NC3 EKI</t>
        </is>
      </c>
      <c r="C1977" t="inlineStr">
        <is>
          <t>OTC SPX/RTY/NDX WOF 10/23/26 P100%/70% NC3 EKI</t>
        </is>
      </c>
      <c r="F1977" t="inlineStr">
        <is>
          <t>OTCHS0044</t>
        </is>
      </c>
      <c r="G1977" s="1" t="n">
        <v>-2000000</v>
      </c>
      <c r="H1977" s="1" t="n">
        <v>0.018</v>
      </c>
      <c r="I1977" s="2" t="n">
        <v>-36000</v>
      </c>
      <c r="J1977" s="3" t="n">
        <v>-0.0002335</v>
      </c>
      <c r="K1977" s="4" t="n">
        <v>154173474.01</v>
      </c>
      <c r="L1977" s="5" t="n">
        <v>5900001</v>
      </c>
      <c r="M1977" s="6" t="n">
        <v>26.13109286</v>
      </c>
      <c r="N1977" s="7">
        <f>IF(ISNUMBER(_xll.BDP($C1977, "DELTA_MID")),_xll.BDP($C1977, "DELTA_MID")," ")</f>
        <v/>
      </c>
      <c r="O1977" s="7">
        <f>IF(ISNUMBER(N1977),_xll.BDP($C1977, "OPT_UNDL_TICKER"),"")</f>
        <v/>
      </c>
      <c r="P1977" s="8">
        <f>IF(ISNUMBER(N1977),_xll.BDP($C1977, "OPT_UNDL_PX")," ")</f>
        <v/>
      </c>
      <c r="Q1977" s="7">
        <f>IF(ISNUMBER(N1977),+G1977*_xll.BDP($C1977, "PX_POS_MULT_FACTOR")*P1977/K1977," ")</f>
        <v/>
      </c>
      <c r="R1977" s="8">
        <f>IF(OR($A1977="TUA",$A1977="TYA"),"",IF(ISNUMBER(_xll.BDP($C1977,"DUR_ADJ_OAS_MID")),_xll.BDP($C1977,"DUR_ADJ_OAS_MID"),IF(ISNUMBER(_xll.BDP($E1977&amp;" ISIN","DUR_ADJ_OAS_MID")),_xll.BDP($E1977&amp;" ISIN","DUR_ADJ_OAS_MID")," ")))</f>
        <v/>
      </c>
      <c r="S1977" s="7">
        <f>IF(ISNUMBER(N1977),Q1977*N1977,IF(ISNUMBER(R1977),J1977*R1977," "))</f>
        <v/>
      </c>
      <c r="T1977" t="inlineStr">
        <is>
          <t>OTCHS0044</t>
        </is>
      </c>
      <c r="U1977" t="inlineStr">
        <is>
          <t>Option</t>
        </is>
      </c>
    </row>
    <row r="1978">
      <c r="A1978" t="inlineStr">
        <is>
          <t>SBAR</t>
        </is>
      </c>
      <c r="B1978" t="inlineStr">
        <is>
          <t>OTC SPX/RTY/NDX WOF 10/30/26 P100%/70% NC3 EKI</t>
        </is>
      </c>
      <c r="C1978" t="inlineStr">
        <is>
          <t>OTC SPX/RTY/NDX WOF 10/30/26 P100%/70% NC3 EKI</t>
        </is>
      </c>
      <c r="F1978" t="inlineStr">
        <is>
          <t>OTCHS0051</t>
        </is>
      </c>
      <c r="G1978" s="1" t="n">
        <v>-8000000</v>
      </c>
      <c r="H1978" s="1" t="n">
        <v>0.0271</v>
      </c>
      <c r="I1978" s="2" t="n">
        <v>-216800</v>
      </c>
      <c r="J1978" s="3" t="n">
        <v>-0.00140621</v>
      </c>
      <c r="K1978" s="4" t="n">
        <v>154173474.01</v>
      </c>
      <c r="L1978" s="5" t="n">
        <v>5900001</v>
      </c>
      <c r="M1978" s="6" t="n">
        <v>26.13109286</v>
      </c>
      <c r="N1978" s="7">
        <f>IF(ISNUMBER(_xll.BDP($C1978, "DELTA_MID")),_xll.BDP($C1978, "DELTA_MID")," ")</f>
        <v/>
      </c>
      <c r="O1978" s="7">
        <f>IF(ISNUMBER(N1978),_xll.BDP($C1978, "OPT_UNDL_TICKER"),"")</f>
        <v/>
      </c>
      <c r="P1978" s="8">
        <f>IF(ISNUMBER(N1978),_xll.BDP($C1978, "OPT_UNDL_PX")," ")</f>
        <v/>
      </c>
      <c r="Q1978" s="7">
        <f>IF(ISNUMBER(N1978),+G1978*_xll.BDP($C1978, "PX_POS_MULT_FACTOR")*P1978/K1978," ")</f>
        <v/>
      </c>
      <c r="R1978" s="8">
        <f>IF(OR($A1978="TUA",$A1978="TYA"),"",IF(ISNUMBER(_xll.BDP($C1978,"DUR_ADJ_OAS_MID")),_xll.BDP($C1978,"DUR_ADJ_OAS_MID"),IF(ISNUMBER(_xll.BDP($E1978&amp;" ISIN","DUR_ADJ_OAS_MID")),_xll.BDP($E1978&amp;" ISIN","DUR_ADJ_OAS_MID")," ")))</f>
        <v/>
      </c>
      <c r="S1978" s="7">
        <f>IF(ISNUMBER(N1978),Q1978*N1978,IF(ISNUMBER(R1978),J1978*R1978," "))</f>
        <v/>
      </c>
      <c r="T1978" t="inlineStr">
        <is>
          <t>OTCHS0051</t>
        </is>
      </c>
      <c r="U1978" t="inlineStr">
        <is>
          <t>Option</t>
        </is>
      </c>
    </row>
    <row r="1979">
      <c r="A1979" t="inlineStr">
        <is>
          <t>SBAR</t>
        </is>
      </c>
      <c r="B1979" t="inlineStr">
        <is>
          <t>OTC SPX/RTY/NDX WOF 10/30/26 P100%/70% NC3 EKI</t>
        </is>
      </c>
      <c r="C1979" t="inlineStr">
        <is>
          <t>OTC SPX/RTY/NDX WOF 10/30/26 P100%/70% NC3 EKI</t>
        </is>
      </c>
      <c r="F1979" t="inlineStr">
        <is>
          <t>OTCNM0039</t>
        </is>
      </c>
      <c r="G1979" s="1" t="n">
        <v>-10000000</v>
      </c>
      <c r="H1979" s="1" t="n">
        <v>0.022893</v>
      </c>
      <c r="I1979" s="2" t="n">
        <v>-228931.5</v>
      </c>
      <c r="J1979" s="3" t="n">
        <v>-0.0014849</v>
      </c>
      <c r="K1979" s="4" t="n">
        <v>154173474.01</v>
      </c>
      <c r="L1979" s="5" t="n">
        <v>5900001</v>
      </c>
      <c r="M1979" s="6" t="n">
        <v>26.13109286</v>
      </c>
      <c r="N1979" s="7">
        <f>IF(ISNUMBER(_xll.BDP($C1979, "DELTA_MID")),_xll.BDP($C1979, "DELTA_MID")," ")</f>
        <v/>
      </c>
      <c r="O1979" s="7">
        <f>IF(ISNUMBER(N1979),_xll.BDP($C1979, "OPT_UNDL_TICKER"),"")</f>
        <v/>
      </c>
      <c r="P1979" s="8">
        <f>IF(ISNUMBER(N1979),_xll.BDP($C1979, "OPT_UNDL_PX")," ")</f>
        <v/>
      </c>
      <c r="Q1979" s="7">
        <f>IF(ISNUMBER(N1979),+G1979*_xll.BDP($C1979, "PX_POS_MULT_FACTOR")*P1979/K1979," ")</f>
        <v/>
      </c>
      <c r="R1979" s="8">
        <f>IF(OR($A1979="TUA",$A1979="TYA"),"",IF(ISNUMBER(_xll.BDP($C1979,"DUR_ADJ_OAS_MID")),_xll.BDP($C1979,"DUR_ADJ_OAS_MID"),IF(ISNUMBER(_xll.BDP($E1979&amp;" ISIN","DUR_ADJ_OAS_MID")),_xll.BDP($E1979&amp;" ISIN","DUR_ADJ_OAS_MID")," ")))</f>
        <v/>
      </c>
      <c r="S1979" s="7">
        <f>IF(ISNUMBER(N1979),Q1979*N1979,IF(ISNUMBER(R1979),J1979*R1979," "))</f>
        <v/>
      </c>
      <c r="T1979" t="inlineStr">
        <is>
          <t>OTCNM0039</t>
        </is>
      </c>
      <c r="U1979" t="inlineStr">
        <is>
          <t>Option</t>
        </is>
      </c>
    </row>
    <row r="1980">
      <c r="A1980" t="inlineStr">
        <is>
          <t>SBAR</t>
        </is>
      </c>
      <c r="B1980" t="inlineStr">
        <is>
          <t>OTC SPX/RTY/NDX WOF 11/06/26 P100%/70% NC3 EKI</t>
        </is>
      </c>
      <c r="C1980" t="inlineStr">
        <is>
          <t>OTC SPX/RTY/NDX WOF 11/06/26 P100%/70% NC3 EKI</t>
        </is>
      </c>
      <c r="F1980" t="inlineStr">
        <is>
          <t>OTCNM0041</t>
        </is>
      </c>
      <c r="G1980" s="1" t="n">
        <v>-10000000</v>
      </c>
      <c r="H1980" s="1" t="n">
        <v>0.021459</v>
      </c>
      <c r="I1980" s="2" t="n">
        <v>-214589</v>
      </c>
      <c r="J1980" s="3" t="n">
        <v>-0.00139187</v>
      </c>
      <c r="K1980" s="4" t="n">
        <v>154173474.01</v>
      </c>
      <c r="L1980" s="5" t="n">
        <v>5900001</v>
      </c>
      <c r="M1980" s="6" t="n">
        <v>26.13109286</v>
      </c>
      <c r="N1980" s="7">
        <f>IF(ISNUMBER(_xll.BDP($C1980, "DELTA_MID")),_xll.BDP($C1980, "DELTA_MID")," ")</f>
        <v/>
      </c>
      <c r="O1980" s="7">
        <f>IF(ISNUMBER(N1980),_xll.BDP($C1980, "OPT_UNDL_TICKER"),"")</f>
        <v/>
      </c>
      <c r="P1980" s="8">
        <f>IF(ISNUMBER(N1980),_xll.BDP($C1980, "OPT_UNDL_PX")," ")</f>
        <v/>
      </c>
      <c r="Q1980" s="7">
        <f>IF(ISNUMBER(N1980),+G1980*_xll.BDP($C1980, "PX_POS_MULT_FACTOR")*P1980/K1980," ")</f>
        <v/>
      </c>
      <c r="R1980" s="8">
        <f>IF(OR($A1980="TUA",$A1980="TYA"),"",IF(ISNUMBER(_xll.BDP($C1980,"DUR_ADJ_OAS_MID")),_xll.BDP($C1980,"DUR_ADJ_OAS_MID"),IF(ISNUMBER(_xll.BDP($E1980&amp;" ISIN","DUR_ADJ_OAS_MID")),_xll.BDP($E1980&amp;" ISIN","DUR_ADJ_OAS_MID")," ")))</f>
        <v/>
      </c>
      <c r="S1980" s="7">
        <f>IF(ISNUMBER(N1980),Q1980*N1980,IF(ISNUMBER(R1980),J1980*R1980," "))</f>
        <v/>
      </c>
      <c r="T1980" t="inlineStr">
        <is>
          <t>OTCNM0041</t>
        </is>
      </c>
      <c r="U1980" t="inlineStr">
        <is>
          <t>Option</t>
        </is>
      </c>
    </row>
    <row r="1981">
      <c r="A1981" t="inlineStr">
        <is>
          <t>SBAR</t>
        </is>
      </c>
      <c r="B1981" t="inlineStr">
        <is>
          <t>OTC SPX/RTY/NDX WOF 11/13/26 P100%/70% NC3 EKI</t>
        </is>
      </c>
      <c r="C1981" t="inlineStr">
        <is>
          <t>OTC SPX/RTY/NDX WOF 11/13/26 P100%/70% NC3 EKI</t>
        </is>
      </c>
      <c r="F1981" t="inlineStr">
        <is>
          <t>OTCHS0054</t>
        </is>
      </c>
      <c r="G1981" s="1" t="n">
        <v>-5000000</v>
      </c>
      <c r="H1981" s="1" t="n">
        <v>0.0309</v>
      </c>
      <c r="I1981" s="2" t="n">
        <v>-154500</v>
      </c>
      <c r="J1981" s="3" t="n">
        <v>-0.00100212</v>
      </c>
      <c r="K1981" s="4" t="n">
        <v>154173474.01</v>
      </c>
      <c r="L1981" s="5" t="n">
        <v>5900001</v>
      </c>
      <c r="M1981" s="6" t="n">
        <v>26.13109286</v>
      </c>
      <c r="N1981" s="7">
        <f>IF(ISNUMBER(_xll.BDP($C1981, "DELTA_MID")),_xll.BDP($C1981, "DELTA_MID")," ")</f>
        <v/>
      </c>
      <c r="O1981" s="7">
        <f>IF(ISNUMBER(N1981),_xll.BDP($C1981, "OPT_UNDL_TICKER"),"")</f>
        <v/>
      </c>
      <c r="P1981" s="8">
        <f>IF(ISNUMBER(N1981),_xll.BDP($C1981, "OPT_UNDL_PX")," ")</f>
        <v/>
      </c>
      <c r="Q1981" s="7">
        <f>IF(ISNUMBER(N1981),+G1981*_xll.BDP($C1981, "PX_POS_MULT_FACTOR")*P1981/K1981," ")</f>
        <v/>
      </c>
      <c r="R1981" s="8">
        <f>IF(OR($A1981="TUA",$A1981="TYA"),"",IF(ISNUMBER(_xll.BDP($C1981,"DUR_ADJ_OAS_MID")),_xll.BDP($C1981,"DUR_ADJ_OAS_MID"),IF(ISNUMBER(_xll.BDP($E1981&amp;" ISIN","DUR_ADJ_OAS_MID")),_xll.BDP($E1981&amp;" ISIN","DUR_ADJ_OAS_MID")," ")))</f>
        <v/>
      </c>
      <c r="S1981" s="7">
        <f>IF(ISNUMBER(N1981),Q1981*N1981,IF(ISNUMBER(R1981),J1981*R1981," "))</f>
        <v/>
      </c>
      <c r="T1981" t="inlineStr">
        <is>
          <t>OTCHS0054</t>
        </is>
      </c>
      <c r="U1981" t="inlineStr">
        <is>
          <t>Option</t>
        </is>
      </c>
    </row>
    <row r="1982">
      <c r="A1982" t="inlineStr">
        <is>
          <t>SBAR</t>
        </is>
      </c>
      <c r="B1982" t="inlineStr">
        <is>
          <t>OTC SPX/RTY/NDX WOF 11/13/26 P100%/70% NC3 EKI</t>
        </is>
      </c>
      <c r="C1982" t="inlineStr">
        <is>
          <t>OTC SPX/RTY/NDX WOF 11/13/26 P100%/70% NC3 EKI</t>
        </is>
      </c>
      <c r="F1982" t="inlineStr">
        <is>
          <t>OTCHS0055</t>
        </is>
      </c>
      <c r="G1982" s="1" t="n">
        <v>-5000000</v>
      </c>
      <c r="H1982" s="1" t="n">
        <v>0.0261</v>
      </c>
      <c r="I1982" s="2" t="n">
        <v>-130500</v>
      </c>
      <c r="J1982" s="3" t="n">
        <v>-0.00084645</v>
      </c>
      <c r="K1982" s="4" t="n">
        <v>154173474.01</v>
      </c>
      <c r="L1982" s="5" t="n">
        <v>5900001</v>
      </c>
      <c r="M1982" s="6" t="n">
        <v>26.13109286</v>
      </c>
      <c r="N1982" s="7">
        <f>IF(ISNUMBER(_xll.BDP($C1982, "DELTA_MID")),_xll.BDP($C1982, "DELTA_MID")," ")</f>
        <v/>
      </c>
      <c r="O1982" s="7">
        <f>IF(ISNUMBER(N1982),_xll.BDP($C1982, "OPT_UNDL_TICKER"),"")</f>
        <v/>
      </c>
      <c r="P1982" s="8">
        <f>IF(ISNUMBER(N1982),_xll.BDP($C1982, "OPT_UNDL_PX")," ")</f>
        <v/>
      </c>
      <c r="Q1982" s="7">
        <f>IF(ISNUMBER(N1982),+G1982*_xll.BDP($C1982, "PX_POS_MULT_FACTOR")*P1982/K1982," ")</f>
        <v/>
      </c>
      <c r="R1982" s="8">
        <f>IF(OR($A1982="TUA",$A1982="TYA"),"",IF(ISNUMBER(_xll.BDP($C1982,"DUR_ADJ_OAS_MID")),_xll.BDP($C1982,"DUR_ADJ_OAS_MID"),IF(ISNUMBER(_xll.BDP($E1982&amp;" ISIN","DUR_ADJ_OAS_MID")),_xll.BDP($E1982&amp;" ISIN","DUR_ADJ_OAS_MID")," ")))</f>
        <v/>
      </c>
      <c r="S1982" s="7">
        <f>IF(ISNUMBER(N1982),Q1982*N1982,IF(ISNUMBER(R1982),J1982*R1982," "))</f>
        <v/>
      </c>
      <c r="T1982" t="inlineStr">
        <is>
          <t>OTCHS0055</t>
        </is>
      </c>
      <c r="U1982" t="inlineStr">
        <is>
          <t>Option</t>
        </is>
      </c>
    </row>
    <row r="1983">
      <c r="A1983" t="inlineStr">
        <is>
          <t>SBAR</t>
        </is>
      </c>
      <c r="B1983" t="inlineStr">
        <is>
          <t>OTC SPX/RTY/NDX WOF 11/20/26 P100%/70% NC3 EKI</t>
        </is>
      </c>
      <c r="C1983" t="inlineStr">
        <is>
          <t>OTC SPX/RTY/NDX WOF 11/20/26 P100%/70% NC3 EKI</t>
        </is>
      </c>
      <c r="F1983" t="inlineStr">
        <is>
          <t>OTCNM0043</t>
        </is>
      </c>
      <c r="G1983" s="1" t="n">
        <v>-8000000</v>
      </c>
      <c r="H1983" s="1" t="n">
        <v>0.022411</v>
      </c>
      <c r="I1983" s="2" t="n">
        <v>-179290.56</v>
      </c>
      <c r="J1983" s="3" t="n">
        <v>-0.00116291</v>
      </c>
      <c r="K1983" s="4" t="n">
        <v>154173474.01</v>
      </c>
      <c r="L1983" s="5" t="n">
        <v>5900001</v>
      </c>
      <c r="M1983" s="6" t="n">
        <v>26.13109286</v>
      </c>
      <c r="N1983" s="7">
        <f>IF(ISNUMBER(_xll.BDP($C1983, "DELTA_MID")),_xll.BDP($C1983, "DELTA_MID")," ")</f>
        <v/>
      </c>
      <c r="O1983" s="7">
        <f>IF(ISNUMBER(N1983),_xll.BDP($C1983, "OPT_UNDL_TICKER"),"")</f>
        <v/>
      </c>
      <c r="P1983" s="8">
        <f>IF(ISNUMBER(N1983),_xll.BDP($C1983, "OPT_UNDL_PX")," ")</f>
        <v/>
      </c>
      <c r="Q1983" s="7">
        <f>IF(ISNUMBER(N1983),+G1983*_xll.BDP($C1983, "PX_POS_MULT_FACTOR")*P1983/K1983," ")</f>
        <v/>
      </c>
      <c r="R1983" s="8">
        <f>IF(OR($A1983="TUA",$A1983="TYA"),"",IF(ISNUMBER(_xll.BDP($C1983,"DUR_ADJ_OAS_MID")),_xll.BDP($C1983,"DUR_ADJ_OAS_MID"),IF(ISNUMBER(_xll.BDP($E1983&amp;" ISIN","DUR_ADJ_OAS_MID")),_xll.BDP($E1983&amp;" ISIN","DUR_ADJ_OAS_MID")," ")))</f>
        <v/>
      </c>
      <c r="S1983" s="7">
        <f>IF(ISNUMBER(N1983),Q1983*N1983,IF(ISNUMBER(R1983),J1983*R1983," "))</f>
        <v/>
      </c>
      <c r="T1983" t="inlineStr">
        <is>
          <t>OTCNM0043</t>
        </is>
      </c>
      <c r="U1983" t="inlineStr">
        <is>
          <t>Option</t>
        </is>
      </c>
    </row>
    <row r="1984">
      <c r="A1984" t="inlineStr">
        <is>
          <t>SBAR</t>
        </is>
      </c>
      <c r="B1984" t="inlineStr">
        <is>
          <t>OTC SPX/RTY/NDX WOF 11/27/26 P100%/70% NC3 EKI</t>
        </is>
      </c>
      <c r="C1984" t="inlineStr">
        <is>
          <t>OTC SPX/RTY/NDX WOF 11/27/26 P100%/70% NC3 EKI</t>
        </is>
      </c>
      <c r="F1984" t="inlineStr">
        <is>
          <t>OTCNM0044</t>
        </is>
      </c>
      <c r="G1984" s="1" t="n">
        <v>-3000000</v>
      </c>
      <c r="H1984" s="1" t="n">
        <v>0.026753</v>
      </c>
      <c r="I1984" s="2" t="n">
        <v>-80258.19</v>
      </c>
      <c r="J1984" s="3" t="n">
        <v>-0.00052057</v>
      </c>
      <c r="K1984" s="4" t="n">
        <v>154173474.01</v>
      </c>
      <c r="L1984" s="5" t="n">
        <v>5900001</v>
      </c>
      <c r="M1984" s="6" t="n">
        <v>26.13109286</v>
      </c>
      <c r="N1984" s="7">
        <f>IF(ISNUMBER(_xll.BDP($C1984, "DELTA_MID")),_xll.BDP($C1984, "DELTA_MID")," ")</f>
        <v/>
      </c>
      <c r="O1984" s="7">
        <f>IF(ISNUMBER(N1984),_xll.BDP($C1984, "OPT_UNDL_TICKER"),"")</f>
        <v/>
      </c>
      <c r="P1984" s="8">
        <f>IF(ISNUMBER(N1984),_xll.BDP($C1984, "OPT_UNDL_PX")," ")</f>
        <v/>
      </c>
      <c r="Q1984" s="7">
        <f>IF(ISNUMBER(N1984),+G1984*_xll.BDP($C1984, "PX_POS_MULT_FACTOR")*P1984/K1984," ")</f>
        <v/>
      </c>
      <c r="R1984" s="8">
        <f>IF(OR($A1984="TUA",$A1984="TYA"),"",IF(ISNUMBER(_xll.BDP($C1984,"DUR_ADJ_OAS_MID")),_xll.BDP($C1984,"DUR_ADJ_OAS_MID"),IF(ISNUMBER(_xll.BDP($E1984&amp;" ISIN","DUR_ADJ_OAS_MID")),_xll.BDP($E1984&amp;" ISIN","DUR_ADJ_OAS_MID")," ")))</f>
        <v/>
      </c>
      <c r="S1984" s="7">
        <f>IF(ISNUMBER(N1984),Q1984*N1984,IF(ISNUMBER(R1984),J1984*R1984," "))</f>
        <v/>
      </c>
      <c r="T1984" t="inlineStr">
        <is>
          <t>OTCNM0044</t>
        </is>
      </c>
      <c r="U1984" t="inlineStr">
        <is>
          <t>Option</t>
        </is>
      </c>
    </row>
    <row r="1985">
      <c r="A1985" t="inlineStr">
        <is>
          <t>SBAR</t>
        </is>
      </c>
      <c r="B1985" t="inlineStr">
        <is>
          <t>OTC SPX/RTY/NDX WOF 11/27/26 P100%/70% NC3 EKI</t>
        </is>
      </c>
      <c r="C1985" t="inlineStr">
        <is>
          <t>OTC SPX/RTY/NDX WOF 11/27/26 P100%/70% NC3 EKI</t>
        </is>
      </c>
      <c r="F1985" t="inlineStr">
        <is>
          <t>OTCBP0004</t>
        </is>
      </c>
      <c r="G1985" s="1" t="n">
        <v>-2000000</v>
      </c>
      <c r="H1985" s="1" t="n">
        <v>0.021553</v>
      </c>
      <c r="I1985" s="2" t="n">
        <v>-43105.7</v>
      </c>
      <c r="J1985" s="3" t="n">
        <v>-0.00027959</v>
      </c>
      <c r="K1985" s="4" t="n">
        <v>154173474.01</v>
      </c>
      <c r="L1985" s="5" t="n">
        <v>5900001</v>
      </c>
      <c r="M1985" s="6" t="n">
        <v>26.13109286</v>
      </c>
      <c r="N1985" s="7">
        <f>IF(ISNUMBER(_xll.BDP($C1985, "DELTA_MID")),_xll.BDP($C1985, "DELTA_MID")," ")</f>
        <v/>
      </c>
      <c r="O1985" s="7">
        <f>IF(ISNUMBER(N1985),_xll.BDP($C1985, "OPT_UNDL_TICKER"),"")</f>
        <v/>
      </c>
      <c r="P1985" s="8">
        <f>IF(ISNUMBER(N1985),_xll.BDP($C1985, "OPT_UNDL_PX")," ")</f>
        <v/>
      </c>
      <c r="Q1985" s="7">
        <f>IF(ISNUMBER(N1985),+G1985*_xll.BDP($C1985, "PX_POS_MULT_FACTOR")*P1985/K1985," ")</f>
        <v/>
      </c>
      <c r="R1985" s="8">
        <f>IF(OR($A1985="TUA",$A1985="TYA"),"",IF(ISNUMBER(_xll.BDP($C1985,"DUR_ADJ_OAS_MID")),_xll.BDP($C1985,"DUR_ADJ_OAS_MID"),IF(ISNUMBER(_xll.BDP($E1985&amp;" ISIN","DUR_ADJ_OAS_MID")),_xll.BDP($E1985&amp;" ISIN","DUR_ADJ_OAS_MID")," ")))</f>
        <v/>
      </c>
      <c r="S1985" s="7">
        <f>IF(ISNUMBER(N1985),Q1985*N1985,IF(ISNUMBER(R1985),J1985*R1985," "))</f>
        <v/>
      </c>
      <c r="T1985" t="inlineStr">
        <is>
          <t>OTCBP0004</t>
        </is>
      </c>
      <c r="U1985" t="inlineStr">
        <is>
          <t>Option</t>
        </is>
      </c>
    </row>
    <row r="1986">
      <c r="A1986" t="inlineStr">
        <is>
          <t>SBAR</t>
        </is>
      </c>
      <c r="B1986" t="inlineStr">
        <is>
          <t>OTC SPX/RTY/NDX WOF 11/27/26 P100%/70% NC3 EKI</t>
        </is>
      </c>
      <c r="C1986" t="inlineStr">
        <is>
          <t>OTC SPX/RTY/NDX WOF 11/27/26 P100%/70% NC3 EKI</t>
        </is>
      </c>
      <c r="F1986" t="inlineStr">
        <is>
          <t>OTCHS0058</t>
        </is>
      </c>
      <c r="G1986" s="1" t="n">
        <v>-5000000</v>
      </c>
      <c r="H1986" s="1" t="n">
        <v>0.0333</v>
      </c>
      <c r="I1986" s="2" t="n">
        <v>-166500</v>
      </c>
      <c r="J1986" s="3" t="n">
        <v>-0.00107995</v>
      </c>
      <c r="K1986" s="4" t="n">
        <v>154173474.01</v>
      </c>
      <c r="L1986" s="5" t="n">
        <v>5900001</v>
      </c>
      <c r="M1986" s="6" t="n">
        <v>26.13109286</v>
      </c>
      <c r="N1986" s="7">
        <f>IF(ISNUMBER(_xll.BDP($C1986, "DELTA_MID")),_xll.BDP($C1986, "DELTA_MID")," ")</f>
        <v/>
      </c>
      <c r="O1986" s="7">
        <f>IF(ISNUMBER(N1986),_xll.BDP($C1986, "OPT_UNDL_TICKER"),"")</f>
        <v/>
      </c>
      <c r="P1986" s="8">
        <f>IF(ISNUMBER(N1986),_xll.BDP($C1986, "OPT_UNDL_PX")," ")</f>
        <v/>
      </c>
      <c r="Q1986" s="7">
        <f>IF(ISNUMBER(N1986),+G1986*_xll.BDP($C1986, "PX_POS_MULT_FACTOR")*P1986/K1986," ")</f>
        <v/>
      </c>
      <c r="R1986" s="8">
        <f>IF(OR($A1986="TUA",$A1986="TYA"),"",IF(ISNUMBER(_xll.BDP($C1986,"DUR_ADJ_OAS_MID")),_xll.BDP($C1986,"DUR_ADJ_OAS_MID"),IF(ISNUMBER(_xll.BDP($E1986&amp;" ISIN","DUR_ADJ_OAS_MID")),_xll.BDP($E1986&amp;" ISIN","DUR_ADJ_OAS_MID")," ")))</f>
        <v/>
      </c>
      <c r="S1986" s="7">
        <f>IF(ISNUMBER(N1986),Q1986*N1986,IF(ISNUMBER(R1986),J1986*R1986," "))</f>
        <v/>
      </c>
      <c r="T1986" t="inlineStr">
        <is>
          <t>OTCHS0058</t>
        </is>
      </c>
      <c r="U1986" t="inlineStr">
        <is>
          <t>Option</t>
        </is>
      </c>
    </row>
    <row r="1987">
      <c r="A1987" t="inlineStr">
        <is>
          <t>SBAR</t>
        </is>
      </c>
      <c r="B1987" t="inlineStr">
        <is>
          <t>OTC SPX/RTY/NDX WOF 11/27/26 P100%/70% NC3 EKI</t>
        </is>
      </c>
      <c r="C1987" t="inlineStr">
        <is>
          <t>OTC SPX/RTY/NDX WOF 11/27/26 P100%/70% NC3 EKI</t>
        </is>
      </c>
      <c r="F1987" t="inlineStr">
        <is>
          <t>OTCHS0059</t>
        </is>
      </c>
      <c r="G1987" s="1" t="n">
        <v>-2000000</v>
      </c>
      <c r="H1987" s="1" t="n">
        <v>0.0316</v>
      </c>
      <c r="I1987" s="2" t="n">
        <v>-63200</v>
      </c>
      <c r="J1987" s="3" t="n">
        <v>-0.00040993</v>
      </c>
      <c r="K1987" s="4" t="n">
        <v>154173474.01</v>
      </c>
      <c r="L1987" s="5" t="n">
        <v>5900001</v>
      </c>
      <c r="M1987" s="6" t="n">
        <v>26.13109286</v>
      </c>
      <c r="N1987" s="7">
        <f>IF(ISNUMBER(_xll.BDP($C1987, "DELTA_MID")),_xll.BDP($C1987, "DELTA_MID")," ")</f>
        <v/>
      </c>
      <c r="O1987" s="7">
        <f>IF(ISNUMBER(N1987),_xll.BDP($C1987, "OPT_UNDL_TICKER"),"")</f>
        <v/>
      </c>
      <c r="P1987" s="8">
        <f>IF(ISNUMBER(N1987),_xll.BDP($C1987, "OPT_UNDL_PX")," ")</f>
        <v/>
      </c>
      <c r="Q1987" s="7">
        <f>IF(ISNUMBER(N1987),+G1987*_xll.BDP($C1987, "PX_POS_MULT_FACTOR")*P1987/K1987," ")</f>
        <v/>
      </c>
      <c r="R1987" s="8">
        <f>IF(OR($A1987="TUA",$A1987="TYA"),"",IF(ISNUMBER(_xll.BDP($C1987,"DUR_ADJ_OAS_MID")),_xll.BDP($C1987,"DUR_ADJ_OAS_MID"),IF(ISNUMBER(_xll.BDP($E1987&amp;" ISIN","DUR_ADJ_OAS_MID")),_xll.BDP($E1987&amp;" ISIN","DUR_ADJ_OAS_MID")," ")))</f>
        <v/>
      </c>
      <c r="S1987" s="7">
        <f>IF(ISNUMBER(N1987),Q1987*N1987,IF(ISNUMBER(R1987),J1987*R1987," "))</f>
        <v/>
      </c>
      <c r="T1987" t="inlineStr">
        <is>
          <t>OTCHS0059</t>
        </is>
      </c>
      <c r="U1987" t="inlineStr">
        <is>
          <t>Option</t>
        </is>
      </c>
    </row>
    <row r="1988">
      <c r="A1988" t="inlineStr">
        <is>
          <t>SBAR</t>
        </is>
      </c>
      <c r="B1988" t="inlineStr">
        <is>
          <t>OTC SPX/RTY/NDX WOF 12/04/26 P100%/70% NC3 EKI</t>
        </is>
      </c>
      <c r="C1988" t="inlineStr">
        <is>
          <t>OTC SPX/RTY/NDX WOF 12/04/26 P100%/70% NC3 EKI</t>
        </is>
      </c>
      <c r="F1988" t="inlineStr">
        <is>
          <t>OTCNM0049</t>
        </is>
      </c>
      <c r="G1988" s="1" t="n">
        <v>-6000000</v>
      </c>
      <c r="H1988" s="1" t="n">
        <v>0.01808</v>
      </c>
      <c r="I1988" s="2" t="n">
        <v>-108481.86</v>
      </c>
      <c r="J1988" s="3" t="n">
        <v>-0.00070364</v>
      </c>
      <c r="K1988" s="4" t="n">
        <v>154173474.01</v>
      </c>
      <c r="L1988" s="5" t="n">
        <v>5900001</v>
      </c>
      <c r="M1988" s="6" t="n">
        <v>26.13109286</v>
      </c>
      <c r="N1988" s="7">
        <f>IF(ISNUMBER(_xll.BDP($C1988, "DELTA_MID")),_xll.BDP($C1988, "DELTA_MID")," ")</f>
        <v/>
      </c>
      <c r="O1988" s="7">
        <f>IF(ISNUMBER(N1988),_xll.BDP($C1988, "OPT_UNDL_TICKER"),"")</f>
        <v/>
      </c>
      <c r="P1988" s="8">
        <f>IF(ISNUMBER(N1988),_xll.BDP($C1988, "OPT_UNDL_PX")," ")</f>
        <v/>
      </c>
      <c r="Q1988" s="7">
        <f>IF(ISNUMBER(N1988),+G1988*_xll.BDP($C1988, "PX_POS_MULT_FACTOR")*P1988/K1988," ")</f>
        <v/>
      </c>
      <c r="R1988" s="8">
        <f>IF(OR($A1988="TUA",$A1988="TYA"),"",IF(ISNUMBER(_xll.BDP($C1988,"DUR_ADJ_OAS_MID")),_xll.BDP($C1988,"DUR_ADJ_OAS_MID"),IF(ISNUMBER(_xll.BDP($E1988&amp;" ISIN","DUR_ADJ_OAS_MID")),_xll.BDP($E1988&amp;" ISIN","DUR_ADJ_OAS_MID")," ")))</f>
        <v/>
      </c>
      <c r="S1988" s="7">
        <f>IF(ISNUMBER(N1988),Q1988*N1988,IF(ISNUMBER(R1988),J1988*R1988," "))</f>
        <v/>
      </c>
      <c r="T1988" t="inlineStr">
        <is>
          <t>OTCNM0049</t>
        </is>
      </c>
      <c r="U1988" t="inlineStr">
        <is>
          <t>Option</t>
        </is>
      </c>
    </row>
    <row r="1989">
      <c r="A1989" t="inlineStr">
        <is>
          <t>SBAR</t>
        </is>
      </c>
      <c r="B1989" t="inlineStr">
        <is>
          <t>OTC SPX/RTY/NDX WOF 12/04/26 P100%/70% NC3 EKI</t>
        </is>
      </c>
      <c r="C1989" t="inlineStr">
        <is>
          <t>OTC SPX/RTY/NDX WOF 12/04/26 P100%/70% NC3 EKI</t>
        </is>
      </c>
      <c r="F1989" t="inlineStr">
        <is>
          <t>OTCNM0045</t>
        </is>
      </c>
      <c r="G1989" s="1" t="n">
        <v>-2000000</v>
      </c>
      <c r="H1989" s="1" t="n">
        <v>0.023506</v>
      </c>
      <c r="I1989" s="2" t="n">
        <v>-47012.54</v>
      </c>
      <c r="J1989" s="3" t="n">
        <v>-0.00030493</v>
      </c>
      <c r="K1989" s="4" t="n">
        <v>154173474.01</v>
      </c>
      <c r="L1989" s="5" t="n">
        <v>5900001</v>
      </c>
      <c r="M1989" s="6" t="n">
        <v>26.13109286</v>
      </c>
      <c r="N1989" s="7">
        <f>IF(ISNUMBER(_xll.BDP($C1989, "DELTA_MID")),_xll.BDP($C1989, "DELTA_MID")," ")</f>
        <v/>
      </c>
      <c r="O1989" s="7">
        <f>IF(ISNUMBER(N1989),_xll.BDP($C1989, "OPT_UNDL_TICKER"),"")</f>
        <v/>
      </c>
      <c r="P1989" s="8">
        <f>IF(ISNUMBER(N1989),_xll.BDP($C1989, "OPT_UNDL_PX")," ")</f>
        <v/>
      </c>
      <c r="Q1989" s="7">
        <f>IF(ISNUMBER(N1989),+G1989*_xll.BDP($C1989, "PX_POS_MULT_FACTOR")*P1989/K1989," ")</f>
        <v/>
      </c>
      <c r="R1989" s="8">
        <f>IF(OR($A1989="TUA",$A1989="TYA"),"",IF(ISNUMBER(_xll.BDP($C1989,"DUR_ADJ_OAS_MID")),_xll.BDP($C1989,"DUR_ADJ_OAS_MID"),IF(ISNUMBER(_xll.BDP($E1989&amp;" ISIN","DUR_ADJ_OAS_MID")),_xll.BDP($E1989&amp;" ISIN","DUR_ADJ_OAS_MID")," ")))</f>
        <v/>
      </c>
      <c r="S1989" s="7">
        <f>IF(ISNUMBER(N1989),Q1989*N1989,IF(ISNUMBER(R1989),J1989*R1989," "))</f>
        <v/>
      </c>
      <c r="T1989" t="inlineStr">
        <is>
          <t>OTCNM0045</t>
        </is>
      </c>
      <c r="U1989" t="inlineStr">
        <is>
          <t>Option</t>
        </is>
      </c>
    </row>
    <row r="1990">
      <c r="A1990" t="inlineStr">
        <is>
          <t>SBAR</t>
        </is>
      </c>
      <c r="B1990" t="inlineStr">
        <is>
          <t>OTC SPX/RTY/NDX WOF 12/04/26 P100%/70% NC3 EKI</t>
        </is>
      </c>
      <c r="C1990" t="inlineStr">
        <is>
          <t>OTC SPX/RTY/NDX WOF 12/04/26 P100%/70% NC3 EKI</t>
        </is>
      </c>
      <c r="F1990" t="inlineStr">
        <is>
          <t>OTCNM0050</t>
        </is>
      </c>
      <c r="G1990" s="1" t="n">
        <v>-1500000</v>
      </c>
      <c r="H1990" s="1" t="n">
        <v>0.021957</v>
      </c>
      <c r="I1990" s="2" t="n">
        <v>-32934.78</v>
      </c>
      <c r="J1990" s="3" t="n">
        <v>-0.00021362</v>
      </c>
      <c r="K1990" s="4" t="n">
        <v>154173474.01</v>
      </c>
      <c r="L1990" s="5" t="n">
        <v>5900001</v>
      </c>
      <c r="M1990" s="6" t="n">
        <v>26.13109286</v>
      </c>
      <c r="N1990" s="7">
        <f>IF(ISNUMBER(_xll.BDP($C1990, "DELTA_MID")),_xll.BDP($C1990, "DELTA_MID")," ")</f>
        <v/>
      </c>
      <c r="O1990" s="7">
        <f>IF(ISNUMBER(N1990),_xll.BDP($C1990, "OPT_UNDL_TICKER"),"")</f>
        <v/>
      </c>
      <c r="P1990" s="8">
        <f>IF(ISNUMBER(N1990),_xll.BDP($C1990, "OPT_UNDL_PX")," ")</f>
        <v/>
      </c>
      <c r="Q1990" s="7">
        <f>IF(ISNUMBER(N1990),+G1990*_xll.BDP($C1990, "PX_POS_MULT_FACTOR")*P1990/K1990," ")</f>
        <v/>
      </c>
      <c r="R1990" s="8">
        <f>IF(OR($A1990="TUA",$A1990="TYA"),"",IF(ISNUMBER(_xll.BDP($C1990,"DUR_ADJ_OAS_MID")),_xll.BDP($C1990,"DUR_ADJ_OAS_MID"),IF(ISNUMBER(_xll.BDP($E1990&amp;" ISIN","DUR_ADJ_OAS_MID")),_xll.BDP($E1990&amp;" ISIN","DUR_ADJ_OAS_MID")," ")))</f>
        <v/>
      </c>
      <c r="S1990" s="7">
        <f>IF(ISNUMBER(N1990),Q1990*N1990,IF(ISNUMBER(R1990),J1990*R1990," "))</f>
        <v/>
      </c>
      <c r="T1990" t="inlineStr">
        <is>
          <t>OTCNM0050</t>
        </is>
      </c>
      <c r="U1990" t="inlineStr">
        <is>
          <t>Option</t>
        </is>
      </c>
    </row>
    <row r="1991">
      <c r="A1991" t="inlineStr">
        <is>
          <t>SBAR</t>
        </is>
      </c>
      <c r="B1991" t="inlineStr">
        <is>
          <t>OTC SPX/RTY/NDX WOF 12/04/26 P100%/70% NC3 EKI</t>
        </is>
      </c>
      <c r="C1991" t="inlineStr">
        <is>
          <t>OTC SPX/RTY/NDX WOF 12/04/26 P100%/70% NC3 EKI</t>
        </is>
      </c>
      <c r="F1991" t="inlineStr">
        <is>
          <t>OTCNM0047</t>
        </is>
      </c>
      <c r="G1991" s="1" t="n">
        <v>-2000000</v>
      </c>
      <c r="H1991" s="1" t="n">
        <v>0.020187</v>
      </c>
      <c r="I1991" s="2" t="n">
        <v>-40373.34</v>
      </c>
      <c r="J1991" s="3" t="n">
        <v>-0.00026187</v>
      </c>
      <c r="K1991" s="4" t="n">
        <v>154173474.01</v>
      </c>
      <c r="L1991" s="5" t="n">
        <v>5900001</v>
      </c>
      <c r="M1991" s="6" t="n">
        <v>26.13109286</v>
      </c>
      <c r="N1991" s="7">
        <f>IF(ISNUMBER(_xll.BDP($C1991, "DELTA_MID")),_xll.BDP($C1991, "DELTA_MID")," ")</f>
        <v/>
      </c>
      <c r="O1991" s="7">
        <f>IF(ISNUMBER(N1991),_xll.BDP($C1991, "OPT_UNDL_TICKER"),"")</f>
        <v/>
      </c>
      <c r="P1991" s="8">
        <f>IF(ISNUMBER(N1991),_xll.BDP($C1991, "OPT_UNDL_PX")," ")</f>
        <v/>
      </c>
      <c r="Q1991" s="7">
        <f>IF(ISNUMBER(N1991),+G1991*_xll.BDP($C1991, "PX_POS_MULT_FACTOR")*P1991/K1991," ")</f>
        <v/>
      </c>
      <c r="R1991" s="8">
        <f>IF(OR($A1991="TUA",$A1991="TYA"),"",IF(ISNUMBER(_xll.BDP($C1991,"DUR_ADJ_OAS_MID")),_xll.BDP($C1991,"DUR_ADJ_OAS_MID"),IF(ISNUMBER(_xll.BDP($E1991&amp;" ISIN","DUR_ADJ_OAS_MID")),_xll.BDP($E1991&amp;" ISIN","DUR_ADJ_OAS_MID")," ")))</f>
        <v/>
      </c>
      <c r="S1991" s="7">
        <f>IF(ISNUMBER(N1991),Q1991*N1991,IF(ISNUMBER(R1991),J1991*R1991," "))</f>
        <v/>
      </c>
      <c r="T1991" t="inlineStr">
        <is>
          <t>OTCNM0047</t>
        </is>
      </c>
      <c r="U1991" t="inlineStr">
        <is>
          <t>Option</t>
        </is>
      </c>
    </row>
    <row r="1992">
      <c r="A1992" t="inlineStr">
        <is>
          <t>SBAR</t>
        </is>
      </c>
      <c r="B1992" t="inlineStr">
        <is>
          <t>OTC SPX/RTY/NDX WOF 12/11/26 P100%/70% NC3 EKI</t>
        </is>
      </c>
      <c r="C1992" t="inlineStr">
        <is>
          <t>OTC SPX/RTY/NDX WOF 12/11/26 P100%/70% NC3 EKI</t>
        </is>
      </c>
      <c r="F1992" t="inlineStr">
        <is>
          <t>OTCHS0073</t>
        </is>
      </c>
      <c r="G1992" s="1" t="n">
        <v>-4000000</v>
      </c>
      <c r="H1992" s="1" t="n">
        <v>0.0376</v>
      </c>
      <c r="I1992" s="2" t="n">
        <v>-150400</v>
      </c>
      <c r="J1992" s="3" t="n">
        <v>-0.00097552</v>
      </c>
      <c r="K1992" s="4" t="n">
        <v>154173474.01</v>
      </c>
      <c r="L1992" s="5" t="n">
        <v>5900001</v>
      </c>
      <c r="M1992" s="6" t="n">
        <v>26.13109286</v>
      </c>
      <c r="N1992" s="7">
        <f>IF(ISNUMBER(_xll.BDP($C1992, "DELTA_MID")),_xll.BDP($C1992, "DELTA_MID")," ")</f>
        <v/>
      </c>
      <c r="O1992" s="7">
        <f>IF(ISNUMBER(N1992),_xll.BDP($C1992, "OPT_UNDL_TICKER"),"")</f>
        <v/>
      </c>
      <c r="P1992" s="8">
        <f>IF(ISNUMBER(N1992),_xll.BDP($C1992, "OPT_UNDL_PX")," ")</f>
        <v/>
      </c>
      <c r="Q1992" s="7">
        <f>IF(ISNUMBER(N1992),+G1992*_xll.BDP($C1992, "PX_POS_MULT_FACTOR")*P1992/K1992," ")</f>
        <v/>
      </c>
      <c r="R1992" s="8">
        <f>IF(OR($A1992="TUA",$A1992="TYA"),"",IF(ISNUMBER(_xll.BDP($C1992,"DUR_ADJ_OAS_MID")),_xll.BDP($C1992,"DUR_ADJ_OAS_MID"),IF(ISNUMBER(_xll.BDP($E1992&amp;" ISIN","DUR_ADJ_OAS_MID")),_xll.BDP($E1992&amp;" ISIN","DUR_ADJ_OAS_MID")," ")))</f>
        <v/>
      </c>
      <c r="S1992" s="7">
        <f>IF(ISNUMBER(N1992),Q1992*N1992,IF(ISNUMBER(R1992),J1992*R1992," "))</f>
        <v/>
      </c>
      <c r="T1992" t="inlineStr">
        <is>
          <t>OTCHS0073</t>
        </is>
      </c>
      <c r="U1992" t="inlineStr">
        <is>
          <t>Option</t>
        </is>
      </c>
    </row>
    <row r="1993">
      <c r="A1993" t="inlineStr">
        <is>
          <t>SBAR</t>
        </is>
      </c>
      <c r="B1993" t="inlineStr">
        <is>
          <t>OTC SPX/RTY/NDX WOF 12/11/26 P100%/70% NC3 EKI</t>
        </is>
      </c>
      <c r="C1993" t="inlineStr">
        <is>
          <t>OTC SPX/RTY/NDX WOF 12/11/26 P100%/70% NC3 EKI</t>
        </is>
      </c>
      <c r="F1993" t="inlineStr">
        <is>
          <t>OTCHS0070</t>
        </is>
      </c>
      <c r="G1993" s="1" t="n">
        <v>-3800000</v>
      </c>
      <c r="H1993" s="1" t="n">
        <v>0.0345</v>
      </c>
      <c r="I1993" s="2" t="n">
        <v>-131100</v>
      </c>
      <c r="J1993" s="3" t="n">
        <v>-0.00085034</v>
      </c>
      <c r="K1993" s="4" t="n">
        <v>154173474.01</v>
      </c>
      <c r="L1993" s="5" t="n">
        <v>5900001</v>
      </c>
      <c r="M1993" s="6" t="n">
        <v>26.13109286</v>
      </c>
      <c r="N1993" s="7">
        <f>IF(ISNUMBER(_xll.BDP($C1993, "DELTA_MID")),_xll.BDP($C1993, "DELTA_MID")," ")</f>
        <v/>
      </c>
      <c r="O1993" s="7">
        <f>IF(ISNUMBER(N1993),_xll.BDP($C1993, "OPT_UNDL_TICKER"),"")</f>
        <v/>
      </c>
      <c r="P1993" s="8">
        <f>IF(ISNUMBER(N1993),_xll.BDP($C1993, "OPT_UNDL_PX")," ")</f>
        <v/>
      </c>
      <c r="Q1993" s="7">
        <f>IF(ISNUMBER(N1993),+G1993*_xll.BDP($C1993, "PX_POS_MULT_FACTOR")*P1993/K1993," ")</f>
        <v/>
      </c>
      <c r="R1993" s="8">
        <f>IF(OR($A1993="TUA",$A1993="TYA"),"",IF(ISNUMBER(_xll.BDP($C1993,"DUR_ADJ_OAS_MID")),_xll.BDP($C1993,"DUR_ADJ_OAS_MID"),IF(ISNUMBER(_xll.BDP($E1993&amp;" ISIN","DUR_ADJ_OAS_MID")),_xll.BDP($E1993&amp;" ISIN","DUR_ADJ_OAS_MID")," ")))</f>
        <v/>
      </c>
      <c r="S1993" s="7">
        <f>IF(ISNUMBER(N1993),Q1993*N1993,IF(ISNUMBER(R1993),J1993*R1993," "))</f>
        <v/>
      </c>
      <c r="T1993" t="inlineStr">
        <is>
          <t>OTCHS0070</t>
        </is>
      </c>
      <c r="U1993" t="inlineStr">
        <is>
          <t>Option</t>
        </is>
      </c>
    </row>
    <row r="1994">
      <c r="A1994" t="inlineStr">
        <is>
          <t>SBAR</t>
        </is>
      </c>
      <c r="B1994" t="inlineStr">
        <is>
          <t>OTC SPX/RTY/NDX WOF 12/18/26 P100%/70% NC3 EKI</t>
        </is>
      </c>
      <c r="C1994" t="inlineStr">
        <is>
          <t>OTC SPX/RTY/NDX WOF 12/18/26 P100%/70% NC3 EKI</t>
        </is>
      </c>
      <c r="F1994" t="inlineStr">
        <is>
          <t>OTCHS0077</t>
        </is>
      </c>
      <c r="G1994" s="1" t="n">
        <v>-3500000</v>
      </c>
      <c r="H1994" s="1" t="n">
        <v>0.0429</v>
      </c>
      <c r="I1994" s="2" t="n">
        <v>-150150</v>
      </c>
      <c r="J1994" s="3" t="n">
        <v>-0.0009739</v>
      </c>
      <c r="K1994" s="4" t="n">
        <v>154173474.01</v>
      </c>
      <c r="L1994" s="5" t="n">
        <v>5900001</v>
      </c>
      <c r="M1994" s="6" t="n">
        <v>26.13109286</v>
      </c>
      <c r="N1994" s="7">
        <f>IF(ISNUMBER(_xll.BDP($C1994, "DELTA_MID")),_xll.BDP($C1994, "DELTA_MID")," ")</f>
        <v/>
      </c>
      <c r="O1994" s="7">
        <f>IF(ISNUMBER(N1994),_xll.BDP($C1994, "OPT_UNDL_TICKER"),"")</f>
        <v/>
      </c>
      <c r="P1994" s="8">
        <f>IF(ISNUMBER(N1994),_xll.BDP($C1994, "OPT_UNDL_PX")," ")</f>
        <v/>
      </c>
      <c r="Q1994" s="7">
        <f>IF(ISNUMBER(N1994),+G1994*_xll.BDP($C1994, "PX_POS_MULT_FACTOR")*P1994/K1994," ")</f>
        <v/>
      </c>
      <c r="R1994" s="8">
        <f>IF(OR($A1994="TUA",$A1994="TYA"),"",IF(ISNUMBER(_xll.BDP($C1994,"DUR_ADJ_OAS_MID")),_xll.BDP($C1994,"DUR_ADJ_OAS_MID"),IF(ISNUMBER(_xll.BDP($E1994&amp;" ISIN","DUR_ADJ_OAS_MID")),_xll.BDP($E1994&amp;" ISIN","DUR_ADJ_OAS_MID")," ")))</f>
        <v/>
      </c>
      <c r="S1994" s="7">
        <f>IF(ISNUMBER(N1994),Q1994*N1994,IF(ISNUMBER(R1994),J1994*R1994," "))</f>
        <v/>
      </c>
      <c r="T1994" t="inlineStr">
        <is>
          <t>OTCHS0077</t>
        </is>
      </c>
      <c r="U1994" t="inlineStr">
        <is>
          <t>Option</t>
        </is>
      </c>
    </row>
    <row r="1995">
      <c r="A1995" t="inlineStr">
        <is>
          <t>SBAR</t>
        </is>
      </c>
      <c r="B1995" t="inlineStr">
        <is>
          <t>OTC SPX/RTY/NDX WOF 12/18/26 P100%/70% NC3 EKI</t>
        </is>
      </c>
      <c r="C1995" t="inlineStr">
        <is>
          <t>OTC SPX/RTY/NDX WOF 12/18/26 P100%/70% NC3 EKI</t>
        </is>
      </c>
      <c r="F1995" t="inlineStr">
        <is>
          <t>OTCNM0064</t>
        </is>
      </c>
      <c r="G1995" s="1" t="n">
        <v>-4000000</v>
      </c>
      <c r="H1995" s="1" t="n">
        <v>0.032603</v>
      </c>
      <c r="I1995" s="2" t="n">
        <v>-130412.36</v>
      </c>
      <c r="J1995" s="3" t="n">
        <v>-0.00084588</v>
      </c>
      <c r="K1995" s="4" t="n">
        <v>154173474.01</v>
      </c>
      <c r="L1995" s="5" t="n">
        <v>5900001</v>
      </c>
      <c r="M1995" s="6" t="n">
        <v>26.13109286</v>
      </c>
      <c r="N1995" s="7">
        <f>IF(ISNUMBER(_xll.BDP($C1995, "DELTA_MID")),_xll.BDP($C1995, "DELTA_MID")," ")</f>
        <v/>
      </c>
      <c r="O1995" s="7">
        <f>IF(ISNUMBER(N1995),_xll.BDP($C1995, "OPT_UNDL_TICKER"),"")</f>
        <v/>
      </c>
      <c r="P1995" s="8">
        <f>IF(ISNUMBER(N1995),_xll.BDP($C1995, "OPT_UNDL_PX")," ")</f>
        <v/>
      </c>
      <c r="Q1995" s="7">
        <f>IF(ISNUMBER(N1995),+G1995*_xll.BDP($C1995, "PX_POS_MULT_FACTOR")*P1995/K1995," ")</f>
        <v/>
      </c>
      <c r="R1995" s="8">
        <f>IF(OR($A1995="TUA",$A1995="TYA"),"",IF(ISNUMBER(_xll.BDP($C1995,"DUR_ADJ_OAS_MID")),_xll.BDP($C1995,"DUR_ADJ_OAS_MID"),IF(ISNUMBER(_xll.BDP($E1995&amp;" ISIN","DUR_ADJ_OAS_MID")),_xll.BDP($E1995&amp;" ISIN","DUR_ADJ_OAS_MID")," ")))</f>
        <v/>
      </c>
      <c r="S1995" s="7">
        <f>IF(ISNUMBER(N1995),Q1995*N1995,IF(ISNUMBER(R1995),J1995*R1995," "))</f>
        <v/>
      </c>
      <c r="T1995" t="inlineStr">
        <is>
          <t>OTCNM0064</t>
        </is>
      </c>
      <c r="U1995" t="inlineStr">
        <is>
          <t>Option</t>
        </is>
      </c>
    </row>
    <row r="1996">
      <c r="A1996" t="inlineStr">
        <is>
          <t>SBAR</t>
        </is>
      </c>
      <c r="B1996" t="inlineStr">
        <is>
          <t>OTC SPX/RTY/NDX WOF 12/18/26 P100%/70% NC3 EKI</t>
        </is>
      </c>
      <c r="C1996" t="inlineStr">
        <is>
          <t>OTC SPX/RTY/NDX WOF 12/18/26 P100%/70% NC3 EKI</t>
        </is>
      </c>
      <c r="F1996" t="inlineStr">
        <is>
          <t>OTCNM0058</t>
        </is>
      </c>
      <c r="G1996" s="1" t="n">
        <v>-5500000</v>
      </c>
      <c r="H1996" s="1" t="n">
        <v>0.034228</v>
      </c>
      <c r="I1996" s="2" t="n">
        <v>-188254.22</v>
      </c>
      <c r="J1996" s="3" t="n">
        <v>-0.00122105</v>
      </c>
      <c r="K1996" s="4" t="n">
        <v>154173474.01</v>
      </c>
      <c r="L1996" s="5" t="n">
        <v>5900001</v>
      </c>
      <c r="M1996" s="6" t="n">
        <v>26.13109286</v>
      </c>
      <c r="N1996" s="7">
        <f>IF(ISNUMBER(_xll.BDP($C1996, "DELTA_MID")),_xll.BDP($C1996, "DELTA_MID")," ")</f>
        <v/>
      </c>
      <c r="O1996" s="7">
        <f>IF(ISNUMBER(N1996),_xll.BDP($C1996, "OPT_UNDL_TICKER"),"")</f>
        <v/>
      </c>
      <c r="P1996" s="8">
        <f>IF(ISNUMBER(N1996),_xll.BDP($C1996, "OPT_UNDL_PX")," ")</f>
        <v/>
      </c>
      <c r="Q1996" s="7">
        <f>IF(ISNUMBER(N1996),+G1996*_xll.BDP($C1996, "PX_POS_MULT_FACTOR")*P1996/K1996," ")</f>
        <v/>
      </c>
      <c r="R1996" s="8">
        <f>IF(OR($A1996="TUA",$A1996="TYA"),"",IF(ISNUMBER(_xll.BDP($C1996,"DUR_ADJ_OAS_MID")),_xll.BDP($C1996,"DUR_ADJ_OAS_MID"),IF(ISNUMBER(_xll.BDP($E1996&amp;" ISIN","DUR_ADJ_OAS_MID")),_xll.BDP($E1996&amp;" ISIN","DUR_ADJ_OAS_MID")," ")))</f>
        <v/>
      </c>
      <c r="S1996" s="7">
        <f>IF(ISNUMBER(N1996),Q1996*N1996,IF(ISNUMBER(R1996),J1996*R1996," "))</f>
        <v/>
      </c>
      <c r="T1996" t="inlineStr">
        <is>
          <t>OTCNM0058</t>
        </is>
      </c>
      <c r="U1996" t="inlineStr">
        <is>
          <t>Option</t>
        </is>
      </c>
    </row>
    <row r="1997">
      <c r="A1997" t="inlineStr">
        <is>
          <t>SBAR</t>
        </is>
      </c>
      <c r="B1997" t="inlineStr">
        <is>
          <t>OTC SPX/RTY/NDX WOF 12/24/26 P100%/70% NC3 EKI</t>
        </is>
      </c>
      <c r="C1997" t="inlineStr">
        <is>
          <t>OTC SPX/RTY/NDX WOF 12/24/26 P100%/70% NC3 EKI</t>
        </is>
      </c>
      <c r="F1997" t="inlineStr">
        <is>
          <t>OTCHS0080</t>
        </is>
      </c>
      <c r="G1997" s="1" t="n">
        <v>-7500000</v>
      </c>
      <c r="H1997" s="1" t="n">
        <v>0.0332</v>
      </c>
      <c r="I1997" s="2" t="n">
        <v>-249000</v>
      </c>
      <c r="J1997" s="3" t="n">
        <v>-0.00161506</v>
      </c>
      <c r="K1997" s="4" t="n">
        <v>154173474.01</v>
      </c>
      <c r="L1997" s="5" t="n">
        <v>5900001</v>
      </c>
      <c r="M1997" s="6" t="n">
        <v>26.13109286</v>
      </c>
      <c r="N1997" s="7">
        <f>IF(ISNUMBER(_xll.BDP($C1997, "DELTA_MID")),_xll.BDP($C1997, "DELTA_MID")," ")</f>
        <v/>
      </c>
      <c r="O1997" s="7">
        <f>IF(ISNUMBER(N1997),_xll.BDP($C1997, "OPT_UNDL_TICKER"),"")</f>
        <v/>
      </c>
      <c r="P1997" s="8">
        <f>IF(ISNUMBER(N1997),_xll.BDP($C1997, "OPT_UNDL_PX")," ")</f>
        <v/>
      </c>
      <c r="Q1997" s="7">
        <f>IF(ISNUMBER(N1997),+G1997*_xll.BDP($C1997, "PX_POS_MULT_FACTOR")*P1997/K1997," ")</f>
        <v/>
      </c>
      <c r="R1997" s="8">
        <f>IF(OR($A1997="TUA",$A1997="TYA"),"",IF(ISNUMBER(_xll.BDP($C1997,"DUR_ADJ_OAS_MID")),_xll.BDP($C1997,"DUR_ADJ_OAS_MID"),IF(ISNUMBER(_xll.BDP($E1997&amp;" ISIN","DUR_ADJ_OAS_MID")),_xll.BDP($E1997&amp;" ISIN","DUR_ADJ_OAS_MID")," ")))</f>
        <v/>
      </c>
      <c r="S1997" s="7">
        <f>IF(ISNUMBER(N1997),Q1997*N1997,IF(ISNUMBER(R1997),J1997*R1997," "))</f>
        <v/>
      </c>
      <c r="T1997" t="inlineStr">
        <is>
          <t>OTCHS0080</t>
        </is>
      </c>
      <c r="U1997" t="inlineStr">
        <is>
          <t>Option</t>
        </is>
      </c>
    </row>
    <row r="1998">
      <c r="A1998" t="inlineStr">
        <is>
          <t>SBAR</t>
        </is>
      </c>
      <c r="B1998" t="inlineStr">
        <is>
          <t>OTC SPX/RTY/NDX WOF 12/24/26 P100%/70% NC3 EKI</t>
        </is>
      </c>
      <c r="C1998" t="inlineStr">
        <is>
          <t>OTC SPX/RTY/NDX WOF 12/24/26 P100%/70% NC3 EKI</t>
        </is>
      </c>
      <c r="F1998" t="inlineStr">
        <is>
          <t>OTCNM0068</t>
        </is>
      </c>
      <c r="G1998" s="1" t="n">
        <v>-2300000</v>
      </c>
      <c r="H1998" s="1" t="n">
        <v>0.031597</v>
      </c>
      <c r="I1998" s="2" t="n">
        <v>-72672.64</v>
      </c>
      <c r="J1998" s="3" t="n">
        <v>-0.00047137</v>
      </c>
      <c r="K1998" s="4" t="n">
        <v>154173474.01</v>
      </c>
      <c r="L1998" s="5" t="n">
        <v>5900001</v>
      </c>
      <c r="M1998" s="6" t="n">
        <v>26.13109286</v>
      </c>
      <c r="N1998" s="7">
        <f>IF(ISNUMBER(_xll.BDP($C1998, "DELTA_MID")),_xll.BDP($C1998, "DELTA_MID")," ")</f>
        <v/>
      </c>
      <c r="O1998" s="7">
        <f>IF(ISNUMBER(N1998),_xll.BDP($C1998, "OPT_UNDL_TICKER"),"")</f>
        <v/>
      </c>
      <c r="P1998" s="8">
        <f>IF(ISNUMBER(N1998),_xll.BDP($C1998, "OPT_UNDL_PX")," ")</f>
        <v/>
      </c>
      <c r="Q1998" s="7">
        <f>IF(ISNUMBER(N1998),+G1998*_xll.BDP($C1998, "PX_POS_MULT_FACTOR")*P1998/K1998," ")</f>
        <v/>
      </c>
      <c r="R1998" s="8">
        <f>IF(OR($A1998="TUA",$A1998="TYA"),"",IF(ISNUMBER(_xll.BDP($C1998,"DUR_ADJ_OAS_MID")),_xll.BDP($C1998,"DUR_ADJ_OAS_MID"),IF(ISNUMBER(_xll.BDP($E1998&amp;" ISIN","DUR_ADJ_OAS_MID")),_xll.BDP($E1998&amp;" ISIN","DUR_ADJ_OAS_MID")," ")))</f>
        <v/>
      </c>
      <c r="S1998" s="7">
        <f>IF(ISNUMBER(N1998),Q1998*N1998,IF(ISNUMBER(R1998),J1998*R1998," "))</f>
        <v/>
      </c>
      <c r="T1998" t="inlineStr">
        <is>
          <t>OTCNM0068</t>
        </is>
      </c>
      <c r="U1998" t="inlineStr">
        <is>
          <t>Option</t>
        </is>
      </c>
    </row>
    <row r="1999">
      <c r="A1999" t="inlineStr">
        <is>
          <t>SBAR</t>
        </is>
      </c>
      <c r="B1999" t="inlineStr">
        <is>
          <t>OTC SPX/RTY/NDX WOF 12/24/26 P100%/70% NC3 EKI</t>
        </is>
      </c>
      <c r="C1999" t="inlineStr">
        <is>
          <t>OTC SPX/RTY/NDX WOF 12/24/26 P100%/70% NC3 EKI</t>
        </is>
      </c>
      <c r="F1999" t="inlineStr">
        <is>
          <t>OTCHS0079</t>
        </is>
      </c>
      <c r="G1999" s="1" t="n">
        <v>-1300000</v>
      </c>
      <c r="H1999" s="1" t="n">
        <v>0.0322</v>
      </c>
      <c r="I1999" s="2" t="n">
        <v>-41860</v>
      </c>
      <c r="J1999" s="3" t="n">
        <v>-0.00027151</v>
      </c>
      <c r="K1999" s="4" t="n">
        <v>154173474.01</v>
      </c>
      <c r="L1999" s="5" t="n">
        <v>5900001</v>
      </c>
      <c r="M1999" s="6" t="n">
        <v>26.13109286</v>
      </c>
      <c r="N1999" s="7">
        <f>IF(ISNUMBER(_xll.BDP($C1999, "DELTA_MID")),_xll.BDP($C1999, "DELTA_MID")," ")</f>
        <v/>
      </c>
      <c r="O1999" s="7">
        <f>IF(ISNUMBER(N1999),_xll.BDP($C1999, "OPT_UNDL_TICKER"),"")</f>
        <v/>
      </c>
      <c r="P1999" s="8">
        <f>IF(ISNUMBER(N1999),_xll.BDP($C1999, "OPT_UNDL_PX")," ")</f>
        <v/>
      </c>
      <c r="Q1999" s="7">
        <f>IF(ISNUMBER(N1999),+G1999*_xll.BDP($C1999, "PX_POS_MULT_FACTOR")*P1999/K1999," ")</f>
        <v/>
      </c>
      <c r="R1999" s="8">
        <f>IF(OR($A1999="TUA",$A1999="TYA"),"",IF(ISNUMBER(_xll.BDP($C1999,"DUR_ADJ_OAS_MID")),_xll.BDP($C1999,"DUR_ADJ_OAS_MID"),IF(ISNUMBER(_xll.BDP($E1999&amp;" ISIN","DUR_ADJ_OAS_MID")),_xll.BDP($E1999&amp;" ISIN","DUR_ADJ_OAS_MID")," ")))</f>
        <v/>
      </c>
      <c r="S1999" s="7">
        <f>IF(ISNUMBER(N1999),Q1999*N1999,IF(ISNUMBER(R1999),J1999*R1999," "))</f>
        <v/>
      </c>
      <c r="T1999" t="inlineStr">
        <is>
          <t>OTCHS0079</t>
        </is>
      </c>
      <c r="U1999" t="inlineStr">
        <is>
          <t>Option</t>
        </is>
      </c>
    </row>
    <row r="2000">
      <c r="A2000" t="inlineStr">
        <is>
          <t>SBAR</t>
        </is>
      </c>
      <c r="B2000" t="inlineStr">
        <is>
          <t>OTC SPX/RTY/NDX WOF 12/31/26 P100%/70% NC3 EKI</t>
        </is>
      </c>
      <c r="C2000" t="inlineStr">
        <is>
          <t>OTC SPX/RTY/NDX WOF 12/31/26 P100%/70% NC3 EKI</t>
        </is>
      </c>
      <c r="F2000" t="inlineStr">
        <is>
          <t>OTCHS0082</t>
        </is>
      </c>
      <c r="G2000" s="1" t="n">
        <v>-2500000</v>
      </c>
      <c r="H2000" s="1" t="n">
        <v>0.0356</v>
      </c>
      <c r="I2000" s="2" t="n">
        <v>-89000</v>
      </c>
      <c r="J2000" s="3" t="n">
        <v>-0.00057727</v>
      </c>
      <c r="K2000" s="4" t="n">
        <v>154173474.01</v>
      </c>
      <c r="L2000" s="5" t="n">
        <v>5900001</v>
      </c>
      <c r="M2000" s="6" t="n">
        <v>26.13109286</v>
      </c>
      <c r="N2000" s="7">
        <f>IF(ISNUMBER(_xll.BDP($C2000, "DELTA_MID")),_xll.BDP($C2000, "DELTA_MID")," ")</f>
        <v/>
      </c>
      <c r="O2000" s="7">
        <f>IF(ISNUMBER(N2000),_xll.BDP($C2000, "OPT_UNDL_TICKER"),"")</f>
        <v/>
      </c>
      <c r="P2000" s="8">
        <f>IF(ISNUMBER(N2000),_xll.BDP($C2000, "OPT_UNDL_PX")," ")</f>
        <v/>
      </c>
      <c r="Q2000" s="7">
        <f>IF(ISNUMBER(N2000),+G2000*_xll.BDP($C2000, "PX_POS_MULT_FACTOR")*P2000/K2000," ")</f>
        <v/>
      </c>
      <c r="R2000" s="8">
        <f>IF(OR($A2000="TUA",$A2000="TYA"),"",IF(ISNUMBER(_xll.BDP($C2000,"DUR_ADJ_OAS_MID")),_xll.BDP($C2000,"DUR_ADJ_OAS_MID"),IF(ISNUMBER(_xll.BDP($E2000&amp;" ISIN","DUR_ADJ_OAS_MID")),_xll.BDP($E2000&amp;" ISIN","DUR_ADJ_OAS_MID")," ")))</f>
        <v/>
      </c>
      <c r="S2000" s="7">
        <f>IF(ISNUMBER(N2000),Q2000*N2000,IF(ISNUMBER(R2000),J2000*R2000," "))</f>
        <v/>
      </c>
      <c r="T2000" t="inlineStr">
        <is>
          <t>OTCHS0082</t>
        </is>
      </c>
      <c r="U2000" t="inlineStr">
        <is>
          <t>Option</t>
        </is>
      </c>
    </row>
    <row r="2001">
      <c r="A2001" t="inlineStr">
        <is>
          <t>SBAR</t>
        </is>
      </c>
      <c r="B2001" t="inlineStr">
        <is>
          <t>OTC SPX/RTY/NDX WOF 8/28/26 P100%/70% NC3 EKI</t>
        </is>
      </c>
      <c r="C2001" t="inlineStr">
        <is>
          <t>OTC SPX/RTY/NDX WOF 8/28/26 P100%/70% NC3 EKI</t>
        </is>
      </c>
      <c r="F2001" t="inlineStr">
        <is>
          <t>OTCHS0023</t>
        </is>
      </c>
      <c r="G2001" s="1" t="n">
        <v>-3000000</v>
      </c>
      <c r="H2001" s="1" t="n">
        <v>0.005</v>
      </c>
      <c r="I2001" s="2" t="n">
        <v>-15000</v>
      </c>
      <c r="J2001" s="3" t="n">
        <v>-9.729e-05</v>
      </c>
      <c r="K2001" s="4" t="n">
        <v>154173474.01</v>
      </c>
      <c r="L2001" s="5" t="n">
        <v>5900001</v>
      </c>
      <c r="M2001" s="6" t="n">
        <v>26.13109286</v>
      </c>
      <c r="N2001" s="7">
        <f>IF(ISNUMBER(_xll.BDP($C2001, "DELTA_MID")),_xll.BDP($C2001, "DELTA_MID")," ")</f>
        <v/>
      </c>
      <c r="O2001" s="7">
        <f>IF(ISNUMBER(N2001),_xll.BDP($C2001, "OPT_UNDL_TICKER"),"")</f>
        <v/>
      </c>
      <c r="P2001" s="8">
        <f>IF(ISNUMBER(N2001),_xll.BDP($C2001, "OPT_UNDL_PX")," ")</f>
        <v/>
      </c>
      <c r="Q2001" s="7">
        <f>IF(ISNUMBER(N2001),+G2001*_xll.BDP($C2001, "PX_POS_MULT_FACTOR")*P2001/K2001," ")</f>
        <v/>
      </c>
      <c r="R2001" s="8">
        <f>IF(OR($A2001="TUA",$A2001="TYA"),"",IF(ISNUMBER(_xll.BDP($C2001,"DUR_ADJ_OAS_MID")),_xll.BDP($C2001,"DUR_ADJ_OAS_MID"),IF(ISNUMBER(_xll.BDP($E2001&amp;" ISIN","DUR_ADJ_OAS_MID")),_xll.BDP($E2001&amp;" ISIN","DUR_ADJ_OAS_MID")," ")))</f>
        <v/>
      </c>
      <c r="S2001" s="7">
        <f>IF(ISNUMBER(N2001),Q2001*N2001,IF(ISNUMBER(R2001),J2001*R2001," "))</f>
        <v/>
      </c>
      <c r="T2001" t="inlineStr">
        <is>
          <t>OTCHS0023</t>
        </is>
      </c>
      <c r="U2001" t="inlineStr">
        <is>
          <t>Option</t>
        </is>
      </c>
    </row>
    <row r="2002">
      <c r="A2002" t="inlineStr">
        <is>
          <t>SBAR</t>
        </is>
      </c>
      <c r="B2002" t="inlineStr">
        <is>
          <t>SPX US 01/16/26 P5450 Index</t>
        </is>
      </c>
      <c r="C2002" t="inlineStr">
        <is>
          <t>SPX US 01/16/26 P5450 Index</t>
        </is>
      </c>
      <c r="F2002" t="inlineStr">
        <is>
          <t>01NLYC3K8</t>
        </is>
      </c>
      <c r="G2002" s="1" t="n">
        <v>150</v>
      </c>
      <c r="H2002" s="1" t="n">
        <v>1.2</v>
      </c>
      <c r="I2002" s="2" t="n">
        <v>18000</v>
      </c>
      <c r="J2002" s="3" t="n">
        <v>0.00011675</v>
      </c>
      <c r="K2002" s="4" t="n">
        <v>154173474.01</v>
      </c>
      <c r="L2002" s="5" t="n">
        <v>5900001</v>
      </c>
      <c r="M2002" s="6" t="n">
        <v>26.13109286</v>
      </c>
      <c r="N2002" s="7">
        <f>IF(ISNUMBER(_xll.BDP($C2002, "DELTA_MID")),_xll.BDP($C2002, "DELTA_MID")," ")</f>
        <v/>
      </c>
      <c r="O2002" s="7">
        <f>IF(ISNUMBER(N2002),_xll.BDP($C2002, "OPT_UNDL_TICKER"),"")</f>
        <v/>
      </c>
      <c r="P2002" s="8">
        <f>IF(ISNUMBER(N2002),_xll.BDP($C2002, "OPT_UNDL_PX")," ")</f>
        <v/>
      </c>
      <c r="Q2002" s="7">
        <f>IF(ISNUMBER(N2002),+G2002*_xll.BDP($C2002, "PX_POS_MULT_FACTOR")*P2002/K2002," ")</f>
        <v/>
      </c>
      <c r="R2002" s="8">
        <f>IF(OR($A2002="TUA",$A2002="TYA"),"",IF(ISNUMBER(_xll.BDP($C2002,"DUR_ADJ_OAS_MID")),_xll.BDP($C2002,"DUR_ADJ_OAS_MID"),IF(ISNUMBER(_xll.BDP($E2002&amp;" ISIN","DUR_ADJ_OAS_MID")),_xll.BDP($E2002&amp;" ISIN","DUR_ADJ_OAS_MID")," ")))</f>
        <v/>
      </c>
      <c r="S2002" s="7">
        <f>IF(ISNUMBER(N2002),Q2002*N2002,IF(ISNUMBER(R2002),J2002*R2002," "))</f>
        <v/>
      </c>
      <c r="T2002" t="inlineStr">
        <is>
          <t>01NLYC3K8</t>
        </is>
      </c>
      <c r="U2002" t="inlineStr">
        <is>
          <t>Option</t>
        </is>
      </c>
    </row>
    <row r="2003">
      <c r="A2003" t="inlineStr">
        <is>
          <t>SBAR</t>
        </is>
      </c>
      <c r="B2003" t="inlineStr">
        <is>
          <t>SPXW US 02/20/26 P5300 Index</t>
        </is>
      </c>
      <c r="C2003" t="inlineStr">
        <is>
          <t>SPXW US 02/20/26 P5300 Index</t>
        </is>
      </c>
      <c r="F2003" t="inlineStr">
        <is>
          <t>01XC0S9M8</t>
        </is>
      </c>
      <c r="G2003" s="1" t="n">
        <v>215</v>
      </c>
      <c r="H2003" s="1" t="n">
        <v>5.6</v>
      </c>
      <c r="I2003" s="2" t="n">
        <v>120400</v>
      </c>
      <c r="J2003" s="3" t="n">
        <v>0.00078094</v>
      </c>
      <c r="K2003" s="4" t="n">
        <v>154173474.01</v>
      </c>
      <c r="L2003" s="5" t="n">
        <v>5900001</v>
      </c>
      <c r="M2003" s="6" t="n">
        <v>26.13109286</v>
      </c>
      <c r="N2003" s="7">
        <f>IF(ISNUMBER(_xll.BDP($C2003, "DELTA_MID")),_xll.BDP($C2003, "DELTA_MID")," ")</f>
        <v/>
      </c>
      <c r="O2003" s="7">
        <f>IF(ISNUMBER(N2003),_xll.BDP($C2003, "OPT_UNDL_TICKER"),"")</f>
        <v/>
      </c>
      <c r="P2003" s="8">
        <f>IF(ISNUMBER(N2003),_xll.BDP($C2003, "OPT_UNDL_PX")," ")</f>
        <v/>
      </c>
      <c r="Q2003" s="7">
        <f>IF(ISNUMBER(N2003),+G2003*_xll.BDP($C2003, "PX_POS_MULT_FACTOR")*P2003/K2003," ")</f>
        <v/>
      </c>
      <c r="R2003" s="8">
        <f>IF(OR($A2003="TUA",$A2003="TYA"),"",IF(ISNUMBER(_xll.BDP($C2003,"DUR_ADJ_OAS_MID")),_xll.BDP($C2003,"DUR_ADJ_OAS_MID"),IF(ISNUMBER(_xll.BDP($E2003&amp;" ISIN","DUR_ADJ_OAS_MID")),_xll.BDP($E2003&amp;" ISIN","DUR_ADJ_OAS_MID")," ")))</f>
        <v/>
      </c>
      <c r="S2003" s="7">
        <f>IF(ISNUMBER(N2003),Q2003*N2003,IF(ISNUMBER(R2003),J2003*R2003," "))</f>
        <v/>
      </c>
      <c r="T2003" t="inlineStr">
        <is>
          <t>01XC0S9M8</t>
        </is>
      </c>
      <c r="U2003" t="inlineStr">
        <is>
          <t>Option</t>
        </is>
      </c>
    </row>
    <row r="2004">
      <c r="A2004" t="inlineStr">
        <is>
          <t>SBAR</t>
        </is>
      </c>
      <c r="B2004" t="inlineStr">
        <is>
          <t>SIMPLIFY E GOVT MONEY MKT ETF</t>
        </is>
      </c>
      <c r="C2004" t="inlineStr">
        <is>
          <t>SBIL</t>
        </is>
      </c>
      <c r="D2004" t="inlineStr">
        <is>
          <t>BNVVNP8</t>
        </is>
      </c>
      <c r="E2004" t="inlineStr">
        <is>
          <t>US82889N2696</t>
        </is>
      </c>
      <c r="F2004" t="inlineStr">
        <is>
          <t>82889N269</t>
        </is>
      </c>
      <c r="G2004" s="1" t="n">
        <v>1115000</v>
      </c>
      <c r="H2004" s="1" t="n">
        <v>100.045</v>
      </c>
      <c r="I2004" s="2" t="n">
        <v>111550175</v>
      </c>
      <c r="J2004" s="3" t="n">
        <v>0.72353675</v>
      </c>
      <c r="K2004" s="4" t="n">
        <v>154173474.01</v>
      </c>
      <c r="L2004" s="5" t="n">
        <v>5900001</v>
      </c>
      <c r="M2004" s="6" t="n">
        <v>26.13109286</v>
      </c>
      <c r="N2004" s="7">
        <f>IF(ISNUMBER(_xll.BDP($C2004, "DELTA_MID")),_xll.BDP($C2004, "DELTA_MID")," ")</f>
        <v/>
      </c>
      <c r="O2004" s="7">
        <f>IF(ISNUMBER(N2004),_xll.BDP($C2004, "OPT_UNDL_TICKER"),"")</f>
        <v/>
      </c>
      <c r="P2004" s="8">
        <f>IF(ISNUMBER(N2004),_xll.BDP($C2004, "OPT_UNDL_PX")," ")</f>
        <v/>
      </c>
      <c r="Q2004" s="7">
        <f>IF(ISNUMBER(N2004),+G2004*_xll.BDP($C2004, "PX_POS_MULT_FACTOR")*P2004/K2004," ")</f>
        <v/>
      </c>
      <c r="R2004" s="8">
        <f>IF(OR($A2004="TUA",$A2004="TYA"),"",IF(ISNUMBER(_xll.BDP($C2004,"DUR_ADJ_OAS_MID")),_xll.BDP($C2004,"DUR_ADJ_OAS_MID"),IF(ISNUMBER(_xll.BDP($E2004&amp;" ISIN","DUR_ADJ_OAS_MID")),_xll.BDP($E2004&amp;" ISIN","DUR_ADJ_OAS_MID")," ")))</f>
        <v/>
      </c>
      <c r="S2004" s="7">
        <f>IF(ISNUMBER(N2004),Q2004*N2004,IF(ISNUMBER(R2004),J2004*R2004," "))</f>
        <v/>
      </c>
      <c r="T2004" t="inlineStr">
        <is>
          <t>82889N269</t>
        </is>
      </c>
      <c r="U2004" t="inlineStr">
        <is>
          <t>Fund</t>
        </is>
      </c>
    </row>
    <row r="2005">
      <c r="A2005" t="inlineStr">
        <is>
          <t>SBAR</t>
        </is>
      </c>
      <c r="B2005" t="inlineStr">
        <is>
          <t>B 01/08/26 Govt</t>
        </is>
      </c>
      <c r="C2005" t="inlineStr">
        <is>
          <t>B 01/08/26 Govt</t>
        </is>
      </c>
      <c r="D2005" t="inlineStr">
        <is>
          <t>BVMNBF5</t>
        </is>
      </c>
      <c r="E2005" t="inlineStr">
        <is>
          <t>US912797RH21</t>
        </is>
      </c>
      <c r="F2005" t="inlineStr">
        <is>
          <t>912797RH2</t>
        </is>
      </c>
      <c r="G2005" s="1" t="n">
        <v>5130000</v>
      </c>
      <c r="H2005" s="1" t="n">
        <v>99.871354</v>
      </c>
      <c r="I2005" s="2" t="n">
        <v>5123400.46</v>
      </c>
      <c r="J2005" s="3" t="n">
        <v>0.0332314</v>
      </c>
      <c r="K2005" s="4" t="n">
        <v>154173474.01</v>
      </c>
      <c r="L2005" s="5" t="n">
        <v>5900001</v>
      </c>
      <c r="M2005" s="6" t="n">
        <v>26.13109286</v>
      </c>
      <c r="N2005" s="7">
        <f>IF(ISNUMBER(_xll.BDP($C2005, "DELTA_MID")),_xll.BDP($C2005, "DELTA_MID")," ")</f>
        <v/>
      </c>
      <c r="O2005" s="7">
        <f>IF(ISNUMBER(N2005),_xll.BDP($C2005, "OPT_UNDL_TICKER"),"")</f>
        <v/>
      </c>
      <c r="P2005" s="8">
        <f>IF(ISNUMBER(N2005),_xll.BDP($C2005, "OPT_UNDL_PX")," ")</f>
        <v/>
      </c>
      <c r="Q2005" s="7">
        <f>IF(ISNUMBER(N2005),+G2005*_xll.BDP($C2005, "PX_POS_MULT_FACTOR")*P2005/K2005," ")</f>
        <v/>
      </c>
      <c r="R2005" s="8">
        <f>IF(OR($A2005="TUA",$A2005="TYA"),"",IF(ISNUMBER(_xll.BDP($C2005,"DUR_ADJ_OAS_MID")),_xll.BDP($C2005,"DUR_ADJ_OAS_MID"),IF(ISNUMBER(_xll.BDP($E2005&amp;" ISIN","DUR_ADJ_OAS_MID")),_xll.BDP($E2005&amp;" ISIN","DUR_ADJ_OAS_MID")," ")))</f>
        <v/>
      </c>
      <c r="S2005" s="7">
        <f>IF(ISNUMBER(N2005),Q2005*N2005,IF(ISNUMBER(R2005),J2005*R2005," "))</f>
        <v/>
      </c>
      <c r="T2005" t="inlineStr">
        <is>
          <t>912797RH2</t>
        </is>
      </c>
      <c r="U2005" t="inlineStr">
        <is>
          <t>Treasury Bill</t>
        </is>
      </c>
    </row>
    <row r="2006">
      <c r="A2006" t="inlineStr">
        <is>
          <t>SBAR</t>
        </is>
      </c>
      <c r="B2006" t="inlineStr">
        <is>
          <t>B 02/24/26 Govt</t>
        </is>
      </c>
      <c r="C2006" t="inlineStr">
        <is>
          <t>B 02/24/26 Govt</t>
        </is>
      </c>
      <c r="D2006" t="inlineStr">
        <is>
          <t>BMGDMQ6</t>
        </is>
      </c>
      <c r="E2006" t="inlineStr">
        <is>
          <t>US912797SS76</t>
        </is>
      </c>
      <c r="F2006" t="inlineStr">
        <is>
          <t>912797SS7</t>
        </is>
      </c>
      <c r="G2006" s="1" t="n">
        <v>500000</v>
      </c>
      <c r="H2006" s="1" t="n">
        <v>99.414306</v>
      </c>
      <c r="I2006" s="2" t="n">
        <v>497071.53</v>
      </c>
      <c r="J2006" s="3" t="n">
        <v>0.00322411</v>
      </c>
      <c r="K2006" s="4" t="n">
        <v>154173474.01</v>
      </c>
      <c r="L2006" s="5" t="n">
        <v>5900001</v>
      </c>
      <c r="M2006" s="6" t="n">
        <v>26.13109286</v>
      </c>
      <c r="N2006" s="7">
        <f>IF(ISNUMBER(_xll.BDP($C2006, "DELTA_MID")),_xll.BDP($C2006, "DELTA_MID")," ")</f>
        <v/>
      </c>
      <c r="O2006" s="7">
        <f>IF(ISNUMBER(N2006),_xll.BDP($C2006, "OPT_UNDL_TICKER"),"")</f>
        <v/>
      </c>
      <c r="P2006" s="8">
        <f>IF(ISNUMBER(N2006),_xll.BDP($C2006, "OPT_UNDL_PX")," ")</f>
        <v/>
      </c>
      <c r="Q2006" s="7">
        <f>IF(ISNUMBER(N2006),+G2006*_xll.BDP($C2006, "PX_POS_MULT_FACTOR")*P2006/K2006," ")</f>
        <v/>
      </c>
      <c r="R2006" s="8">
        <f>IF(OR($A2006="TUA",$A2006="TYA"),"",IF(ISNUMBER(_xll.BDP($C2006,"DUR_ADJ_OAS_MID")),_xll.BDP($C2006,"DUR_ADJ_OAS_MID"),IF(ISNUMBER(_xll.BDP($E2006&amp;" ISIN","DUR_ADJ_OAS_MID")),_xll.BDP($E2006&amp;" ISIN","DUR_ADJ_OAS_MID")," ")))</f>
        <v/>
      </c>
      <c r="S2006" s="7">
        <f>IF(ISNUMBER(N2006),Q2006*N2006,IF(ISNUMBER(R2006),J2006*R2006," "))</f>
        <v/>
      </c>
      <c r="T2006" t="inlineStr">
        <is>
          <t>912797SS7</t>
        </is>
      </c>
      <c r="U2006" t="inlineStr">
        <is>
          <t>Treasury Bill</t>
        </is>
      </c>
    </row>
    <row r="2007">
      <c r="A2007" t="inlineStr">
        <is>
          <t>SBAR</t>
        </is>
      </c>
      <c r="B2007" t="inlineStr">
        <is>
          <t>B 3/17/26 Govt</t>
        </is>
      </c>
      <c r="C2007" t="inlineStr">
        <is>
          <t>B 3/17/26 Govt</t>
        </is>
      </c>
      <c r="D2007" t="inlineStr">
        <is>
          <t>BV973L0</t>
        </is>
      </c>
      <c r="E2007" t="inlineStr">
        <is>
          <t>US912797SZ10</t>
        </is>
      </c>
      <c r="F2007" t="inlineStr">
        <is>
          <t>912797SZ1</t>
        </is>
      </c>
      <c r="G2007" s="1" t="n">
        <v>13750000</v>
      </c>
      <c r="H2007" s="1" t="n">
        <v>99.207437</v>
      </c>
      <c r="I2007" s="2" t="n">
        <v>13641022.59</v>
      </c>
      <c r="J2007" s="3" t="n">
        <v>0.0884784</v>
      </c>
      <c r="K2007" s="4" t="n">
        <v>154173474.01</v>
      </c>
      <c r="L2007" s="5" t="n">
        <v>5900001</v>
      </c>
      <c r="M2007" s="6" t="n">
        <v>26.13109286</v>
      </c>
      <c r="N2007" s="7">
        <f>IF(ISNUMBER(_xll.BDP($C2007, "DELTA_MID")),_xll.BDP($C2007, "DELTA_MID")," ")</f>
        <v/>
      </c>
      <c r="O2007" s="7">
        <f>IF(ISNUMBER(N2007),_xll.BDP($C2007, "OPT_UNDL_TICKER"),"")</f>
        <v/>
      </c>
      <c r="P2007" s="8">
        <f>IF(ISNUMBER(N2007),_xll.BDP($C2007, "OPT_UNDL_PX")," ")</f>
        <v/>
      </c>
      <c r="Q2007" s="7">
        <f>IF(ISNUMBER(N2007),+G2007*_xll.BDP($C2007, "PX_POS_MULT_FACTOR")*P2007/K2007," ")</f>
        <v/>
      </c>
      <c r="R2007" s="8">
        <f>IF(OR($A2007="TUA",$A2007="TYA"),"",IF(ISNUMBER(_xll.BDP($C2007,"DUR_ADJ_OAS_MID")),_xll.BDP($C2007,"DUR_ADJ_OAS_MID"),IF(ISNUMBER(_xll.BDP($E2007&amp;" ISIN","DUR_ADJ_OAS_MID")),_xll.BDP($E2007&amp;" ISIN","DUR_ADJ_OAS_MID")," ")))</f>
        <v/>
      </c>
      <c r="S2007" s="7">
        <f>IF(ISNUMBER(N2007),Q2007*N2007,IF(ISNUMBER(R2007),J2007*R2007," "))</f>
        <v/>
      </c>
      <c r="T2007" t="inlineStr">
        <is>
          <t>912797SZ1</t>
        </is>
      </c>
      <c r="U2007" t="inlineStr">
        <is>
          <t>Treasury Bill</t>
        </is>
      </c>
    </row>
    <row r="2008">
      <c r="A2008" t="inlineStr">
        <is>
          <t>SBAR</t>
        </is>
      </c>
      <c r="B2008" t="inlineStr">
        <is>
          <t>B 3/3/26 Govt</t>
        </is>
      </c>
      <c r="C2008" t="inlineStr">
        <is>
          <t>B 3/3/26 Govt</t>
        </is>
      </c>
      <c r="D2008" t="inlineStr">
        <is>
          <t>BRCDJF3</t>
        </is>
      </c>
      <c r="E2008" t="inlineStr">
        <is>
          <t>US912797ST59</t>
        </is>
      </c>
      <c r="F2008" t="inlineStr">
        <is>
          <t>912797ST5</t>
        </is>
      </c>
      <c r="G2008" s="1" t="n">
        <v>15500000</v>
      </c>
      <c r="H2008" s="1" t="n">
        <v>99.340906</v>
      </c>
      <c r="I2008" s="2" t="n">
        <v>15397840.43</v>
      </c>
      <c r="J2008" s="3" t="n">
        <v>0.09987347000000001</v>
      </c>
      <c r="K2008" s="4" t="n">
        <v>154173474.01</v>
      </c>
      <c r="L2008" s="5" t="n">
        <v>5900001</v>
      </c>
      <c r="M2008" s="6" t="n">
        <v>26.13109286</v>
      </c>
      <c r="N2008" s="7">
        <f>IF(ISNUMBER(_xll.BDP($C2008, "DELTA_MID")),_xll.BDP($C2008, "DELTA_MID")," ")</f>
        <v/>
      </c>
      <c r="O2008" s="7">
        <f>IF(ISNUMBER(N2008),_xll.BDP($C2008, "OPT_UNDL_TICKER"),"")</f>
        <v/>
      </c>
      <c r="P2008" s="8">
        <f>IF(ISNUMBER(N2008),_xll.BDP($C2008, "OPT_UNDL_PX")," ")</f>
        <v/>
      </c>
      <c r="Q2008" s="7">
        <f>IF(ISNUMBER(N2008),+G2008*_xll.BDP($C2008, "PX_POS_MULT_FACTOR")*P2008/K2008," ")</f>
        <v/>
      </c>
      <c r="R2008" s="8">
        <f>IF(OR($A2008="TUA",$A2008="TYA"),"",IF(ISNUMBER(_xll.BDP($C2008,"DUR_ADJ_OAS_MID")),_xll.BDP($C2008,"DUR_ADJ_OAS_MID"),IF(ISNUMBER(_xll.BDP($E2008&amp;" ISIN","DUR_ADJ_OAS_MID")),_xll.BDP($E2008&amp;" ISIN","DUR_ADJ_OAS_MID")," ")))</f>
        <v/>
      </c>
      <c r="S2008" s="7">
        <f>IF(ISNUMBER(N2008),Q2008*N2008,IF(ISNUMBER(R2008),J2008*R2008," "))</f>
        <v/>
      </c>
      <c r="T2008" t="inlineStr">
        <is>
          <t>912797ST5</t>
        </is>
      </c>
      <c r="U2008" t="inlineStr">
        <is>
          <t>Treasury Bill</t>
        </is>
      </c>
    </row>
    <row r="2009">
      <c r="A2009" t="inlineStr">
        <is>
          <t>SBAR</t>
        </is>
      </c>
      <c r="B2009" t="inlineStr">
        <is>
          <t>B 3/31/26 Govt</t>
        </is>
      </c>
      <c r="C2009" t="inlineStr">
        <is>
          <t>B 3/31/26 Govt</t>
        </is>
      </c>
      <c r="D2009" t="inlineStr">
        <is>
          <t>BR115D8</t>
        </is>
      </c>
      <c r="E2009" t="inlineStr">
        <is>
          <t>US912797TB33</t>
        </is>
      </c>
      <c r="F2009" t="inlineStr">
        <is>
          <t>912797TB3</t>
        </is>
      </c>
      <c r="G2009" s="1" t="n">
        <v>6860000</v>
      </c>
      <c r="H2009" s="1" t="n">
        <v>99.06622900000001</v>
      </c>
      <c r="I2009" s="2" t="n">
        <v>6795943.31</v>
      </c>
      <c r="J2009" s="3" t="n">
        <v>0.04407985</v>
      </c>
      <c r="K2009" s="4" t="n">
        <v>154173474.01</v>
      </c>
      <c r="L2009" s="5" t="n">
        <v>5900001</v>
      </c>
      <c r="M2009" s="6" t="n">
        <v>26.13109286</v>
      </c>
      <c r="N2009" s="7">
        <f>IF(ISNUMBER(_xll.BDP($C2009, "DELTA_MID")),_xll.BDP($C2009, "DELTA_MID")," ")</f>
        <v/>
      </c>
      <c r="O2009" s="7">
        <f>IF(ISNUMBER(N2009),_xll.BDP($C2009, "OPT_UNDL_TICKER"),"")</f>
        <v/>
      </c>
      <c r="P2009" s="8">
        <f>IF(ISNUMBER(N2009),_xll.BDP($C2009, "OPT_UNDL_PX")," ")</f>
        <v/>
      </c>
      <c r="Q2009" s="7">
        <f>IF(ISNUMBER(N2009),+G2009*_xll.BDP($C2009, "PX_POS_MULT_FACTOR")*P2009/K2009," ")</f>
        <v/>
      </c>
      <c r="R2009" s="8">
        <f>IF(OR($A2009="TUA",$A2009="TYA"),"",IF(ISNUMBER(_xll.BDP($C2009,"DUR_ADJ_OAS_MID")),_xll.BDP($C2009,"DUR_ADJ_OAS_MID"),IF(ISNUMBER(_xll.BDP($E2009&amp;" ISIN","DUR_ADJ_OAS_MID")),_xll.BDP($E2009&amp;" ISIN","DUR_ADJ_OAS_MID")," ")))</f>
        <v/>
      </c>
      <c r="S2009" s="7">
        <f>IF(ISNUMBER(N2009),Q2009*N2009,IF(ISNUMBER(R2009),J2009*R2009," "))</f>
        <v/>
      </c>
      <c r="T2009" t="inlineStr">
        <is>
          <t>912797TB3</t>
        </is>
      </c>
      <c r="U2009" t="inlineStr">
        <is>
          <t>Treasury Bill</t>
        </is>
      </c>
    </row>
    <row r="2010">
      <c r="A2010" t="inlineStr">
        <is>
          <t>SBAR</t>
        </is>
      </c>
      <c r="B2010" t="inlineStr">
        <is>
          <t>B 4/14/26 Govt</t>
        </is>
      </c>
      <c r="C2010" t="inlineStr">
        <is>
          <t>B 4/14/26 Govt</t>
        </is>
      </c>
      <c r="D2010" t="inlineStr">
        <is>
          <t>BVV5T69</t>
        </is>
      </c>
      <c r="E2010" t="inlineStr">
        <is>
          <t>US912797TH03</t>
        </is>
      </c>
      <c r="F2010" t="inlineStr">
        <is>
          <t>912797TH0</t>
        </is>
      </c>
      <c r="G2010" s="1" t="n">
        <v>2500000</v>
      </c>
      <c r="H2010" s="1" t="n">
        <v>98.927977</v>
      </c>
      <c r="I2010" s="2" t="n">
        <v>2473199.42</v>
      </c>
      <c r="J2010" s="3" t="n">
        <v>0.01604167</v>
      </c>
      <c r="K2010" s="4" t="n">
        <v>154173474.01</v>
      </c>
      <c r="L2010" s="5" t="n">
        <v>5900001</v>
      </c>
      <c r="M2010" s="6" t="n">
        <v>26.13109286</v>
      </c>
      <c r="N2010" s="7">
        <f>IF(ISNUMBER(_xll.BDP($C2010, "DELTA_MID")),_xll.BDP($C2010, "DELTA_MID")," ")</f>
        <v/>
      </c>
      <c r="O2010" s="7">
        <f>IF(ISNUMBER(N2010),_xll.BDP($C2010, "OPT_UNDL_TICKER"),"")</f>
        <v/>
      </c>
      <c r="P2010" s="8">
        <f>IF(ISNUMBER(N2010),_xll.BDP($C2010, "OPT_UNDL_PX")," ")</f>
        <v/>
      </c>
      <c r="Q2010" s="7">
        <f>IF(ISNUMBER(N2010),+G2010*_xll.BDP($C2010, "PX_POS_MULT_FACTOR")*P2010/K2010," ")</f>
        <v/>
      </c>
      <c r="R2010" s="8">
        <f>IF(OR($A2010="TUA",$A2010="TYA"),"",IF(ISNUMBER(_xll.BDP($C2010,"DUR_ADJ_OAS_MID")),_xll.BDP($C2010,"DUR_ADJ_OAS_MID"),IF(ISNUMBER(_xll.BDP($E2010&amp;" ISIN","DUR_ADJ_OAS_MID")),_xll.BDP($E2010&amp;" ISIN","DUR_ADJ_OAS_MID")," ")))</f>
        <v/>
      </c>
      <c r="S2010" s="7">
        <f>IF(ISNUMBER(N2010),Q2010*N2010,IF(ISNUMBER(R2010),J2010*R2010," "))</f>
        <v/>
      </c>
      <c r="T2010" t="inlineStr">
        <is>
          <t>912797TH0</t>
        </is>
      </c>
      <c r="U2010" t="inlineStr">
        <is>
          <t>Treasury Bill</t>
        </is>
      </c>
    </row>
    <row r="2011">
      <c r="A2011" t="inlineStr">
        <is>
          <t>SBAR</t>
        </is>
      </c>
      <c r="B2011" t="inlineStr">
        <is>
          <t>Cash</t>
        </is>
      </c>
      <c r="C2011" t="inlineStr">
        <is>
          <t>Cash</t>
        </is>
      </c>
      <c r="G2011" s="1" t="n">
        <v>2102834.29</v>
      </c>
      <c r="H2011" s="1" t="n">
        <v>1</v>
      </c>
      <c r="I2011" s="2" t="n">
        <v>2102834.29</v>
      </c>
      <c r="J2011" s="3" t="n">
        <v>0.0136394</v>
      </c>
      <c r="K2011" s="4" t="n">
        <v>154173474.01</v>
      </c>
      <c r="L2011" s="5" t="n">
        <v>5900001</v>
      </c>
      <c r="M2011" s="6" t="n">
        <v>26.13109286</v>
      </c>
      <c r="N2011" s="7">
        <f>IF(ISNUMBER(_xll.BDP($C2011, "DELTA_MID")),_xll.BDP($C2011, "DELTA_MID")," ")</f>
        <v/>
      </c>
      <c r="O2011" s="7">
        <f>IF(ISNUMBER(N2011),_xll.BDP($C2011, "OPT_UNDL_TICKER"),"")</f>
        <v/>
      </c>
      <c r="P2011" s="8">
        <f>IF(ISNUMBER(N2011),_xll.BDP($C2011, "OPT_UNDL_PX")," ")</f>
        <v/>
      </c>
      <c r="Q2011" s="7">
        <f>IF(ISNUMBER(N2011),+G2011*_xll.BDP($C2011, "PX_POS_MULT_FACTOR")*P2011/K2011," ")</f>
        <v/>
      </c>
      <c r="R2011" s="8">
        <f>IF(OR($A2011="TUA",$A2011="TYA"),"",IF(ISNUMBER(_xll.BDP($C2011,"DUR_ADJ_OAS_MID")),_xll.BDP($C2011,"DUR_ADJ_OAS_MID"),IF(ISNUMBER(_xll.BDP($E2011&amp;" ISIN","DUR_ADJ_OAS_MID")),_xll.BDP($E2011&amp;" ISIN","DUR_ADJ_OAS_MID")," ")))</f>
        <v/>
      </c>
      <c r="S2011" s="7">
        <f>IF(ISNUMBER(N2011),Q2011*N2011,IF(ISNUMBER(R2011),J2011*R2011," "))</f>
        <v/>
      </c>
      <c r="T2011" t="inlineStr">
        <is>
          <t>Cash</t>
        </is>
      </c>
      <c r="U2011" t="inlineStr">
        <is>
          <t>Cash</t>
        </is>
      </c>
    </row>
    <row r="2012">
      <c r="N2012" s="7">
        <f>IF(ISNUMBER(_xll.BDP($C2012, "DELTA_MID")),_xll.BDP($C2012, "DELTA_MID")," ")</f>
        <v/>
      </c>
      <c r="O2012" s="7">
        <f>IF(ISNUMBER(N2012),_xll.BDP($C2012, "OPT_UNDL_TICKER"),"")</f>
        <v/>
      </c>
      <c r="P2012" s="8">
        <f>IF(ISNUMBER(N2012),_xll.BDP($C2012, "OPT_UNDL_PX")," ")</f>
        <v/>
      </c>
      <c r="Q2012" s="7">
        <f>IF(ISNUMBER(N2012),+G2012*_xll.BDP($C2012, "PX_POS_MULT_FACTOR")*P2012/K2012," ")</f>
        <v/>
      </c>
      <c r="R2012" s="8">
        <f>IF(OR($A2012="TUA",$A2012="TYA"),"",IF(ISNUMBER(_xll.BDP($C2012,"DUR_ADJ_OAS_MID")),_xll.BDP($C2012,"DUR_ADJ_OAS_MID"),IF(ISNUMBER(_xll.BDP($E2012&amp;" ISIN","DUR_ADJ_OAS_MID")),_xll.BDP($E2012&amp;" ISIN","DUR_ADJ_OAS_MID")," ")))</f>
        <v/>
      </c>
      <c r="S2012" s="7">
        <f>IF(ISNUMBER(N2012),Q2012*N2012,IF(ISNUMBER(R2012),J2012*R2012," "))</f>
        <v/>
      </c>
    </row>
    <row r="2013">
      <c r="A2013" t="inlineStr">
        <is>
          <t>SBIL</t>
        </is>
      </c>
      <c r="B2013" t="inlineStr">
        <is>
          <t>FAMCA 3.71 08/04/26 Corp</t>
        </is>
      </c>
      <c r="C2013" t="inlineStr">
        <is>
          <t>FAMCA 3.71 08/04/26 Corp</t>
        </is>
      </c>
      <c r="D2013" t="inlineStr">
        <is>
          <t>BVV6467</t>
        </is>
      </c>
      <c r="E2013" t="inlineStr">
        <is>
          <t>US31424W3W09</t>
        </is>
      </c>
      <c r="F2013" t="inlineStr">
        <is>
          <t>31424W3W0</t>
        </is>
      </c>
      <c r="G2013" s="1" t="n">
        <v>20000000</v>
      </c>
      <c r="H2013" s="1" t="n">
        <v>100.24047022</v>
      </c>
      <c r="I2013" s="2" t="n">
        <v>20048094.04</v>
      </c>
      <c r="J2013" s="3" t="n">
        <v>0.00460065</v>
      </c>
      <c r="K2013" s="4" t="n">
        <v>4357662642.8</v>
      </c>
      <c r="L2013" s="5" t="n">
        <v>43560001</v>
      </c>
      <c r="M2013" s="6" t="n">
        <v>100.03816673</v>
      </c>
      <c r="N2013" s="7">
        <f>IF(ISNUMBER(_xll.BDP($C2013, "DELTA_MID")),_xll.BDP($C2013, "DELTA_MID")," ")</f>
        <v/>
      </c>
      <c r="O2013" s="7">
        <f>IF(ISNUMBER(N2013),_xll.BDP($C2013, "OPT_UNDL_TICKER"),"")</f>
        <v/>
      </c>
      <c r="P2013" s="8">
        <f>IF(ISNUMBER(N2013),_xll.BDP($C2013, "OPT_UNDL_PX")," ")</f>
        <v/>
      </c>
      <c r="Q2013" s="7">
        <f>IF(ISNUMBER(N2013),+G2013*_xll.BDP($C2013, "PX_POS_MULT_FACTOR")*P2013/K2013," ")</f>
        <v/>
      </c>
      <c r="R2013" s="8">
        <f>IF(OR($A2013="TUA",$A2013="TYA"),"",IF(ISNUMBER(_xll.BDP($C2013,"DUR_ADJ_OAS_MID")),_xll.BDP($C2013,"DUR_ADJ_OAS_MID"),IF(ISNUMBER(_xll.BDP($E2013&amp;" ISIN","DUR_ADJ_OAS_MID")),_xll.BDP($E2013&amp;" ISIN","DUR_ADJ_OAS_MID")," ")))</f>
        <v/>
      </c>
      <c r="S2013" s="7">
        <f>IF(ISNUMBER(N2013),Q2013*N2013,IF(ISNUMBER(R2013),J2013*R2013," "))</f>
        <v/>
      </c>
      <c r="T2013" t="inlineStr">
        <is>
          <t>31424W3W0</t>
        </is>
      </c>
      <c r="U2013" t="inlineStr">
        <is>
          <t>Bond</t>
        </is>
      </c>
      <c r="AG2013" t="n">
        <v>-7.9e-05</v>
      </c>
    </row>
    <row r="2014">
      <c r="A2014" t="inlineStr">
        <is>
          <t>SBIL</t>
        </is>
      </c>
      <c r="B2014" t="inlineStr">
        <is>
          <t>FAMCA Float 03/24/27 Corp</t>
        </is>
      </c>
      <c r="C2014" t="inlineStr">
        <is>
          <t>FAMCA Float 03/24/27 Corp</t>
        </is>
      </c>
      <c r="D2014" t="inlineStr">
        <is>
          <t>9AB03MW</t>
        </is>
      </c>
      <c r="E2014" t="inlineStr">
        <is>
          <t>US31424W5Q13</t>
        </is>
      </c>
      <c r="F2014" t="inlineStr">
        <is>
          <t>31424W5Q1</t>
        </is>
      </c>
      <c r="G2014" s="1" t="n">
        <v>15000000</v>
      </c>
      <c r="H2014" s="1" t="n">
        <v>100.02077778</v>
      </c>
      <c r="I2014" s="2" t="n">
        <v>15003116.67</v>
      </c>
      <c r="J2014" s="3" t="n">
        <v>0.00344293</v>
      </c>
      <c r="K2014" s="4" t="n">
        <v>4357662642.8</v>
      </c>
      <c r="L2014" s="5" t="n">
        <v>43560001</v>
      </c>
      <c r="M2014" s="6" t="n">
        <v>100.03816673</v>
      </c>
      <c r="N2014" s="7">
        <f>IF(ISNUMBER(_xll.BDP($C2014, "DELTA_MID")),_xll.BDP($C2014, "DELTA_MID")," ")</f>
        <v/>
      </c>
      <c r="O2014" s="7">
        <f>IF(ISNUMBER(N2014),_xll.BDP($C2014, "OPT_UNDL_TICKER"),"")</f>
        <v/>
      </c>
      <c r="P2014" s="8">
        <f>IF(ISNUMBER(N2014),_xll.BDP($C2014, "OPT_UNDL_PX")," ")</f>
        <v/>
      </c>
      <c r="Q2014" s="7">
        <f>IF(ISNUMBER(N2014),+G2014*_xll.BDP($C2014, "PX_POS_MULT_FACTOR")*P2014/K2014," ")</f>
        <v/>
      </c>
      <c r="R2014" s="8">
        <f>IF(OR($A2014="TUA",$A2014="TYA"),"",IF(ISNUMBER(_xll.BDP($C2014,"DUR_ADJ_OAS_MID")),_xll.BDP($C2014,"DUR_ADJ_OAS_MID"),IF(ISNUMBER(_xll.BDP($E2014&amp;" ISIN","DUR_ADJ_OAS_MID")),_xll.BDP($E2014&amp;" ISIN","DUR_ADJ_OAS_MID")," ")))</f>
        <v/>
      </c>
      <c r="S2014" s="7">
        <f>IF(ISNUMBER(N2014),Q2014*N2014,IF(ISNUMBER(R2014),J2014*R2014," "))</f>
        <v/>
      </c>
      <c r="T2014" t="inlineStr">
        <is>
          <t>31424W5Q1</t>
        </is>
      </c>
      <c r="U2014" t="inlineStr">
        <is>
          <t>Bond</t>
        </is>
      </c>
      <c r="AG2014" t="n">
        <v>-7.9e-05</v>
      </c>
    </row>
    <row r="2015">
      <c r="A2015" t="inlineStr">
        <is>
          <t>SBIL</t>
        </is>
      </c>
      <c r="B2015" t="inlineStr">
        <is>
          <t>FAMCA Float 04/16/27 Corp</t>
        </is>
      </c>
      <c r="C2015" t="inlineStr">
        <is>
          <t>FAMCA Float 04/16/27 Corp</t>
        </is>
      </c>
      <c r="D2015" t="inlineStr">
        <is>
          <t>BTZJ134</t>
        </is>
      </c>
      <c r="E2015" t="inlineStr">
        <is>
          <t>US31424W3C45</t>
        </is>
      </c>
      <c r="F2015" t="inlineStr">
        <is>
          <t>31424W3C4</t>
        </is>
      </c>
      <c r="G2015" s="1" t="n">
        <v>15000000</v>
      </c>
      <c r="H2015" s="1" t="n">
        <v>100.43954689</v>
      </c>
      <c r="I2015" s="2" t="n">
        <v>15065932.03</v>
      </c>
      <c r="J2015" s="3" t="n">
        <v>0.00345734</v>
      </c>
      <c r="K2015" s="4" t="n">
        <v>4357662642.8</v>
      </c>
      <c r="L2015" s="5" t="n">
        <v>43560001</v>
      </c>
      <c r="M2015" s="6" t="n">
        <v>100.03816673</v>
      </c>
      <c r="N2015" s="7">
        <f>IF(ISNUMBER(_xll.BDP($C2015, "DELTA_MID")),_xll.BDP($C2015, "DELTA_MID")," ")</f>
        <v/>
      </c>
      <c r="O2015" s="7">
        <f>IF(ISNUMBER(N2015),_xll.BDP($C2015, "OPT_UNDL_TICKER"),"")</f>
        <v/>
      </c>
      <c r="P2015" s="8">
        <f>IF(ISNUMBER(N2015),_xll.BDP($C2015, "OPT_UNDL_PX")," ")</f>
        <v/>
      </c>
      <c r="Q2015" s="7">
        <f>IF(ISNUMBER(N2015),+G2015*_xll.BDP($C2015, "PX_POS_MULT_FACTOR")*P2015/K2015," ")</f>
        <v/>
      </c>
      <c r="R2015" s="8">
        <f>IF(OR($A2015="TUA",$A2015="TYA"),"",IF(ISNUMBER(_xll.BDP($C2015,"DUR_ADJ_OAS_MID")),_xll.BDP($C2015,"DUR_ADJ_OAS_MID"),IF(ISNUMBER(_xll.BDP($E2015&amp;" ISIN","DUR_ADJ_OAS_MID")),_xll.BDP($E2015&amp;" ISIN","DUR_ADJ_OAS_MID")," ")))</f>
        <v/>
      </c>
      <c r="S2015" s="7">
        <f>IF(ISNUMBER(N2015),Q2015*N2015,IF(ISNUMBER(R2015),J2015*R2015," "))</f>
        <v/>
      </c>
      <c r="T2015" t="inlineStr">
        <is>
          <t>31424W3C4</t>
        </is>
      </c>
      <c r="U2015" t="inlineStr">
        <is>
          <t>Bond</t>
        </is>
      </c>
      <c r="AG2015" t="n">
        <v>-7.9e-05</v>
      </c>
    </row>
    <row r="2016">
      <c r="A2016" t="inlineStr">
        <is>
          <t>SBIL</t>
        </is>
      </c>
      <c r="B2016" t="inlineStr">
        <is>
          <t>FAMCA Float 06/04/27 Corp</t>
        </is>
      </c>
      <c r="C2016" t="inlineStr">
        <is>
          <t>FAMCA Float 06/04/27 Corp</t>
        </is>
      </c>
      <c r="D2016" t="inlineStr">
        <is>
          <t>9AAXT8R</t>
        </is>
      </c>
      <c r="E2016" t="inlineStr">
        <is>
          <t>US31424W3Y64</t>
        </is>
      </c>
      <c r="F2016" t="inlineStr">
        <is>
          <t>31424W3Y6</t>
        </is>
      </c>
      <c r="G2016" s="1" t="n">
        <v>10000000</v>
      </c>
      <c r="H2016" s="1" t="n">
        <v>100.23467178</v>
      </c>
      <c r="I2016" s="2" t="n">
        <v>10023467.18</v>
      </c>
      <c r="J2016" s="3" t="n">
        <v>0.00230019</v>
      </c>
      <c r="K2016" s="4" t="n">
        <v>4357662642.8</v>
      </c>
      <c r="L2016" s="5" t="n">
        <v>43560001</v>
      </c>
      <c r="M2016" s="6" t="n">
        <v>100.03816673</v>
      </c>
      <c r="N2016" s="7">
        <f>IF(ISNUMBER(_xll.BDP($C2016, "DELTA_MID")),_xll.BDP($C2016, "DELTA_MID")," ")</f>
        <v/>
      </c>
      <c r="O2016" s="7">
        <f>IF(ISNUMBER(N2016),_xll.BDP($C2016, "OPT_UNDL_TICKER"),"")</f>
        <v/>
      </c>
      <c r="P2016" s="8">
        <f>IF(ISNUMBER(N2016),_xll.BDP($C2016, "OPT_UNDL_PX")," ")</f>
        <v/>
      </c>
      <c r="Q2016" s="7">
        <f>IF(ISNUMBER(N2016),+G2016*_xll.BDP($C2016, "PX_POS_MULT_FACTOR")*P2016/K2016," ")</f>
        <v/>
      </c>
      <c r="R2016" s="8">
        <f>IF(OR($A2016="TUA",$A2016="TYA"),"",IF(ISNUMBER(_xll.BDP($C2016,"DUR_ADJ_OAS_MID")),_xll.BDP($C2016,"DUR_ADJ_OAS_MID"),IF(ISNUMBER(_xll.BDP($E2016&amp;" ISIN","DUR_ADJ_OAS_MID")),_xll.BDP($E2016&amp;" ISIN","DUR_ADJ_OAS_MID")," ")))</f>
        <v/>
      </c>
      <c r="S2016" s="7">
        <f>IF(ISNUMBER(N2016),Q2016*N2016,IF(ISNUMBER(R2016),J2016*R2016," "))</f>
        <v/>
      </c>
      <c r="T2016" t="inlineStr">
        <is>
          <t>31424W3Y6</t>
        </is>
      </c>
      <c r="U2016" t="inlineStr">
        <is>
          <t>Bond</t>
        </is>
      </c>
      <c r="AG2016" t="n">
        <v>-7.9e-05</v>
      </c>
    </row>
    <row r="2017">
      <c r="A2017" t="inlineStr">
        <is>
          <t>SBIL</t>
        </is>
      </c>
      <c r="B2017" t="inlineStr">
        <is>
          <t>FAMCA Float 06/15/27 Corp</t>
        </is>
      </c>
      <c r="C2017" t="inlineStr">
        <is>
          <t>FAMCA Float 06/15/27 Corp</t>
        </is>
      </c>
      <c r="D2017" t="inlineStr">
        <is>
          <t>BVPB4S0</t>
        </is>
      </c>
      <c r="E2017" t="inlineStr">
        <is>
          <t>US31424W5B44</t>
        </is>
      </c>
      <c r="F2017" t="inlineStr">
        <is>
          <t>31424W5B4</t>
        </is>
      </c>
      <c r="G2017" s="1" t="n">
        <v>10000000</v>
      </c>
      <c r="H2017" s="1" t="n">
        <v>100.12885356</v>
      </c>
      <c r="I2017" s="2" t="n">
        <v>10012885.36</v>
      </c>
      <c r="J2017" s="3" t="n">
        <v>0.00229777</v>
      </c>
      <c r="K2017" s="4" t="n">
        <v>4357662642.8</v>
      </c>
      <c r="L2017" s="5" t="n">
        <v>43560001</v>
      </c>
      <c r="M2017" s="6" t="n">
        <v>100.03816673</v>
      </c>
      <c r="N2017" s="7">
        <f>IF(ISNUMBER(_xll.BDP($C2017, "DELTA_MID")),_xll.BDP($C2017, "DELTA_MID")," ")</f>
        <v/>
      </c>
      <c r="O2017" s="7">
        <f>IF(ISNUMBER(N2017),_xll.BDP($C2017, "OPT_UNDL_TICKER"),"")</f>
        <v/>
      </c>
      <c r="P2017" s="8">
        <f>IF(ISNUMBER(N2017),_xll.BDP($C2017, "OPT_UNDL_PX")," ")</f>
        <v/>
      </c>
      <c r="Q2017" s="7">
        <f>IF(ISNUMBER(N2017),+G2017*_xll.BDP($C2017, "PX_POS_MULT_FACTOR")*P2017/K2017," ")</f>
        <v/>
      </c>
      <c r="R2017" s="8">
        <f>IF(OR($A2017="TUA",$A2017="TYA"),"",IF(ISNUMBER(_xll.BDP($C2017,"DUR_ADJ_OAS_MID")),_xll.BDP($C2017,"DUR_ADJ_OAS_MID"),IF(ISNUMBER(_xll.BDP($E2017&amp;" ISIN","DUR_ADJ_OAS_MID")),_xll.BDP($E2017&amp;" ISIN","DUR_ADJ_OAS_MID")," ")))</f>
        <v/>
      </c>
      <c r="S2017" s="7">
        <f>IF(ISNUMBER(N2017),Q2017*N2017,IF(ISNUMBER(R2017),J2017*R2017," "))</f>
        <v/>
      </c>
      <c r="T2017" t="inlineStr">
        <is>
          <t>31424W5B4</t>
        </is>
      </c>
      <c r="U2017" t="inlineStr">
        <is>
          <t>Bond</t>
        </is>
      </c>
      <c r="AG2017" t="n">
        <v>-7.9e-05</v>
      </c>
    </row>
    <row r="2018">
      <c r="A2018" t="inlineStr">
        <is>
          <t>SBIL</t>
        </is>
      </c>
      <c r="B2018" t="inlineStr">
        <is>
          <t>FAMCA Float 07/29/27 Corp</t>
        </is>
      </c>
      <c r="C2018" t="inlineStr">
        <is>
          <t>FAMCA Float 07/29/27 Corp</t>
        </is>
      </c>
      <c r="D2018" t="inlineStr">
        <is>
          <t>BM8RHR2</t>
        </is>
      </c>
      <c r="E2018" t="inlineStr">
        <is>
          <t>US31422BZM52</t>
        </is>
      </c>
      <c r="F2018" t="inlineStr">
        <is>
          <t>31422BZM5</t>
        </is>
      </c>
      <c r="G2018" s="1" t="n">
        <v>205000</v>
      </c>
      <c r="H2018" s="1" t="n">
        <v>101.25906611</v>
      </c>
      <c r="I2018" s="2" t="n">
        <v>207581.09</v>
      </c>
      <c r="J2018" s="3" t="n">
        <v>4.764e-05</v>
      </c>
      <c r="K2018" s="4" t="n">
        <v>4357662642.8</v>
      </c>
      <c r="L2018" s="5" t="n">
        <v>43560001</v>
      </c>
      <c r="M2018" s="6" t="n">
        <v>100.03816673</v>
      </c>
      <c r="N2018" s="7">
        <f>IF(ISNUMBER(_xll.BDP($C2018, "DELTA_MID")),_xll.BDP($C2018, "DELTA_MID")," ")</f>
        <v/>
      </c>
      <c r="O2018" s="7">
        <f>IF(ISNUMBER(N2018),_xll.BDP($C2018, "OPT_UNDL_TICKER"),"")</f>
        <v/>
      </c>
      <c r="P2018" s="8">
        <f>IF(ISNUMBER(N2018),_xll.BDP($C2018, "OPT_UNDL_PX")," ")</f>
        <v/>
      </c>
      <c r="Q2018" s="7">
        <f>IF(ISNUMBER(N2018),+G2018*_xll.BDP($C2018, "PX_POS_MULT_FACTOR")*P2018/K2018," ")</f>
        <v/>
      </c>
      <c r="R2018" s="8">
        <f>IF(OR($A2018="TUA",$A2018="TYA"),"",IF(ISNUMBER(_xll.BDP($C2018,"DUR_ADJ_OAS_MID")),_xll.BDP($C2018,"DUR_ADJ_OAS_MID"),IF(ISNUMBER(_xll.BDP($E2018&amp;" ISIN","DUR_ADJ_OAS_MID")),_xll.BDP($E2018&amp;" ISIN","DUR_ADJ_OAS_MID")," ")))</f>
        <v/>
      </c>
      <c r="S2018" s="7">
        <f>IF(ISNUMBER(N2018),Q2018*N2018,IF(ISNUMBER(R2018),J2018*R2018," "))</f>
        <v/>
      </c>
      <c r="T2018" t="inlineStr">
        <is>
          <t>31422BZM5</t>
        </is>
      </c>
      <c r="U2018" t="inlineStr">
        <is>
          <t>Bond</t>
        </is>
      </c>
      <c r="AG2018" t="n">
        <v>-7.9e-05</v>
      </c>
    </row>
    <row r="2019">
      <c r="A2019" t="inlineStr">
        <is>
          <t>SBIL</t>
        </is>
      </c>
      <c r="B2019" t="inlineStr">
        <is>
          <t>FAMCA Float 11/18/27 Corp</t>
        </is>
      </c>
      <c r="C2019" t="inlineStr">
        <is>
          <t>FAMCA Float 11/18/27 Corp</t>
        </is>
      </c>
      <c r="D2019" t="inlineStr">
        <is>
          <t>BV6H487</t>
        </is>
      </c>
      <c r="E2019" t="inlineStr">
        <is>
          <t>US31424W5D00</t>
        </is>
      </c>
      <c r="F2019" t="inlineStr">
        <is>
          <t>31424W5D0</t>
        </is>
      </c>
      <c r="G2019" s="1" t="n">
        <v>10000000</v>
      </c>
      <c r="H2019" s="1" t="n">
        <v>100.10248733</v>
      </c>
      <c r="I2019" s="2" t="n">
        <v>10010248.73</v>
      </c>
      <c r="J2019" s="3" t="n">
        <v>0.00229716</v>
      </c>
      <c r="K2019" s="4" t="n">
        <v>4357662642.8</v>
      </c>
      <c r="L2019" s="5" t="n">
        <v>43560001</v>
      </c>
      <c r="M2019" s="6" t="n">
        <v>100.03816673</v>
      </c>
      <c r="N2019" s="7">
        <f>IF(ISNUMBER(_xll.BDP($C2019, "DELTA_MID")),_xll.BDP($C2019, "DELTA_MID")," ")</f>
        <v/>
      </c>
      <c r="O2019" s="7">
        <f>IF(ISNUMBER(N2019),_xll.BDP($C2019, "OPT_UNDL_TICKER"),"")</f>
        <v/>
      </c>
      <c r="P2019" s="8">
        <f>IF(ISNUMBER(N2019),_xll.BDP($C2019, "OPT_UNDL_PX")," ")</f>
        <v/>
      </c>
      <c r="Q2019" s="7">
        <f>IF(ISNUMBER(N2019),+G2019*_xll.BDP($C2019, "PX_POS_MULT_FACTOR")*P2019/K2019," ")</f>
        <v/>
      </c>
      <c r="R2019" s="8">
        <f>IF(OR($A2019="TUA",$A2019="TYA"),"",IF(ISNUMBER(_xll.BDP($C2019,"DUR_ADJ_OAS_MID")),_xll.BDP($C2019,"DUR_ADJ_OAS_MID"),IF(ISNUMBER(_xll.BDP($E2019&amp;" ISIN","DUR_ADJ_OAS_MID")),_xll.BDP($E2019&amp;" ISIN","DUR_ADJ_OAS_MID")," ")))</f>
        <v/>
      </c>
      <c r="S2019" s="7">
        <f>IF(ISNUMBER(N2019),Q2019*N2019,IF(ISNUMBER(R2019),J2019*R2019," "))</f>
        <v/>
      </c>
      <c r="T2019" t="inlineStr">
        <is>
          <t>31424W5D0</t>
        </is>
      </c>
      <c r="U2019" t="inlineStr">
        <is>
          <t>Bond</t>
        </is>
      </c>
      <c r="AG2019" t="n">
        <v>-7.9e-05</v>
      </c>
    </row>
    <row r="2020">
      <c r="A2020" t="inlineStr">
        <is>
          <t>SBIL</t>
        </is>
      </c>
      <c r="B2020" t="inlineStr">
        <is>
          <t>FAMCA Float 12/09/27 Corp</t>
        </is>
      </c>
      <c r="C2020" t="inlineStr">
        <is>
          <t>FAMCA Float 12/09/27 Corp</t>
        </is>
      </c>
      <c r="D2020" t="inlineStr">
        <is>
          <t>BVJZ6K4</t>
        </is>
      </c>
      <c r="E2020" t="inlineStr">
        <is>
          <t>US31424W4F66</t>
        </is>
      </c>
      <c r="F2020" t="inlineStr">
        <is>
          <t>31424W4F6</t>
        </is>
      </c>
      <c r="G2020" s="1" t="n">
        <v>10000000</v>
      </c>
      <c r="H2020" s="1" t="n">
        <v>100.19461845</v>
      </c>
      <c r="I2020" s="2" t="n">
        <v>10019461.84</v>
      </c>
      <c r="J2020" s="3" t="n">
        <v>0.00229927</v>
      </c>
      <c r="K2020" s="4" t="n">
        <v>4357662642.8</v>
      </c>
      <c r="L2020" s="5" t="n">
        <v>43560001</v>
      </c>
      <c r="M2020" s="6" t="n">
        <v>100.03816673</v>
      </c>
      <c r="N2020" s="7">
        <f>IF(ISNUMBER(_xll.BDP($C2020, "DELTA_MID")),_xll.BDP($C2020, "DELTA_MID")," ")</f>
        <v/>
      </c>
      <c r="O2020" s="7">
        <f>IF(ISNUMBER(N2020),_xll.BDP($C2020, "OPT_UNDL_TICKER"),"")</f>
        <v/>
      </c>
      <c r="P2020" s="8">
        <f>IF(ISNUMBER(N2020),_xll.BDP($C2020, "OPT_UNDL_PX")," ")</f>
        <v/>
      </c>
      <c r="Q2020" s="7">
        <f>IF(ISNUMBER(N2020),+G2020*_xll.BDP($C2020, "PX_POS_MULT_FACTOR")*P2020/K2020," ")</f>
        <v/>
      </c>
      <c r="R2020" s="8">
        <f>IF(OR($A2020="TUA",$A2020="TYA"),"",IF(ISNUMBER(_xll.BDP($C2020,"DUR_ADJ_OAS_MID")),_xll.BDP($C2020,"DUR_ADJ_OAS_MID"),IF(ISNUMBER(_xll.BDP($E2020&amp;" ISIN","DUR_ADJ_OAS_MID")),_xll.BDP($E2020&amp;" ISIN","DUR_ADJ_OAS_MID")," ")))</f>
        <v/>
      </c>
      <c r="S2020" s="7">
        <f>IF(ISNUMBER(N2020),Q2020*N2020,IF(ISNUMBER(R2020),J2020*R2020," "))</f>
        <v/>
      </c>
      <c r="T2020" t="inlineStr">
        <is>
          <t>31424W4F6</t>
        </is>
      </c>
      <c r="U2020" t="inlineStr">
        <is>
          <t>Bond</t>
        </is>
      </c>
      <c r="AG2020" t="n">
        <v>-7.9e-05</v>
      </c>
    </row>
    <row r="2021">
      <c r="A2021" t="inlineStr">
        <is>
          <t>SBIL</t>
        </is>
      </c>
      <c r="B2021" t="inlineStr">
        <is>
          <t>FAMCDN 02/24/26 Corp</t>
        </is>
      </c>
      <c r="C2021" t="inlineStr">
        <is>
          <t>FAMCDN 02/24/26 Corp</t>
        </is>
      </c>
      <c r="D2021" t="inlineStr">
        <is>
          <t>9A716PU</t>
        </is>
      </c>
      <c r="E2021" t="inlineStr">
        <is>
          <t>US31315LTM09</t>
        </is>
      </c>
      <c r="F2021" t="inlineStr">
        <is>
          <t>31315LTM0</t>
        </is>
      </c>
      <c r="G2021" s="1" t="n">
        <v>50000000</v>
      </c>
      <c r="H2021" s="1" t="n">
        <v>99.392056</v>
      </c>
      <c r="I2021" s="2" t="n">
        <v>49696028</v>
      </c>
      <c r="J2021" s="3" t="n">
        <v>0.01140429</v>
      </c>
      <c r="K2021" s="4" t="n">
        <v>4357662642.8</v>
      </c>
      <c r="L2021" s="5" t="n">
        <v>43560001</v>
      </c>
      <c r="M2021" s="6" t="n">
        <v>100.03816673</v>
      </c>
      <c r="N2021" s="7">
        <f>IF(ISNUMBER(_xll.BDP($C2021, "DELTA_MID")),_xll.BDP($C2021, "DELTA_MID")," ")</f>
        <v/>
      </c>
      <c r="O2021" s="7">
        <f>IF(ISNUMBER(N2021),_xll.BDP($C2021, "OPT_UNDL_TICKER"),"")</f>
        <v/>
      </c>
      <c r="P2021" s="8">
        <f>IF(ISNUMBER(N2021),_xll.BDP($C2021, "OPT_UNDL_PX")," ")</f>
        <v/>
      </c>
      <c r="Q2021" s="7">
        <f>IF(ISNUMBER(N2021),+G2021*_xll.BDP($C2021, "PX_POS_MULT_FACTOR")*P2021/K2021," ")</f>
        <v/>
      </c>
      <c r="R2021" s="8">
        <f>IF(OR($A2021="TUA",$A2021="TYA"),"",IF(ISNUMBER(_xll.BDP($C2021,"DUR_ADJ_OAS_MID")),_xll.BDP($C2021,"DUR_ADJ_OAS_MID"),IF(ISNUMBER(_xll.BDP($E2021&amp;" ISIN","DUR_ADJ_OAS_MID")),_xll.BDP($E2021&amp;" ISIN","DUR_ADJ_OAS_MID")," ")))</f>
        <v/>
      </c>
      <c r="S2021" s="7">
        <f>IF(ISNUMBER(N2021),Q2021*N2021,IF(ISNUMBER(R2021),J2021*R2021," "))</f>
        <v/>
      </c>
      <c r="T2021" t="inlineStr">
        <is>
          <t>31315LTM0</t>
        </is>
      </c>
      <c r="U2021" t="inlineStr">
        <is>
          <t>Bond</t>
        </is>
      </c>
      <c r="AG2021" t="n">
        <v>-7.9e-05</v>
      </c>
    </row>
    <row r="2022">
      <c r="A2022" t="inlineStr">
        <is>
          <t>SBIL</t>
        </is>
      </c>
      <c r="B2022" t="inlineStr">
        <is>
          <t>FFCB 0.6 08/18/26 Corp</t>
        </is>
      </c>
      <c r="C2022" t="inlineStr">
        <is>
          <t>FFCB 0.6 08/18/26 Corp</t>
        </is>
      </c>
      <c r="D2022" t="inlineStr">
        <is>
          <t>BMHZ409</t>
        </is>
      </c>
      <c r="E2022" t="inlineStr">
        <is>
          <t>US3133EL4F83</t>
        </is>
      </c>
      <c r="F2022" t="inlineStr">
        <is>
          <t>3133EL4F8</t>
        </is>
      </c>
      <c r="G2022" s="1" t="n">
        <v>1000000</v>
      </c>
      <c r="H2022" s="1" t="n">
        <v>98.33990933</v>
      </c>
      <c r="I2022" s="2" t="n">
        <v>983399.09</v>
      </c>
      <c r="J2022" s="3" t="n">
        <v>0.00022567</v>
      </c>
      <c r="K2022" s="4" t="n">
        <v>4357662642.8</v>
      </c>
      <c r="L2022" s="5" t="n">
        <v>43560001</v>
      </c>
      <c r="M2022" s="6" t="n">
        <v>100.03816673</v>
      </c>
      <c r="N2022" s="7">
        <f>IF(ISNUMBER(_xll.BDP($C2022, "DELTA_MID")),_xll.BDP($C2022, "DELTA_MID")," ")</f>
        <v/>
      </c>
      <c r="O2022" s="7">
        <f>IF(ISNUMBER(N2022),_xll.BDP($C2022, "OPT_UNDL_TICKER"),"")</f>
        <v/>
      </c>
      <c r="P2022" s="8">
        <f>IF(ISNUMBER(N2022),_xll.BDP($C2022, "OPT_UNDL_PX")," ")</f>
        <v/>
      </c>
      <c r="Q2022" s="7">
        <f>IF(ISNUMBER(N2022),+G2022*_xll.BDP($C2022, "PX_POS_MULT_FACTOR")*P2022/K2022," ")</f>
        <v/>
      </c>
      <c r="R2022" s="8">
        <f>IF(OR($A2022="TUA",$A2022="TYA"),"",IF(ISNUMBER(_xll.BDP($C2022,"DUR_ADJ_OAS_MID")),_xll.BDP($C2022,"DUR_ADJ_OAS_MID"),IF(ISNUMBER(_xll.BDP($E2022&amp;" ISIN","DUR_ADJ_OAS_MID")),_xll.BDP($E2022&amp;" ISIN","DUR_ADJ_OAS_MID")," ")))</f>
        <v/>
      </c>
      <c r="S2022" s="7">
        <f>IF(ISNUMBER(N2022),Q2022*N2022,IF(ISNUMBER(R2022),J2022*R2022," "))</f>
        <v/>
      </c>
      <c r="T2022" t="inlineStr">
        <is>
          <t>3133EL4F8</t>
        </is>
      </c>
      <c r="U2022" t="inlineStr">
        <is>
          <t>Bond</t>
        </is>
      </c>
      <c r="AG2022" t="n">
        <v>-7.9e-05</v>
      </c>
    </row>
    <row r="2023">
      <c r="A2023" t="inlineStr">
        <is>
          <t>SBIL</t>
        </is>
      </c>
      <c r="B2023" t="inlineStr">
        <is>
          <t>FFCB 0.74 09/02/26 Corp</t>
        </is>
      </c>
      <c r="C2023" t="inlineStr">
        <is>
          <t>FFCB 0.74 09/02/26 Corp</t>
        </is>
      </c>
      <c r="D2023" t="inlineStr">
        <is>
          <t>BMHY3H6</t>
        </is>
      </c>
      <c r="E2023" t="inlineStr">
        <is>
          <t>US3133EL5V25</t>
        </is>
      </c>
      <c r="F2023" t="inlineStr">
        <is>
          <t>3133EL5V2</t>
        </is>
      </c>
      <c r="G2023" s="1" t="n">
        <v>1500000</v>
      </c>
      <c r="H2023" s="1" t="n">
        <v>98.27444533000001</v>
      </c>
      <c r="I2023" s="2" t="n">
        <v>1474116.68</v>
      </c>
      <c r="J2023" s="3" t="n">
        <v>0.00033828</v>
      </c>
      <c r="K2023" s="4" t="n">
        <v>4357662642.8</v>
      </c>
      <c r="L2023" s="5" t="n">
        <v>43560001</v>
      </c>
      <c r="M2023" s="6" t="n">
        <v>100.03816673</v>
      </c>
      <c r="N2023" s="7">
        <f>IF(ISNUMBER(_xll.BDP($C2023, "DELTA_MID")),_xll.BDP($C2023, "DELTA_MID")," ")</f>
        <v/>
      </c>
      <c r="O2023" s="7">
        <f>IF(ISNUMBER(N2023),_xll.BDP($C2023, "OPT_UNDL_TICKER"),"")</f>
        <v/>
      </c>
      <c r="P2023" s="8">
        <f>IF(ISNUMBER(N2023),_xll.BDP($C2023, "OPT_UNDL_PX")," ")</f>
        <v/>
      </c>
      <c r="Q2023" s="7">
        <f>IF(ISNUMBER(N2023),+G2023*_xll.BDP($C2023, "PX_POS_MULT_FACTOR")*P2023/K2023," ")</f>
        <v/>
      </c>
      <c r="R2023" s="8">
        <f>IF(OR($A2023="TUA",$A2023="TYA"),"",IF(ISNUMBER(_xll.BDP($C2023,"DUR_ADJ_OAS_MID")),_xll.BDP($C2023,"DUR_ADJ_OAS_MID"),IF(ISNUMBER(_xll.BDP($E2023&amp;" ISIN","DUR_ADJ_OAS_MID")),_xll.BDP($E2023&amp;" ISIN","DUR_ADJ_OAS_MID")," ")))</f>
        <v/>
      </c>
      <c r="S2023" s="7">
        <f>IF(ISNUMBER(N2023),Q2023*N2023,IF(ISNUMBER(R2023),J2023*R2023," "))</f>
        <v/>
      </c>
      <c r="T2023" t="inlineStr">
        <is>
          <t>3133EL5V2</t>
        </is>
      </c>
      <c r="U2023" t="inlineStr">
        <is>
          <t>Bond</t>
        </is>
      </c>
      <c r="AG2023" t="n">
        <v>-7.9e-05</v>
      </c>
    </row>
    <row r="2024">
      <c r="A2024" t="inlineStr">
        <is>
          <t>SBIL</t>
        </is>
      </c>
      <c r="B2024" t="inlineStr">
        <is>
          <t>FFCB 0.95 06/15/26 Corp</t>
        </is>
      </c>
      <c r="C2024" t="inlineStr">
        <is>
          <t>FFCB 0.95 06/15/26 Corp</t>
        </is>
      </c>
      <c r="D2024" t="inlineStr">
        <is>
          <t>BMCVBK1</t>
        </is>
      </c>
      <c r="E2024" t="inlineStr">
        <is>
          <t>US3133ELK520</t>
        </is>
      </c>
      <c r="F2024" t="inlineStr">
        <is>
          <t>3133ELK52</t>
        </is>
      </c>
      <c r="G2024" s="1" t="n">
        <v>2000000</v>
      </c>
      <c r="H2024" s="1" t="n">
        <v>98.80036378</v>
      </c>
      <c r="I2024" s="2" t="n">
        <v>1976007.28</v>
      </c>
      <c r="J2024" s="3" t="n">
        <v>0.00045346</v>
      </c>
      <c r="K2024" s="4" t="n">
        <v>4357662642.8</v>
      </c>
      <c r="L2024" s="5" t="n">
        <v>43560001</v>
      </c>
      <c r="M2024" s="6" t="n">
        <v>100.03816673</v>
      </c>
      <c r="N2024" s="7">
        <f>IF(ISNUMBER(_xll.BDP($C2024, "DELTA_MID")),_xll.BDP($C2024, "DELTA_MID")," ")</f>
        <v/>
      </c>
      <c r="O2024" s="7">
        <f>IF(ISNUMBER(N2024),_xll.BDP($C2024, "OPT_UNDL_TICKER"),"")</f>
        <v/>
      </c>
      <c r="P2024" s="8">
        <f>IF(ISNUMBER(N2024),_xll.BDP($C2024, "OPT_UNDL_PX")," ")</f>
        <v/>
      </c>
      <c r="Q2024" s="7">
        <f>IF(ISNUMBER(N2024),+G2024*_xll.BDP($C2024, "PX_POS_MULT_FACTOR")*P2024/K2024," ")</f>
        <v/>
      </c>
      <c r="R2024" s="8">
        <f>IF(OR($A2024="TUA",$A2024="TYA"),"",IF(ISNUMBER(_xll.BDP($C2024,"DUR_ADJ_OAS_MID")),_xll.BDP($C2024,"DUR_ADJ_OAS_MID"),IF(ISNUMBER(_xll.BDP($E2024&amp;" ISIN","DUR_ADJ_OAS_MID")),_xll.BDP($E2024&amp;" ISIN","DUR_ADJ_OAS_MID")," ")))</f>
        <v/>
      </c>
      <c r="S2024" s="7">
        <f>IF(ISNUMBER(N2024),Q2024*N2024,IF(ISNUMBER(R2024),J2024*R2024," "))</f>
        <v/>
      </c>
      <c r="T2024" t="inlineStr">
        <is>
          <t>3133ELK52</t>
        </is>
      </c>
      <c r="U2024" t="inlineStr">
        <is>
          <t>Bond</t>
        </is>
      </c>
      <c r="AG2024" t="n">
        <v>-7.9e-05</v>
      </c>
    </row>
    <row r="2025">
      <c r="A2025" t="inlineStr">
        <is>
          <t>SBIL</t>
        </is>
      </c>
      <c r="B2025" t="inlineStr">
        <is>
          <t>FFCB 2.63 08/03/26 Corp</t>
        </is>
      </c>
      <c r="C2025" t="inlineStr">
        <is>
          <t>FFCB 2.63 08/03/26 Corp</t>
        </is>
      </c>
      <c r="D2025" t="inlineStr">
        <is>
          <t>BGNDBS2</t>
        </is>
      </c>
      <c r="E2025" t="inlineStr">
        <is>
          <t>US3133EAG448</t>
        </is>
      </c>
      <c r="F2025" t="inlineStr">
        <is>
          <t>3133EAG44</t>
        </is>
      </c>
      <c r="G2025" s="1" t="n">
        <v>445000</v>
      </c>
      <c r="H2025" s="1" t="n">
        <v>100.42243844</v>
      </c>
      <c r="I2025" s="2" t="n">
        <v>446879.85</v>
      </c>
      <c r="J2025" s="3" t="n">
        <v>0.00010255</v>
      </c>
      <c r="K2025" s="4" t="n">
        <v>4357662642.8</v>
      </c>
      <c r="L2025" s="5" t="n">
        <v>43560001</v>
      </c>
      <c r="M2025" s="6" t="n">
        <v>100.03816673</v>
      </c>
      <c r="N2025" s="7">
        <f>IF(ISNUMBER(_xll.BDP($C2025, "DELTA_MID")),_xll.BDP($C2025, "DELTA_MID")," ")</f>
        <v/>
      </c>
      <c r="O2025" s="7">
        <f>IF(ISNUMBER(N2025),_xll.BDP($C2025, "OPT_UNDL_TICKER"),"")</f>
        <v/>
      </c>
      <c r="P2025" s="8">
        <f>IF(ISNUMBER(N2025),_xll.BDP($C2025, "OPT_UNDL_PX")," ")</f>
        <v/>
      </c>
      <c r="Q2025" s="7">
        <f>IF(ISNUMBER(N2025),+G2025*_xll.BDP($C2025, "PX_POS_MULT_FACTOR")*P2025/K2025," ")</f>
        <v/>
      </c>
      <c r="R2025" s="8">
        <f>IF(OR($A2025="TUA",$A2025="TYA"),"",IF(ISNUMBER(_xll.BDP($C2025,"DUR_ADJ_OAS_MID")),_xll.BDP($C2025,"DUR_ADJ_OAS_MID"),IF(ISNUMBER(_xll.BDP($E2025&amp;" ISIN","DUR_ADJ_OAS_MID")),_xll.BDP($E2025&amp;" ISIN","DUR_ADJ_OAS_MID")," ")))</f>
        <v/>
      </c>
      <c r="S2025" s="7">
        <f>IF(ISNUMBER(N2025),Q2025*N2025,IF(ISNUMBER(R2025),J2025*R2025," "))</f>
        <v/>
      </c>
      <c r="T2025" t="inlineStr">
        <is>
          <t>3133EAG44</t>
        </is>
      </c>
      <c r="U2025" t="inlineStr">
        <is>
          <t>Bond</t>
        </is>
      </c>
      <c r="AG2025" t="n">
        <v>-7.9e-05</v>
      </c>
    </row>
    <row r="2026">
      <c r="A2026" t="inlineStr">
        <is>
          <t>SBIL</t>
        </is>
      </c>
      <c r="B2026" t="inlineStr">
        <is>
          <t>FFCB 3.1 08/24/26 Corp</t>
        </is>
      </c>
      <c r="C2026" t="inlineStr">
        <is>
          <t>FFCB 3.1 08/24/26 Corp</t>
        </is>
      </c>
      <c r="D2026" t="inlineStr">
        <is>
          <t>BFXJC13</t>
        </is>
      </c>
      <c r="E2026" t="inlineStr">
        <is>
          <t>US3133EJXS32</t>
        </is>
      </c>
      <c r="F2026" t="inlineStr">
        <is>
          <t>3133EJXS3</t>
        </is>
      </c>
      <c r="G2026" s="1" t="n">
        <v>160000</v>
      </c>
      <c r="H2026" s="1" t="n">
        <v>100.66192756</v>
      </c>
      <c r="I2026" s="2" t="n">
        <v>161059.09</v>
      </c>
      <c r="J2026" s="3" t="n">
        <v>3.696e-05</v>
      </c>
      <c r="K2026" s="4" t="n">
        <v>4357662642.8</v>
      </c>
      <c r="L2026" s="5" t="n">
        <v>43560001</v>
      </c>
      <c r="M2026" s="6" t="n">
        <v>100.03816673</v>
      </c>
      <c r="N2026" s="7">
        <f>IF(ISNUMBER(_xll.BDP($C2026, "DELTA_MID")),_xll.BDP($C2026, "DELTA_MID")," ")</f>
        <v/>
      </c>
      <c r="O2026" s="7">
        <f>IF(ISNUMBER(N2026),_xll.BDP($C2026, "OPT_UNDL_TICKER"),"")</f>
        <v/>
      </c>
      <c r="P2026" s="8">
        <f>IF(ISNUMBER(N2026),_xll.BDP($C2026, "OPT_UNDL_PX")," ")</f>
        <v/>
      </c>
      <c r="Q2026" s="7">
        <f>IF(ISNUMBER(N2026),+G2026*_xll.BDP($C2026, "PX_POS_MULT_FACTOR")*P2026/K2026," ")</f>
        <v/>
      </c>
      <c r="R2026" s="8">
        <f>IF(OR($A2026="TUA",$A2026="TYA"),"",IF(ISNUMBER(_xll.BDP($C2026,"DUR_ADJ_OAS_MID")),_xll.BDP($C2026,"DUR_ADJ_OAS_MID"),IF(ISNUMBER(_xll.BDP($E2026&amp;" ISIN","DUR_ADJ_OAS_MID")),_xll.BDP($E2026&amp;" ISIN","DUR_ADJ_OAS_MID")," ")))</f>
        <v/>
      </c>
      <c r="S2026" s="7">
        <f>IF(ISNUMBER(N2026),Q2026*N2026,IF(ISNUMBER(R2026),J2026*R2026," "))</f>
        <v/>
      </c>
      <c r="T2026" t="inlineStr">
        <is>
          <t>3133EJXS3</t>
        </is>
      </c>
      <c r="U2026" t="inlineStr">
        <is>
          <t>Bond</t>
        </is>
      </c>
      <c r="AG2026" t="n">
        <v>-7.9e-05</v>
      </c>
    </row>
    <row r="2027">
      <c r="A2027" t="inlineStr">
        <is>
          <t>SBIL</t>
        </is>
      </c>
      <c r="B2027" t="inlineStr">
        <is>
          <t>FFCB 3.81 05/20/26 Corp</t>
        </is>
      </c>
      <c r="C2027" t="inlineStr">
        <is>
          <t>FFCB 3.81 05/20/26 Corp</t>
        </is>
      </c>
      <c r="D2027" t="inlineStr">
        <is>
          <t>BR1F121</t>
        </is>
      </c>
      <c r="E2027" t="inlineStr">
        <is>
          <t>US3133ETY763</t>
        </is>
      </c>
      <c r="F2027" t="inlineStr">
        <is>
          <t>3133ETY76</t>
        </is>
      </c>
      <c r="G2027" s="1" t="n">
        <v>10000000</v>
      </c>
      <c r="H2027" s="1" t="n">
        <v>100.318711</v>
      </c>
      <c r="I2027" s="2" t="n">
        <v>10031871.1</v>
      </c>
      <c r="J2027" s="3" t="n">
        <v>0.00230212</v>
      </c>
      <c r="K2027" s="4" t="n">
        <v>4357662642.8</v>
      </c>
      <c r="L2027" s="5" t="n">
        <v>43560001</v>
      </c>
      <c r="M2027" s="6" t="n">
        <v>100.03816673</v>
      </c>
      <c r="N2027" s="7">
        <f>IF(ISNUMBER(_xll.BDP($C2027, "DELTA_MID")),_xll.BDP($C2027, "DELTA_MID")," ")</f>
        <v/>
      </c>
      <c r="O2027" s="7">
        <f>IF(ISNUMBER(N2027),_xll.BDP($C2027, "OPT_UNDL_TICKER"),"")</f>
        <v/>
      </c>
      <c r="P2027" s="8">
        <f>IF(ISNUMBER(N2027),_xll.BDP($C2027, "OPT_UNDL_PX")," ")</f>
        <v/>
      </c>
      <c r="Q2027" s="7">
        <f>IF(ISNUMBER(N2027),+G2027*_xll.BDP($C2027, "PX_POS_MULT_FACTOR")*P2027/K2027," ")</f>
        <v/>
      </c>
      <c r="R2027" s="8">
        <f>IF(OR($A2027="TUA",$A2027="TYA"),"",IF(ISNUMBER(_xll.BDP($C2027,"DUR_ADJ_OAS_MID")),_xll.BDP($C2027,"DUR_ADJ_OAS_MID"),IF(ISNUMBER(_xll.BDP($E2027&amp;" ISIN","DUR_ADJ_OAS_MID")),_xll.BDP($E2027&amp;" ISIN","DUR_ADJ_OAS_MID")," ")))</f>
        <v/>
      </c>
      <c r="S2027" s="7">
        <f>IF(ISNUMBER(N2027),Q2027*N2027,IF(ISNUMBER(R2027),J2027*R2027," "))</f>
        <v/>
      </c>
      <c r="T2027" t="inlineStr">
        <is>
          <t>3133ETY76</t>
        </is>
      </c>
      <c r="U2027" t="inlineStr">
        <is>
          <t>Bond</t>
        </is>
      </c>
      <c r="AG2027" t="n">
        <v>-7.9e-05</v>
      </c>
    </row>
    <row r="2028">
      <c r="A2028" t="inlineStr">
        <is>
          <t>SBIL</t>
        </is>
      </c>
      <c r="B2028" t="inlineStr">
        <is>
          <t>FFCB 4 1/8 02/26/26 Corp</t>
        </is>
      </c>
      <c r="C2028" t="inlineStr">
        <is>
          <t>FFCB 4 1/8 02/26/26 Corp</t>
        </is>
      </c>
      <c r="D2028" t="inlineStr">
        <is>
          <t>BQBBXV5</t>
        </is>
      </c>
      <c r="E2028" t="inlineStr">
        <is>
          <t>US3133EPLC77</t>
        </is>
      </c>
      <c r="F2028" t="inlineStr">
        <is>
          <t>3133EPLC7</t>
        </is>
      </c>
      <c r="G2028" s="1" t="n">
        <v>137000</v>
      </c>
      <c r="H2028" s="1" t="n">
        <v>101.415103</v>
      </c>
      <c r="I2028" s="2" t="n">
        <v>138938.69</v>
      </c>
      <c r="J2028" s="3" t="n">
        <v>3.188e-05</v>
      </c>
      <c r="K2028" s="4" t="n">
        <v>4357662642.8</v>
      </c>
      <c r="L2028" s="5" t="n">
        <v>43560001</v>
      </c>
      <c r="M2028" s="6" t="n">
        <v>100.03816673</v>
      </c>
      <c r="N2028" s="7">
        <f>IF(ISNUMBER(_xll.BDP($C2028, "DELTA_MID")),_xll.BDP($C2028, "DELTA_MID")," ")</f>
        <v/>
      </c>
      <c r="O2028" s="7">
        <f>IF(ISNUMBER(N2028),_xll.BDP($C2028, "OPT_UNDL_TICKER"),"")</f>
        <v/>
      </c>
      <c r="P2028" s="8">
        <f>IF(ISNUMBER(N2028),_xll.BDP($C2028, "OPT_UNDL_PX")," ")</f>
        <v/>
      </c>
      <c r="Q2028" s="7">
        <f>IF(ISNUMBER(N2028),+G2028*_xll.BDP($C2028, "PX_POS_MULT_FACTOR")*P2028/K2028," ")</f>
        <v/>
      </c>
      <c r="R2028" s="8">
        <f>IF(OR($A2028="TUA",$A2028="TYA"),"",IF(ISNUMBER(_xll.BDP($C2028,"DUR_ADJ_OAS_MID")),_xll.BDP($C2028,"DUR_ADJ_OAS_MID"),IF(ISNUMBER(_xll.BDP($E2028&amp;" ISIN","DUR_ADJ_OAS_MID")),_xll.BDP($E2028&amp;" ISIN","DUR_ADJ_OAS_MID")," ")))</f>
        <v/>
      </c>
      <c r="S2028" s="7">
        <f>IF(ISNUMBER(N2028),Q2028*N2028,IF(ISNUMBER(R2028),J2028*R2028," "))</f>
        <v/>
      </c>
      <c r="T2028" t="inlineStr">
        <is>
          <t>3133EPLC7</t>
        </is>
      </c>
      <c r="U2028" t="inlineStr">
        <is>
          <t>Bond</t>
        </is>
      </c>
      <c r="AG2028" t="n">
        <v>-7.9e-05</v>
      </c>
    </row>
    <row r="2029">
      <c r="A2029" t="inlineStr">
        <is>
          <t>SBIL</t>
        </is>
      </c>
      <c r="B2029" t="inlineStr">
        <is>
          <t>FFCB 4 7/8 08/28/26 Corp</t>
        </is>
      </c>
      <c r="C2029" t="inlineStr">
        <is>
          <t>FFCB 4 7/8 08/28/26 Corp</t>
        </is>
      </c>
      <c r="D2029" t="inlineStr">
        <is>
          <t>BQHMDM3</t>
        </is>
      </c>
      <c r="E2029" t="inlineStr">
        <is>
          <t>US3133ERFT33</t>
        </is>
      </c>
      <c r="F2029" t="inlineStr">
        <is>
          <t>3133ERFT3</t>
        </is>
      </c>
      <c r="G2029" s="1" t="n">
        <v>190000</v>
      </c>
      <c r="H2029" s="1" t="n">
        <v>102.46509267</v>
      </c>
      <c r="I2029" s="2" t="n">
        <v>194683.67</v>
      </c>
      <c r="J2029" s="3" t="n">
        <v>4.468e-05</v>
      </c>
      <c r="K2029" s="4" t="n">
        <v>4357662642.8</v>
      </c>
      <c r="L2029" s="5" t="n">
        <v>43560001</v>
      </c>
      <c r="M2029" s="6" t="n">
        <v>100.03816673</v>
      </c>
      <c r="N2029" s="7">
        <f>IF(ISNUMBER(_xll.BDP($C2029, "DELTA_MID")),_xll.BDP($C2029, "DELTA_MID")," ")</f>
        <v/>
      </c>
      <c r="O2029" s="7">
        <f>IF(ISNUMBER(N2029),_xll.BDP($C2029, "OPT_UNDL_TICKER"),"")</f>
        <v/>
      </c>
      <c r="P2029" s="8">
        <f>IF(ISNUMBER(N2029),_xll.BDP($C2029, "OPT_UNDL_PX")," ")</f>
        <v/>
      </c>
      <c r="Q2029" s="7">
        <f>IF(ISNUMBER(N2029),+G2029*_xll.BDP($C2029, "PX_POS_MULT_FACTOR")*P2029/K2029," ")</f>
        <v/>
      </c>
      <c r="R2029" s="8">
        <f>IF(OR($A2029="TUA",$A2029="TYA"),"",IF(ISNUMBER(_xll.BDP($C2029,"DUR_ADJ_OAS_MID")),_xll.BDP($C2029,"DUR_ADJ_OAS_MID"),IF(ISNUMBER(_xll.BDP($E2029&amp;" ISIN","DUR_ADJ_OAS_MID")),_xll.BDP($E2029&amp;" ISIN","DUR_ADJ_OAS_MID")," ")))</f>
        <v/>
      </c>
      <c r="S2029" s="7">
        <f>IF(ISNUMBER(N2029),Q2029*N2029,IF(ISNUMBER(R2029),J2029*R2029," "))</f>
        <v/>
      </c>
      <c r="T2029" t="inlineStr">
        <is>
          <t>3133ERFT3</t>
        </is>
      </c>
      <c r="U2029" t="inlineStr">
        <is>
          <t>Bond</t>
        </is>
      </c>
      <c r="AG2029" t="n">
        <v>-7.9e-05</v>
      </c>
    </row>
    <row r="2030">
      <c r="A2030" t="inlineStr">
        <is>
          <t>SBIL</t>
        </is>
      </c>
      <c r="B2030" t="inlineStr">
        <is>
          <t>FFCB 5.13 09/09/26 Corp</t>
        </is>
      </c>
      <c r="C2030" t="inlineStr">
        <is>
          <t>FFCB 5.13 09/09/26 Corp</t>
        </is>
      </c>
      <c r="D2030" t="inlineStr">
        <is>
          <t>BD57T09</t>
        </is>
      </c>
      <c r="E2030" t="inlineStr">
        <is>
          <t>US31331VMX19</t>
        </is>
      </c>
      <c r="F2030" t="inlineStr">
        <is>
          <t>31331VMX1</t>
        </is>
      </c>
      <c r="G2030" s="1" t="n">
        <v>600000</v>
      </c>
      <c r="H2030" s="1" t="n">
        <v>102.56692</v>
      </c>
      <c r="I2030" s="2" t="n">
        <v>615401.52</v>
      </c>
      <c r="J2030" s="3" t="n">
        <v>0.00014122</v>
      </c>
      <c r="K2030" s="4" t="n">
        <v>4357662642.8</v>
      </c>
      <c r="L2030" s="5" t="n">
        <v>43560001</v>
      </c>
      <c r="M2030" s="6" t="n">
        <v>100.03816673</v>
      </c>
      <c r="N2030" s="7">
        <f>IF(ISNUMBER(_xll.BDP($C2030, "DELTA_MID")),_xll.BDP($C2030, "DELTA_MID")," ")</f>
        <v/>
      </c>
      <c r="O2030" s="7">
        <f>IF(ISNUMBER(N2030),_xll.BDP($C2030, "OPT_UNDL_TICKER"),"")</f>
        <v/>
      </c>
      <c r="P2030" s="8">
        <f>IF(ISNUMBER(N2030),_xll.BDP($C2030, "OPT_UNDL_PX")," ")</f>
        <v/>
      </c>
      <c r="Q2030" s="7">
        <f>IF(ISNUMBER(N2030),+G2030*_xll.BDP($C2030, "PX_POS_MULT_FACTOR")*P2030/K2030," ")</f>
        <v/>
      </c>
      <c r="R2030" s="8">
        <f>IF(OR($A2030="TUA",$A2030="TYA"),"",IF(ISNUMBER(_xll.BDP($C2030,"DUR_ADJ_OAS_MID")),_xll.BDP($C2030,"DUR_ADJ_OAS_MID"),IF(ISNUMBER(_xll.BDP($E2030&amp;" ISIN","DUR_ADJ_OAS_MID")),_xll.BDP($E2030&amp;" ISIN","DUR_ADJ_OAS_MID")," ")))</f>
        <v/>
      </c>
      <c r="S2030" s="7">
        <f>IF(ISNUMBER(N2030),Q2030*N2030,IF(ISNUMBER(R2030),J2030*R2030," "))</f>
        <v/>
      </c>
      <c r="T2030" t="inlineStr">
        <is>
          <t>31331VMX1</t>
        </is>
      </c>
      <c r="U2030" t="inlineStr">
        <is>
          <t>Bond</t>
        </is>
      </c>
      <c r="AG2030" t="n">
        <v>-7.9e-05</v>
      </c>
    </row>
    <row r="2031">
      <c r="A2031" t="inlineStr">
        <is>
          <t>SBIL</t>
        </is>
      </c>
      <c r="B2031" t="inlineStr">
        <is>
          <t>FFCBDN 02/24/26 Corp</t>
        </is>
      </c>
      <c r="C2031" t="inlineStr">
        <is>
          <t>FFCBDN 02/24/26 Corp</t>
        </is>
      </c>
      <c r="D2031" t="inlineStr">
        <is>
          <t>BMHDHJ3</t>
        </is>
      </c>
      <c r="E2031" t="inlineStr">
        <is>
          <t>US313313TM02</t>
        </is>
      </c>
      <c r="F2031" t="inlineStr">
        <is>
          <t>313313TM0</t>
        </is>
      </c>
      <c r="G2031" s="1" t="n">
        <v>25000000</v>
      </c>
      <c r="H2031" s="1" t="n">
        <v>99.392056</v>
      </c>
      <c r="I2031" s="2" t="n">
        <v>24848014</v>
      </c>
      <c r="J2031" s="3" t="n">
        <v>0.00570214</v>
      </c>
      <c r="K2031" s="4" t="n">
        <v>4357662642.8</v>
      </c>
      <c r="L2031" s="5" t="n">
        <v>43560001</v>
      </c>
      <c r="M2031" s="6" t="n">
        <v>100.03816673</v>
      </c>
      <c r="N2031" s="7">
        <f>IF(ISNUMBER(_xll.BDP($C2031, "DELTA_MID")),_xll.BDP($C2031, "DELTA_MID")," ")</f>
        <v/>
      </c>
      <c r="O2031" s="7">
        <f>IF(ISNUMBER(N2031),_xll.BDP($C2031, "OPT_UNDL_TICKER"),"")</f>
        <v/>
      </c>
      <c r="P2031" s="8">
        <f>IF(ISNUMBER(N2031),_xll.BDP($C2031, "OPT_UNDL_PX")," ")</f>
        <v/>
      </c>
      <c r="Q2031" s="7">
        <f>IF(ISNUMBER(N2031),+G2031*_xll.BDP($C2031, "PX_POS_MULT_FACTOR")*P2031/K2031," ")</f>
        <v/>
      </c>
      <c r="R2031" s="8">
        <f>IF(OR($A2031="TUA",$A2031="TYA"),"",IF(ISNUMBER(_xll.BDP($C2031,"DUR_ADJ_OAS_MID")),_xll.BDP($C2031,"DUR_ADJ_OAS_MID"),IF(ISNUMBER(_xll.BDP($E2031&amp;" ISIN","DUR_ADJ_OAS_MID")),_xll.BDP($E2031&amp;" ISIN","DUR_ADJ_OAS_MID")," ")))</f>
        <v/>
      </c>
      <c r="S2031" s="7">
        <f>IF(ISNUMBER(N2031),Q2031*N2031,IF(ISNUMBER(R2031),J2031*R2031," "))</f>
        <v/>
      </c>
      <c r="T2031" t="inlineStr">
        <is>
          <t>313313TM0</t>
        </is>
      </c>
      <c r="U2031" t="inlineStr">
        <is>
          <t>Bond</t>
        </is>
      </c>
      <c r="AG2031" t="n">
        <v>-7.9e-05</v>
      </c>
    </row>
    <row r="2032">
      <c r="A2032" t="inlineStr">
        <is>
          <t>SBIL</t>
        </is>
      </c>
      <c r="B2032" t="inlineStr">
        <is>
          <t>FFCBDN 04/02/26 Corp</t>
        </is>
      </c>
      <c r="C2032" t="inlineStr">
        <is>
          <t>FFCBDN 04/02/26 Corp</t>
        </is>
      </c>
      <c r="D2032" t="inlineStr">
        <is>
          <t>BNRM7F3</t>
        </is>
      </c>
      <c r="E2032" t="inlineStr">
        <is>
          <t>US313313VA36</t>
        </is>
      </c>
      <c r="F2032" t="inlineStr">
        <is>
          <t>313313VA3</t>
        </is>
      </c>
      <c r="G2032" s="1" t="n">
        <v>40000000</v>
      </c>
      <c r="H2032" s="1" t="n">
        <v>99.032</v>
      </c>
      <c r="I2032" s="2" t="n">
        <v>39612800</v>
      </c>
      <c r="J2032" s="3" t="n">
        <v>0.00909038</v>
      </c>
      <c r="K2032" s="4" t="n">
        <v>4357662642.8</v>
      </c>
      <c r="L2032" s="5" t="n">
        <v>43560001</v>
      </c>
      <c r="M2032" s="6" t="n">
        <v>100.03816673</v>
      </c>
      <c r="N2032" s="7">
        <f>IF(ISNUMBER(_xll.BDP($C2032, "DELTA_MID")),_xll.BDP($C2032, "DELTA_MID")," ")</f>
        <v/>
      </c>
      <c r="O2032" s="7">
        <f>IF(ISNUMBER(N2032),_xll.BDP($C2032, "OPT_UNDL_TICKER"),"")</f>
        <v/>
      </c>
      <c r="P2032" s="8">
        <f>IF(ISNUMBER(N2032),_xll.BDP($C2032, "OPT_UNDL_PX")," ")</f>
        <v/>
      </c>
      <c r="Q2032" s="7">
        <f>IF(ISNUMBER(N2032),+G2032*_xll.BDP($C2032, "PX_POS_MULT_FACTOR")*P2032/K2032," ")</f>
        <v/>
      </c>
      <c r="R2032" s="8">
        <f>IF(OR($A2032="TUA",$A2032="TYA"),"",IF(ISNUMBER(_xll.BDP($C2032,"DUR_ADJ_OAS_MID")),_xll.BDP($C2032,"DUR_ADJ_OAS_MID"),IF(ISNUMBER(_xll.BDP($E2032&amp;" ISIN","DUR_ADJ_OAS_MID")),_xll.BDP($E2032&amp;" ISIN","DUR_ADJ_OAS_MID")," ")))</f>
        <v/>
      </c>
      <c r="S2032" s="7">
        <f>IF(ISNUMBER(N2032),Q2032*N2032,IF(ISNUMBER(R2032),J2032*R2032," "))</f>
        <v/>
      </c>
      <c r="T2032" t="inlineStr">
        <is>
          <t>313313VA3</t>
        </is>
      </c>
      <c r="U2032" t="inlineStr">
        <is>
          <t>Bond</t>
        </is>
      </c>
      <c r="AG2032" t="n">
        <v>-7.9e-05</v>
      </c>
    </row>
    <row r="2033">
      <c r="A2033" t="inlineStr">
        <is>
          <t>SBIL</t>
        </is>
      </c>
      <c r="B2033" t="inlineStr">
        <is>
          <t>FHLB 0 3/4 02/24/26 Corp</t>
        </is>
      </c>
      <c r="C2033" t="inlineStr">
        <is>
          <t>FHLB 0 3/4 02/24/26 Corp</t>
        </is>
      </c>
      <c r="D2033" t="inlineStr">
        <is>
          <t>BMXSH92</t>
        </is>
      </c>
      <c r="E2033" t="inlineStr">
        <is>
          <t>US3130ALCV43</t>
        </is>
      </c>
      <c r="F2033" t="inlineStr">
        <is>
          <t>3130ALCV4</t>
        </is>
      </c>
      <c r="G2033" s="1" t="n">
        <v>940000</v>
      </c>
      <c r="H2033" s="1" t="n">
        <v>99.77287567</v>
      </c>
      <c r="I2033" s="2" t="n">
        <v>937865.03</v>
      </c>
      <c r="J2033" s="3" t="n">
        <v>0.00021522</v>
      </c>
      <c r="K2033" s="4" t="n">
        <v>4357662642.8</v>
      </c>
      <c r="L2033" s="5" t="n">
        <v>43560001</v>
      </c>
      <c r="M2033" s="6" t="n">
        <v>100.03816673</v>
      </c>
      <c r="N2033" s="7">
        <f>IF(ISNUMBER(_xll.BDP($C2033, "DELTA_MID")),_xll.BDP($C2033, "DELTA_MID")," ")</f>
        <v/>
      </c>
      <c r="O2033" s="7">
        <f>IF(ISNUMBER(N2033),_xll.BDP($C2033, "OPT_UNDL_TICKER"),"")</f>
        <v/>
      </c>
      <c r="P2033" s="8">
        <f>IF(ISNUMBER(N2033),_xll.BDP($C2033, "OPT_UNDL_PX")," ")</f>
        <v/>
      </c>
      <c r="Q2033" s="7">
        <f>IF(ISNUMBER(N2033),+G2033*_xll.BDP($C2033, "PX_POS_MULT_FACTOR")*P2033/K2033," ")</f>
        <v/>
      </c>
      <c r="R2033" s="8">
        <f>IF(OR($A2033="TUA",$A2033="TYA"),"",IF(ISNUMBER(_xll.BDP($C2033,"DUR_ADJ_OAS_MID")),_xll.BDP($C2033,"DUR_ADJ_OAS_MID"),IF(ISNUMBER(_xll.BDP($E2033&amp;" ISIN","DUR_ADJ_OAS_MID")),_xll.BDP($E2033&amp;" ISIN","DUR_ADJ_OAS_MID")," ")))</f>
        <v/>
      </c>
      <c r="S2033" s="7">
        <f>IF(ISNUMBER(N2033),Q2033*N2033,IF(ISNUMBER(R2033),J2033*R2033," "))</f>
        <v/>
      </c>
      <c r="T2033" t="inlineStr">
        <is>
          <t>3130ALCV4</t>
        </is>
      </c>
      <c r="U2033" t="inlineStr">
        <is>
          <t>Bond</t>
        </is>
      </c>
      <c r="AG2033" t="n">
        <v>-7.9e-05</v>
      </c>
    </row>
    <row r="2034">
      <c r="A2034" t="inlineStr">
        <is>
          <t>SBIL</t>
        </is>
      </c>
      <c r="B2034" t="inlineStr">
        <is>
          <t>FHLB 0 7/8 05/20/26 Corp</t>
        </is>
      </c>
      <c r="C2034" t="inlineStr">
        <is>
          <t>FHLB 0 7/8 05/20/26 Corp</t>
        </is>
      </c>
      <c r="D2034" t="inlineStr">
        <is>
          <t>BJP5QX7</t>
        </is>
      </c>
      <c r="E2034" t="inlineStr">
        <is>
          <t>US3130AMG975</t>
        </is>
      </c>
      <c r="F2034" t="inlineStr">
        <is>
          <t>3130AMG97</t>
        </is>
      </c>
      <c r="G2034" s="1" t="n">
        <v>605000</v>
      </c>
      <c r="H2034" s="1" t="n">
        <v>98.954797</v>
      </c>
      <c r="I2034" s="2" t="n">
        <v>598676.53</v>
      </c>
      <c r="J2034" s="3" t="n">
        <v>0.00013738</v>
      </c>
      <c r="K2034" s="4" t="n">
        <v>4357662642.8</v>
      </c>
      <c r="L2034" s="5" t="n">
        <v>43560001</v>
      </c>
      <c r="M2034" s="6" t="n">
        <v>100.03816673</v>
      </c>
      <c r="N2034" s="7">
        <f>IF(ISNUMBER(_xll.BDP($C2034, "DELTA_MID")),_xll.BDP($C2034, "DELTA_MID")," ")</f>
        <v/>
      </c>
      <c r="O2034" s="7">
        <f>IF(ISNUMBER(N2034),_xll.BDP($C2034, "OPT_UNDL_TICKER"),"")</f>
        <v/>
      </c>
      <c r="P2034" s="8">
        <f>IF(ISNUMBER(N2034),_xll.BDP($C2034, "OPT_UNDL_PX")," ")</f>
        <v/>
      </c>
      <c r="Q2034" s="7">
        <f>IF(ISNUMBER(N2034),+G2034*_xll.BDP($C2034, "PX_POS_MULT_FACTOR")*P2034/K2034," ")</f>
        <v/>
      </c>
      <c r="R2034" s="8">
        <f>IF(OR($A2034="TUA",$A2034="TYA"),"",IF(ISNUMBER(_xll.BDP($C2034,"DUR_ADJ_OAS_MID")),_xll.BDP($C2034,"DUR_ADJ_OAS_MID"),IF(ISNUMBER(_xll.BDP($E2034&amp;" ISIN","DUR_ADJ_OAS_MID")),_xll.BDP($E2034&amp;" ISIN","DUR_ADJ_OAS_MID")," ")))</f>
        <v/>
      </c>
      <c r="S2034" s="7">
        <f>IF(ISNUMBER(N2034),Q2034*N2034,IF(ISNUMBER(R2034),J2034*R2034," "))</f>
        <v/>
      </c>
      <c r="T2034" t="inlineStr">
        <is>
          <t>3130AMG97</t>
        </is>
      </c>
      <c r="U2034" t="inlineStr">
        <is>
          <t>Bond</t>
        </is>
      </c>
      <c r="AG2034" t="n">
        <v>-7.9e-05</v>
      </c>
    </row>
    <row r="2035">
      <c r="A2035" t="inlineStr">
        <is>
          <t>SBIL</t>
        </is>
      </c>
      <c r="B2035" t="inlineStr">
        <is>
          <t>FHLB 0.55 01/20/26 Corp</t>
        </is>
      </c>
      <c r="C2035" t="inlineStr">
        <is>
          <t>FHLB 0.55 01/20/26 Corp</t>
        </is>
      </c>
      <c r="D2035" t="inlineStr">
        <is>
          <t>BMYC7C6</t>
        </is>
      </c>
      <c r="E2035" t="inlineStr">
        <is>
          <t>US3130AKN850</t>
        </is>
      </c>
      <c r="F2035" t="inlineStr">
        <is>
          <t>3130AKN85</t>
        </is>
      </c>
      <c r="G2035" s="1" t="n">
        <v>15000000</v>
      </c>
      <c r="H2035" s="1" t="n">
        <v>100.02266233</v>
      </c>
      <c r="I2035" s="2" t="n">
        <v>15003399.35</v>
      </c>
      <c r="J2035" s="3" t="n">
        <v>0.00344299</v>
      </c>
      <c r="K2035" s="4" t="n">
        <v>4357662642.8</v>
      </c>
      <c r="L2035" s="5" t="n">
        <v>43560001</v>
      </c>
      <c r="M2035" s="6" t="n">
        <v>100.03816673</v>
      </c>
      <c r="N2035" s="7">
        <f>IF(ISNUMBER(_xll.BDP($C2035, "DELTA_MID")),_xll.BDP($C2035, "DELTA_MID")," ")</f>
        <v/>
      </c>
      <c r="O2035" s="7">
        <f>IF(ISNUMBER(N2035),_xll.BDP($C2035, "OPT_UNDL_TICKER"),"")</f>
        <v/>
      </c>
      <c r="P2035" s="8">
        <f>IF(ISNUMBER(N2035),_xll.BDP($C2035, "OPT_UNDL_PX")," ")</f>
        <v/>
      </c>
      <c r="Q2035" s="7">
        <f>IF(ISNUMBER(N2035),+G2035*_xll.BDP($C2035, "PX_POS_MULT_FACTOR")*P2035/K2035," ")</f>
        <v/>
      </c>
      <c r="R2035" s="8">
        <f>IF(OR($A2035="TUA",$A2035="TYA"),"",IF(ISNUMBER(_xll.BDP($C2035,"DUR_ADJ_OAS_MID")),_xll.BDP($C2035,"DUR_ADJ_OAS_MID"),IF(ISNUMBER(_xll.BDP($E2035&amp;" ISIN","DUR_ADJ_OAS_MID")),_xll.BDP($E2035&amp;" ISIN","DUR_ADJ_OAS_MID")," ")))</f>
        <v/>
      </c>
      <c r="S2035" s="7">
        <f>IF(ISNUMBER(N2035),Q2035*N2035,IF(ISNUMBER(R2035),J2035*R2035," "))</f>
        <v/>
      </c>
      <c r="T2035" t="inlineStr">
        <is>
          <t>3130AKN85</t>
        </is>
      </c>
      <c r="U2035" t="inlineStr">
        <is>
          <t>Bond</t>
        </is>
      </c>
      <c r="AG2035" t="n">
        <v>-7.9e-05</v>
      </c>
    </row>
    <row r="2036">
      <c r="A2036" t="inlineStr">
        <is>
          <t>SBIL</t>
        </is>
      </c>
      <c r="B2036" t="inlineStr">
        <is>
          <t>FHLB 0.55 02/12/26 Corp</t>
        </is>
      </c>
      <c r="C2036" t="inlineStr">
        <is>
          <t>FHLB 0.55 02/12/26 Corp</t>
        </is>
      </c>
      <c r="D2036" t="inlineStr">
        <is>
          <t>BKSFGK8</t>
        </is>
      </c>
      <c r="E2036" t="inlineStr">
        <is>
          <t>US3130AKVR47</t>
        </is>
      </c>
      <c r="F2036" t="inlineStr">
        <is>
          <t>3130AKVR4</t>
        </is>
      </c>
      <c r="G2036" s="1" t="n">
        <v>2400000</v>
      </c>
      <c r="H2036" s="1" t="n">
        <v>99.79320322</v>
      </c>
      <c r="I2036" s="2" t="n">
        <v>2395036.88</v>
      </c>
      <c r="J2036" s="3" t="n">
        <v>0.00054962</v>
      </c>
      <c r="K2036" s="4" t="n">
        <v>4357662642.8</v>
      </c>
      <c r="L2036" s="5" t="n">
        <v>43560001</v>
      </c>
      <c r="M2036" s="6" t="n">
        <v>100.03816673</v>
      </c>
      <c r="N2036" s="7">
        <f>IF(ISNUMBER(_xll.BDP($C2036, "DELTA_MID")),_xll.BDP($C2036, "DELTA_MID")," ")</f>
        <v/>
      </c>
      <c r="O2036" s="7">
        <f>IF(ISNUMBER(N2036),_xll.BDP($C2036, "OPT_UNDL_TICKER"),"")</f>
        <v/>
      </c>
      <c r="P2036" s="8">
        <f>IF(ISNUMBER(N2036),_xll.BDP($C2036, "OPT_UNDL_PX")," ")</f>
        <v/>
      </c>
      <c r="Q2036" s="7">
        <f>IF(ISNUMBER(N2036),+G2036*_xll.BDP($C2036, "PX_POS_MULT_FACTOR")*P2036/K2036," ")</f>
        <v/>
      </c>
      <c r="R2036" s="8">
        <f>IF(OR($A2036="TUA",$A2036="TYA"),"",IF(ISNUMBER(_xll.BDP($C2036,"DUR_ADJ_OAS_MID")),_xll.BDP($C2036,"DUR_ADJ_OAS_MID"),IF(ISNUMBER(_xll.BDP($E2036&amp;" ISIN","DUR_ADJ_OAS_MID")),_xll.BDP($E2036&amp;" ISIN","DUR_ADJ_OAS_MID")," ")))</f>
        <v/>
      </c>
      <c r="S2036" s="7">
        <f>IF(ISNUMBER(N2036),Q2036*N2036,IF(ISNUMBER(R2036),J2036*R2036," "))</f>
        <v/>
      </c>
      <c r="T2036" t="inlineStr">
        <is>
          <t>3130AKVR4</t>
        </is>
      </c>
      <c r="U2036" t="inlineStr">
        <is>
          <t>Bond</t>
        </is>
      </c>
      <c r="AG2036" t="n">
        <v>-7.9e-05</v>
      </c>
    </row>
    <row r="2037">
      <c r="A2037" t="inlineStr">
        <is>
          <t>SBIL</t>
        </is>
      </c>
      <c r="B2037" t="inlineStr">
        <is>
          <t>FHLB 0.6 02/18/26 Corp</t>
        </is>
      </c>
      <c r="C2037" t="inlineStr">
        <is>
          <t>FHLB 0.6 02/18/26 Corp</t>
        </is>
      </c>
      <c r="D2037" t="inlineStr">
        <is>
          <t>BMDKNQ7</t>
        </is>
      </c>
      <c r="E2037" t="inlineStr">
        <is>
          <t>US3130AL2G88</t>
        </is>
      </c>
      <c r="F2037" t="inlineStr">
        <is>
          <t>3130AL2G8</t>
        </is>
      </c>
      <c r="G2037" s="1" t="n">
        <v>895000</v>
      </c>
      <c r="H2037" s="1" t="n">
        <v>99.74894633</v>
      </c>
      <c r="I2037" s="2" t="n">
        <v>892753.0699999999</v>
      </c>
      <c r="J2037" s="3" t="n">
        <v>0.00020487</v>
      </c>
      <c r="K2037" s="4" t="n">
        <v>4357662642.8</v>
      </c>
      <c r="L2037" s="5" t="n">
        <v>43560001</v>
      </c>
      <c r="M2037" s="6" t="n">
        <v>100.03816673</v>
      </c>
      <c r="N2037" s="7">
        <f>IF(ISNUMBER(_xll.BDP($C2037, "DELTA_MID")),_xll.BDP($C2037, "DELTA_MID")," ")</f>
        <v/>
      </c>
      <c r="O2037" s="7">
        <f>IF(ISNUMBER(N2037),_xll.BDP($C2037, "OPT_UNDL_TICKER"),"")</f>
        <v/>
      </c>
      <c r="P2037" s="8">
        <f>IF(ISNUMBER(N2037),_xll.BDP($C2037, "OPT_UNDL_PX")," ")</f>
        <v/>
      </c>
      <c r="Q2037" s="7">
        <f>IF(ISNUMBER(N2037),+G2037*_xll.BDP($C2037, "PX_POS_MULT_FACTOR")*P2037/K2037," ")</f>
        <v/>
      </c>
      <c r="R2037" s="8">
        <f>IF(OR($A2037="TUA",$A2037="TYA"),"",IF(ISNUMBER(_xll.BDP($C2037,"DUR_ADJ_OAS_MID")),_xll.BDP($C2037,"DUR_ADJ_OAS_MID"),IF(ISNUMBER(_xll.BDP($E2037&amp;" ISIN","DUR_ADJ_OAS_MID")),_xll.BDP($E2037&amp;" ISIN","DUR_ADJ_OAS_MID")," ")))</f>
        <v/>
      </c>
      <c r="S2037" s="7">
        <f>IF(ISNUMBER(N2037),Q2037*N2037,IF(ISNUMBER(R2037),J2037*R2037," "))</f>
        <v/>
      </c>
      <c r="T2037" t="inlineStr">
        <is>
          <t>3130AL2G8</t>
        </is>
      </c>
      <c r="U2037" t="inlineStr">
        <is>
          <t>Bond</t>
        </is>
      </c>
      <c r="AG2037" t="n">
        <v>-7.9e-05</v>
      </c>
    </row>
    <row r="2038">
      <c r="A2038" t="inlineStr">
        <is>
          <t>SBIL</t>
        </is>
      </c>
      <c r="B2038" t="inlineStr">
        <is>
          <t>FHLB 0.65 02/26/26 Corp</t>
        </is>
      </c>
      <c r="C2038" t="inlineStr">
        <is>
          <t>FHLB 0.65 02/26/26 Corp</t>
        </is>
      </c>
      <c r="D2038" t="inlineStr">
        <is>
          <t>BKSFYJ3</t>
        </is>
      </c>
      <c r="E2038" t="inlineStr">
        <is>
          <t>US3130AKZ250</t>
        </is>
      </c>
      <c r="F2038" t="inlineStr">
        <is>
          <t>3130AKZ25</t>
        </is>
      </c>
      <c r="G2038" s="1" t="n">
        <v>4500000</v>
      </c>
      <c r="H2038" s="1" t="n">
        <v>99.70323967</v>
      </c>
      <c r="I2038" s="2" t="n">
        <v>4486645.79</v>
      </c>
      <c r="J2038" s="3" t="n">
        <v>0.0010296</v>
      </c>
      <c r="K2038" s="4" t="n">
        <v>4357662642.8</v>
      </c>
      <c r="L2038" s="5" t="n">
        <v>43560001</v>
      </c>
      <c r="M2038" s="6" t="n">
        <v>100.03816673</v>
      </c>
      <c r="N2038" s="7">
        <f>IF(ISNUMBER(_xll.BDP($C2038, "DELTA_MID")),_xll.BDP($C2038, "DELTA_MID")," ")</f>
        <v/>
      </c>
      <c r="O2038" s="7">
        <f>IF(ISNUMBER(N2038),_xll.BDP($C2038, "OPT_UNDL_TICKER"),"")</f>
        <v/>
      </c>
      <c r="P2038" s="8">
        <f>IF(ISNUMBER(N2038),_xll.BDP($C2038, "OPT_UNDL_PX")," ")</f>
        <v/>
      </c>
      <c r="Q2038" s="7">
        <f>IF(ISNUMBER(N2038),+G2038*_xll.BDP($C2038, "PX_POS_MULT_FACTOR")*P2038/K2038," ")</f>
        <v/>
      </c>
      <c r="R2038" s="8">
        <f>IF(OR($A2038="TUA",$A2038="TYA"),"",IF(ISNUMBER(_xll.BDP($C2038,"DUR_ADJ_OAS_MID")),_xll.BDP($C2038,"DUR_ADJ_OAS_MID"),IF(ISNUMBER(_xll.BDP($E2038&amp;" ISIN","DUR_ADJ_OAS_MID")),_xll.BDP($E2038&amp;" ISIN","DUR_ADJ_OAS_MID")," ")))</f>
        <v/>
      </c>
      <c r="S2038" s="7">
        <f>IF(ISNUMBER(N2038),Q2038*N2038,IF(ISNUMBER(R2038),J2038*R2038," "))</f>
        <v/>
      </c>
      <c r="T2038" t="inlineStr">
        <is>
          <t>3130AKZ25</t>
        </is>
      </c>
      <c r="U2038" t="inlineStr">
        <is>
          <t>Bond</t>
        </is>
      </c>
      <c r="AG2038" t="n">
        <v>-7.9e-05</v>
      </c>
    </row>
    <row r="2039">
      <c r="A2039" t="inlineStr">
        <is>
          <t>SBIL</t>
        </is>
      </c>
      <c r="B2039" t="inlineStr">
        <is>
          <t>FHLB 1 1/2 05/26/26 Corp</t>
        </is>
      </c>
      <c r="C2039" t="inlineStr">
        <is>
          <t>FHLB 1 1/2 05/26/26 Corp</t>
        </is>
      </c>
      <c r="D2039" t="inlineStr">
        <is>
          <t>BJP8GG9</t>
        </is>
      </c>
      <c r="E2039" t="inlineStr">
        <is>
          <t>US3130AMKJ06</t>
        </is>
      </c>
      <c r="F2039" t="inlineStr">
        <is>
          <t>3130AMKJ0</t>
        </is>
      </c>
      <c r="G2039" s="1" t="n">
        <v>100000</v>
      </c>
      <c r="H2039" s="1" t="n">
        <v>99.222843</v>
      </c>
      <c r="I2039" s="2" t="n">
        <v>99222.84</v>
      </c>
      <c r="J2039" s="3" t="n">
        <v>2.277e-05</v>
      </c>
      <c r="K2039" s="4" t="n">
        <v>4357662642.8</v>
      </c>
      <c r="L2039" s="5" t="n">
        <v>43560001</v>
      </c>
      <c r="M2039" s="6" t="n">
        <v>100.03816673</v>
      </c>
      <c r="N2039" s="7">
        <f>IF(ISNUMBER(_xll.BDP($C2039, "DELTA_MID")),_xll.BDP($C2039, "DELTA_MID")," ")</f>
        <v/>
      </c>
      <c r="O2039" s="7">
        <f>IF(ISNUMBER(N2039),_xll.BDP($C2039, "OPT_UNDL_TICKER"),"")</f>
        <v/>
      </c>
      <c r="P2039" s="8">
        <f>IF(ISNUMBER(N2039),_xll.BDP($C2039, "OPT_UNDL_PX")," ")</f>
        <v/>
      </c>
      <c r="Q2039" s="7">
        <f>IF(ISNUMBER(N2039),+G2039*_xll.BDP($C2039, "PX_POS_MULT_FACTOR")*P2039/K2039," ")</f>
        <v/>
      </c>
      <c r="R2039" s="8">
        <f>IF(OR($A2039="TUA",$A2039="TYA"),"",IF(ISNUMBER(_xll.BDP($C2039,"DUR_ADJ_OAS_MID")),_xll.BDP($C2039,"DUR_ADJ_OAS_MID"),IF(ISNUMBER(_xll.BDP($E2039&amp;" ISIN","DUR_ADJ_OAS_MID")),_xll.BDP($E2039&amp;" ISIN","DUR_ADJ_OAS_MID")," ")))</f>
        <v/>
      </c>
      <c r="S2039" s="7">
        <f>IF(ISNUMBER(N2039),Q2039*N2039,IF(ISNUMBER(R2039),J2039*R2039," "))</f>
        <v/>
      </c>
      <c r="T2039" t="inlineStr">
        <is>
          <t>3130AMKJ0</t>
        </is>
      </c>
      <c r="U2039" t="inlineStr">
        <is>
          <t>Bond</t>
        </is>
      </c>
      <c r="AG2039" t="n">
        <v>-7.9e-05</v>
      </c>
    </row>
    <row r="2040">
      <c r="A2040" t="inlineStr">
        <is>
          <t>SBIL</t>
        </is>
      </c>
      <c r="B2040" t="inlineStr">
        <is>
          <t>FHLB 4 3/8 06/12/26 Corp</t>
        </is>
      </c>
      <c r="C2040" t="inlineStr">
        <is>
          <t>FHLB 4 3/8 06/12/26 Corp</t>
        </is>
      </c>
      <c r="D2040" t="inlineStr">
        <is>
          <t>BLB5N23</t>
        </is>
      </c>
      <c r="E2040" t="inlineStr">
        <is>
          <t>US3130AWGR59</t>
        </is>
      </c>
      <c r="F2040" t="inlineStr">
        <is>
          <t>3130AWGR5</t>
        </is>
      </c>
      <c r="G2040" s="1" t="n">
        <v>50000</v>
      </c>
      <c r="H2040" s="1" t="n">
        <v>100.47925489</v>
      </c>
      <c r="I2040" s="2" t="n">
        <v>50239.63</v>
      </c>
      <c r="J2040" s="3" t="n">
        <v>1.153e-05</v>
      </c>
      <c r="K2040" s="4" t="n">
        <v>4357662642.8</v>
      </c>
      <c r="L2040" s="5" t="n">
        <v>43560001</v>
      </c>
      <c r="M2040" s="6" t="n">
        <v>100.03816673</v>
      </c>
      <c r="N2040" s="7">
        <f>IF(ISNUMBER(_xll.BDP($C2040, "DELTA_MID")),_xll.BDP($C2040, "DELTA_MID")," ")</f>
        <v/>
      </c>
      <c r="O2040" s="7">
        <f>IF(ISNUMBER(N2040),_xll.BDP($C2040, "OPT_UNDL_TICKER"),"")</f>
        <v/>
      </c>
      <c r="P2040" s="8">
        <f>IF(ISNUMBER(N2040),_xll.BDP($C2040, "OPT_UNDL_PX")," ")</f>
        <v/>
      </c>
      <c r="Q2040" s="7">
        <f>IF(ISNUMBER(N2040),+G2040*_xll.BDP($C2040, "PX_POS_MULT_FACTOR")*P2040/K2040," ")</f>
        <v/>
      </c>
      <c r="R2040" s="8">
        <f>IF(OR($A2040="TUA",$A2040="TYA"),"",IF(ISNUMBER(_xll.BDP($C2040,"DUR_ADJ_OAS_MID")),_xll.BDP($C2040,"DUR_ADJ_OAS_MID"),IF(ISNUMBER(_xll.BDP($E2040&amp;" ISIN","DUR_ADJ_OAS_MID")),_xll.BDP($E2040&amp;" ISIN","DUR_ADJ_OAS_MID")," ")))</f>
        <v/>
      </c>
      <c r="S2040" s="7">
        <f>IF(ISNUMBER(N2040),Q2040*N2040,IF(ISNUMBER(R2040),J2040*R2040," "))</f>
        <v/>
      </c>
      <c r="T2040" t="inlineStr">
        <is>
          <t>3130AWGR5</t>
        </is>
      </c>
      <c r="U2040" t="inlineStr">
        <is>
          <t>Bond</t>
        </is>
      </c>
      <c r="AG2040" t="n">
        <v>-7.9e-05</v>
      </c>
    </row>
    <row r="2041">
      <c r="A2041" t="inlineStr">
        <is>
          <t>SBIL</t>
        </is>
      </c>
      <c r="B2041" t="inlineStr">
        <is>
          <t>FHLB 4 5/8 09/11/26 Corp</t>
        </is>
      </c>
      <c r="C2041" t="inlineStr">
        <is>
          <t>FHLB 4 5/8 09/11/26 Corp</t>
        </is>
      </c>
      <c r="D2041" t="inlineStr">
        <is>
          <t>BRF28Q1</t>
        </is>
      </c>
      <c r="E2041" t="inlineStr">
        <is>
          <t>US3130AWTQ30</t>
        </is>
      </c>
      <c r="F2041" t="inlineStr">
        <is>
          <t>3130AWTQ3</t>
        </is>
      </c>
      <c r="G2041" s="1" t="n">
        <v>2950000</v>
      </c>
      <c r="H2041" s="1" t="n">
        <v>102.06371233</v>
      </c>
      <c r="I2041" s="2" t="n">
        <v>3010879.51</v>
      </c>
      <c r="J2041" s="3" t="n">
        <v>0.00069094</v>
      </c>
      <c r="K2041" s="4" t="n">
        <v>4357662642.8</v>
      </c>
      <c r="L2041" s="5" t="n">
        <v>43560001</v>
      </c>
      <c r="M2041" s="6" t="n">
        <v>100.03816673</v>
      </c>
      <c r="N2041" s="7">
        <f>IF(ISNUMBER(_xll.BDP($C2041, "DELTA_MID")),_xll.BDP($C2041, "DELTA_MID")," ")</f>
        <v/>
      </c>
      <c r="O2041" s="7">
        <f>IF(ISNUMBER(N2041),_xll.BDP($C2041, "OPT_UNDL_TICKER"),"")</f>
        <v/>
      </c>
      <c r="P2041" s="8">
        <f>IF(ISNUMBER(N2041),_xll.BDP($C2041, "OPT_UNDL_PX")," ")</f>
        <v/>
      </c>
      <c r="Q2041" s="7">
        <f>IF(ISNUMBER(N2041),+G2041*_xll.BDP($C2041, "PX_POS_MULT_FACTOR")*P2041/K2041," ")</f>
        <v/>
      </c>
      <c r="R2041" s="8">
        <f>IF(OR($A2041="TUA",$A2041="TYA"),"",IF(ISNUMBER(_xll.BDP($C2041,"DUR_ADJ_OAS_MID")),_xll.BDP($C2041,"DUR_ADJ_OAS_MID"),IF(ISNUMBER(_xll.BDP($E2041&amp;" ISIN","DUR_ADJ_OAS_MID")),_xll.BDP($E2041&amp;" ISIN","DUR_ADJ_OAS_MID")," ")))</f>
        <v/>
      </c>
      <c r="S2041" s="7">
        <f>IF(ISNUMBER(N2041),Q2041*N2041,IF(ISNUMBER(R2041),J2041*R2041," "))</f>
        <v/>
      </c>
      <c r="T2041" t="inlineStr">
        <is>
          <t>3130AWTQ3</t>
        </is>
      </c>
      <c r="U2041" t="inlineStr">
        <is>
          <t>Bond</t>
        </is>
      </c>
      <c r="AG2041" t="n">
        <v>-7.9e-05</v>
      </c>
    </row>
    <row r="2042">
      <c r="A2042" t="inlineStr">
        <is>
          <t>SBIL</t>
        </is>
      </c>
      <c r="B2042" t="inlineStr">
        <is>
          <t>FHLB Float 04/10/26 Corp</t>
        </is>
      </c>
      <c r="C2042" t="inlineStr">
        <is>
          <t>FHLB Float 04/10/26 Corp</t>
        </is>
      </c>
      <c r="D2042" t="inlineStr">
        <is>
          <t>BQV31N9</t>
        </is>
      </c>
      <c r="E2042" t="inlineStr">
        <is>
          <t>US3130B1XA05</t>
        </is>
      </c>
      <c r="F2042" t="inlineStr">
        <is>
          <t>3130B1XA0</t>
        </is>
      </c>
      <c r="G2042" s="1" t="n">
        <v>12000000</v>
      </c>
      <c r="H2042" s="1" t="n">
        <v>100.93168144</v>
      </c>
      <c r="I2042" s="2" t="n">
        <v>12111801.77</v>
      </c>
      <c r="J2042" s="3" t="n">
        <v>0.00277943</v>
      </c>
      <c r="K2042" s="4" t="n">
        <v>4357662642.8</v>
      </c>
      <c r="L2042" s="5" t="n">
        <v>43560001</v>
      </c>
      <c r="M2042" s="6" t="n">
        <v>100.03816673</v>
      </c>
      <c r="N2042" s="7">
        <f>IF(ISNUMBER(_xll.BDP($C2042, "DELTA_MID")),_xll.BDP($C2042, "DELTA_MID")," ")</f>
        <v/>
      </c>
      <c r="O2042" s="7">
        <f>IF(ISNUMBER(N2042),_xll.BDP($C2042, "OPT_UNDL_TICKER"),"")</f>
        <v/>
      </c>
      <c r="P2042" s="8">
        <f>IF(ISNUMBER(N2042),_xll.BDP($C2042, "OPT_UNDL_PX")," ")</f>
        <v/>
      </c>
      <c r="Q2042" s="7">
        <f>IF(ISNUMBER(N2042),+G2042*_xll.BDP($C2042, "PX_POS_MULT_FACTOR")*P2042/K2042," ")</f>
        <v/>
      </c>
      <c r="R2042" s="8">
        <f>IF(OR($A2042="TUA",$A2042="TYA"),"",IF(ISNUMBER(_xll.BDP($C2042,"DUR_ADJ_OAS_MID")),_xll.BDP($C2042,"DUR_ADJ_OAS_MID"),IF(ISNUMBER(_xll.BDP($E2042&amp;" ISIN","DUR_ADJ_OAS_MID")),_xll.BDP($E2042&amp;" ISIN","DUR_ADJ_OAS_MID")," ")))</f>
        <v/>
      </c>
      <c r="S2042" s="7">
        <f>IF(ISNUMBER(N2042),Q2042*N2042,IF(ISNUMBER(R2042),J2042*R2042," "))</f>
        <v/>
      </c>
      <c r="T2042" t="inlineStr">
        <is>
          <t>3130B1XA0</t>
        </is>
      </c>
      <c r="U2042" t="inlineStr">
        <is>
          <t>Bond</t>
        </is>
      </c>
      <c r="AG2042" t="n">
        <v>-7.9e-05</v>
      </c>
    </row>
    <row r="2043">
      <c r="A2043" t="inlineStr">
        <is>
          <t>SBIL</t>
        </is>
      </c>
      <c r="B2043" t="inlineStr">
        <is>
          <t>FHLBDN 01/07/26 Corp</t>
        </is>
      </c>
      <c r="C2043" t="inlineStr">
        <is>
          <t>FHLBDN 01/07/26 Corp</t>
        </is>
      </c>
      <c r="D2043" t="inlineStr">
        <is>
          <t>BH7QZB5</t>
        </is>
      </c>
      <c r="E2043" t="inlineStr">
        <is>
          <t>US313385RM07</t>
        </is>
      </c>
      <c r="F2043" t="inlineStr">
        <is>
          <t>313385RM0</t>
        </is>
      </c>
      <c r="G2043" s="1" t="n">
        <v>50000000</v>
      </c>
      <c r="H2043" s="1" t="n">
        <v>99.860778</v>
      </c>
      <c r="I2043" s="2" t="n">
        <v>49930389</v>
      </c>
      <c r="J2043" s="3" t="n">
        <v>0.01145807</v>
      </c>
      <c r="K2043" s="4" t="n">
        <v>4357662642.8</v>
      </c>
      <c r="L2043" s="5" t="n">
        <v>43560001</v>
      </c>
      <c r="M2043" s="6" t="n">
        <v>100.03816673</v>
      </c>
      <c r="N2043" s="7">
        <f>IF(ISNUMBER(_xll.BDP($C2043, "DELTA_MID")),_xll.BDP($C2043, "DELTA_MID")," ")</f>
        <v/>
      </c>
      <c r="O2043" s="7">
        <f>IF(ISNUMBER(N2043),_xll.BDP($C2043, "OPT_UNDL_TICKER"),"")</f>
        <v/>
      </c>
      <c r="P2043" s="8">
        <f>IF(ISNUMBER(N2043),_xll.BDP($C2043, "OPT_UNDL_PX")," ")</f>
        <v/>
      </c>
      <c r="Q2043" s="7">
        <f>IF(ISNUMBER(N2043),+G2043*_xll.BDP($C2043, "PX_POS_MULT_FACTOR")*P2043/K2043," ")</f>
        <v/>
      </c>
      <c r="R2043" s="8">
        <f>IF(OR($A2043="TUA",$A2043="TYA"),"",IF(ISNUMBER(_xll.BDP($C2043,"DUR_ADJ_OAS_MID")),_xll.BDP($C2043,"DUR_ADJ_OAS_MID"),IF(ISNUMBER(_xll.BDP($E2043&amp;" ISIN","DUR_ADJ_OAS_MID")),_xll.BDP($E2043&amp;" ISIN","DUR_ADJ_OAS_MID")," ")))</f>
        <v/>
      </c>
      <c r="S2043" s="7">
        <f>IF(ISNUMBER(N2043),Q2043*N2043,IF(ISNUMBER(R2043),J2043*R2043," "))</f>
        <v/>
      </c>
      <c r="T2043" t="inlineStr">
        <is>
          <t>313385RM0</t>
        </is>
      </c>
      <c r="U2043" t="inlineStr">
        <is>
          <t>Bond</t>
        </is>
      </c>
      <c r="AG2043" t="n">
        <v>-7.9e-05</v>
      </c>
    </row>
    <row r="2044">
      <c r="A2044" t="inlineStr">
        <is>
          <t>SBIL</t>
        </is>
      </c>
      <c r="B2044" t="inlineStr">
        <is>
          <t>FHLBDN 01/14/26 Corp</t>
        </is>
      </c>
      <c r="C2044" t="inlineStr">
        <is>
          <t>FHLBDN 01/14/26 Corp</t>
        </is>
      </c>
      <c r="D2044" t="inlineStr">
        <is>
          <t>BNVTV81</t>
        </is>
      </c>
      <c r="E2044" t="inlineStr">
        <is>
          <t>US313385RU23</t>
        </is>
      </c>
      <c r="F2044" t="inlineStr">
        <is>
          <t>313385RU2</t>
        </is>
      </c>
      <c r="G2044" s="1" t="n">
        <v>100000000</v>
      </c>
      <c r="H2044" s="1" t="n">
        <v>99.791167</v>
      </c>
      <c r="I2044" s="2" t="n">
        <v>99791167</v>
      </c>
      <c r="J2044" s="3" t="n">
        <v>0.02290016</v>
      </c>
      <c r="K2044" s="4" t="n">
        <v>4357662642.8</v>
      </c>
      <c r="L2044" s="5" t="n">
        <v>43560001</v>
      </c>
      <c r="M2044" s="6" t="n">
        <v>100.03816673</v>
      </c>
      <c r="N2044" s="7">
        <f>IF(ISNUMBER(_xll.BDP($C2044, "DELTA_MID")),_xll.BDP($C2044, "DELTA_MID")," ")</f>
        <v/>
      </c>
      <c r="O2044" s="7">
        <f>IF(ISNUMBER(N2044),_xll.BDP($C2044, "OPT_UNDL_TICKER"),"")</f>
        <v/>
      </c>
      <c r="P2044" s="8">
        <f>IF(ISNUMBER(N2044),_xll.BDP($C2044, "OPT_UNDL_PX")," ")</f>
        <v/>
      </c>
      <c r="Q2044" s="7">
        <f>IF(ISNUMBER(N2044),+G2044*_xll.BDP($C2044, "PX_POS_MULT_FACTOR")*P2044/K2044," ")</f>
        <v/>
      </c>
      <c r="R2044" s="8">
        <f>IF(OR($A2044="TUA",$A2044="TYA"),"",IF(ISNUMBER(_xll.BDP($C2044,"DUR_ADJ_OAS_MID")),_xll.BDP($C2044,"DUR_ADJ_OAS_MID"),IF(ISNUMBER(_xll.BDP($E2044&amp;" ISIN","DUR_ADJ_OAS_MID")),_xll.BDP($E2044&amp;" ISIN","DUR_ADJ_OAS_MID")," ")))</f>
        <v/>
      </c>
      <c r="S2044" s="7">
        <f>IF(ISNUMBER(N2044),Q2044*N2044,IF(ISNUMBER(R2044),J2044*R2044," "))</f>
        <v/>
      </c>
      <c r="T2044" t="inlineStr">
        <is>
          <t>313385RU2</t>
        </is>
      </c>
      <c r="U2044" t="inlineStr">
        <is>
          <t>Bond</t>
        </is>
      </c>
      <c r="AG2044" t="n">
        <v>-7.9e-05</v>
      </c>
    </row>
    <row r="2045">
      <c r="A2045" t="inlineStr">
        <is>
          <t>SBIL</t>
        </is>
      </c>
      <c r="B2045" t="inlineStr">
        <is>
          <t>FHLBDN 01/16/26 Corp</t>
        </is>
      </c>
      <c r="C2045" t="inlineStr">
        <is>
          <t>FHLBDN 01/16/26 Corp</t>
        </is>
      </c>
      <c r="D2045" t="inlineStr">
        <is>
          <t>BZ0WWL5</t>
        </is>
      </c>
      <c r="E2045" t="inlineStr">
        <is>
          <t>US313385RW88</t>
        </is>
      </c>
      <c r="F2045" t="inlineStr">
        <is>
          <t>313385RW8</t>
        </is>
      </c>
      <c r="G2045" s="1" t="n">
        <v>50000000</v>
      </c>
      <c r="H2045" s="1" t="n">
        <v>99.771278</v>
      </c>
      <c r="I2045" s="2" t="n">
        <v>49885639</v>
      </c>
      <c r="J2045" s="3" t="n">
        <v>0.0114478</v>
      </c>
      <c r="K2045" s="4" t="n">
        <v>4357662642.8</v>
      </c>
      <c r="L2045" s="5" t="n">
        <v>43560001</v>
      </c>
      <c r="M2045" s="6" t="n">
        <v>100.03816673</v>
      </c>
      <c r="N2045" s="7">
        <f>IF(ISNUMBER(_xll.BDP($C2045, "DELTA_MID")),_xll.BDP($C2045, "DELTA_MID")," ")</f>
        <v/>
      </c>
      <c r="O2045" s="7">
        <f>IF(ISNUMBER(N2045),_xll.BDP($C2045, "OPT_UNDL_TICKER"),"")</f>
        <v/>
      </c>
      <c r="P2045" s="8">
        <f>IF(ISNUMBER(N2045),_xll.BDP($C2045, "OPT_UNDL_PX")," ")</f>
        <v/>
      </c>
      <c r="Q2045" s="7">
        <f>IF(ISNUMBER(N2045),+G2045*_xll.BDP($C2045, "PX_POS_MULT_FACTOR")*P2045/K2045," ")</f>
        <v/>
      </c>
      <c r="R2045" s="8">
        <f>IF(OR($A2045="TUA",$A2045="TYA"),"",IF(ISNUMBER(_xll.BDP($C2045,"DUR_ADJ_OAS_MID")),_xll.BDP($C2045,"DUR_ADJ_OAS_MID"),IF(ISNUMBER(_xll.BDP($E2045&amp;" ISIN","DUR_ADJ_OAS_MID")),_xll.BDP($E2045&amp;" ISIN","DUR_ADJ_OAS_MID")," ")))</f>
        <v/>
      </c>
      <c r="S2045" s="7">
        <f>IF(ISNUMBER(N2045),Q2045*N2045,IF(ISNUMBER(R2045),J2045*R2045," "))</f>
        <v/>
      </c>
      <c r="T2045" t="inlineStr">
        <is>
          <t>313385RW8</t>
        </is>
      </c>
      <c r="U2045" t="inlineStr">
        <is>
          <t>Bond</t>
        </is>
      </c>
      <c r="AG2045" t="n">
        <v>-7.9e-05</v>
      </c>
    </row>
    <row r="2046">
      <c r="A2046" t="inlineStr">
        <is>
          <t>SBIL</t>
        </is>
      </c>
      <c r="B2046" t="inlineStr">
        <is>
          <t>FHLBDN 01/21/26 Corp</t>
        </is>
      </c>
      <c r="C2046" t="inlineStr">
        <is>
          <t>FHLBDN 01/21/26 Corp</t>
        </is>
      </c>
      <c r="D2046" t="inlineStr">
        <is>
          <t>BNBRC82</t>
        </is>
      </c>
      <c r="E2046" t="inlineStr">
        <is>
          <t>US313385SB33</t>
        </is>
      </c>
      <c r="F2046" t="inlineStr">
        <is>
          <t>313385SB3</t>
        </is>
      </c>
      <c r="G2046" s="1" t="n">
        <v>1700000</v>
      </c>
      <c r="H2046" s="1" t="n">
        <v>99.72155600000001</v>
      </c>
      <c r="I2046" s="2" t="n">
        <v>1695266.45</v>
      </c>
      <c r="J2046" s="3" t="n">
        <v>0.00038903</v>
      </c>
      <c r="K2046" s="4" t="n">
        <v>4357662642.8</v>
      </c>
      <c r="L2046" s="5" t="n">
        <v>43560001</v>
      </c>
      <c r="M2046" s="6" t="n">
        <v>100.03816673</v>
      </c>
      <c r="N2046" s="7">
        <f>IF(ISNUMBER(_xll.BDP($C2046, "DELTA_MID")),_xll.BDP($C2046, "DELTA_MID")," ")</f>
        <v/>
      </c>
      <c r="O2046" s="7">
        <f>IF(ISNUMBER(N2046),_xll.BDP($C2046, "OPT_UNDL_TICKER"),"")</f>
        <v/>
      </c>
      <c r="P2046" s="8">
        <f>IF(ISNUMBER(N2046),_xll.BDP($C2046, "OPT_UNDL_PX")," ")</f>
        <v/>
      </c>
      <c r="Q2046" s="7">
        <f>IF(ISNUMBER(N2046),+G2046*_xll.BDP($C2046, "PX_POS_MULT_FACTOR")*P2046/K2046," ")</f>
        <v/>
      </c>
      <c r="R2046" s="8">
        <f>IF(OR($A2046="TUA",$A2046="TYA"),"",IF(ISNUMBER(_xll.BDP($C2046,"DUR_ADJ_OAS_MID")),_xll.BDP($C2046,"DUR_ADJ_OAS_MID"),IF(ISNUMBER(_xll.BDP($E2046&amp;" ISIN","DUR_ADJ_OAS_MID")),_xll.BDP($E2046&amp;" ISIN","DUR_ADJ_OAS_MID")," ")))</f>
        <v/>
      </c>
      <c r="S2046" s="7">
        <f>IF(ISNUMBER(N2046),Q2046*N2046,IF(ISNUMBER(R2046),J2046*R2046," "))</f>
        <v/>
      </c>
      <c r="T2046" t="inlineStr">
        <is>
          <t>313385SB3</t>
        </is>
      </c>
      <c r="U2046" t="inlineStr">
        <is>
          <t>Bond</t>
        </is>
      </c>
      <c r="AG2046" t="n">
        <v>-7.9e-05</v>
      </c>
    </row>
    <row r="2047">
      <c r="A2047" t="inlineStr">
        <is>
          <t>SBIL</t>
        </is>
      </c>
      <c r="B2047" t="inlineStr">
        <is>
          <t>FHLBDN 01/23/26 Corp</t>
        </is>
      </c>
      <c r="C2047" t="inlineStr">
        <is>
          <t>FHLBDN 01/23/26 Corp</t>
        </is>
      </c>
      <c r="D2047" t="inlineStr">
        <is>
          <t>BYW0JP3</t>
        </is>
      </c>
      <c r="E2047" t="inlineStr">
        <is>
          <t>US313385SD98</t>
        </is>
      </c>
      <c r="F2047" t="inlineStr">
        <is>
          <t>313385SD9</t>
        </is>
      </c>
      <c r="G2047" s="1" t="n">
        <v>106000000</v>
      </c>
      <c r="H2047" s="1" t="n">
        <v>99.701667</v>
      </c>
      <c r="I2047" s="2" t="n">
        <v>105683767.02</v>
      </c>
      <c r="J2047" s="3" t="n">
        <v>0.0242524</v>
      </c>
      <c r="K2047" s="4" t="n">
        <v>4357662642.8</v>
      </c>
      <c r="L2047" s="5" t="n">
        <v>43560001</v>
      </c>
      <c r="M2047" s="6" t="n">
        <v>100.03816673</v>
      </c>
      <c r="N2047" s="7">
        <f>IF(ISNUMBER(_xll.BDP($C2047, "DELTA_MID")),_xll.BDP($C2047, "DELTA_MID")," ")</f>
        <v/>
      </c>
      <c r="O2047" s="7">
        <f>IF(ISNUMBER(N2047),_xll.BDP($C2047, "OPT_UNDL_TICKER"),"")</f>
        <v/>
      </c>
      <c r="P2047" s="8">
        <f>IF(ISNUMBER(N2047),_xll.BDP($C2047, "OPT_UNDL_PX")," ")</f>
        <v/>
      </c>
      <c r="Q2047" s="7">
        <f>IF(ISNUMBER(N2047),+G2047*_xll.BDP($C2047, "PX_POS_MULT_FACTOR")*P2047/K2047," ")</f>
        <v/>
      </c>
      <c r="R2047" s="8">
        <f>IF(OR($A2047="TUA",$A2047="TYA"),"",IF(ISNUMBER(_xll.BDP($C2047,"DUR_ADJ_OAS_MID")),_xll.BDP($C2047,"DUR_ADJ_OAS_MID"),IF(ISNUMBER(_xll.BDP($E2047&amp;" ISIN","DUR_ADJ_OAS_MID")),_xll.BDP($E2047&amp;" ISIN","DUR_ADJ_OAS_MID")," ")))</f>
        <v/>
      </c>
      <c r="S2047" s="7">
        <f>IF(ISNUMBER(N2047),Q2047*N2047,IF(ISNUMBER(R2047),J2047*R2047," "))</f>
        <v/>
      </c>
      <c r="T2047" t="inlineStr">
        <is>
          <t>313385SD9</t>
        </is>
      </c>
      <c r="U2047" t="inlineStr">
        <is>
          <t>Bond</t>
        </is>
      </c>
      <c r="AG2047" t="n">
        <v>-7.9e-05</v>
      </c>
    </row>
    <row r="2048">
      <c r="A2048" t="inlineStr">
        <is>
          <t>SBIL</t>
        </is>
      </c>
      <c r="B2048" t="inlineStr">
        <is>
          <t>FHLBDN 01/28/26 Corp</t>
        </is>
      </c>
      <c r="C2048" t="inlineStr">
        <is>
          <t>FHLBDN 01/28/26 Corp</t>
        </is>
      </c>
      <c r="D2048" t="inlineStr">
        <is>
          <t>BMDJ6W1</t>
        </is>
      </c>
      <c r="E2048" t="inlineStr">
        <is>
          <t>US313385SJ68</t>
        </is>
      </c>
      <c r="F2048" t="inlineStr">
        <is>
          <t>313385SJ6</t>
        </is>
      </c>
      <c r="G2048" s="1" t="n">
        <v>5800000</v>
      </c>
      <c r="H2048" s="1" t="n">
        <v>99.651944</v>
      </c>
      <c r="I2048" s="2" t="n">
        <v>5779812.75</v>
      </c>
      <c r="J2048" s="3" t="n">
        <v>0.00132636</v>
      </c>
      <c r="K2048" s="4" t="n">
        <v>4357662642.8</v>
      </c>
      <c r="L2048" s="5" t="n">
        <v>43560001</v>
      </c>
      <c r="M2048" s="6" t="n">
        <v>100.03816673</v>
      </c>
      <c r="N2048" s="7">
        <f>IF(ISNUMBER(_xll.BDP($C2048, "DELTA_MID")),_xll.BDP($C2048, "DELTA_MID")," ")</f>
        <v/>
      </c>
      <c r="O2048" s="7">
        <f>IF(ISNUMBER(N2048),_xll.BDP($C2048, "OPT_UNDL_TICKER"),"")</f>
        <v/>
      </c>
      <c r="P2048" s="8">
        <f>IF(ISNUMBER(N2048),_xll.BDP($C2048, "OPT_UNDL_PX")," ")</f>
        <v/>
      </c>
      <c r="Q2048" s="7">
        <f>IF(ISNUMBER(N2048),+G2048*_xll.BDP($C2048, "PX_POS_MULT_FACTOR")*P2048/K2048," ")</f>
        <v/>
      </c>
      <c r="R2048" s="8">
        <f>IF(OR($A2048="TUA",$A2048="TYA"),"",IF(ISNUMBER(_xll.BDP($C2048,"DUR_ADJ_OAS_MID")),_xll.BDP($C2048,"DUR_ADJ_OAS_MID"),IF(ISNUMBER(_xll.BDP($E2048&amp;" ISIN","DUR_ADJ_OAS_MID")),_xll.BDP($E2048&amp;" ISIN","DUR_ADJ_OAS_MID")," ")))</f>
        <v/>
      </c>
      <c r="S2048" s="7">
        <f>IF(ISNUMBER(N2048),Q2048*N2048,IF(ISNUMBER(R2048),J2048*R2048," "))</f>
        <v/>
      </c>
      <c r="T2048" t="inlineStr">
        <is>
          <t>313385SJ6</t>
        </is>
      </c>
      <c r="U2048" t="inlineStr">
        <is>
          <t>Bond</t>
        </is>
      </c>
      <c r="AG2048" t="n">
        <v>-7.9e-05</v>
      </c>
    </row>
    <row r="2049">
      <c r="A2049" t="inlineStr">
        <is>
          <t>SBIL</t>
        </is>
      </c>
      <c r="B2049" t="inlineStr">
        <is>
          <t>FHLBDN 01/30/26 Corp</t>
        </is>
      </c>
      <c r="C2049" t="inlineStr">
        <is>
          <t>FHLBDN 01/30/26 Corp</t>
        </is>
      </c>
      <c r="D2049" t="inlineStr">
        <is>
          <t>BF5CGZ2</t>
        </is>
      </c>
      <c r="E2049" t="inlineStr">
        <is>
          <t>US313385SL15</t>
        </is>
      </c>
      <c r="F2049" t="inlineStr">
        <is>
          <t>313385SL1</t>
        </is>
      </c>
      <c r="G2049" s="1" t="n">
        <v>2700000</v>
      </c>
      <c r="H2049" s="1" t="n">
        <v>99.63205600000001</v>
      </c>
      <c r="I2049" s="2" t="n">
        <v>2690065.51</v>
      </c>
      <c r="J2049" s="3" t="n">
        <v>0.00061732</v>
      </c>
      <c r="K2049" s="4" t="n">
        <v>4357662642.8</v>
      </c>
      <c r="L2049" s="5" t="n">
        <v>43560001</v>
      </c>
      <c r="M2049" s="6" t="n">
        <v>100.03816673</v>
      </c>
      <c r="N2049" s="7">
        <f>IF(ISNUMBER(_xll.BDP($C2049, "DELTA_MID")),_xll.BDP($C2049, "DELTA_MID")," ")</f>
        <v/>
      </c>
      <c r="O2049" s="7">
        <f>IF(ISNUMBER(N2049),_xll.BDP($C2049, "OPT_UNDL_TICKER"),"")</f>
        <v/>
      </c>
      <c r="P2049" s="8">
        <f>IF(ISNUMBER(N2049),_xll.BDP($C2049, "OPT_UNDL_PX")," ")</f>
        <v/>
      </c>
      <c r="Q2049" s="7">
        <f>IF(ISNUMBER(N2049),+G2049*_xll.BDP($C2049, "PX_POS_MULT_FACTOR")*P2049/K2049," ")</f>
        <v/>
      </c>
      <c r="R2049" s="8">
        <f>IF(OR($A2049="TUA",$A2049="TYA"),"",IF(ISNUMBER(_xll.BDP($C2049,"DUR_ADJ_OAS_MID")),_xll.BDP($C2049,"DUR_ADJ_OAS_MID"),IF(ISNUMBER(_xll.BDP($E2049&amp;" ISIN","DUR_ADJ_OAS_MID")),_xll.BDP($E2049&amp;" ISIN","DUR_ADJ_OAS_MID")," ")))</f>
        <v/>
      </c>
      <c r="S2049" s="7">
        <f>IF(ISNUMBER(N2049),Q2049*N2049,IF(ISNUMBER(R2049),J2049*R2049," "))</f>
        <v/>
      </c>
      <c r="T2049" t="inlineStr">
        <is>
          <t>313385SL1</t>
        </is>
      </c>
      <c r="U2049" t="inlineStr">
        <is>
          <t>Bond</t>
        </is>
      </c>
      <c r="AG2049" t="n">
        <v>-7.9e-05</v>
      </c>
    </row>
    <row r="2050">
      <c r="A2050" t="inlineStr">
        <is>
          <t>SBIL</t>
        </is>
      </c>
      <c r="B2050" t="inlineStr">
        <is>
          <t>FHLBDN 02/03/26 Corp</t>
        </is>
      </c>
      <c r="C2050" t="inlineStr">
        <is>
          <t>FHLBDN 02/03/26 Corp</t>
        </is>
      </c>
      <c r="D2050" t="inlineStr">
        <is>
          <t>B59HL69</t>
        </is>
      </c>
      <c r="E2050" t="inlineStr">
        <is>
          <t>US313385SQ02</t>
        </is>
      </c>
      <c r="F2050" t="inlineStr">
        <is>
          <t>313385SQ0</t>
        </is>
      </c>
      <c r="G2050" s="1" t="n">
        <v>50000000</v>
      </c>
      <c r="H2050" s="1" t="n">
        <v>99.597972</v>
      </c>
      <c r="I2050" s="2" t="n">
        <v>49798986</v>
      </c>
      <c r="J2050" s="3" t="n">
        <v>0.01142791</v>
      </c>
      <c r="K2050" s="4" t="n">
        <v>4357662642.8</v>
      </c>
      <c r="L2050" s="5" t="n">
        <v>43560001</v>
      </c>
      <c r="M2050" s="6" t="n">
        <v>100.03816673</v>
      </c>
      <c r="N2050" s="7">
        <f>IF(ISNUMBER(_xll.BDP($C2050, "DELTA_MID")),_xll.BDP($C2050, "DELTA_MID")," ")</f>
        <v/>
      </c>
      <c r="O2050" s="7">
        <f>IF(ISNUMBER(N2050),_xll.BDP($C2050, "OPT_UNDL_TICKER"),"")</f>
        <v/>
      </c>
      <c r="P2050" s="8">
        <f>IF(ISNUMBER(N2050),_xll.BDP($C2050, "OPT_UNDL_PX")," ")</f>
        <v/>
      </c>
      <c r="Q2050" s="7">
        <f>IF(ISNUMBER(N2050),+G2050*_xll.BDP($C2050, "PX_POS_MULT_FACTOR")*P2050/K2050," ")</f>
        <v/>
      </c>
      <c r="R2050" s="8">
        <f>IF(OR($A2050="TUA",$A2050="TYA"),"",IF(ISNUMBER(_xll.BDP($C2050,"DUR_ADJ_OAS_MID")),_xll.BDP($C2050,"DUR_ADJ_OAS_MID"),IF(ISNUMBER(_xll.BDP($E2050&amp;" ISIN","DUR_ADJ_OAS_MID")),_xll.BDP($E2050&amp;" ISIN","DUR_ADJ_OAS_MID")," ")))</f>
        <v/>
      </c>
      <c r="S2050" s="7">
        <f>IF(ISNUMBER(N2050),Q2050*N2050,IF(ISNUMBER(R2050),J2050*R2050," "))</f>
        <v/>
      </c>
      <c r="T2050" t="inlineStr">
        <is>
          <t>313385SQ0</t>
        </is>
      </c>
      <c r="U2050" t="inlineStr">
        <is>
          <t>Bond</t>
        </is>
      </c>
      <c r="AG2050" t="n">
        <v>-7.9e-05</v>
      </c>
    </row>
    <row r="2051">
      <c r="A2051" t="inlineStr">
        <is>
          <t>SBIL</t>
        </is>
      </c>
      <c r="B2051" t="inlineStr">
        <is>
          <t>FHLBDN 02/20/26 Corp</t>
        </is>
      </c>
      <c r="C2051" t="inlineStr">
        <is>
          <t>FHLBDN 02/20/26 Corp</t>
        </is>
      </c>
      <c r="D2051" t="inlineStr">
        <is>
          <t>BDFC6R0</t>
        </is>
      </c>
      <c r="E2051" t="inlineStr">
        <is>
          <t>US313385TH93</t>
        </is>
      </c>
      <c r="F2051" t="inlineStr">
        <is>
          <t>313385TH9</t>
        </is>
      </c>
      <c r="G2051" s="1" t="n">
        <v>3982000</v>
      </c>
      <c r="H2051" s="1" t="n">
        <v>99.43127800000001</v>
      </c>
      <c r="I2051" s="2" t="n">
        <v>3959353.49</v>
      </c>
      <c r="J2051" s="3" t="n">
        <v>0.0009086</v>
      </c>
      <c r="K2051" s="4" t="n">
        <v>4357662642.8</v>
      </c>
      <c r="L2051" s="5" t="n">
        <v>43560001</v>
      </c>
      <c r="M2051" s="6" t="n">
        <v>100.03816673</v>
      </c>
      <c r="N2051" s="7">
        <f>IF(ISNUMBER(_xll.BDP($C2051, "DELTA_MID")),_xll.BDP($C2051, "DELTA_MID")," ")</f>
        <v/>
      </c>
      <c r="O2051" s="7">
        <f>IF(ISNUMBER(N2051),_xll.BDP($C2051, "OPT_UNDL_TICKER"),"")</f>
        <v/>
      </c>
      <c r="P2051" s="8">
        <f>IF(ISNUMBER(N2051),_xll.BDP($C2051, "OPT_UNDL_PX")," ")</f>
        <v/>
      </c>
      <c r="Q2051" s="7">
        <f>IF(ISNUMBER(N2051),+G2051*_xll.BDP($C2051, "PX_POS_MULT_FACTOR")*P2051/K2051," ")</f>
        <v/>
      </c>
      <c r="R2051" s="8">
        <f>IF(OR($A2051="TUA",$A2051="TYA"),"",IF(ISNUMBER(_xll.BDP($C2051,"DUR_ADJ_OAS_MID")),_xll.BDP($C2051,"DUR_ADJ_OAS_MID"),IF(ISNUMBER(_xll.BDP($E2051&amp;" ISIN","DUR_ADJ_OAS_MID")),_xll.BDP($E2051&amp;" ISIN","DUR_ADJ_OAS_MID")," ")))</f>
        <v/>
      </c>
      <c r="S2051" s="7">
        <f>IF(ISNUMBER(N2051),Q2051*N2051,IF(ISNUMBER(R2051),J2051*R2051," "))</f>
        <v/>
      </c>
      <c r="T2051" t="inlineStr">
        <is>
          <t>313385TH9</t>
        </is>
      </c>
      <c r="U2051" t="inlineStr">
        <is>
          <t>Bond</t>
        </is>
      </c>
      <c r="AG2051" t="n">
        <v>-7.9e-05</v>
      </c>
    </row>
    <row r="2052">
      <c r="A2052" t="inlineStr">
        <is>
          <t>SBIL</t>
        </is>
      </c>
      <c r="B2052" t="inlineStr">
        <is>
          <t>FHLBDN 02/24/26 Corp</t>
        </is>
      </c>
      <c r="C2052" t="inlineStr">
        <is>
          <t>FHLBDN 02/24/26 Corp</t>
        </is>
      </c>
      <c r="D2052" t="inlineStr">
        <is>
          <t>B4XXW30</t>
        </is>
      </c>
      <c r="E2052" t="inlineStr">
        <is>
          <t>US313385TM88</t>
        </is>
      </c>
      <c r="F2052" t="inlineStr">
        <is>
          <t>313385TM8</t>
        </is>
      </c>
      <c r="G2052" s="1" t="n">
        <v>60000000</v>
      </c>
      <c r="H2052" s="1" t="n">
        <v>99.392056</v>
      </c>
      <c r="I2052" s="2" t="n">
        <v>59635233.6</v>
      </c>
      <c r="J2052" s="3" t="n">
        <v>0.01368514</v>
      </c>
      <c r="K2052" s="4" t="n">
        <v>4357662642.8</v>
      </c>
      <c r="L2052" s="5" t="n">
        <v>43560001</v>
      </c>
      <c r="M2052" s="6" t="n">
        <v>100.03816673</v>
      </c>
      <c r="N2052" s="7">
        <f>IF(ISNUMBER(_xll.BDP($C2052, "DELTA_MID")),_xll.BDP($C2052, "DELTA_MID")," ")</f>
        <v/>
      </c>
      <c r="O2052" s="7">
        <f>IF(ISNUMBER(N2052),_xll.BDP($C2052, "OPT_UNDL_TICKER"),"")</f>
        <v/>
      </c>
      <c r="P2052" s="8">
        <f>IF(ISNUMBER(N2052),_xll.BDP($C2052, "OPT_UNDL_PX")," ")</f>
        <v/>
      </c>
      <c r="Q2052" s="7">
        <f>IF(ISNUMBER(N2052),+G2052*_xll.BDP($C2052, "PX_POS_MULT_FACTOR")*P2052/K2052," ")</f>
        <v/>
      </c>
      <c r="R2052" s="8">
        <f>IF(OR($A2052="TUA",$A2052="TYA"),"",IF(ISNUMBER(_xll.BDP($C2052,"DUR_ADJ_OAS_MID")),_xll.BDP($C2052,"DUR_ADJ_OAS_MID"),IF(ISNUMBER(_xll.BDP($E2052&amp;" ISIN","DUR_ADJ_OAS_MID")),_xll.BDP($E2052&amp;" ISIN","DUR_ADJ_OAS_MID")," ")))</f>
        <v/>
      </c>
      <c r="S2052" s="7">
        <f>IF(ISNUMBER(N2052),Q2052*N2052,IF(ISNUMBER(R2052),J2052*R2052," "))</f>
        <v/>
      </c>
      <c r="T2052" t="inlineStr">
        <is>
          <t>313385TM8</t>
        </is>
      </c>
      <c r="U2052" t="inlineStr">
        <is>
          <t>Bond</t>
        </is>
      </c>
      <c r="AG2052" t="n">
        <v>-7.9e-05</v>
      </c>
    </row>
    <row r="2053">
      <c r="A2053" t="inlineStr">
        <is>
          <t>SBIL</t>
        </is>
      </c>
      <c r="B2053" t="inlineStr">
        <is>
          <t>FHLBDN 02/25/26 Corp</t>
        </is>
      </c>
      <c r="C2053" t="inlineStr">
        <is>
          <t>FHLBDN 02/25/26 Corp</t>
        </is>
      </c>
      <c r="D2053" t="inlineStr">
        <is>
          <t>B4KQJR5</t>
        </is>
      </c>
      <c r="E2053" t="inlineStr">
        <is>
          <t>US313385TN61</t>
        </is>
      </c>
      <c r="F2053" t="inlineStr">
        <is>
          <t>313385TN6</t>
        </is>
      </c>
      <c r="G2053" s="1" t="n">
        <v>54175000</v>
      </c>
      <c r="H2053" s="1" t="n">
        <v>99.38225</v>
      </c>
      <c r="I2053" s="2" t="n">
        <v>53840333.94</v>
      </c>
      <c r="J2053" s="3" t="n">
        <v>0.01235532</v>
      </c>
      <c r="K2053" s="4" t="n">
        <v>4357662642.8</v>
      </c>
      <c r="L2053" s="5" t="n">
        <v>43560001</v>
      </c>
      <c r="M2053" s="6" t="n">
        <v>100.03816673</v>
      </c>
      <c r="N2053" s="7">
        <f>IF(ISNUMBER(_xll.BDP($C2053, "DELTA_MID")),_xll.BDP($C2053, "DELTA_MID")," ")</f>
        <v/>
      </c>
      <c r="O2053" s="7">
        <f>IF(ISNUMBER(N2053),_xll.BDP($C2053, "OPT_UNDL_TICKER"),"")</f>
        <v/>
      </c>
      <c r="P2053" s="8">
        <f>IF(ISNUMBER(N2053),_xll.BDP($C2053, "OPT_UNDL_PX")," ")</f>
        <v/>
      </c>
      <c r="Q2053" s="7">
        <f>IF(ISNUMBER(N2053),+G2053*_xll.BDP($C2053, "PX_POS_MULT_FACTOR")*P2053/K2053," ")</f>
        <v/>
      </c>
      <c r="R2053" s="8">
        <f>IF(OR($A2053="TUA",$A2053="TYA"),"",IF(ISNUMBER(_xll.BDP($C2053,"DUR_ADJ_OAS_MID")),_xll.BDP($C2053,"DUR_ADJ_OAS_MID"),IF(ISNUMBER(_xll.BDP($E2053&amp;" ISIN","DUR_ADJ_OAS_MID")),_xll.BDP($E2053&amp;" ISIN","DUR_ADJ_OAS_MID")," ")))</f>
        <v/>
      </c>
      <c r="S2053" s="7">
        <f>IF(ISNUMBER(N2053),Q2053*N2053,IF(ISNUMBER(R2053),J2053*R2053," "))</f>
        <v/>
      </c>
      <c r="T2053" t="inlineStr">
        <is>
          <t>313385TN6</t>
        </is>
      </c>
      <c r="U2053" t="inlineStr">
        <is>
          <t>Bond</t>
        </is>
      </c>
      <c r="AG2053" t="n">
        <v>-7.9e-05</v>
      </c>
    </row>
    <row r="2054">
      <c r="A2054" t="inlineStr">
        <is>
          <t>SBIL</t>
        </is>
      </c>
      <c r="B2054" t="inlineStr">
        <is>
          <t>FHLBDN 02/27/26 Corp</t>
        </is>
      </c>
      <c r="C2054" t="inlineStr">
        <is>
          <t>FHLBDN 02/27/26 Corp</t>
        </is>
      </c>
      <c r="D2054" t="inlineStr">
        <is>
          <t>B0LR656</t>
        </is>
      </c>
      <c r="E2054" t="inlineStr">
        <is>
          <t>US313385TQ92</t>
        </is>
      </c>
      <c r="F2054" t="inlineStr">
        <is>
          <t>313385TQ9</t>
        </is>
      </c>
      <c r="G2054" s="1" t="n">
        <v>26350000</v>
      </c>
      <c r="H2054" s="1" t="n">
        <v>99.362639</v>
      </c>
      <c r="I2054" s="2" t="n">
        <v>26182055.38</v>
      </c>
      <c r="J2054" s="3" t="n">
        <v>0.00600828</v>
      </c>
      <c r="K2054" s="4" t="n">
        <v>4357662642.8</v>
      </c>
      <c r="L2054" s="5" t="n">
        <v>43560001</v>
      </c>
      <c r="M2054" s="6" t="n">
        <v>100.03816673</v>
      </c>
      <c r="N2054" s="7">
        <f>IF(ISNUMBER(_xll.BDP($C2054, "DELTA_MID")),_xll.BDP($C2054, "DELTA_MID")," ")</f>
        <v/>
      </c>
      <c r="O2054" s="7">
        <f>IF(ISNUMBER(N2054),_xll.BDP($C2054, "OPT_UNDL_TICKER"),"")</f>
        <v/>
      </c>
      <c r="P2054" s="8">
        <f>IF(ISNUMBER(N2054),_xll.BDP($C2054, "OPT_UNDL_PX")," ")</f>
        <v/>
      </c>
      <c r="Q2054" s="7">
        <f>IF(ISNUMBER(N2054),+G2054*_xll.BDP($C2054, "PX_POS_MULT_FACTOR")*P2054/K2054," ")</f>
        <v/>
      </c>
      <c r="R2054" s="8">
        <f>IF(OR($A2054="TUA",$A2054="TYA"),"",IF(ISNUMBER(_xll.BDP($C2054,"DUR_ADJ_OAS_MID")),_xll.BDP($C2054,"DUR_ADJ_OAS_MID"),IF(ISNUMBER(_xll.BDP($E2054&amp;" ISIN","DUR_ADJ_OAS_MID")),_xll.BDP($E2054&amp;" ISIN","DUR_ADJ_OAS_MID")," ")))</f>
        <v/>
      </c>
      <c r="S2054" s="7">
        <f>IF(ISNUMBER(N2054),Q2054*N2054,IF(ISNUMBER(R2054),J2054*R2054," "))</f>
        <v/>
      </c>
      <c r="T2054" t="inlineStr">
        <is>
          <t>313385TQ9</t>
        </is>
      </c>
      <c r="U2054" t="inlineStr">
        <is>
          <t>Bond</t>
        </is>
      </c>
      <c r="AG2054" t="n">
        <v>-7.9e-05</v>
      </c>
    </row>
    <row r="2055">
      <c r="A2055" t="inlineStr">
        <is>
          <t>SBIL</t>
        </is>
      </c>
      <c r="B2055" t="inlineStr">
        <is>
          <t>FHLBDN 03/09/26 Corp</t>
        </is>
      </c>
      <c r="C2055" t="inlineStr">
        <is>
          <t>FHLBDN 03/09/26 Corp</t>
        </is>
      </c>
      <c r="D2055" t="inlineStr">
        <is>
          <t>BD0MPR8</t>
        </is>
      </c>
      <c r="E2055" t="inlineStr">
        <is>
          <t>US313385UA22</t>
        </is>
      </c>
      <c r="F2055" t="inlineStr">
        <is>
          <t>313385UA2</t>
        </is>
      </c>
      <c r="G2055" s="1" t="n">
        <v>100000000</v>
      </c>
      <c r="H2055" s="1" t="n">
        <v>99.264583</v>
      </c>
      <c r="I2055" s="2" t="n">
        <v>99264583</v>
      </c>
      <c r="J2055" s="3" t="n">
        <v>0.02277932</v>
      </c>
      <c r="K2055" s="4" t="n">
        <v>4357662642.8</v>
      </c>
      <c r="L2055" s="5" t="n">
        <v>43560001</v>
      </c>
      <c r="M2055" s="6" t="n">
        <v>100.03816673</v>
      </c>
      <c r="N2055" s="7">
        <f>IF(ISNUMBER(_xll.BDP($C2055, "DELTA_MID")),_xll.BDP($C2055, "DELTA_MID")," ")</f>
        <v/>
      </c>
      <c r="O2055" s="7">
        <f>IF(ISNUMBER(N2055),_xll.BDP($C2055, "OPT_UNDL_TICKER"),"")</f>
        <v/>
      </c>
      <c r="P2055" s="8">
        <f>IF(ISNUMBER(N2055),_xll.BDP($C2055, "OPT_UNDL_PX")," ")</f>
        <v/>
      </c>
      <c r="Q2055" s="7">
        <f>IF(ISNUMBER(N2055),+G2055*_xll.BDP($C2055, "PX_POS_MULT_FACTOR")*P2055/K2055," ")</f>
        <v/>
      </c>
      <c r="R2055" s="8">
        <f>IF(OR($A2055="TUA",$A2055="TYA"),"",IF(ISNUMBER(_xll.BDP($C2055,"DUR_ADJ_OAS_MID")),_xll.BDP($C2055,"DUR_ADJ_OAS_MID"),IF(ISNUMBER(_xll.BDP($E2055&amp;" ISIN","DUR_ADJ_OAS_MID")),_xll.BDP($E2055&amp;" ISIN","DUR_ADJ_OAS_MID")," ")))</f>
        <v/>
      </c>
      <c r="S2055" s="7">
        <f>IF(ISNUMBER(N2055),Q2055*N2055,IF(ISNUMBER(R2055),J2055*R2055," "))</f>
        <v/>
      </c>
      <c r="T2055" t="inlineStr">
        <is>
          <t>313385UA2</t>
        </is>
      </c>
      <c r="U2055" t="inlineStr">
        <is>
          <t>Bond</t>
        </is>
      </c>
      <c r="AG2055" t="n">
        <v>-7.9e-05</v>
      </c>
    </row>
    <row r="2056">
      <c r="A2056" t="inlineStr">
        <is>
          <t>SBIL</t>
        </is>
      </c>
      <c r="B2056" t="inlineStr">
        <is>
          <t>FHLBDN 03/11/26 Corp</t>
        </is>
      </c>
      <c r="C2056" t="inlineStr">
        <is>
          <t>FHLBDN 03/11/26 Corp</t>
        </is>
      </c>
      <c r="D2056" t="inlineStr">
        <is>
          <t>BNZHQQ4</t>
        </is>
      </c>
      <c r="E2056" t="inlineStr">
        <is>
          <t>US313385UC87</t>
        </is>
      </c>
      <c r="F2056" t="inlineStr">
        <is>
          <t>313385UC8</t>
        </is>
      </c>
      <c r="G2056" s="1" t="n">
        <v>100000000</v>
      </c>
      <c r="H2056" s="1" t="n">
        <v>99.244972</v>
      </c>
      <c r="I2056" s="2" t="n">
        <v>99244972</v>
      </c>
      <c r="J2056" s="3" t="n">
        <v>0.02277482</v>
      </c>
      <c r="K2056" s="4" t="n">
        <v>4357662642.8</v>
      </c>
      <c r="L2056" s="5" t="n">
        <v>43560001</v>
      </c>
      <c r="M2056" s="6" t="n">
        <v>100.03816673</v>
      </c>
      <c r="N2056" s="7">
        <f>IF(ISNUMBER(_xll.BDP($C2056, "DELTA_MID")),_xll.BDP($C2056, "DELTA_MID")," ")</f>
        <v/>
      </c>
      <c r="O2056" s="7">
        <f>IF(ISNUMBER(N2056),_xll.BDP($C2056, "OPT_UNDL_TICKER"),"")</f>
        <v/>
      </c>
      <c r="P2056" s="8">
        <f>IF(ISNUMBER(N2056),_xll.BDP($C2056, "OPT_UNDL_PX")," ")</f>
        <v/>
      </c>
      <c r="Q2056" s="7">
        <f>IF(ISNUMBER(N2056),+G2056*_xll.BDP($C2056, "PX_POS_MULT_FACTOR")*P2056/K2056," ")</f>
        <v/>
      </c>
      <c r="R2056" s="8">
        <f>IF(OR($A2056="TUA",$A2056="TYA"),"",IF(ISNUMBER(_xll.BDP($C2056,"DUR_ADJ_OAS_MID")),_xll.BDP($C2056,"DUR_ADJ_OAS_MID"),IF(ISNUMBER(_xll.BDP($E2056&amp;" ISIN","DUR_ADJ_OAS_MID")),_xll.BDP($E2056&amp;" ISIN","DUR_ADJ_OAS_MID")," ")))</f>
        <v/>
      </c>
      <c r="S2056" s="7">
        <f>IF(ISNUMBER(N2056),Q2056*N2056,IF(ISNUMBER(R2056),J2056*R2056," "))</f>
        <v/>
      </c>
      <c r="T2056" t="inlineStr">
        <is>
          <t>313385UC8</t>
        </is>
      </c>
      <c r="U2056" t="inlineStr">
        <is>
          <t>Bond</t>
        </is>
      </c>
      <c r="AG2056" t="n">
        <v>-7.9e-05</v>
      </c>
    </row>
    <row r="2057">
      <c r="A2057" t="inlineStr">
        <is>
          <t>SBIL</t>
        </is>
      </c>
      <c r="B2057" t="inlineStr">
        <is>
          <t>FHLBDN 03/20/26 Corp</t>
        </is>
      </c>
      <c r="C2057" t="inlineStr">
        <is>
          <t>FHLBDN 03/20/26 Corp</t>
        </is>
      </c>
      <c r="D2057" t="inlineStr">
        <is>
          <t>BFMNCX8</t>
        </is>
      </c>
      <c r="E2057" t="inlineStr">
        <is>
          <t>US313385UM69</t>
        </is>
      </c>
      <c r="F2057" t="inlineStr">
        <is>
          <t>313385UM6</t>
        </is>
      </c>
      <c r="G2057" s="1" t="n">
        <v>700000</v>
      </c>
      <c r="H2057" s="1" t="n">
        <v>99.156722</v>
      </c>
      <c r="I2057" s="2" t="n">
        <v>694097.05</v>
      </c>
      <c r="J2057" s="3" t="n">
        <v>0.00015928</v>
      </c>
      <c r="K2057" s="4" t="n">
        <v>4357662642.8</v>
      </c>
      <c r="L2057" s="5" t="n">
        <v>43560001</v>
      </c>
      <c r="M2057" s="6" t="n">
        <v>100.03816673</v>
      </c>
      <c r="N2057" s="7">
        <f>IF(ISNUMBER(_xll.BDP($C2057, "DELTA_MID")),_xll.BDP($C2057, "DELTA_MID")," ")</f>
        <v/>
      </c>
      <c r="O2057" s="7">
        <f>IF(ISNUMBER(N2057),_xll.BDP($C2057, "OPT_UNDL_TICKER"),"")</f>
        <v/>
      </c>
      <c r="P2057" s="8">
        <f>IF(ISNUMBER(N2057),_xll.BDP($C2057, "OPT_UNDL_PX")," ")</f>
        <v/>
      </c>
      <c r="Q2057" s="7">
        <f>IF(ISNUMBER(N2057),+G2057*_xll.BDP($C2057, "PX_POS_MULT_FACTOR")*P2057/K2057," ")</f>
        <v/>
      </c>
      <c r="R2057" s="8">
        <f>IF(OR($A2057="TUA",$A2057="TYA"),"",IF(ISNUMBER(_xll.BDP($C2057,"DUR_ADJ_OAS_MID")),_xll.BDP($C2057,"DUR_ADJ_OAS_MID"),IF(ISNUMBER(_xll.BDP($E2057&amp;" ISIN","DUR_ADJ_OAS_MID")),_xll.BDP($E2057&amp;" ISIN","DUR_ADJ_OAS_MID")," ")))</f>
        <v/>
      </c>
      <c r="S2057" s="7">
        <f>IF(ISNUMBER(N2057),Q2057*N2057,IF(ISNUMBER(R2057),J2057*R2057," "))</f>
        <v/>
      </c>
      <c r="T2057" t="inlineStr">
        <is>
          <t>313385UM6</t>
        </is>
      </c>
      <c r="U2057" t="inlineStr">
        <is>
          <t>Bond</t>
        </is>
      </c>
      <c r="AG2057" t="n">
        <v>-7.9e-05</v>
      </c>
    </row>
    <row r="2058">
      <c r="A2058" t="inlineStr">
        <is>
          <t>SBIL</t>
        </is>
      </c>
      <c r="B2058" t="inlineStr">
        <is>
          <t>FHLBDN 03/23/26 Corp</t>
        </is>
      </c>
      <c r="C2058" t="inlineStr">
        <is>
          <t>FHLBDN 03/23/26 Corp</t>
        </is>
      </c>
      <c r="D2058" t="inlineStr">
        <is>
          <t>BD0MPQ7</t>
        </is>
      </c>
      <c r="E2058" t="inlineStr">
        <is>
          <t>US313385UQ73</t>
        </is>
      </c>
      <c r="F2058" t="inlineStr">
        <is>
          <t>313385UQ7</t>
        </is>
      </c>
      <c r="G2058" s="1" t="n">
        <v>40000000</v>
      </c>
      <c r="H2058" s="1" t="n">
        <v>99.127306</v>
      </c>
      <c r="I2058" s="2" t="n">
        <v>39650922.4</v>
      </c>
      <c r="J2058" s="3" t="n">
        <v>0.00909913</v>
      </c>
      <c r="K2058" s="4" t="n">
        <v>4357662642.8</v>
      </c>
      <c r="L2058" s="5" t="n">
        <v>43560001</v>
      </c>
      <c r="M2058" s="6" t="n">
        <v>100.03816673</v>
      </c>
      <c r="N2058" s="7">
        <f>IF(ISNUMBER(_xll.BDP($C2058, "DELTA_MID")),_xll.BDP($C2058, "DELTA_MID")," ")</f>
        <v/>
      </c>
      <c r="O2058" s="7">
        <f>IF(ISNUMBER(N2058),_xll.BDP($C2058, "OPT_UNDL_TICKER"),"")</f>
        <v/>
      </c>
      <c r="P2058" s="8">
        <f>IF(ISNUMBER(N2058),_xll.BDP($C2058, "OPT_UNDL_PX")," ")</f>
        <v/>
      </c>
      <c r="Q2058" s="7">
        <f>IF(ISNUMBER(N2058),+G2058*_xll.BDP($C2058, "PX_POS_MULT_FACTOR")*P2058/K2058," ")</f>
        <v/>
      </c>
      <c r="R2058" s="8">
        <f>IF(OR($A2058="TUA",$A2058="TYA"),"",IF(ISNUMBER(_xll.BDP($C2058,"DUR_ADJ_OAS_MID")),_xll.BDP($C2058,"DUR_ADJ_OAS_MID"),IF(ISNUMBER(_xll.BDP($E2058&amp;" ISIN","DUR_ADJ_OAS_MID")),_xll.BDP($E2058&amp;" ISIN","DUR_ADJ_OAS_MID")," ")))</f>
        <v/>
      </c>
      <c r="S2058" s="7">
        <f>IF(ISNUMBER(N2058),Q2058*N2058,IF(ISNUMBER(R2058),J2058*R2058," "))</f>
        <v/>
      </c>
      <c r="T2058" t="inlineStr">
        <is>
          <t>313385UQ7</t>
        </is>
      </c>
      <c r="U2058" t="inlineStr">
        <is>
          <t>Bond</t>
        </is>
      </c>
      <c r="AG2058" t="n">
        <v>-7.9e-05</v>
      </c>
    </row>
    <row r="2059">
      <c r="A2059" t="inlineStr">
        <is>
          <t>SBIL</t>
        </is>
      </c>
      <c r="B2059" t="inlineStr">
        <is>
          <t>FHLBDN 03/25/26 Corp</t>
        </is>
      </c>
      <c r="C2059" t="inlineStr">
        <is>
          <t>FHLBDN 03/25/26 Corp</t>
        </is>
      </c>
      <c r="D2059" t="inlineStr">
        <is>
          <t>BMYS3Z9</t>
        </is>
      </c>
      <c r="E2059" t="inlineStr">
        <is>
          <t>US313385US30</t>
        </is>
      </c>
      <c r="F2059" t="inlineStr">
        <is>
          <t>313385US3</t>
        </is>
      </c>
      <c r="G2059" s="1" t="n">
        <v>60000000</v>
      </c>
      <c r="H2059" s="1" t="n">
        <v>99.107694</v>
      </c>
      <c r="I2059" s="2" t="n">
        <v>59464616.4</v>
      </c>
      <c r="J2059" s="3" t="n">
        <v>0.01364599</v>
      </c>
      <c r="K2059" s="4" t="n">
        <v>4357662642.8</v>
      </c>
      <c r="L2059" s="5" t="n">
        <v>43560001</v>
      </c>
      <c r="M2059" s="6" t="n">
        <v>100.03816673</v>
      </c>
      <c r="N2059" s="7">
        <f>IF(ISNUMBER(_xll.BDP($C2059, "DELTA_MID")),_xll.BDP($C2059, "DELTA_MID")," ")</f>
        <v/>
      </c>
      <c r="O2059" s="7">
        <f>IF(ISNUMBER(N2059),_xll.BDP($C2059, "OPT_UNDL_TICKER"),"")</f>
        <v/>
      </c>
      <c r="P2059" s="8">
        <f>IF(ISNUMBER(N2059),_xll.BDP($C2059, "OPT_UNDL_PX")," ")</f>
        <v/>
      </c>
      <c r="Q2059" s="7">
        <f>IF(ISNUMBER(N2059),+G2059*_xll.BDP($C2059, "PX_POS_MULT_FACTOR")*P2059/K2059," ")</f>
        <v/>
      </c>
      <c r="R2059" s="8">
        <f>IF(OR($A2059="TUA",$A2059="TYA"),"",IF(ISNUMBER(_xll.BDP($C2059,"DUR_ADJ_OAS_MID")),_xll.BDP($C2059,"DUR_ADJ_OAS_MID"),IF(ISNUMBER(_xll.BDP($E2059&amp;" ISIN","DUR_ADJ_OAS_MID")),_xll.BDP($E2059&amp;" ISIN","DUR_ADJ_OAS_MID")," ")))</f>
        <v/>
      </c>
      <c r="S2059" s="7">
        <f>IF(ISNUMBER(N2059),Q2059*N2059,IF(ISNUMBER(R2059),J2059*R2059," "))</f>
        <v/>
      </c>
      <c r="T2059" t="inlineStr">
        <is>
          <t>313385US3</t>
        </is>
      </c>
      <c r="U2059" t="inlineStr">
        <is>
          <t>Bond</t>
        </is>
      </c>
      <c r="AG2059" t="n">
        <v>-7.9e-05</v>
      </c>
    </row>
    <row r="2060">
      <c r="A2060" t="inlineStr">
        <is>
          <t>SBIL</t>
        </is>
      </c>
      <c r="B2060" t="inlineStr">
        <is>
          <t>FHLBDN 03/26/26 Corp</t>
        </is>
      </c>
      <c r="C2060" t="inlineStr">
        <is>
          <t>FHLBDN 03/26/26 Corp</t>
        </is>
      </c>
      <c r="D2060" t="inlineStr">
        <is>
          <t>B4ML3W1</t>
        </is>
      </c>
      <c r="E2060" t="inlineStr">
        <is>
          <t>US313385UT13</t>
        </is>
      </c>
      <c r="F2060" t="inlineStr">
        <is>
          <t>313385UT1</t>
        </is>
      </c>
      <c r="G2060" s="1" t="n">
        <v>50000000</v>
      </c>
      <c r="H2060" s="1" t="n">
        <v>99.097889</v>
      </c>
      <c r="I2060" s="2" t="n">
        <v>49548944.5</v>
      </c>
      <c r="J2060" s="3" t="n">
        <v>0.01137053</v>
      </c>
      <c r="K2060" s="4" t="n">
        <v>4357662642.8</v>
      </c>
      <c r="L2060" s="5" t="n">
        <v>43560001</v>
      </c>
      <c r="M2060" s="6" t="n">
        <v>100.03816673</v>
      </c>
      <c r="N2060" s="7">
        <f>IF(ISNUMBER(_xll.BDP($C2060, "DELTA_MID")),_xll.BDP($C2060, "DELTA_MID")," ")</f>
        <v/>
      </c>
      <c r="O2060" s="7">
        <f>IF(ISNUMBER(N2060),_xll.BDP($C2060, "OPT_UNDL_TICKER"),"")</f>
        <v/>
      </c>
      <c r="P2060" s="8">
        <f>IF(ISNUMBER(N2060),_xll.BDP($C2060, "OPT_UNDL_PX")," ")</f>
        <v/>
      </c>
      <c r="Q2060" s="7">
        <f>IF(ISNUMBER(N2060),+G2060*_xll.BDP($C2060, "PX_POS_MULT_FACTOR")*P2060/K2060," ")</f>
        <v/>
      </c>
      <c r="R2060" s="8">
        <f>IF(OR($A2060="TUA",$A2060="TYA"),"",IF(ISNUMBER(_xll.BDP($C2060,"DUR_ADJ_OAS_MID")),_xll.BDP($C2060,"DUR_ADJ_OAS_MID"),IF(ISNUMBER(_xll.BDP($E2060&amp;" ISIN","DUR_ADJ_OAS_MID")),_xll.BDP($E2060&amp;" ISIN","DUR_ADJ_OAS_MID")," ")))</f>
        <v/>
      </c>
      <c r="S2060" s="7">
        <f>IF(ISNUMBER(N2060),Q2060*N2060,IF(ISNUMBER(R2060),J2060*R2060," "))</f>
        <v/>
      </c>
      <c r="T2060" t="inlineStr">
        <is>
          <t>313385UT1</t>
        </is>
      </c>
      <c r="U2060" t="inlineStr">
        <is>
          <t>Bond</t>
        </is>
      </c>
      <c r="AG2060" t="n">
        <v>-7.9e-05</v>
      </c>
    </row>
    <row r="2061">
      <c r="A2061" t="inlineStr">
        <is>
          <t>SBIL</t>
        </is>
      </c>
      <c r="B2061" t="inlineStr">
        <is>
          <t>FHLBDN 04/16/26 Corp</t>
        </is>
      </c>
      <c r="C2061" t="inlineStr">
        <is>
          <t>FHLBDN 04/16/26 Corp</t>
        </is>
      </c>
      <c r="D2061" t="inlineStr">
        <is>
          <t>B3MXKL8</t>
        </is>
      </c>
      <c r="E2061" t="inlineStr">
        <is>
          <t>US313385VQ64</t>
        </is>
      </c>
      <c r="F2061" t="inlineStr">
        <is>
          <t>313385VQ6</t>
        </is>
      </c>
      <c r="G2061" s="1" t="n">
        <v>158000000</v>
      </c>
      <c r="H2061" s="1" t="n">
        <v>98.895111</v>
      </c>
      <c r="I2061" s="2" t="n">
        <v>156254275.38</v>
      </c>
      <c r="J2061" s="3" t="n">
        <v>0.03585736</v>
      </c>
      <c r="K2061" s="4" t="n">
        <v>4357662642.8</v>
      </c>
      <c r="L2061" s="5" t="n">
        <v>43560001</v>
      </c>
      <c r="M2061" s="6" t="n">
        <v>100.03816673</v>
      </c>
      <c r="N2061" s="7">
        <f>IF(ISNUMBER(_xll.BDP($C2061, "DELTA_MID")),_xll.BDP($C2061, "DELTA_MID")," ")</f>
        <v/>
      </c>
      <c r="O2061" s="7">
        <f>IF(ISNUMBER(N2061),_xll.BDP($C2061, "OPT_UNDL_TICKER"),"")</f>
        <v/>
      </c>
      <c r="P2061" s="8">
        <f>IF(ISNUMBER(N2061),_xll.BDP($C2061, "OPT_UNDL_PX")," ")</f>
        <v/>
      </c>
      <c r="Q2061" s="7">
        <f>IF(ISNUMBER(N2061),+G2061*_xll.BDP($C2061, "PX_POS_MULT_FACTOR")*P2061/K2061," ")</f>
        <v/>
      </c>
      <c r="R2061" s="8">
        <f>IF(OR($A2061="TUA",$A2061="TYA"),"",IF(ISNUMBER(_xll.BDP($C2061,"DUR_ADJ_OAS_MID")),_xll.BDP($C2061,"DUR_ADJ_OAS_MID"),IF(ISNUMBER(_xll.BDP($E2061&amp;" ISIN","DUR_ADJ_OAS_MID")),_xll.BDP($E2061&amp;" ISIN","DUR_ADJ_OAS_MID")," ")))</f>
        <v/>
      </c>
      <c r="S2061" s="7">
        <f>IF(ISNUMBER(N2061),Q2061*N2061,IF(ISNUMBER(R2061),J2061*R2061," "))</f>
        <v/>
      </c>
      <c r="T2061" t="inlineStr">
        <is>
          <t>313385VQ6</t>
        </is>
      </c>
      <c r="U2061" t="inlineStr">
        <is>
          <t>Bond</t>
        </is>
      </c>
      <c r="AG2061" t="n">
        <v>-7.9e-05</v>
      </c>
    </row>
    <row r="2062">
      <c r="A2062" t="inlineStr">
        <is>
          <t>SBIL</t>
        </is>
      </c>
      <c r="B2062" t="inlineStr">
        <is>
          <t>FHLMC 0.7 02/12/26 Corp</t>
        </is>
      </c>
      <c r="C2062" t="inlineStr">
        <is>
          <t>FHLMC 0.7 02/12/26 Corp</t>
        </is>
      </c>
      <c r="D2062" t="inlineStr">
        <is>
          <t>BMHZ4Z4</t>
        </is>
      </c>
      <c r="E2062" t="inlineStr">
        <is>
          <t>US3134GWLB01</t>
        </is>
      </c>
      <c r="F2062" t="inlineStr">
        <is>
          <t>3134GWLB0</t>
        </is>
      </c>
      <c r="G2062" s="1" t="n">
        <v>2000000</v>
      </c>
      <c r="H2062" s="1" t="n">
        <v>99.86784256</v>
      </c>
      <c r="I2062" s="2" t="n">
        <v>1997356.85</v>
      </c>
      <c r="J2062" s="3" t="n">
        <v>0.00045836</v>
      </c>
      <c r="K2062" s="4" t="n">
        <v>4357662642.8</v>
      </c>
      <c r="L2062" s="5" t="n">
        <v>43560001</v>
      </c>
      <c r="M2062" s="6" t="n">
        <v>100.03816673</v>
      </c>
      <c r="N2062" s="7">
        <f>IF(ISNUMBER(_xll.BDP($C2062, "DELTA_MID")),_xll.BDP($C2062, "DELTA_MID")," ")</f>
        <v/>
      </c>
      <c r="O2062" s="7">
        <f>IF(ISNUMBER(N2062),_xll.BDP($C2062, "OPT_UNDL_TICKER"),"")</f>
        <v/>
      </c>
      <c r="P2062" s="8">
        <f>IF(ISNUMBER(N2062),_xll.BDP($C2062, "OPT_UNDL_PX")," ")</f>
        <v/>
      </c>
      <c r="Q2062" s="7">
        <f>IF(ISNUMBER(N2062),+G2062*_xll.BDP($C2062, "PX_POS_MULT_FACTOR")*P2062/K2062," ")</f>
        <v/>
      </c>
      <c r="R2062" s="8">
        <f>IF(OR($A2062="TUA",$A2062="TYA"),"",IF(ISNUMBER(_xll.BDP($C2062,"DUR_ADJ_OAS_MID")),_xll.BDP($C2062,"DUR_ADJ_OAS_MID"),IF(ISNUMBER(_xll.BDP($E2062&amp;" ISIN","DUR_ADJ_OAS_MID")),_xll.BDP($E2062&amp;" ISIN","DUR_ADJ_OAS_MID")," ")))</f>
        <v/>
      </c>
      <c r="S2062" s="7">
        <f>IF(ISNUMBER(N2062),Q2062*N2062,IF(ISNUMBER(R2062),J2062*R2062," "))</f>
        <v/>
      </c>
      <c r="T2062" t="inlineStr">
        <is>
          <t>3134GWLB0</t>
        </is>
      </c>
      <c r="U2062" t="inlineStr">
        <is>
          <t>Bond</t>
        </is>
      </c>
      <c r="AG2062" t="n">
        <v>-7.9e-05</v>
      </c>
    </row>
    <row r="2063">
      <c r="A2063" t="inlineStr">
        <is>
          <t>SBIL</t>
        </is>
      </c>
      <c r="B2063" t="inlineStr">
        <is>
          <t>FHLMC Float 09/22/27 Corp</t>
        </is>
      </c>
      <c r="C2063" t="inlineStr">
        <is>
          <t>FHLMC Float 09/22/27 Corp</t>
        </is>
      </c>
      <c r="D2063" t="inlineStr">
        <is>
          <t>BW60WL2</t>
        </is>
      </c>
      <c r="E2063" t="inlineStr">
        <is>
          <t>US3134HBQ610</t>
        </is>
      </c>
      <c r="F2063" t="inlineStr">
        <is>
          <t>3134HBQ61</t>
        </is>
      </c>
      <c r="G2063" s="1" t="n">
        <v>144000000</v>
      </c>
      <c r="H2063" s="1" t="n">
        <v>100.24107822</v>
      </c>
      <c r="I2063" s="2" t="n">
        <v>144347152.64</v>
      </c>
      <c r="J2063" s="3" t="n">
        <v>0.0331249</v>
      </c>
      <c r="K2063" s="4" t="n">
        <v>4357662642.8</v>
      </c>
      <c r="L2063" s="5" t="n">
        <v>43560001</v>
      </c>
      <c r="M2063" s="6" t="n">
        <v>100.03816673</v>
      </c>
      <c r="N2063" s="7">
        <f>IF(ISNUMBER(_xll.BDP($C2063, "DELTA_MID")),_xll.BDP($C2063, "DELTA_MID")," ")</f>
        <v/>
      </c>
      <c r="O2063" s="7">
        <f>IF(ISNUMBER(N2063),_xll.BDP($C2063, "OPT_UNDL_TICKER"),"")</f>
        <v/>
      </c>
      <c r="P2063" s="8">
        <f>IF(ISNUMBER(N2063),_xll.BDP($C2063, "OPT_UNDL_PX")," ")</f>
        <v/>
      </c>
      <c r="Q2063" s="7">
        <f>IF(ISNUMBER(N2063),+G2063*_xll.BDP($C2063, "PX_POS_MULT_FACTOR")*P2063/K2063," ")</f>
        <v/>
      </c>
      <c r="R2063" s="8">
        <f>IF(OR($A2063="TUA",$A2063="TYA"),"",IF(ISNUMBER(_xll.BDP($C2063,"DUR_ADJ_OAS_MID")),_xll.BDP($C2063,"DUR_ADJ_OAS_MID"),IF(ISNUMBER(_xll.BDP($E2063&amp;" ISIN","DUR_ADJ_OAS_MID")),_xll.BDP($E2063&amp;" ISIN","DUR_ADJ_OAS_MID")," ")))</f>
        <v/>
      </c>
      <c r="S2063" s="7">
        <f>IF(ISNUMBER(N2063),Q2063*N2063,IF(ISNUMBER(R2063),J2063*R2063," "))</f>
        <v/>
      </c>
      <c r="T2063" t="inlineStr">
        <is>
          <t>3134HBQ61</t>
        </is>
      </c>
      <c r="U2063" t="inlineStr">
        <is>
          <t>Bond</t>
        </is>
      </c>
      <c r="AG2063" t="n">
        <v>-7.9e-05</v>
      </c>
    </row>
    <row r="2064">
      <c r="A2064" t="inlineStr">
        <is>
          <t>SBIL</t>
        </is>
      </c>
      <c r="B2064" t="inlineStr">
        <is>
          <t>FNMA 0.6 08/25/26 Corp</t>
        </is>
      </c>
      <c r="C2064" t="inlineStr">
        <is>
          <t>FNMA 0.6 08/25/26 Corp</t>
        </is>
      </c>
      <c r="D2064" t="inlineStr">
        <is>
          <t>BMC0DZ7</t>
        </is>
      </c>
      <c r="E2064" t="inlineStr">
        <is>
          <t>US3136G4L359</t>
        </is>
      </c>
      <c r="F2064" t="inlineStr">
        <is>
          <t>3136G4L35</t>
        </is>
      </c>
      <c r="G2064" s="1" t="n">
        <v>1000000</v>
      </c>
      <c r="H2064" s="1" t="n">
        <v>98.23135067</v>
      </c>
      <c r="I2064" s="2" t="n">
        <v>982313.51</v>
      </c>
      <c r="J2064" s="3" t="n">
        <v>0.00022542</v>
      </c>
      <c r="K2064" s="4" t="n">
        <v>4357662642.8</v>
      </c>
      <c r="L2064" s="5" t="n">
        <v>43560001</v>
      </c>
      <c r="M2064" s="6" t="n">
        <v>100.03816673</v>
      </c>
      <c r="N2064" s="7">
        <f>IF(ISNUMBER(_xll.BDP($C2064, "DELTA_MID")),_xll.BDP($C2064, "DELTA_MID")," ")</f>
        <v/>
      </c>
      <c r="O2064" s="7">
        <f>IF(ISNUMBER(N2064),_xll.BDP($C2064, "OPT_UNDL_TICKER"),"")</f>
        <v/>
      </c>
      <c r="P2064" s="8">
        <f>IF(ISNUMBER(N2064),_xll.BDP($C2064, "OPT_UNDL_PX")," ")</f>
        <v/>
      </c>
      <c r="Q2064" s="7">
        <f>IF(ISNUMBER(N2064),+G2064*_xll.BDP($C2064, "PX_POS_MULT_FACTOR")*P2064/K2064," ")</f>
        <v/>
      </c>
      <c r="R2064" s="8">
        <f>IF(OR($A2064="TUA",$A2064="TYA"),"",IF(ISNUMBER(_xll.BDP($C2064,"DUR_ADJ_OAS_MID")),_xll.BDP($C2064,"DUR_ADJ_OAS_MID"),IF(ISNUMBER(_xll.BDP($E2064&amp;" ISIN","DUR_ADJ_OAS_MID")),_xll.BDP($E2064&amp;" ISIN","DUR_ADJ_OAS_MID")," ")))</f>
        <v/>
      </c>
      <c r="S2064" s="7">
        <f>IF(ISNUMBER(N2064),Q2064*N2064,IF(ISNUMBER(R2064),J2064*R2064," "))</f>
        <v/>
      </c>
      <c r="T2064" t="inlineStr">
        <is>
          <t>3136G4L35</t>
        </is>
      </c>
      <c r="U2064" t="inlineStr">
        <is>
          <t>Bond</t>
        </is>
      </c>
      <c r="AG2064" t="n">
        <v>-7.9e-05</v>
      </c>
    </row>
    <row r="2065">
      <c r="A2065" t="inlineStr">
        <is>
          <t>SBIL</t>
        </is>
      </c>
      <c r="B2065" t="inlineStr">
        <is>
          <t>FNMDN 01/06/26 Corp</t>
        </is>
      </c>
      <c r="C2065" t="inlineStr">
        <is>
          <t>FNMDN 01/06/26 Corp</t>
        </is>
      </c>
      <c r="D2065" t="inlineStr">
        <is>
          <t>BH7R0K2</t>
        </is>
      </c>
      <c r="E2065" t="inlineStr">
        <is>
          <t>US313589RL93</t>
        </is>
      </c>
      <c r="F2065" t="inlineStr">
        <is>
          <t>313589RL9</t>
        </is>
      </c>
      <c r="G2065" s="1" t="n">
        <v>100000000</v>
      </c>
      <c r="H2065" s="1" t="n">
        <v>99.870722</v>
      </c>
      <c r="I2065" s="2" t="n">
        <v>99870722</v>
      </c>
      <c r="J2065" s="3" t="n">
        <v>0.02291842</v>
      </c>
      <c r="K2065" s="4" t="n">
        <v>4357662642.8</v>
      </c>
      <c r="L2065" s="5" t="n">
        <v>43560001</v>
      </c>
      <c r="M2065" s="6" t="n">
        <v>100.03816673</v>
      </c>
      <c r="N2065" s="7">
        <f>IF(ISNUMBER(_xll.BDP($C2065, "DELTA_MID")),_xll.BDP($C2065, "DELTA_MID")," ")</f>
        <v/>
      </c>
      <c r="O2065" s="7">
        <f>IF(ISNUMBER(N2065),_xll.BDP($C2065, "OPT_UNDL_TICKER"),"")</f>
        <v/>
      </c>
      <c r="P2065" s="8">
        <f>IF(ISNUMBER(N2065),_xll.BDP($C2065, "OPT_UNDL_PX")," ")</f>
        <v/>
      </c>
      <c r="Q2065" s="7">
        <f>IF(ISNUMBER(N2065),+G2065*_xll.BDP($C2065, "PX_POS_MULT_FACTOR")*P2065/K2065," ")</f>
        <v/>
      </c>
      <c r="R2065" s="8">
        <f>IF(OR($A2065="TUA",$A2065="TYA"),"",IF(ISNUMBER(_xll.BDP($C2065,"DUR_ADJ_OAS_MID")),_xll.BDP($C2065,"DUR_ADJ_OAS_MID"),IF(ISNUMBER(_xll.BDP($E2065&amp;" ISIN","DUR_ADJ_OAS_MID")),_xll.BDP($E2065&amp;" ISIN","DUR_ADJ_OAS_MID")," ")))</f>
        <v/>
      </c>
      <c r="S2065" s="7">
        <f>IF(ISNUMBER(N2065),Q2065*N2065,IF(ISNUMBER(R2065),J2065*R2065," "))</f>
        <v/>
      </c>
      <c r="T2065" t="inlineStr">
        <is>
          <t>313589RL9</t>
        </is>
      </c>
      <c r="U2065" t="inlineStr">
        <is>
          <t>Bond</t>
        </is>
      </c>
      <c r="AG2065" t="n">
        <v>-7.9e-05</v>
      </c>
    </row>
    <row r="2066">
      <c r="A2066" t="inlineStr">
        <is>
          <t>SBIL</t>
        </is>
      </c>
      <c r="B2066" t="inlineStr">
        <is>
          <t>FNMDN 01/07/26 Corp</t>
        </is>
      </c>
      <c r="C2066" t="inlineStr">
        <is>
          <t>FNMDN 01/07/26 Corp</t>
        </is>
      </c>
      <c r="D2066" t="inlineStr">
        <is>
          <t>BTXX6R7</t>
        </is>
      </c>
      <c r="E2066" t="inlineStr">
        <is>
          <t>US313589RM76</t>
        </is>
      </c>
      <c r="F2066" t="inlineStr">
        <is>
          <t>313589RM7</t>
        </is>
      </c>
      <c r="G2066" s="1" t="n">
        <v>10000000</v>
      </c>
      <c r="H2066" s="1" t="n">
        <v>99.860778</v>
      </c>
      <c r="I2066" s="2" t="n">
        <v>9986077.800000001</v>
      </c>
      <c r="J2066" s="3" t="n">
        <v>0.00229161</v>
      </c>
      <c r="K2066" s="4" t="n">
        <v>4357662642.8</v>
      </c>
      <c r="L2066" s="5" t="n">
        <v>43560001</v>
      </c>
      <c r="M2066" s="6" t="n">
        <v>100.03816673</v>
      </c>
      <c r="N2066" s="7">
        <f>IF(ISNUMBER(_xll.BDP($C2066, "DELTA_MID")),_xll.BDP($C2066, "DELTA_MID")," ")</f>
        <v/>
      </c>
      <c r="O2066" s="7">
        <f>IF(ISNUMBER(N2066),_xll.BDP($C2066, "OPT_UNDL_TICKER"),"")</f>
        <v/>
      </c>
      <c r="P2066" s="8">
        <f>IF(ISNUMBER(N2066),_xll.BDP($C2066, "OPT_UNDL_PX")," ")</f>
        <v/>
      </c>
      <c r="Q2066" s="7">
        <f>IF(ISNUMBER(N2066),+G2066*_xll.BDP($C2066, "PX_POS_MULT_FACTOR")*P2066/K2066," ")</f>
        <v/>
      </c>
      <c r="R2066" s="8">
        <f>IF(OR($A2066="TUA",$A2066="TYA"),"",IF(ISNUMBER(_xll.BDP($C2066,"DUR_ADJ_OAS_MID")),_xll.BDP($C2066,"DUR_ADJ_OAS_MID"),IF(ISNUMBER(_xll.BDP($E2066&amp;" ISIN","DUR_ADJ_OAS_MID")),_xll.BDP($E2066&amp;" ISIN","DUR_ADJ_OAS_MID")," ")))</f>
        <v/>
      </c>
      <c r="S2066" s="7">
        <f>IF(ISNUMBER(N2066),Q2066*N2066,IF(ISNUMBER(R2066),J2066*R2066," "))</f>
        <v/>
      </c>
      <c r="T2066" t="inlineStr">
        <is>
          <t>313589RM7</t>
        </is>
      </c>
      <c r="U2066" t="inlineStr">
        <is>
          <t>Bond</t>
        </is>
      </c>
      <c r="AG2066" t="n">
        <v>-7.9e-05</v>
      </c>
    </row>
    <row r="2067">
      <c r="A2067" t="inlineStr">
        <is>
          <t>SBIL</t>
        </is>
      </c>
      <c r="B2067" t="inlineStr">
        <is>
          <t>FNMDN 01/20/26 Corp</t>
        </is>
      </c>
      <c r="C2067" t="inlineStr">
        <is>
          <t>FNMDN 01/20/26 Corp</t>
        </is>
      </c>
      <c r="D2067" t="inlineStr">
        <is>
          <t>BTXX785</t>
        </is>
      </c>
      <c r="E2067" t="inlineStr">
        <is>
          <t>US313589SA20</t>
        </is>
      </c>
      <c r="F2067" t="inlineStr">
        <is>
          <t>313589SA2</t>
        </is>
      </c>
      <c r="G2067" s="1" t="n">
        <v>50000000</v>
      </c>
      <c r="H2067" s="1" t="n">
        <v>99.7315</v>
      </c>
      <c r="I2067" s="2" t="n">
        <v>49865750</v>
      </c>
      <c r="J2067" s="3" t="n">
        <v>0.01144323</v>
      </c>
      <c r="K2067" s="4" t="n">
        <v>4357662642.8</v>
      </c>
      <c r="L2067" s="5" t="n">
        <v>43560001</v>
      </c>
      <c r="M2067" s="6" t="n">
        <v>100.03816673</v>
      </c>
      <c r="N2067" s="7">
        <f>IF(ISNUMBER(_xll.BDP($C2067, "DELTA_MID")),_xll.BDP($C2067, "DELTA_MID")," ")</f>
        <v/>
      </c>
      <c r="O2067" s="7">
        <f>IF(ISNUMBER(N2067),_xll.BDP($C2067, "OPT_UNDL_TICKER"),"")</f>
        <v/>
      </c>
      <c r="P2067" s="8">
        <f>IF(ISNUMBER(N2067),_xll.BDP($C2067, "OPT_UNDL_PX")," ")</f>
        <v/>
      </c>
      <c r="Q2067" s="7">
        <f>IF(ISNUMBER(N2067),+G2067*_xll.BDP($C2067, "PX_POS_MULT_FACTOR")*P2067/K2067," ")</f>
        <v/>
      </c>
      <c r="R2067" s="8">
        <f>IF(OR($A2067="TUA",$A2067="TYA"),"",IF(ISNUMBER(_xll.BDP($C2067,"DUR_ADJ_OAS_MID")),_xll.BDP($C2067,"DUR_ADJ_OAS_MID"),IF(ISNUMBER(_xll.BDP($E2067&amp;" ISIN","DUR_ADJ_OAS_MID")),_xll.BDP($E2067&amp;" ISIN","DUR_ADJ_OAS_MID")," ")))</f>
        <v/>
      </c>
      <c r="S2067" s="7">
        <f>IF(ISNUMBER(N2067),Q2067*N2067,IF(ISNUMBER(R2067),J2067*R2067," "))</f>
        <v/>
      </c>
      <c r="T2067" t="inlineStr">
        <is>
          <t>313589SA2</t>
        </is>
      </c>
      <c r="U2067" t="inlineStr">
        <is>
          <t>Bond</t>
        </is>
      </c>
      <c r="AG2067" t="n">
        <v>-7.9e-05</v>
      </c>
    </row>
    <row r="2068">
      <c r="A2068" t="inlineStr">
        <is>
          <t>SBIL</t>
        </is>
      </c>
      <c r="B2068" t="inlineStr">
        <is>
          <t>FNMDN 01/22/26 Corp</t>
        </is>
      </c>
      <c r="C2068" t="inlineStr">
        <is>
          <t>FNMDN 01/22/26 Corp</t>
        </is>
      </c>
      <c r="D2068" t="inlineStr">
        <is>
          <t>BH7R723</t>
        </is>
      </c>
      <c r="E2068" t="inlineStr">
        <is>
          <t>US313589SC85</t>
        </is>
      </c>
      <c r="F2068" t="inlineStr">
        <is>
          <t>313589SC8</t>
        </is>
      </c>
      <c r="G2068" s="1" t="n">
        <v>100000000</v>
      </c>
      <c r="H2068" s="1" t="n">
        <v>99.711611</v>
      </c>
      <c r="I2068" s="2" t="n">
        <v>99711611</v>
      </c>
      <c r="J2068" s="3" t="n">
        <v>0.0228819</v>
      </c>
      <c r="K2068" s="4" t="n">
        <v>4357662642.8</v>
      </c>
      <c r="L2068" s="5" t="n">
        <v>43560001</v>
      </c>
      <c r="M2068" s="6" t="n">
        <v>100.03816673</v>
      </c>
      <c r="N2068" s="7">
        <f>IF(ISNUMBER(_xll.BDP($C2068, "DELTA_MID")),_xll.BDP($C2068, "DELTA_MID")," ")</f>
        <v/>
      </c>
      <c r="O2068" s="7">
        <f>IF(ISNUMBER(N2068),_xll.BDP($C2068, "OPT_UNDL_TICKER"),"")</f>
        <v/>
      </c>
      <c r="P2068" s="8">
        <f>IF(ISNUMBER(N2068),_xll.BDP($C2068, "OPT_UNDL_PX")," ")</f>
        <v/>
      </c>
      <c r="Q2068" s="7">
        <f>IF(ISNUMBER(N2068),+G2068*_xll.BDP($C2068, "PX_POS_MULT_FACTOR")*P2068/K2068," ")</f>
        <v/>
      </c>
      <c r="R2068" s="8">
        <f>IF(OR($A2068="TUA",$A2068="TYA"),"",IF(ISNUMBER(_xll.BDP($C2068,"DUR_ADJ_OAS_MID")),_xll.BDP($C2068,"DUR_ADJ_OAS_MID"),IF(ISNUMBER(_xll.BDP($E2068&amp;" ISIN","DUR_ADJ_OAS_MID")),_xll.BDP($E2068&amp;" ISIN","DUR_ADJ_OAS_MID")," ")))</f>
        <v/>
      </c>
      <c r="S2068" s="7">
        <f>IF(ISNUMBER(N2068),Q2068*N2068,IF(ISNUMBER(R2068),J2068*R2068," "))</f>
        <v/>
      </c>
      <c r="T2068" t="inlineStr">
        <is>
          <t>313589SC8</t>
        </is>
      </c>
      <c r="U2068" t="inlineStr">
        <is>
          <t>Bond</t>
        </is>
      </c>
      <c r="AG2068" t="n">
        <v>-7.9e-05</v>
      </c>
    </row>
    <row r="2069">
      <c r="A2069" t="inlineStr">
        <is>
          <t>SBIL</t>
        </is>
      </c>
      <c r="B2069" t="inlineStr">
        <is>
          <t>FNMDN 01/29/26 Corp</t>
        </is>
      </c>
      <c r="C2069" t="inlineStr">
        <is>
          <t>FNMDN 01/29/26 Corp</t>
        </is>
      </c>
      <c r="D2069" t="inlineStr">
        <is>
          <t>BTXX7F2</t>
        </is>
      </c>
      <c r="E2069" t="inlineStr">
        <is>
          <t>US313589SK02</t>
        </is>
      </c>
      <c r="F2069" t="inlineStr">
        <is>
          <t>313589SK0</t>
        </is>
      </c>
      <c r="G2069" s="1" t="n">
        <v>31000000</v>
      </c>
      <c r="H2069" s="1" t="n">
        <v>99.642</v>
      </c>
      <c r="I2069" s="2" t="n">
        <v>30889020</v>
      </c>
      <c r="J2069" s="3" t="n">
        <v>0.00708844</v>
      </c>
      <c r="K2069" s="4" t="n">
        <v>4357662642.8</v>
      </c>
      <c r="L2069" s="5" t="n">
        <v>43560001</v>
      </c>
      <c r="M2069" s="6" t="n">
        <v>100.03816673</v>
      </c>
      <c r="N2069" s="7">
        <f>IF(ISNUMBER(_xll.BDP($C2069, "DELTA_MID")),_xll.BDP($C2069, "DELTA_MID")," ")</f>
        <v/>
      </c>
      <c r="O2069" s="7">
        <f>IF(ISNUMBER(N2069),_xll.BDP($C2069, "OPT_UNDL_TICKER"),"")</f>
        <v/>
      </c>
      <c r="P2069" s="8">
        <f>IF(ISNUMBER(N2069),_xll.BDP($C2069, "OPT_UNDL_PX")," ")</f>
        <v/>
      </c>
      <c r="Q2069" s="7">
        <f>IF(ISNUMBER(N2069),+G2069*_xll.BDP($C2069, "PX_POS_MULT_FACTOR")*P2069/K2069," ")</f>
        <v/>
      </c>
      <c r="R2069" s="8">
        <f>IF(OR($A2069="TUA",$A2069="TYA"),"",IF(ISNUMBER(_xll.BDP($C2069,"DUR_ADJ_OAS_MID")),_xll.BDP($C2069,"DUR_ADJ_OAS_MID"),IF(ISNUMBER(_xll.BDP($E2069&amp;" ISIN","DUR_ADJ_OAS_MID")),_xll.BDP($E2069&amp;" ISIN","DUR_ADJ_OAS_MID")," ")))</f>
        <v/>
      </c>
      <c r="S2069" s="7">
        <f>IF(ISNUMBER(N2069),Q2069*N2069,IF(ISNUMBER(R2069),J2069*R2069," "))</f>
        <v/>
      </c>
      <c r="T2069" t="inlineStr">
        <is>
          <t>313589SK0</t>
        </is>
      </c>
      <c r="U2069" t="inlineStr">
        <is>
          <t>Bond</t>
        </is>
      </c>
      <c r="AG2069" t="n">
        <v>-7.9e-05</v>
      </c>
    </row>
    <row r="2070">
      <c r="A2070" t="inlineStr">
        <is>
          <t>SBIL</t>
        </is>
      </c>
      <c r="B2070" t="inlineStr">
        <is>
          <t>FREDN 01/14/26 Corp</t>
        </is>
      </c>
      <c r="C2070" t="inlineStr">
        <is>
          <t>FREDN 01/14/26 Corp</t>
        </is>
      </c>
      <c r="D2070" t="inlineStr">
        <is>
          <t>9AAR0V8</t>
        </is>
      </c>
      <c r="E2070" t="inlineStr">
        <is>
          <t>US313397RU78</t>
        </is>
      </c>
      <c r="F2070" t="inlineStr">
        <is>
          <t>313397RU7</t>
        </is>
      </c>
      <c r="G2070" s="1" t="n">
        <v>607000</v>
      </c>
      <c r="H2070" s="1" t="n">
        <v>99.791167</v>
      </c>
      <c r="I2070" s="2" t="n">
        <v>605732.38</v>
      </c>
      <c r="J2070" s="3" t="n">
        <v>0.000139</v>
      </c>
      <c r="K2070" s="4" t="n">
        <v>4357662642.8</v>
      </c>
      <c r="L2070" s="5" t="n">
        <v>43560001</v>
      </c>
      <c r="M2070" s="6" t="n">
        <v>100.03816673</v>
      </c>
      <c r="N2070" s="7">
        <f>IF(ISNUMBER(_xll.BDP($C2070, "DELTA_MID")),_xll.BDP($C2070, "DELTA_MID")," ")</f>
        <v/>
      </c>
      <c r="O2070" s="7">
        <f>IF(ISNUMBER(N2070),_xll.BDP($C2070, "OPT_UNDL_TICKER"),"")</f>
        <v/>
      </c>
      <c r="P2070" s="8">
        <f>IF(ISNUMBER(N2070),_xll.BDP($C2070, "OPT_UNDL_PX")," ")</f>
        <v/>
      </c>
      <c r="Q2070" s="7">
        <f>IF(ISNUMBER(N2070),+G2070*_xll.BDP($C2070, "PX_POS_MULT_FACTOR")*P2070/K2070," ")</f>
        <v/>
      </c>
      <c r="R2070" s="8">
        <f>IF(OR($A2070="TUA",$A2070="TYA"),"",IF(ISNUMBER(_xll.BDP($C2070,"DUR_ADJ_OAS_MID")),_xll.BDP($C2070,"DUR_ADJ_OAS_MID"),IF(ISNUMBER(_xll.BDP($E2070&amp;" ISIN","DUR_ADJ_OAS_MID")),_xll.BDP($E2070&amp;" ISIN","DUR_ADJ_OAS_MID")," ")))</f>
        <v/>
      </c>
      <c r="S2070" s="7">
        <f>IF(ISNUMBER(N2070),Q2070*N2070,IF(ISNUMBER(R2070),J2070*R2070," "))</f>
        <v/>
      </c>
      <c r="T2070" t="inlineStr">
        <is>
          <t>313397RU7</t>
        </is>
      </c>
      <c r="U2070" t="inlineStr">
        <is>
          <t>Bond</t>
        </is>
      </c>
      <c r="AG2070" t="n">
        <v>-7.9e-05</v>
      </c>
    </row>
    <row r="2071">
      <c r="A2071" t="inlineStr">
        <is>
          <t>SBIL</t>
        </is>
      </c>
      <c r="B2071" t="inlineStr">
        <is>
          <t>FREDN 02/03/26 Corp</t>
        </is>
      </c>
      <c r="C2071" t="inlineStr">
        <is>
          <t>FREDN 02/03/26 Corp</t>
        </is>
      </c>
      <c r="D2071" t="inlineStr">
        <is>
          <t>BGDFQ50</t>
        </is>
      </c>
      <c r="E2071" t="inlineStr">
        <is>
          <t>US313397SQ57</t>
        </is>
      </c>
      <c r="F2071" t="inlineStr">
        <is>
          <t>313397SQ5</t>
        </is>
      </c>
      <c r="G2071" s="1" t="n">
        <v>50000000</v>
      </c>
      <c r="H2071" s="1" t="n">
        <v>99.597972</v>
      </c>
      <c r="I2071" s="2" t="n">
        <v>49798986</v>
      </c>
      <c r="J2071" s="3" t="n">
        <v>0.01142791</v>
      </c>
      <c r="K2071" s="4" t="n">
        <v>4357662642.8</v>
      </c>
      <c r="L2071" s="5" t="n">
        <v>43560001</v>
      </c>
      <c r="M2071" s="6" t="n">
        <v>100.03816673</v>
      </c>
      <c r="N2071" s="7">
        <f>IF(ISNUMBER(_xll.BDP($C2071, "DELTA_MID")),_xll.BDP($C2071, "DELTA_MID")," ")</f>
        <v/>
      </c>
      <c r="O2071" s="7">
        <f>IF(ISNUMBER(N2071),_xll.BDP($C2071, "OPT_UNDL_TICKER"),"")</f>
        <v/>
      </c>
      <c r="P2071" s="8">
        <f>IF(ISNUMBER(N2071),_xll.BDP($C2071, "OPT_UNDL_PX")," ")</f>
        <v/>
      </c>
      <c r="Q2071" s="7">
        <f>IF(ISNUMBER(N2071),+G2071*_xll.BDP($C2071, "PX_POS_MULT_FACTOR")*P2071/K2071," ")</f>
        <v/>
      </c>
      <c r="R2071" s="8">
        <f>IF(OR($A2071="TUA",$A2071="TYA"),"",IF(ISNUMBER(_xll.BDP($C2071,"DUR_ADJ_OAS_MID")),_xll.BDP($C2071,"DUR_ADJ_OAS_MID"),IF(ISNUMBER(_xll.BDP($E2071&amp;" ISIN","DUR_ADJ_OAS_MID")),_xll.BDP($E2071&amp;" ISIN","DUR_ADJ_OAS_MID")," ")))</f>
        <v/>
      </c>
      <c r="S2071" s="7">
        <f>IF(ISNUMBER(N2071),Q2071*N2071,IF(ISNUMBER(R2071),J2071*R2071," "))</f>
        <v/>
      </c>
      <c r="T2071" t="inlineStr">
        <is>
          <t>313397SQ5</t>
        </is>
      </c>
      <c r="U2071" t="inlineStr">
        <is>
          <t>Bond</t>
        </is>
      </c>
      <c r="AG2071" t="n">
        <v>-7.9e-05</v>
      </c>
    </row>
    <row r="2072">
      <c r="A2072" t="inlineStr">
        <is>
          <t>SBIL</t>
        </is>
      </c>
      <c r="B2072" t="inlineStr">
        <is>
          <t>FREDN 02/18/26 Corp</t>
        </is>
      </c>
      <c r="C2072" t="inlineStr">
        <is>
          <t>FREDN 02/18/26 Corp</t>
        </is>
      </c>
      <c r="D2072" t="inlineStr">
        <is>
          <t>9AASJ4U</t>
        </is>
      </c>
      <c r="E2072" t="inlineStr">
        <is>
          <t>US313397TF83</t>
        </is>
      </c>
      <c r="F2072" t="inlineStr">
        <is>
          <t>313397TF8</t>
        </is>
      </c>
      <c r="G2072" s="1" t="n">
        <v>40000000</v>
      </c>
      <c r="H2072" s="1" t="n">
        <v>99.450889</v>
      </c>
      <c r="I2072" s="2" t="n">
        <v>39780355.6</v>
      </c>
      <c r="J2072" s="3" t="n">
        <v>0.009128829999999999</v>
      </c>
      <c r="K2072" s="4" t="n">
        <v>4357662642.8</v>
      </c>
      <c r="L2072" s="5" t="n">
        <v>43560001</v>
      </c>
      <c r="M2072" s="6" t="n">
        <v>100.03816673</v>
      </c>
      <c r="N2072" s="7">
        <f>IF(ISNUMBER(_xll.BDP($C2072, "DELTA_MID")),_xll.BDP($C2072, "DELTA_MID")," ")</f>
        <v/>
      </c>
      <c r="O2072" s="7">
        <f>IF(ISNUMBER(N2072),_xll.BDP($C2072, "OPT_UNDL_TICKER"),"")</f>
        <v/>
      </c>
      <c r="P2072" s="8">
        <f>IF(ISNUMBER(N2072),_xll.BDP($C2072, "OPT_UNDL_PX")," ")</f>
        <v/>
      </c>
      <c r="Q2072" s="7">
        <f>IF(ISNUMBER(N2072),+G2072*_xll.BDP($C2072, "PX_POS_MULT_FACTOR")*P2072/K2072," ")</f>
        <v/>
      </c>
      <c r="R2072" s="8">
        <f>IF(OR($A2072="TUA",$A2072="TYA"),"",IF(ISNUMBER(_xll.BDP($C2072,"DUR_ADJ_OAS_MID")),_xll.BDP($C2072,"DUR_ADJ_OAS_MID"),IF(ISNUMBER(_xll.BDP($E2072&amp;" ISIN","DUR_ADJ_OAS_MID")),_xll.BDP($E2072&amp;" ISIN","DUR_ADJ_OAS_MID")," ")))</f>
        <v/>
      </c>
      <c r="S2072" s="7">
        <f>IF(ISNUMBER(N2072),Q2072*N2072,IF(ISNUMBER(R2072),J2072*R2072," "))</f>
        <v/>
      </c>
      <c r="T2072" t="inlineStr">
        <is>
          <t>313397TF8</t>
        </is>
      </c>
      <c r="U2072" t="inlineStr">
        <is>
          <t>Bond</t>
        </is>
      </c>
      <c r="AG2072" t="n">
        <v>-7.9e-05</v>
      </c>
    </row>
    <row r="2073">
      <c r="A2073" t="inlineStr">
        <is>
          <t>SBIL</t>
        </is>
      </c>
      <c r="B2073" t="inlineStr">
        <is>
          <t>US Tsy FRN 01/31/26 Govt</t>
        </is>
      </c>
      <c r="C2073" t="inlineStr">
        <is>
          <t>TF Float 01/31/26 Govt</t>
        </is>
      </c>
      <c r="D2073" t="inlineStr">
        <is>
          <t>BPJM904</t>
        </is>
      </c>
      <c r="E2073" t="inlineStr">
        <is>
          <t>US91282CJU62</t>
        </is>
      </c>
      <c r="F2073" t="inlineStr">
        <is>
          <t>91282CJU6</t>
        </is>
      </c>
      <c r="G2073" s="1" t="n">
        <v>186000000</v>
      </c>
      <c r="H2073" s="1" t="n">
        <v>100.6200491</v>
      </c>
      <c r="I2073" s="2" t="n">
        <v>187153291.33</v>
      </c>
      <c r="J2073" s="3" t="n">
        <v>0.04294809</v>
      </c>
      <c r="K2073" s="4" t="n">
        <v>4357662642.8</v>
      </c>
      <c r="L2073" s="5" t="n">
        <v>43560001</v>
      </c>
      <c r="M2073" s="6" t="n">
        <v>100.03816673</v>
      </c>
      <c r="N2073" s="7">
        <f>IF(ISNUMBER(_xll.BDP($C2073, "DELTA_MID")),_xll.BDP($C2073, "DELTA_MID")," ")</f>
        <v/>
      </c>
      <c r="O2073" s="7">
        <f>IF(ISNUMBER(N2073),_xll.BDP($C2073, "OPT_UNDL_TICKER"),"")</f>
        <v/>
      </c>
      <c r="P2073" s="8">
        <f>IF(ISNUMBER(N2073),_xll.BDP($C2073, "OPT_UNDL_PX")," ")</f>
        <v/>
      </c>
      <c r="Q2073" s="7">
        <f>IF(ISNUMBER(N2073),+G2073*_xll.BDP($C2073, "PX_POS_MULT_FACTOR")*P2073/K2073," ")</f>
        <v/>
      </c>
      <c r="R2073" s="8">
        <f>IF(OR($A2073="TUA",$A2073="TYA"),"",IF(ISNUMBER(_xll.BDP($C2073,"DUR_ADJ_OAS_MID")),_xll.BDP($C2073,"DUR_ADJ_OAS_MID"),IF(ISNUMBER(_xll.BDP($E2073&amp;" ISIN","DUR_ADJ_OAS_MID")),_xll.BDP($E2073&amp;" ISIN","DUR_ADJ_OAS_MID")," ")))</f>
        <v/>
      </c>
      <c r="S2073" s="7">
        <f>IF(ISNUMBER(N2073),Q2073*N2073,IF(ISNUMBER(R2073),J2073*R2073," "))</f>
        <v/>
      </c>
      <c r="T2073" t="inlineStr">
        <is>
          <t>91282CJU6</t>
        </is>
      </c>
      <c r="U2073" t="inlineStr">
        <is>
          <t>Bond</t>
        </is>
      </c>
      <c r="AG2073" t="n">
        <v>-7.9e-05</v>
      </c>
    </row>
    <row r="2074">
      <c r="A2074" t="inlineStr">
        <is>
          <t>SBIL</t>
        </is>
      </c>
      <c r="B2074" t="inlineStr">
        <is>
          <t>US Tsy FRN 04/30/26 Govt</t>
        </is>
      </c>
      <c r="C2074" t="inlineStr">
        <is>
          <t>TF Float 04/30/26 Govt</t>
        </is>
      </c>
      <c r="D2074" t="inlineStr">
        <is>
          <t>BLDCK87</t>
        </is>
      </c>
      <c r="E2074" t="inlineStr">
        <is>
          <t>US91282CKM28</t>
        </is>
      </c>
      <c r="F2074" t="inlineStr">
        <is>
          <t>91282CKM2</t>
        </is>
      </c>
      <c r="G2074" s="1" t="n">
        <v>100000000</v>
      </c>
      <c r="H2074" s="1" t="n">
        <v>100.60056532</v>
      </c>
      <c r="I2074" s="2" t="n">
        <v>100600565.32</v>
      </c>
      <c r="J2074" s="3" t="n">
        <v>0.0230859</v>
      </c>
      <c r="K2074" s="4" t="n">
        <v>4357662642.8</v>
      </c>
      <c r="L2074" s="5" t="n">
        <v>43560001</v>
      </c>
      <c r="M2074" s="6" t="n">
        <v>100.03816673</v>
      </c>
      <c r="N2074" s="7">
        <f>IF(ISNUMBER(_xll.BDP($C2074, "DELTA_MID")),_xll.BDP($C2074, "DELTA_MID")," ")</f>
        <v/>
      </c>
      <c r="O2074" s="7">
        <f>IF(ISNUMBER(N2074),_xll.BDP($C2074, "OPT_UNDL_TICKER"),"")</f>
        <v/>
      </c>
      <c r="P2074" s="8">
        <f>IF(ISNUMBER(N2074),_xll.BDP($C2074, "OPT_UNDL_PX")," ")</f>
        <v/>
      </c>
      <c r="Q2074" s="7">
        <f>IF(ISNUMBER(N2074),+G2074*_xll.BDP($C2074, "PX_POS_MULT_FACTOR")*P2074/K2074," ")</f>
        <v/>
      </c>
      <c r="R2074" s="8">
        <f>IF(OR($A2074="TUA",$A2074="TYA"),"",IF(ISNUMBER(_xll.BDP($C2074,"DUR_ADJ_OAS_MID")),_xll.BDP($C2074,"DUR_ADJ_OAS_MID"),IF(ISNUMBER(_xll.BDP($E2074&amp;" ISIN","DUR_ADJ_OAS_MID")),_xll.BDP($E2074&amp;" ISIN","DUR_ADJ_OAS_MID")," ")))</f>
        <v/>
      </c>
      <c r="S2074" s="7">
        <f>IF(ISNUMBER(N2074),Q2074*N2074,IF(ISNUMBER(R2074),J2074*R2074," "))</f>
        <v/>
      </c>
      <c r="T2074" t="inlineStr">
        <is>
          <t>91282CKM2</t>
        </is>
      </c>
      <c r="U2074" t="inlineStr">
        <is>
          <t>Bond</t>
        </is>
      </c>
      <c r="AG2074" t="n">
        <v>-7.9e-05</v>
      </c>
    </row>
    <row r="2075">
      <c r="A2075" t="inlineStr">
        <is>
          <t>SBIL</t>
        </is>
      </c>
      <c r="B2075" t="inlineStr">
        <is>
          <t>US Tsy FRN 04/30/27 Govt</t>
        </is>
      </c>
      <c r="C2075" t="inlineStr">
        <is>
          <t>TF Float 04/30/27 Govt</t>
        </is>
      </c>
      <c r="D2075" t="inlineStr">
        <is>
          <t>BN2RK98</t>
        </is>
      </c>
      <c r="E2075" t="inlineStr">
        <is>
          <t>US91282CMX64</t>
        </is>
      </c>
      <c r="F2075" t="inlineStr">
        <is>
          <t>91282CMX6</t>
        </is>
      </c>
      <c r="G2075" s="1" t="n">
        <v>103000000</v>
      </c>
      <c r="H2075" s="1" t="n">
        <v>100.67610788</v>
      </c>
      <c r="I2075" s="2" t="n">
        <v>103696391.12</v>
      </c>
      <c r="J2075" s="3" t="n">
        <v>0.02379633</v>
      </c>
      <c r="K2075" s="4" t="n">
        <v>4357662642.8</v>
      </c>
      <c r="L2075" s="5" t="n">
        <v>43560001</v>
      </c>
      <c r="M2075" s="6" t="n">
        <v>100.03816673</v>
      </c>
      <c r="N2075" s="7">
        <f>IF(ISNUMBER(_xll.BDP($C2075, "DELTA_MID")),_xll.BDP($C2075, "DELTA_MID")," ")</f>
        <v/>
      </c>
      <c r="O2075" s="7">
        <f>IF(ISNUMBER(N2075),_xll.BDP($C2075, "OPT_UNDL_TICKER"),"")</f>
        <v/>
      </c>
      <c r="P2075" s="8">
        <f>IF(ISNUMBER(N2075),_xll.BDP($C2075, "OPT_UNDL_PX")," ")</f>
        <v/>
      </c>
      <c r="Q2075" s="7">
        <f>IF(ISNUMBER(N2075),+G2075*_xll.BDP($C2075, "PX_POS_MULT_FACTOR")*P2075/K2075," ")</f>
        <v/>
      </c>
      <c r="R2075" s="8">
        <f>IF(OR($A2075="TUA",$A2075="TYA"),"",IF(ISNUMBER(_xll.BDP($C2075,"DUR_ADJ_OAS_MID")),_xll.BDP($C2075,"DUR_ADJ_OAS_MID"),IF(ISNUMBER(_xll.BDP($E2075&amp;" ISIN","DUR_ADJ_OAS_MID")),_xll.BDP($E2075&amp;" ISIN","DUR_ADJ_OAS_MID")," ")))</f>
        <v/>
      </c>
      <c r="S2075" s="7">
        <f>IF(ISNUMBER(N2075),Q2075*N2075,IF(ISNUMBER(R2075),J2075*R2075," "))</f>
        <v/>
      </c>
      <c r="T2075" t="inlineStr">
        <is>
          <t>91282CMX6</t>
        </is>
      </c>
      <c r="U2075" t="inlineStr">
        <is>
          <t>Bond</t>
        </is>
      </c>
      <c r="AG2075" t="n">
        <v>-7.9e-05</v>
      </c>
    </row>
    <row r="2076">
      <c r="A2076" t="inlineStr">
        <is>
          <t>SBIL</t>
        </is>
      </c>
      <c r="B2076" t="inlineStr">
        <is>
          <t>US Tsy FRN 07/31/26 Govt</t>
        </is>
      </c>
      <c r="C2076" t="inlineStr">
        <is>
          <t>TF Float 07/31/26 Govt</t>
        </is>
      </c>
      <c r="D2076" t="inlineStr">
        <is>
          <t>BRC1720</t>
        </is>
      </c>
      <c r="E2076" t="inlineStr">
        <is>
          <t>US91282CLA70</t>
        </is>
      </c>
      <c r="F2076" t="inlineStr">
        <is>
          <t>91282CLA7</t>
        </is>
      </c>
      <c r="G2076" s="1" t="n">
        <v>125000000</v>
      </c>
      <c r="H2076" s="1" t="n">
        <v>100.6521981</v>
      </c>
      <c r="I2076" s="2" t="n">
        <v>125815247.62</v>
      </c>
      <c r="J2076" s="3" t="n">
        <v>0.02887219</v>
      </c>
      <c r="K2076" s="4" t="n">
        <v>4357662642.8</v>
      </c>
      <c r="L2076" s="5" t="n">
        <v>43560001</v>
      </c>
      <c r="M2076" s="6" t="n">
        <v>100.03816673</v>
      </c>
      <c r="N2076" s="7">
        <f>IF(ISNUMBER(_xll.BDP($C2076, "DELTA_MID")),_xll.BDP($C2076, "DELTA_MID")," ")</f>
        <v/>
      </c>
      <c r="O2076" s="7">
        <f>IF(ISNUMBER(N2076),_xll.BDP($C2076, "OPT_UNDL_TICKER"),"")</f>
        <v/>
      </c>
      <c r="P2076" s="8">
        <f>IF(ISNUMBER(N2076),_xll.BDP($C2076, "OPT_UNDL_PX")," ")</f>
        <v/>
      </c>
      <c r="Q2076" s="7">
        <f>IF(ISNUMBER(N2076),+G2076*_xll.BDP($C2076, "PX_POS_MULT_FACTOR")*P2076/K2076," ")</f>
        <v/>
      </c>
      <c r="R2076" s="8">
        <f>IF(OR($A2076="TUA",$A2076="TYA"),"",IF(ISNUMBER(_xll.BDP($C2076,"DUR_ADJ_OAS_MID")),_xll.BDP($C2076,"DUR_ADJ_OAS_MID"),IF(ISNUMBER(_xll.BDP($E2076&amp;" ISIN","DUR_ADJ_OAS_MID")),_xll.BDP($E2076&amp;" ISIN","DUR_ADJ_OAS_MID")," ")))</f>
        <v/>
      </c>
      <c r="S2076" s="7">
        <f>IF(ISNUMBER(N2076),Q2076*N2076,IF(ISNUMBER(R2076),J2076*R2076," "))</f>
        <v/>
      </c>
      <c r="T2076" t="inlineStr">
        <is>
          <t>91282CLA7</t>
        </is>
      </c>
      <c r="U2076" t="inlineStr">
        <is>
          <t>Bond</t>
        </is>
      </c>
      <c r="AG2076" t="n">
        <v>-7.9e-05</v>
      </c>
    </row>
    <row r="2077">
      <c r="A2077" t="inlineStr">
        <is>
          <t>SBIL</t>
        </is>
      </c>
      <c r="B2077" t="inlineStr">
        <is>
          <t>US Tsy FRN 07/31/27 Govt</t>
        </is>
      </c>
      <c r="C2077" t="inlineStr">
        <is>
          <t>TF Float 07/31/27 Govt</t>
        </is>
      </c>
      <c r="D2077" t="inlineStr">
        <is>
          <t>BTY0CX5</t>
        </is>
      </c>
      <c r="E2077" t="inlineStr">
        <is>
          <t>US91282CNQ05</t>
        </is>
      </c>
      <c r="F2077" t="inlineStr">
        <is>
          <t>91282CNQ0</t>
        </is>
      </c>
      <c r="G2077" s="1" t="n">
        <v>50000000</v>
      </c>
      <c r="H2077" s="1" t="n">
        <v>100.68766832</v>
      </c>
      <c r="I2077" s="2" t="n">
        <v>50343834.16</v>
      </c>
      <c r="J2077" s="3" t="n">
        <v>0.01155294</v>
      </c>
      <c r="K2077" s="4" t="n">
        <v>4357662642.8</v>
      </c>
      <c r="L2077" s="5" t="n">
        <v>43560001</v>
      </c>
      <c r="M2077" s="6" t="n">
        <v>100.03816673</v>
      </c>
      <c r="N2077" s="7">
        <f>IF(ISNUMBER(_xll.BDP($C2077, "DELTA_MID")),_xll.BDP($C2077, "DELTA_MID")," ")</f>
        <v/>
      </c>
      <c r="O2077" s="7">
        <f>IF(ISNUMBER(N2077),_xll.BDP($C2077, "OPT_UNDL_TICKER"),"")</f>
        <v/>
      </c>
      <c r="P2077" s="8">
        <f>IF(ISNUMBER(N2077),_xll.BDP($C2077, "OPT_UNDL_PX")," ")</f>
        <v/>
      </c>
      <c r="Q2077" s="7">
        <f>IF(ISNUMBER(N2077),+G2077*_xll.BDP($C2077, "PX_POS_MULT_FACTOR")*P2077/K2077," ")</f>
        <v/>
      </c>
      <c r="R2077" s="8">
        <f>IF(OR($A2077="TUA",$A2077="TYA"),"",IF(ISNUMBER(_xll.BDP($C2077,"DUR_ADJ_OAS_MID")),_xll.BDP($C2077,"DUR_ADJ_OAS_MID"),IF(ISNUMBER(_xll.BDP($E2077&amp;" ISIN","DUR_ADJ_OAS_MID")),_xll.BDP($E2077&amp;" ISIN","DUR_ADJ_OAS_MID")," ")))</f>
        <v/>
      </c>
      <c r="S2077" s="7">
        <f>IF(ISNUMBER(N2077),Q2077*N2077,IF(ISNUMBER(R2077),J2077*R2077," "))</f>
        <v/>
      </c>
      <c r="T2077" t="inlineStr">
        <is>
          <t>91282CNQ0</t>
        </is>
      </c>
      <c r="U2077" t="inlineStr">
        <is>
          <t>Bond</t>
        </is>
      </c>
      <c r="AG2077" t="n">
        <v>-7.9e-05</v>
      </c>
    </row>
    <row r="2078">
      <c r="A2078" t="inlineStr">
        <is>
          <t>SBIL</t>
        </is>
      </c>
      <c r="B2078" t="inlineStr">
        <is>
          <t>US Tsy FRN 10/31/27 Govt</t>
        </is>
      </c>
      <c r="C2078" t="inlineStr">
        <is>
          <t>TF Float 10/31/27 Govt</t>
        </is>
      </c>
      <c r="D2078" t="inlineStr">
        <is>
          <t>BV3PBK5</t>
        </is>
      </c>
      <c r="E2078" t="inlineStr">
        <is>
          <t>US91282CPG05</t>
        </is>
      </c>
      <c r="F2078" t="inlineStr">
        <is>
          <t>91282CPG0</t>
        </is>
      </c>
      <c r="G2078" s="1" t="n">
        <v>55000000</v>
      </c>
      <c r="H2078" s="1" t="n">
        <v>100.71485024</v>
      </c>
      <c r="I2078" s="2" t="n">
        <v>55393167.63</v>
      </c>
      <c r="J2078" s="3" t="n">
        <v>0.01271167</v>
      </c>
      <c r="K2078" s="4" t="n">
        <v>4357662642.8</v>
      </c>
      <c r="L2078" s="5" t="n">
        <v>43560001</v>
      </c>
      <c r="M2078" s="6" t="n">
        <v>100.03816673</v>
      </c>
      <c r="N2078" s="7">
        <f>IF(ISNUMBER(_xll.BDP($C2078, "DELTA_MID")),_xll.BDP($C2078, "DELTA_MID")," ")</f>
        <v/>
      </c>
      <c r="O2078" s="7">
        <f>IF(ISNUMBER(N2078),_xll.BDP($C2078, "OPT_UNDL_TICKER"),"")</f>
        <v/>
      </c>
      <c r="P2078" s="8">
        <f>IF(ISNUMBER(N2078),_xll.BDP($C2078, "OPT_UNDL_PX")," ")</f>
        <v/>
      </c>
      <c r="Q2078" s="7">
        <f>IF(ISNUMBER(N2078),+G2078*_xll.BDP($C2078, "PX_POS_MULT_FACTOR")*P2078/K2078," ")</f>
        <v/>
      </c>
      <c r="R2078" s="8">
        <f>IF(OR($A2078="TUA",$A2078="TYA"),"",IF(ISNUMBER(_xll.BDP($C2078,"DUR_ADJ_OAS_MID")),_xll.BDP($C2078,"DUR_ADJ_OAS_MID"),IF(ISNUMBER(_xll.BDP($E2078&amp;" ISIN","DUR_ADJ_OAS_MID")),_xll.BDP($E2078&amp;" ISIN","DUR_ADJ_OAS_MID")," ")))</f>
        <v/>
      </c>
      <c r="S2078" s="7">
        <f>IF(ISNUMBER(N2078),Q2078*N2078,IF(ISNUMBER(R2078),J2078*R2078," "))</f>
        <v/>
      </c>
      <c r="T2078" t="inlineStr">
        <is>
          <t>91282CPG0</t>
        </is>
      </c>
      <c r="U2078" t="inlineStr">
        <is>
          <t>Bond</t>
        </is>
      </c>
      <c r="AG2078" t="n">
        <v>-7.9e-05</v>
      </c>
    </row>
    <row r="2079">
      <c r="A2079" t="inlineStr">
        <is>
          <t>SBIL</t>
        </is>
      </c>
      <c r="B2079" t="inlineStr">
        <is>
          <t>US Tsy FRN 01/31/27 Govt</t>
        </is>
      </c>
      <c r="C2079" t="inlineStr">
        <is>
          <t>US Tsy FRN 01/31/27 Govt</t>
        </is>
      </c>
      <c r="D2079" t="inlineStr">
        <is>
          <t>BSPRXX5</t>
        </is>
      </c>
      <c r="E2079" t="inlineStr">
        <is>
          <t>US91282CMJ70</t>
        </is>
      </c>
      <c r="F2079" t="inlineStr">
        <is>
          <t>91282CMJ7</t>
        </is>
      </c>
      <c r="G2079" s="1" t="n">
        <v>50000000</v>
      </c>
      <c r="H2079" s="1" t="n">
        <v>100.60367244</v>
      </c>
      <c r="I2079" s="2" t="n">
        <v>50301836.22</v>
      </c>
      <c r="J2079" s="3" t="n">
        <v>0.01154331</v>
      </c>
      <c r="K2079" s="4" t="n">
        <v>4357662642.8</v>
      </c>
      <c r="L2079" s="5" t="n">
        <v>43560001</v>
      </c>
      <c r="M2079" s="6" t="n">
        <v>100.03816673</v>
      </c>
      <c r="N2079" s="7">
        <f>IF(ISNUMBER(_xll.BDP($C2079, "DELTA_MID")),_xll.BDP($C2079, "DELTA_MID")," ")</f>
        <v/>
      </c>
      <c r="O2079" s="7">
        <f>IF(ISNUMBER(N2079),_xll.BDP($C2079, "OPT_UNDL_TICKER"),"")</f>
        <v/>
      </c>
      <c r="P2079" s="8">
        <f>IF(ISNUMBER(N2079),_xll.BDP($C2079, "OPT_UNDL_PX")," ")</f>
        <v/>
      </c>
      <c r="Q2079" s="7">
        <f>IF(ISNUMBER(N2079),+G2079*_xll.BDP($C2079, "PX_POS_MULT_FACTOR")*P2079/K2079," ")</f>
        <v/>
      </c>
      <c r="R2079" s="8">
        <f>IF(OR($A2079="TUA",$A2079="TYA"),"",IF(ISNUMBER(_xll.BDP($C2079,"DUR_ADJ_OAS_MID")),_xll.BDP($C2079,"DUR_ADJ_OAS_MID"),IF(ISNUMBER(_xll.BDP($E2079&amp;" ISIN","DUR_ADJ_OAS_MID")),_xll.BDP($E2079&amp;" ISIN","DUR_ADJ_OAS_MID")," ")))</f>
        <v/>
      </c>
      <c r="S2079" s="7">
        <f>IF(ISNUMBER(N2079),Q2079*N2079,IF(ISNUMBER(R2079),J2079*R2079," "))</f>
        <v/>
      </c>
      <c r="T2079" t="inlineStr">
        <is>
          <t>91282CMJ7</t>
        </is>
      </c>
      <c r="U2079" t="inlineStr">
        <is>
          <t>Bond</t>
        </is>
      </c>
      <c r="AG2079" t="n">
        <v>-7.9e-05</v>
      </c>
    </row>
    <row r="2080">
      <c r="A2080" t="inlineStr">
        <is>
          <t>SBIL</t>
        </is>
      </c>
      <c r="B2080" t="inlineStr">
        <is>
          <t>T 0 3/4 05/31/26 Govt</t>
        </is>
      </c>
      <c r="C2080" t="inlineStr">
        <is>
          <t>T 0 3/4 05/31/26 Govt</t>
        </is>
      </c>
      <c r="D2080" t="inlineStr">
        <is>
          <t>BM9BQT8</t>
        </is>
      </c>
      <c r="E2080" t="inlineStr">
        <is>
          <t>US91282CCF68</t>
        </is>
      </c>
      <c r="F2080" t="inlineStr">
        <is>
          <t>91282CCF6</t>
        </is>
      </c>
      <c r="G2080" s="1" t="n">
        <v>130000000</v>
      </c>
      <c r="H2080" s="1" t="n">
        <v>98.85306343000001</v>
      </c>
      <c r="I2080" s="2" t="n">
        <v>128508982.46</v>
      </c>
      <c r="J2080" s="3" t="n">
        <v>0.02949035</v>
      </c>
      <c r="K2080" s="4" t="n">
        <v>4357662642.8</v>
      </c>
      <c r="L2080" s="5" t="n">
        <v>43560001</v>
      </c>
      <c r="M2080" s="6" t="n">
        <v>100.03816673</v>
      </c>
      <c r="N2080" s="7">
        <f>IF(ISNUMBER(_xll.BDP($C2080, "DELTA_MID")),_xll.BDP($C2080, "DELTA_MID")," ")</f>
        <v/>
      </c>
      <c r="O2080" s="7">
        <f>IF(ISNUMBER(N2080),_xll.BDP($C2080, "OPT_UNDL_TICKER"),"")</f>
        <v/>
      </c>
      <c r="P2080" s="8">
        <f>IF(ISNUMBER(N2080),_xll.BDP($C2080, "OPT_UNDL_PX")," ")</f>
        <v/>
      </c>
      <c r="Q2080" s="7">
        <f>IF(ISNUMBER(N2080),+G2080*_xll.BDP($C2080, "PX_POS_MULT_FACTOR")*P2080/K2080," ")</f>
        <v/>
      </c>
      <c r="R2080" s="8">
        <f>IF(OR($A2080="TUA",$A2080="TYA"),"",IF(ISNUMBER(_xll.BDP($C2080,"DUR_ADJ_OAS_MID")),_xll.BDP($C2080,"DUR_ADJ_OAS_MID"),IF(ISNUMBER(_xll.BDP($E2080&amp;" ISIN","DUR_ADJ_OAS_MID")),_xll.BDP($E2080&amp;" ISIN","DUR_ADJ_OAS_MID")," ")))</f>
        <v/>
      </c>
      <c r="S2080" s="7">
        <f>IF(ISNUMBER(N2080),Q2080*N2080,IF(ISNUMBER(R2080),J2080*R2080," "))</f>
        <v/>
      </c>
      <c r="T2080" t="inlineStr">
        <is>
          <t>91282CCF6</t>
        </is>
      </c>
      <c r="U2080" t="inlineStr">
        <is>
          <t>Treasury Note</t>
        </is>
      </c>
      <c r="AG2080" t="n">
        <v>-7.9e-05</v>
      </c>
    </row>
    <row r="2081">
      <c r="A2081" t="inlineStr">
        <is>
          <t>SBIL</t>
        </is>
      </c>
      <c r="B2081" t="inlineStr">
        <is>
          <t>T 3 7/8 01/15/26 Govt</t>
        </is>
      </c>
      <c r="C2081" t="inlineStr">
        <is>
          <t>T 3 7/8 01/15/26 Govt</t>
        </is>
      </c>
      <c r="D2081" t="inlineStr">
        <is>
          <t>BNNMQW7</t>
        </is>
      </c>
      <c r="E2081" t="inlineStr">
        <is>
          <t>US91282CGE57</t>
        </is>
      </c>
      <c r="F2081" t="inlineStr">
        <is>
          <t>91282CGE5</t>
        </is>
      </c>
      <c r="G2081" s="1" t="n">
        <v>22000000</v>
      </c>
      <c r="H2081" s="1" t="n">
        <v>101.73229317</v>
      </c>
      <c r="I2081" s="2" t="n">
        <v>22381104.5</v>
      </c>
      <c r="J2081" s="3" t="n">
        <v>0.00513603</v>
      </c>
      <c r="K2081" s="4" t="n">
        <v>4357662642.8</v>
      </c>
      <c r="L2081" s="5" t="n">
        <v>43560001</v>
      </c>
      <c r="M2081" s="6" t="n">
        <v>100.03816673</v>
      </c>
      <c r="N2081" s="7">
        <f>IF(ISNUMBER(_xll.BDP($C2081, "DELTA_MID")),_xll.BDP($C2081, "DELTA_MID")," ")</f>
        <v/>
      </c>
      <c r="O2081" s="7">
        <f>IF(ISNUMBER(N2081),_xll.BDP($C2081, "OPT_UNDL_TICKER"),"")</f>
        <v/>
      </c>
      <c r="P2081" s="8">
        <f>IF(ISNUMBER(N2081),_xll.BDP($C2081, "OPT_UNDL_PX")," ")</f>
        <v/>
      </c>
      <c r="Q2081" s="7">
        <f>IF(ISNUMBER(N2081),+G2081*_xll.BDP($C2081, "PX_POS_MULT_FACTOR")*P2081/K2081," ")</f>
        <v/>
      </c>
      <c r="R2081" s="8">
        <f>IF(OR($A2081="TUA",$A2081="TYA"),"",IF(ISNUMBER(_xll.BDP($C2081,"DUR_ADJ_OAS_MID")),_xll.BDP($C2081,"DUR_ADJ_OAS_MID"),IF(ISNUMBER(_xll.BDP($E2081&amp;" ISIN","DUR_ADJ_OAS_MID")),_xll.BDP($E2081&amp;" ISIN","DUR_ADJ_OAS_MID")," ")))</f>
        <v/>
      </c>
      <c r="S2081" s="7">
        <f>IF(ISNUMBER(N2081),Q2081*N2081,IF(ISNUMBER(R2081),J2081*R2081," "))</f>
        <v/>
      </c>
      <c r="T2081" t="inlineStr">
        <is>
          <t>91282CGE5</t>
        </is>
      </c>
      <c r="U2081" t="inlineStr">
        <is>
          <t>Treasury Note</t>
        </is>
      </c>
      <c r="AG2081" t="n">
        <v>-7.9e-05</v>
      </c>
    </row>
    <row r="2082">
      <c r="A2082" t="inlineStr">
        <is>
          <t>SBIL</t>
        </is>
      </c>
      <c r="B2082" t="inlineStr">
        <is>
          <t>B 03/26/26 Govt</t>
        </is>
      </c>
      <c r="C2082" t="inlineStr">
        <is>
          <t>B 03/26/26 Govt</t>
        </is>
      </c>
      <c r="D2082" t="inlineStr">
        <is>
          <t>BRT5B56</t>
        </is>
      </c>
      <c r="E2082" t="inlineStr">
        <is>
          <t>US912797SC25</t>
        </is>
      </c>
      <c r="F2082" t="inlineStr">
        <is>
          <t>912797SC2</t>
        </is>
      </c>
      <c r="G2082" s="1" t="n">
        <v>50000000</v>
      </c>
      <c r="H2082" s="1" t="n">
        <v>99.109937</v>
      </c>
      <c r="I2082" s="2" t="n">
        <v>49554968.5</v>
      </c>
      <c r="J2082" s="3" t="n">
        <v>0.01137191</v>
      </c>
      <c r="K2082" s="4" t="n">
        <v>4357662642.8</v>
      </c>
      <c r="L2082" s="5" t="n">
        <v>43560001</v>
      </c>
      <c r="M2082" s="6" t="n">
        <v>100.03816673</v>
      </c>
      <c r="N2082" s="7">
        <f>IF(ISNUMBER(_xll.BDP($C2082, "DELTA_MID")),_xll.BDP($C2082, "DELTA_MID")," ")</f>
        <v/>
      </c>
      <c r="O2082" s="7">
        <f>IF(ISNUMBER(N2082),_xll.BDP($C2082, "OPT_UNDL_TICKER"),"")</f>
        <v/>
      </c>
      <c r="P2082" s="8">
        <f>IF(ISNUMBER(N2082),_xll.BDP($C2082, "OPT_UNDL_PX")," ")</f>
        <v/>
      </c>
      <c r="Q2082" s="7">
        <f>IF(ISNUMBER(N2082),+G2082*_xll.BDP($C2082, "PX_POS_MULT_FACTOR")*P2082/K2082," ")</f>
        <v/>
      </c>
      <c r="R2082" s="8">
        <f>IF(OR($A2082="TUA",$A2082="TYA"),"",IF(ISNUMBER(_xll.BDP($C2082,"DUR_ADJ_OAS_MID")),_xll.BDP($C2082,"DUR_ADJ_OAS_MID"),IF(ISNUMBER(_xll.BDP($E2082&amp;" ISIN","DUR_ADJ_OAS_MID")),_xll.BDP($E2082&amp;" ISIN","DUR_ADJ_OAS_MID")," ")))</f>
        <v/>
      </c>
      <c r="S2082" s="7">
        <f>IF(ISNUMBER(N2082),Q2082*N2082,IF(ISNUMBER(R2082),J2082*R2082," "))</f>
        <v/>
      </c>
      <c r="T2082" t="inlineStr">
        <is>
          <t>912797SC2</t>
        </is>
      </c>
      <c r="U2082" t="inlineStr">
        <is>
          <t>Treasury Bill</t>
        </is>
      </c>
      <c r="AG2082" t="n">
        <v>-7.9e-05</v>
      </c>
    </row>
    <row r="2083">
      <c r="A2083" t="inlineStr">
        <is>
          <t>SBIL</t>
        </is>
      </c>
      <c r="B2083" t="inlineStr">
        <is>
          <t>B 04/21/26 Govt</t>
        </is>
      </c>
      <c r="C2083" t="inlineStr">
        <is>
          <t>B 04/21/26 Govt</t>
        </is>
      </c>
      <c r="D2083" t="inlineStr">
        <is>
          <t>BW7ZWK5</t>
        </is>
      </c>
      <c r="E2083" t="inlineStr">
        <is>
          <t>US912797TJ68</t>
        </is>
      </c>
      <c r="F2083" t="inlineStr">
        <is>
          <t>912797TJ6</t>
        </is>
      </c>
      <c r="G2083" s="1" t="n">
        <v>100000000</v>
      </c>
      <c r="H2083" s="1" t="n">
        <v>98.85490299999999</v>
      </c>
      <c r="I2083" s="2" t="n">
        <v>98854903</v>
      </c>
      <c r="J2083" s="3" t="n">
        <v>0.0226853</v>
      </c>
      <c r="K2083" s="4" t="n">
        <v>4357662642.8</v>
      </c>
      <c r="L2083" s="5" t="n">
        <v>43560001</v>
      </c>
      <c r="M2083" s="6" t="n">
        <v>100.03816673</v>
      </c>
      <c r="N2083" s="7">
        <f>IF(ISNUMBER(_xll.BDP($C2083, "DELTA_MID")),_xll.BDP($C2083, "DELTA_MID")," ")</f>
        <v/>
      </c>
      <c r="O2083" s="7">
        <f>IF(ISNUMBER(N2083),_xll.BDP($C2083, "OPT_UNDL_TICKER"),"")</f>
        <v/>
      </c>
      <c r="P2083" s="8">
        <f>IF(ISNUMBER(N2083),_xll.BDP($C2083, "OPT_UNDL_PX")," ")</f>
        <v/>
      </c>
      <c r="Q2083" s="7">
        <f>IF(ISNUMBER(N2083),+G2083*_xll.BDP($C2083, "PX_POS_MULT_FACTOR")*P2083/K2083," ")</f>
        <v/>
      </c>
      <c r="R2083" s="8">
        <f>IF(OR($A2083="TUA",$A2083="TYA"),"",IF(ISNUMBER(_xll.BDP($C2083,"DUR_ADJ_OAS_MID")),_xll.BDP($C2083,"DUR_ADJ_OAS_MID"),IF(ISNUMBER(_xll.BDP($E2083&amp;" ISIN","DUR_ADJ_OAS_MID")),_xll.BDP($E2083&amp;" ISIN","DUR_ADJ_OAS_MID")," ")))</f>
        <v/>
      </c>
      <c r="S2083" s="7">
        <f>IF(ISNUMBER(N2083),Q2083*N2083,IF(ISNUMBER(R2083),J2083*R2083," "))</f>
        <v/>
      </c>
      <c r="T2083" t="inlineStr">
        <is>
          <t>912797TJ6</t>
        </is>
      </c>
      <c r="U2083" t="inlineStr">
        <is>
          <t>Treasury Bill</t>
        </is>
      </c>
      <c r="AG2083" t="n">
        <v>-7.9e-05</v>
      </c>
    </row>
    <row r="2084">
      <c r="A2084" t="inlineStr">
        <is>
          <t>SBIL</t>
        </is>
      </c>
      <c r="B2084" t="inlineStr">
        <is>
          <t>B 1/29/26 Govt</t>
        </is>
      </c>
      <c r="C2084" t="inlineStr">
        <is>
          <t>B 1/29/26 Govt</t>
        </is>
      </c>
      <c r="D2084" t="inlineStr">
        <is>
          <t>BTY0CT1</t>
        </is>
      </c>
      <c r="E2084" t="inlineStr">
        <is>
          <t>US912797RK59</t>
        </is>
      </c>
      <c r="F2084" t="inlineStr">
        <is>
          <t>912797RK5</t>
        </is>
      </c>
      <c r="G2084" s="1" t="n">
        <v>3000000</v>
      </c>
      <c r="H2084" s="1" t="n">
        <v>99.66283300000001</v>
      </c>
      <c r="I2084" s="2" t="n">
        <v>2989884.99</v>
      </c>
      <c r="J2084" s="3" t="n">
        <v>0.00068612</v>
      </c>
      <c r="K2084" s="4" t="n">
        <v>4357662642.8</v>
      </c>
      <c r="L2084" s="5" t="n">
        <v>43560001</v>
      </c>
      <c r="M2084" s="6" t="n">
        <v>100.03816673</v>
      </c>
      <c r="N2084" s="7">
        <f>IF(ISNUMBER(_xll.BDP($C2084, "DELTA_MID")),_xll.BDP($C2084, "DELTA_MID")," ")</f>
        <v/>
      </c>
      <c r="O2084" s="7">
        <f>IF(ISNUMBER(N2084),_xll.BDP($C2084, "OPT_UNDL_TICKER"),"")</f>
        <v/>
      </c>
      <c r="P2084" s="8">
        <f>IF(ISNUMBER(N2084),_xll.BDP($C2084, "OPT_UNDL_PX")," ")</f>
        <v/>
      </c>
      <c r="Q2084" s="7">
        <f>IF(ISNUMBER(N2084),+G2084*_xll.BDP($C2084, "PX_POS_MULT_FACTOR")*P2084/K2084," ")</f>
        <v/>
      </c>
      <c r="R2084" s="8">
        <f>IF(OR($A2084="TUA",$A2084="TYA"),"",IF(ISNUMBER(_xll.BDP($C2084,"DUR_ADJ_OAS_MID")),_xll.BDP($C2084,"DUR_ADJ_OAS_MID"),IF(ISNUMBER(_xll.BDP($E2084&amp;" ISIN","DUR_ADJ_OAS_MID")),_xll.BDP($E2084&amp;" ISIN","DUR_ADJ_OAS_MID")," ")))</f>
        <v/>
      </c>
      <c r="S2084" s="7">
        <f>IF(ISNUMBER(N2084),Q2084*N2084,IF(ISNUMBER(R2084),J2084*R2084," "))</f>
        <v/>
      </c>
      <c r="T2084" t="inlineStr">
        <is>
          <t>912797RK5</t>
        </is>
      </c>
      <c r="U2084" t="inlineStr">
        <is>
          <t>Treasury Bill</t>
        </is>
      </c>
      <c r="AG2084" t="n">
        <v>-7.9e-05</v>
      </c>
    </row>
    <row r="2085">
      <c r="A2085" t="inlineStr">
        <is>
          <t>SBIL</t>
        </is>
      </c>
      <c r="B2085" t="inlineStr">
        <is>
          <t>B 12/30/25 Govt</t>
        </is>
      </c>
      <c r="C2085" t="inlineStr">
        <is>
          <t>B 12/30/25 Govt</t>
        </is>
      </c>
      <c r="D2085" t="inlineStr">
        <is>
          <t>BPBN0Y6</t>
        </is>
      </c>
      <c r="E2085" t="inlineStr">
        <is>
          <t>US912797RZ29</t>
        </is>
      </c>
      <c r="F2085" t="inlineStr">
        <is>
          <t>912797RZ2</t>
        </is>
      </c>
      <c r="G2085" s="1" t="n">
        <v>100000000</v>
      </c>
      <c r="H2085" s="1" t="n">
        <v>99.960722</v>
      </c>
      <c r="I2085" s="2" t="n">
        <v>99960722</v>
      </c>
      <c r="J2085" s="3" t="n">
        <v>0.02293907</v>
      </c>
      <c r="K2085" s="4" t="n">
        <v>4357662642.8</v>
      </c>
      <c r="L2085" s="5" t="n">
        <v>43560001</v>
      </c>
      <c r="M2085" s="6" t="n">
        <v>100.03816673</v>
      </c>
      <c r="N2085" s="7">
        <f>IF(ISNUMBER(_xll.BDP($C2085, "DELTA_MID")),_xll.BDP($C2085, "DELTA_MID")," ")</f>
        <v/>
      </c>
      <c r="O2085" s="7">
        <f>IF(ISNUMBER(N2085),_xll.BDP($C2085, "OPT_UNDL_TICKER"),"")</f>
        <v/>
      </c>
      <c r="P2085" s="8">
        <f>IF(ISNUMBER(N2085),_xll.BDP($C2085, "OPT_UNDL_PX")," ")</f>
        <v/>
      </c>
      <c r="Q2085" s="7">
        <f>IF(ISNUMBER(N2085),+G2085*_xll.BDP($C2085, "PX_POS_MULT_FACTOR")*P2085/K2085," ")</f>
        <v/>
      </c>
      <c r="R2085" s="8">
        <f>IF(OR($A2085="TUA",$A2085="TYA"),"",IF(ISNUMBER(_xll.BDP($C2085,"DUR_ADJ_OAS_MID")),_xll.BDP($C2085,"DUR_ADJ_OAS_MID"),IF(ISNUMBER(_xll.BDP($E2085&amp;" ISIN","DUR_ADJ_OAS_MID")),_xll.BDP($E2085&amp;" ISIN","DUR_ADJ_OAS_MID")," ")))</f>
        <v/>
      </c>
      <c r="S2085" s="7">
        <f>IF(ISNUMBER(N2085),Q2085*N2085,IF(ISNUMBER(R2085),J2085*R2085," "))</f>
        <v/>
      </c>
      <c r="T2085" t="inlineStr">
        <is>
          <t>912797RZ2</t>
        </is>
      </c>
      <c r="U2085" t="inlineStr">
        <is>
          <t>Treasury Bill</t>
        </is>
      </c>
      <c r="AG2085" t="n">
        <v>-7.9e-05</v>
      </c>
    </row>
    <row r="2086">
      <c r="A2086" t="inlineStr">
        <is>
          <t>SBIL</t>
        </is>
      </c>
      <c r="B2086" t="inlineStr">
        <is>
          <t>B 2/10/26 Govt</t>
        </is>
      </c>
      <c r="C2086" t="inlineStr">
        <is>
          <t>B 2/10/26 Govt</t>
        </is>
      </c>
      <c r="D2086" t="inlineStr">
        <is>
          <t>BVZG8S3</t>
        </is>
      </c>
      <c r="E2086" t="inlineStr">
        <is>
          <t>US912797SQ11</t>
        </is>
      </c>
      <c r="F2086" t="inlineStr">
        <is>
          <t>912797SQ1</t>
        </is>
      </c>
      <c r="G2086" s="1" t="n">
        <v>100000000</v>
      </c>
      <c r="H2086" s="1" t="n">
        <v>99.544472</v>
      </c>
      <c r="I2086" s="2" t="n">
        <v>99544472</v>
      </c>
      <c r="J2086" s="3" t="n">
        <v>0.02284355</v>
      </c>
      <c r="K2086" s="4" t="n">
        <v>4357662642.8</v>
      </c>
      <c r="L2086" s="5" t="n">
        <v>43560001</v>
      </c>
      <c r="M2086" s="6" t="n">
        <v>100.03816673</v>
      </c>
      <c r="N2086" s="7">
        <f>IF(ISNUMBER(_xll.BDP($C2086, "DELTA_MID")),_xll.BDP($C2086, "DELTA_MID")," ")</f>
        <v/>
      </c>
      <c r="O2086" s="7">
        <f>IF(ISNUMBER(N2086),_xll.BDP($C2086, "OPT_UNDL_TICKER"),"")</f>
        <v/>
      </c>
      <c r="P2086" s="8">
        <f>IF(ISNUMBER(N2086),_xll.BDP($C2086, "OPT_UNDL_PX")," ")</f>
        <v/>
      </c>
      <c r="Q2086" s="7">
        <f>IF(ISNUMBER(N2086),+G2086*_xll.BDP($C2086, "PX_POS_MULT_FACTOR")*P2086/K2086," ")</f>
        <v/>
      </c>
      <c r="R2086" s="8">
        <f>IF(OR($A2086="TUA",$A2086="TYA"),"",IF(ISNUMBER(_xll.BDP($C2086,"DUR_ADJ_OAS_MID")),_xll.BDP($C2086,"DUR_ADJ_OAS_MID"),IF(ISNUMBER(_xll.BDP($E2086&amp;" ISIN","DUR_ADJ_OAS_MID")),_xll.BDP($E2086&amp;" ISIN","DUR_ADJ_OAS_MID")," ")))</f>
        <v/>
      </c>
      <c r="S2086" s="7">
        <f>IF(ISNUMBER(N2086),Q2086*N2086,IF(ISNUMBER(R2086),J2086*R2086," "))</f>
        <v/>
      </c>
      <c r="T2086" t="inlineStr">
        <is>
          <t>912797SQ1</t>
        </is>
      </c>
      <c r="U2086" t="inlineStr">
        <is>
          <t>Treasury Bill</t>
        </is>
      </c>
      <c r="AG2086" t="n">
        <v>-7.9e-05</v>
      </c>
    </row>
    <row r="2087">
      <c r="A2087" t="inlineStr">
        <is>
          <t>SBIL</t>
        </is>
      </c>
      <c r="B2087" t="inlineStr">
        <is>
          <t>B 2/12/26 Govt</t>
        </is>
      </c>
      <c r="C2087" t="inlineStr">
        <is>
          <t>B 2/12/26 Govt</t>
        </is>
      </c>
      <c r="D2087" t="inlineStr">
        <is>
          <t>BVMWZP0</t>
        </is>
      </c>
      <c r="E2087" t="inlineStr">
        <is>
          <t>US912797RT68</t>
        </is>
      </c>
      <c r="F2087" t="inlineStr">
        <is>
          <t>912797RT6</t>
        </is>
      </c>
      <c r="G2087" s="1" t="n">
        <v>50000000</v>
      </c>
      <c r="H2087" s="1" t="n">
        <v>99.527333</v>
      </c>
      <c r="I2087" s="2" t="n">
        <v>49763666.5</v>
      </c>
      <c r="J2087" s="3" t="n">
        <v>0.01141981</v>
      </c>
      <c r="K2087" s="4" t="n">
        <v>4357662642.8</v>
      </c>
      <c r="L2087" s="5" t="n">
        <v>43560001</v>
      </c>
      <c r="M2087" s="6" t="n">
        <v>100.03816673</v>
      </c>
      <c r="N2087" s="7">
        <f>IF(ISNUMBER(_xll.BDP($C2087, "DELTA_MID")),_xll.BDP($C2087, "DELTA_MID")," ")</f>
        <v/>
      </c>
      <c r="O2087" s="7">
        <f>IF(ISNUMBER(N2087),_xll.BDP($C2087, "OPT_UNDL_TICKER"),"")</f>
        <v/>
      </c>
      <c r="P2087" s="8">
        <f>IF(ISNUMBER(N2087),_xll.BDP($C2087, "OPT_UNDL_PX")," ")</f>
        <v/>
      </c>
      <c r="Q2087" s="7">
        <f>IF(ISNUMBER(N2087),+G2087*_xll.BDP($C2087, "PX_POS_MULT_FACTOR")*P2087/K2087," ")</f>
        <v/>
      </c>
      <c r="R2087" s="8">
        <f>IF(OR($A2087="TUA",$A2087="TYA"),"",IF(ISNUMBER(_xll.BDP($C2087,"DUR_ADJ_OAS_MID")),_xll.BDP($C2087,"DUR_ADJ_OAS_MID"),IF(ISNUMBER(_xll.BDP($E2087&amp;" ISIN","DUR_ADJ_OAS_MID")),_xll.BDP($E2087&amp;" ISIN","DUR_ADJ_OAS_MID")," ")))</f>
        <v/>
      </c>
      <c r="S2087" s="7">
        <f>IF(ISNUMBER(N2087),Q2087*N2087,IF(ISNUMBER(R2087),J2087*R2087," "))</f>
        <v/>
      </c>
      <c r="T2087" t="inlineStr">
        <is>
          <t>912797RT6</t>
        </is>
      </c>
      <c r="U2087" t="inlineStr">
        <is>
          <t>Treasury Bill</t>
        </is>
      </c>
      <c r="AG2087" t="n">
        <v>-7.9e-05</v>
      </c>
    </row>
    <row r="2088">
      <c r="A2088" t="inlineStr">
        <is>
          <t>SBIL</t>
        </is>
      </c>
      <c r="B2088" t="inlineStr">
        <is>
          <t>B 2/19/26 Govt</t>
        </is>
      </c>
      <c r="C2088" t="inlineStr">
        <is>
          <t>B 2/19/26 Govt</t>
        </is>
      </c>
      <c r="D2088" t="inlineStr">
        <is>
          <t>BNZD2Q4</t>
        </is>
      </c>
      <c r="E2088" t="inlineStr">
        <is>
          <t>US912797PM34</t>
        </is>
      </c>
      <c r="F2088" t="inlineStr">
        <is>
          <t>912797PM3</t>
        </is>
      </c>
      <c r="G2088" s="1" t="n">
        <v>100000000</v>
      </c>
      <c r="H2088" s="1" t="n">
        <v>99.460599</v>
      </c>
      <c r="I2088" s="2" t="n">
        <v>99460599</v>
      </c>
      <c r="J2088" s="3" t="n">
        <v>0.0228243</v>
      </c>
      <c r="K2088" s="4" t="n">
        <v>4357662642.8</v>
      </c>
      <c r="L2088" s="5" t="n">
        <v>43560001</v>
      </c>
      <c r="M2088" s="6" t="n">
        <v>100.03816673</v>
      </c>
      <c r="N2088" s="7">
        <f>IF(ISNUMBER(_xll.BDP($C2088, "DELTA_MID")),_xll.BDP($C2088, "DELTA_MID")," ")</f>
        <v/>
      </c>
      <c r="O2088" s="7">
        <f>IF(ISNUMBER(N2088),_xll.BDP($C2088, "OPT_UNDL_TICKER"),"")</f>
        <v/>
      </c>
      <c r="P2088" s="8">
        <f>IF(ISNUMBER(N2088),_xll.BDP($C2088, "OPT_UNDL_PX")," ")</f>
        <v/>
      </c>
      <c r="Q2088" s="7">
        <f>IF(ISNUMBER(N2088),+G2088*_xll.BDP($C2088, "PX_POS_MULT_FACTOR")*P2088/K2088," ")</f>
        <v/>
      </c>
      <c r="R2088" s="8">
        <f>IF(OR($A2088="TUA",$A2088="TYA"),"",IF(ISNUMBER(_xll.BDP($C2088,"DUR_ADJ_OAS_MID")),_xll.BDP($C2088,"DUR_ADJ_OAS_MID"),IF(ISNUMBER(_xll.BDP($E2088&amp;" ISIN","DUR_ADJ_OAS_MID")),_xll.BDP($E2088&amp;" ISIN","DUR_ADJ_OAS_MID")," ")))</f>
        <v/>
      </c>
      <c r="S2088" s="7">
        <f>IF(ISNUMBER(N2088),Q2088*N2088,IF(ISNUMBER(R2088),J2088*R2088," "))</f>
        <v/>
      </c>
      <c r="T2088" t="inlineStr">
        <is>
          <t>912797PM3</t>
        </is>
      </c>
      <c r="U2088" t="inlineStr">
        <is>
          <t>Treasury Bill</t>
        </is>
      </c>
      <c r="AG2088" t="n">
        <v>-7.9e-05</v>
      </c>
    </row>
    <row r="2089">
      <c r="A2089" t="inlineStr">
        <is>
          <t>SBIL</t>
        </is>
      </c>
      <c r="B2089" t="inlineStr">
        <is>
          <t>B 3/10/26 Govt</t>
        </is>
      </c>
      <c r="C2089" t="inlineStr">
        <is>
          <t>B 3/10/26 Govt</t>
        </is>
      </c>
      <c r="D2089" t="inlineStr">
        <is>
          <t>BVSWFP4</t>
        </is>
      </c>
      <c r="E2089" t="inlineStr">
        <is>
          <t>US912797SY45</t>
        </is>
      </c>
      <c r="F2089" t="inlineStr">
        <is>
          <t>912797SY4</t>
        </is>
      </c>
      <c r="G2089" s="1" t="n">
        <v>50000000</v>
      </c>
      <c r="H2089" s="1" t="n">
        <v>99.277644</v>
      </c>
      <c r="I2089" s="2" t="n">
        <v>49638822</v>
      </c>
      <c r="J2089" s="3" t="n">
        <v>0.01139116</v>
      </c>
      <c r="K2089" s="4" t="n">
        <v>4357662642.8</v>
      </c>
      <c r="L2089" s="5" t="n">
        <v>43560001</v>
      </c>
      <c r="M2089" s="6" t="n">
        <v>100.03816673</v>
      </c>
      <c r="N2089" s="7">
        <f>IF(ISNUMBER(_xll.BDP($C2089, "DELTA_MID")),_xll.BDP($C2089, "DELTA_MID")," ")</f>
        <v/>
      </c>
      <c r="O2089" s="7">
        <f>IF(ISNUMBER(N2089),_xll.BDP($C2089, "OPT_UNDL_TICKER"),"")</f>
        <v/>
      </c>
      <c r="P2089" s="8">
        <f>IF(ISNUMBER(N2089),_xll.BDP($C2089, "OPT_UNDL_PX")," ")</f>
        <v/>
      </c>
      <c r="Q2089" s="7">
        <f>IF(ISNUMBER(N2089),+G2089*_xll.BDP($C2089, "PX_POS_MULT_FACTOR")*P2089/K2089," ")</f>
        <v/>
      </c>
      <c r="R2089" s="8">
        <f>IF(OR($A2089="TUA",$A2089="TYA"),"",IF(ISNUMBER(_xll.BDP($C2089,"DUR_ADJ_OAS_MID")),_xll.BDP($C2089,"DUR_ADJ_OAS_MID"),IF(ISNUMBER(_xll.BDP($E2089&amp;" ISIN","DUR_ADJ_OAS_MID")),_xll.BDP($E2089&amp;" ISIN","DUR_ADJ_OAS_MID")," ")))</f>
        <v/>
      </c>
      <c r="S2089" s="7">
        <f>IF(ISNUMBER(N2089),Q2089*N2089,IF(ISNUMBER(R2089),J2089*R2089," "))</f>
        <v/>
      </c>
      <c r="T2089" t="inlineStr">
        <is>
          <t>912797SY4</t>
        </is>
      </c>
      <c r="U2089" t="inlineStr">
        <is>
          <t>Treasury Bill</t>
        </is>
      </c>
      <c r="AG2089" t="n">
        <v>-7.9e-05</v>
      </c>
    </row>
    <row r="2090">
      <c r="A2090" t="inlineStr">
        <is>
          <t>SBIL</t>
        </is>
      </c>
      <c r="B2090" t="inlineStr">
        <is>
          <t>B 3/24/26 Govt</t>
        </is>
      </c>
      <c r="C2090" t="inlineStr">
        <is>
          <t>B 3/24/26 Govt</t>
        </is>
      </c>
      <c r="D2090" t="inlineStr">
        <is>
          <t>BSNY219</t>
        </is>
      </c>
      <c r="E2090" t="inlineStr">
        <is>
          <t>US912797TA59</t>
        </is>
      </c>
      <c r="F2090" t="inlineStr">
        <is>
          <t>912797TA5</t>
        </is>
      </c>
      <c r="G2090" s="1" t="n">
        <v>100000000</v>
      </c>
      <c r="H2090" s="1" t="n">
        <v>99.13466699999999</v>
      </c>
      <c r="I2090" s="2" t="n">
        <v>99134667</v>
      </c>
      <c r="J2090" s="3" t="n">
        <v>0.0227495</v>
      </c>
      <c r="K2090" s="4" t="n">
        <v>4357662642.8</v>
      </c>
      <c r="L2090" s="5" t="n">
        <v>43560001</v>
      </c>
      <c r="M2090" s="6" t="n">
        <v>100.03816673</v>
      </c>
      <c r="N2090" s="7">
        <f>IF(ISNUMBER(_xll.BDP($C2090, "DELTA_MID")),_xll.BDP($C2090, "DELTA_MID")," ")</f>
        <v/>
      </c>
      <c r="O2090" s="7">
        <f>IF(ISNUMBER(N2090),_xll.BDP($C2090, "OPT_UNDL_TICKER"),"")</f>
        <v/>
      </c>
      <c r="P2090" s="8">
        <f>IF(ISNUMBER(N2090),_xll.BDP($C2090, "OPT_UNDL_PX")," ")</f>
        <v/>
      </c>
      <c r="Q2090" s="7">
        <f>IF(ISNUMBER(N2090),+G2090*_xll.BDP($C2090, "PX_POS_MULT_FACTOR")*P2090/K2090," ")</f>
        <v/>
      </c>
      <c r="R2090" s="8">
        <f>IF(OR($A2090="TUA",$A2090="TYA"),"",IF(ISNUMBER(_xll.BDP($C2090,"DUR_ADJ_OAS_MID")),_xll.BDP($C2090,"DUR_ADJ_OAS_MID"),IF(ISNUMBER(_xll.BDP($E2090&amp;" ISIN","DUR_ADJ_OAS_MID")),_xll.BDP($E2090&amp;" ISIN","DUR_ADJ_OAS_MID")," ")))</f>
        <v/>
      </c>
      <c r="S2090" s="7">
        <f>IF(ISNUMBER(N2090),Q2090*N2090,IF(ISNUMBER(R2090),J2090*R2090," "))</f>
        <v/>
      </c>
      <c r="T2090" t="inlineStr">
        <is>
          <t>912797TA5</t>
        </is>
      </c>
      <c r="U2090" t="inlineStr">
        <is>
          <t>Treasury Bill</t>
        </is>
      </c>
      <c r="AG2090" t="n">
        <v>-7.9e-05</v>
      </c>
    </row>
    <row r="2091">
      <c r="A2091" t="inlineStr">
        <is>
          <t>SBIL</t>
        </is>
      </c>
      <c r="B2091" t="inlineStr">
        <is>
          <t>B 3/3/26 Govt</t>
        </is>
      </c>
      <c r="C2091" t="inlineStr">
        <is>
          <t>B 3/3/26 Govt</t>
        </is>
      </c>
      <c r="D2091" t="inlineStr">
        <is>
          <t>BRCDJF3</t>
        </is>
      </c>
      <c r="E2091" t="inlineStr">
        <is>
          <t>US912797ST59</t>
        </is>
      </c>
      <c r="F2091" t="inlineStr">
        <is>
          <t>912797ST5</t>
        </is>
      </c>
      <c r="G2091" s="1" t="n">
        <v>100000000</v>
      </c>
      <c r="H2091" s="1" t="n">
        <v>99.340906</v>
      </c>
      <c r="I2091" s="2" t="n">
        <v>99340906</v>
      </c>
      <c r="J2091" s="3" t="n">
        <v>0.02279683</v>
      </c>
      <c r="K2091" s="4" t="n">
        <v>4357662642.8</v>
      </c>
      <c r="L2091" s="5" t="n">
        <v>43560001</v>
      </c>
      <c r="M2091" s="6" t="n">
        <v>100.03816673</v>
      </c>
      <c r="N2091" s="7">
        <f>IF(ISNUMBER(_xll.BDP($C2091, "DELTA_MID")),_xll.BDP($C2091, "DELTA_MID")," ")</f>
        <v/>
      </c>
      <c r="O2091" s="7">
        <f>IF(ISNUMBER(N2091),_xll.BDP($C2091, "OPT_UNDL_TICKER"),"")</f>
        <v/>
      </c>
      <c r="P2091" s="8">
        <f>IF(ISNUMBER(N2091),_xll.BDP($C2091, "OPT_UNDL_PX")," ")</f>
        <v/>
      </c>
      <c r="Q2091" s="7">
        <f>IF(ISNUMBER(N2091),+G2091*_xll.BDP($C2091, "PX_POS_MULT_FACTOR")*P2091/K2091," ")</f>
        <v/>
      </c>
      <c r="R2091" s="8">
        <f>IF(OR($A2091="TUA",$A2091="TYA"),"",IF(ISNUMBER(_xll.BDP($C2091,"DUR_ADJ_OAS_MID")),_xll.BDP($C2091,"DUR_ADJ_OAS_MID"),IF(ISNUMBER(_xll.BDP($E2091&amp;" ISIN","DUR_ADJ_OAS_MID")),_xll.BDP($E2091&amp;" ISIN","DUR_ADJ_OAS_MID")," ")))</f>
        <v/>
      </c>
      <c r="S2091" s="7">
        <f>IF(ISNUMBER(N2091),Q2091*N2091,IF(ISNUMBER(R2091),J2091*R2091," "))</f>
        <v/>
      </c>
      <c r="T2091" t="inlineStr">
        <is>
          <t>912797ST5</t>
        </is>
      </c>
      <c r="U2091" t="inlineStr">
        <is>
          <t>Treasury Bill</t>
        </is>
      </c>
      <c r="AG2091" t="n">
        <v>-7.9e-05</v>
      </c>
    </row>
    <row r="2092">
      <c r="A2092" t="inlineStr">
        <is>
          <t>SBIL</t>
        </is>
      </c>
      <c r="B2092" t="inlineStr">
        <is>
          <t>B 3/31/26 Govt</t>
        </is>
      </c>
      <c r="C2092" t="inlineStr">
        <is>
          <t>B 3/31/26 Govt</t>
        </is>
      </c>
      <c r="D2092" t="inlineStr">
        <is>
          <t>BR115D8</t>
        </is>
      </c>
      <c r="E2092" t="inlineStr">
        <is>
          <t>US912797TB33</t>
        </is>
      </c>
      <c r="F2092" t="inlineStr">
        <is>
          <t>912797TB3</t>
        </is>
      </c>
      <c r="G2092" s="1" t="n">
        <v>101000000</v>
      </c>
      <c r="H2092" s="1" t="n">
        <v>99.06622900000001</v>
      </c>
      <c r="I2092" s="2" t="n">
        <v>100056891.29</v>
      </c>
      <c r="J2092" s="3" t="n">
        <v>0.02296114</v>
      </c>
      <c r="K2092" s="4" t="n">
        <v>4357662642.8</v>
      </c>
      <c r="L2092" s="5" t="n">
        <v>43560001</v>
      </c>
      <c r="M2092" s="6" t="n">
        <v>100.03816673</v>
      </c>
      <c r="N2092" s="7">
        <f>IF(ISNUMBER(_xll.BDP($C2092, "DELTA_MID")),_xll.BDP($C2092, "DELTA_MID")," ")</f>
        <v/>
      </c>
      <c r="O2092" s="7">
        <f>IF(ISNUMBER(N2092),_xll.BDP($C2092, "OPT_UNDL_TICKER"),"")</f>
        <v/>
      </c>
      <c r="P2092" s="8">
        <f>IF(ISNUMBER(N2092),_xll.BDP($C2092, "OPT_UNDL_PX")," ")</f>
        <v/>
      </c>
      <c r="Q2092" s="7">
        <f>IF(ISNUMBER(N2092),+G2092*_xll.BDP($C2092, "PX_POS_MULT_FACTOR")*P2092/K2092," ")</f>
        <v/>
      </c>
      <c r="R2092" s="8">
        <f>IF(OR($A2092="TUA",$A2092="TYA"),"",IF(ISNUMBER(_xll.BDP($C2092,"DUR_ADJ_OAS_MID")),_xll.BDP($C2092,"DUR_ADJ_OAS_MID"),IF(ISNUMBER(_xll.BDP($E2092&amp;" ISIN","DUR_ADJ_OAS_MID")),_xll.BDP($E2092&amp;" ISIN","DUR_ADJ_OAS_MID")," ")))</f>
        <v/>
      </c>
      <c r="S2092" s="7">
        <f>IF(ISNUMBER(N2092),Q2092*N2092,IF(ISNUMBER(R2092),J2092*R2092," "))</f>
        <v/>
      </c>
      <c r="T2092" t="inlineStr">
        <is>
          <t>912797TB3</t>
        </is>
      </c>
      <c r="U2092" t="inlineStr">
        <is>
          <t>Treasury Bill</t>
        </is>
      </c>
      <c r="AG2092" t="n">
        <v>-7.9e-05</v>
      </c>
    </row>
    <row r="2093">
      <c r="A2093" t="inlineStr">
        <is>
          <t>SBIL</t>
        </is>
      </c>
      <c r="B2093" t="inlineStr">
        <is>
          <t>B 4/14/26 Govt</t>
        </is>
      </c>
      <c r="C2093" t="inlineStr">
        <is>
          <t>B 4/14/26 Govt</t>
        </is>
      </c>
      <c r="D2093" t="inlineStr">
        <is>
          <t>BVV5T69</t>
        </is>
      </c>
      <c r="E2093" t="inlineStr">
        <is>
          <t>US912797TH03</t>
        </is>
      </c>
      <c r="F2093" t="inlineStr">
        <is>
          <t>912797TH0</t>
        </is>
      </c>
      <c r="G2093" s="1" t="n">
        <v>70000000</v>
      </c>
      <c r="H2093" s="1" t="n">
        <v>98.927977</v>
      </c>
      <c r="I2093" s="2" t="n">
        <v>69249583.90000001</v>
      </c>
      <c r="J2093" s="3" t="n">
        <v>0.01589145</v>
      </c>
      <c r="K2093" s="4" t="n">
        <v>4357662642.8</v>
      </c>
      <c r="L2093" s="5" t="n">
        <v>43560001</v>
      </c>
      <c r="M2093" s="6" t="n">
        <v>100.03816673</v>
      </c>
      <c r="N2093" s="7">
        <f>IF(ISNUMBER(_xll.BDP($C2093, "DELTA_MID")),_xll.BDP($C2093, "DELTA_MID")," ")</f>
        <v/>
      </c>
      <c r="O2093" s="7">
        <f>IF(ISNUMBER(N2093),_xll.BDP($C2093, "OPT_UNDL_TICKER"),"")</f>
        <v/>
      </c>
      <c r="P2093" s="8">
        <f>IF(ISNUMBER(N2093),_xll.BDP($C2093, "OPT_UNDL_PX")," ")</f>
        <v/>
      </c>
      <c r="Q2093" s="7">
        <f>IF(ISNUMBER(N2093),+G2093*_xll.BDP($C2093, "PX_POS_MULT_FACTOR")*P2093/K2093," ")</f>
        <v/>
      </c>
      <c r="R2093" s="8">
        <f>IF(OR($A2093="TUA",$A2093="TYA"),"",IF(ISNUMBER(_xll.BDP($C2093,"DUR_ADJ_OAS_MID")),_xll.BDP($C2093,"DUR_ADJ_OAS_MID"),IF(ISNUMBER(_xll.BDP($E2093&amp;" ISIN","DUR_ADJ_OAS_MID")),_xll.BDP($E2093&amp;" ISIN","DUR_ADJ_OAS_MID")," ")))</f>
        <v/>
      </c>
      <c r="S2093" s="7">
        <f>IF(ISNUMBER(N2093),Q2093*N2093,IF(ISNUMBER(R2093),J2093*R2093," "))</f>
        <v/>
      </c>
      <c r="T2093" t="inlineStr">
        <is>
          <t>912797TH0</t>
        </is>
      </c>
      <c r="U2093" t="inlineStr">
        <is>
          <t>Treasury Bill</t>
        </is>
      </c>
      <c r="AG2093" t="n">
        <v>-7.9e-05</v>
      </c>
    </row>
    <row r="2094">
      <c r="A2094" t="inlineStr">
        <is>
          <t>SBIL</t>
        </is>
      </c>
      <c r="B2094" t="inlineStr">
        <is>
          <t>B 4/7/26 Govt</t>
        </is>
      </c>
      <c r="C2094" t="inlineStr">
        <is>
          <t>B 4/7/26 Govt</t>
        </is>
      </c>
      <c r="D2094" t="inlineStr">
        <is>
          <t>BTFHTD4</t>
        </is>
      </c>
      <c r="E2094" t="inlineStr">
        <is>
          <t>US912797TG20</t>
        </is>
      </c>
      <c r="F2094" t="inlineStr">
        <is>
          <t>912797TG2</t>
        </is>
      </c>
      <c r="G2094" s="1" t="n">
        <v>120000000</v>
      </c>
      <c r="H2094" s="1" t="n">
        <v>98.998133</v>
      </c>
      <c r="I2094" s="2" t="n">
        <v>118797759.6</v>
      </c>
      <c r="J2094" s="3" t="n">
        <v>0.02726181</v>
      </c>
      <c r="K2094" s="4" t="n">
        <v>4357662642.8</v>
      </c>
      <c r="L2094" s="5" t="n">
        <v>43560001</v>
      </c>
      <c r="M2094" s="6" t="n">
        <v>100.03816673</v>
      </c>
      <c r="N2094" s="7">
        <f>IF(ISNUMBER(_xll.BDP($C2094, "DELTA_MID")),_xll.BDP($C2094, "DELTA_MID")," ")</f>
        <v/>
      </c>
      <c r="O2094" s="7">
        <f>IF(ISNUMBER(N2094),_xll.BDP($C2094, "OPT_UNDL_TICKER"),"")</f>
        <v/>
      </c>
      <c r="P2094" s="8">
        <f>IF(ISNUMBER(N2094),_xll.BDP($C2094, "OPT_UNDL_PX")," ")</f>
        <v/>
      </c>
      <c r="Q2094" s="7">
        <f>IF(ISNUMBER(N2094),+G2094*_xll.BDP($C2094, "PX_POS_MULT_FACTOR")*P2094/K2094," ")</f>
        <v/>
      </c>
      <c r="R2094" s="8">
        <f>IF(OR($A2094="TUA",$A2094="TYA"),"",IF(ISNUMBER(_xll.BDP($C2094,"DUR_ADJ_OAS_MID")),_xll.BDP($C2094,"DUR_ADJ_OAS_MID"),IF(ISNUMBER(_xll.BDP($E2094&amp;" ISIN","DUR_ADJ_OAS_MID")),_xll.BDP($E2094&amp;" ISIN","DUR_ADJ_OAS_MID")," ")))</f>
        <v/>
      </c>
      <c r="S2094" s="7">
        <f>IF(ISNUMBER(N2094),Q2094*N2094,IF(ISNUMBER(R2094),J2094*R2094," "))</f>
        <v/>
      </c>
      <c r="T2094" t="inlineStr">
        <is>
          <t>912797TG2</t>
        </is>
      </c>
      <c r="U2094" t="inlineStr">
        <is>
          <t>Treasury Bill</t>
        </is>
      </c>
      <c r="AG2094" t="n">
        <v>-7.9e-05</v>
      </c>
    </row>
    <row r="2095">
      <c r="A2095" t="inlineStr">
        <is>
          <t>SBIL</t>
        </is>
      </c>
      <c r="B2095" t="inlineStr">
        <is>
          <t>Repo 01/12/2026 3.70%</t>
        </is>
      </c>
      <c r="F2095" t="inlineStr">
        <is>
          <t>RPNF1226</t>
        </is>
      </c>
      <c r="G2095" s="1" t="n">
        <v>150000026</v>
      </c>
      <c r="H2095" s="1" t="n">
        <v>100</v>
      </c>
      <c r="I2095" s="2" t="n">
        <v>150000026</v>
      </c>
      <c r="J2095" s="3" t="n">
        <v>0.03442213</v>
      </c>
      <c r="K2095" s="4" t="n">
        <v>4357662642.8</v>
      </c>
      <c r="L2095" s="5" t="n">
        <v>43560001</v>
      </c>
      <c r="M2095" s="6" t="n">
        <v>100.03816673</v>
      </c>
      <c r="N2095" s="7">
        <f>IF(ISNUMBER(_xll.BDP($C2095, "DELTA_MID")),_xll.BDP($C2095, "DELTA_MID")," ")</f>
        <v/>
      </c>
      <c r="O2095" s="7">
        <f>IF(ISNUMBER(N2095),_xll.BDP($C2095, "OPT_UNDL_TICKER"),"")</f>
        <v/>
      </c>
      <c r="P2095" s="8">
        <f>IF(ISNUMBER(N2095),_xll.BDP($C2095, "OPT_UNDL_PX")," ")</f>
        <v/>
      </c>
      <c r="Q2095" s="7">
        <f>IF(ISNUMBER(N2095),+G2095*_xll.BDP($C2095, "PX_POS_MULT_FACTOR")*P2095/K2095," ")</f>
        <v/>
      </c>
      <c r="R2095" s="8">
        <f>IF(OR($A2095="TUA",$A2095="TYA"),"",IF(ISNUMBER(_xll.BDP($C2095,"DUR_ADJ_OAS_MID")),_xll.BDP($C2095,"DUR_ADJ_OAS_MID"),IF(ISNUMBER(_xll.BDP($E2095&amp;" ISIN","DUR_ADJ_OAS_MID")),_xll.BDP($E2095&amp;" ISIN","DUR_ADJ_OAS_MID")," ")))</f>
        <v/>
      </c>
      <c r="S2095" s="7">
        <f>IF(ISNUMBER(N2095),Q2095*N2095,IF(ISNUMBER(R2095),J2095*R2095," "))</f>
        <v/>
      </c>
      <c r="T2095" t="inlineStr">
        <is>
          <t>RPNF1226</t>
        </is>
      </c>
      <c r="U2095" t="inlineStr">
        <is>
          <t>Repo</t>
        </is>
      </c>
      <c r="AG2095" t="n">
        <v>-7.9e-05</v>
      </c>
    </row>
    <row r="2096">
      <c r="A2096" t="inlineStr">
        <is>
          <t>SBIL</t>
        </is>
      </c>
      <c r="B2096" t="inlineStr">
        <is>
          <t>Repo 01/20/2026 3.66%</t>
        </is>
      </c>
      <c r="F2096" t="inlineStr">
        <is>
          <t>RPNF2026</t>
        </is>
      </c>
      <c r="G2096" s="1" t="n">
        <v>50000041</v>
      </c>
      <c r="H2096" s="1" t="n">
        <v>100</v>
      </c>
      <c r="I2096" s="2" t="n">
        <v>50000041</v>
      </c>
      <c r="J2096" s="3" t="n">
        <v>0.01147405</v>
      </c>
      <c r="K2096" s="4" t="n">
        <v>4357662642.8</v>
      </c>
      <c r="L2096" s="5" t="n">
        <v>43560001</v>
      </c>
      <c r="M2096" s="6" t="n">
        <v>100.03816673</v>
      </c>
      <c r="N2096" s="7">
        <f>IF(ISNUMBER(_xll.BDP($C2096, "DELTA_MID")),_xll.BDP($C2096, "DELTA_MID")," ")</f>
        <v/>
      </c>
      <c r="O2096" s="7">
        <f>IF(ISNUMBER(N2096),_xll.BDP($C2096, "OPT_UNDL_TICKER"),"")</f>
        <v/>
      </c>
      <c r="P2096" s="8">
        <f>IF(ISNUMBER(N2096),_xll.BDP($C2096, "OPT_UNDL_PX")," ")</f>
        <v/>
      </c>
      <c r="Q2096" s="7">
        <f>IF(ISNUMBER(N2096),+G2096*_xll.BDP($C2096, "PX_POS_MULT_FACTOR")*P2096/K2096," ")</f>
        <v/>
      </c>
      <c r="R2096" s="8">
        <f>IF(OR($A2096="TUA",$A2096="TYA"),"",IF(ISNUMBER(_xll.BDP($C2096,"DUR_ADJ_OAS_MID")),_xll.BDP($C2096,"DUR_ADJ_OAS_MID"),IF(ISNUMBER(_xll.BDP($E2096&amp;" ISIN","DUR_ADJ_OAS_MID")),_xll.BDP($E2096&amp;" ISIN","DUR_ADJ_OAS_MID")," ")))</f>
        <v/>
      </c>
      <c r="S2096" s="7">
        <f>IF(ISNUMBER(N2096),Q2096*N2096,IF(ISNUMBER(R2096),J2096*R2096," "))</f>
        <v/>
      </c>
      <c r="T2096" t="inlineStr">
        <is>
          <t>RPNF2026</t>
        </is>
      </c>
      <c r="U2096" t="inlineStr">
        <is>
          <t>Repo</t>
        </is>
      </c>
      <c r="AG2096" t="n">
        <v>-7.9e-05</v>
      </c>
    </row>
    <row r="2097">
      <c r="A2097" t="inlineStr">
        <is>
          <t>SBIL</t>
        </is>
      </c>
      <c r="B2097" t="inlineStr">
        <is>
          <t>Repo 12/31/2025 3.70%</t>
        </is>
      </c>
      <c r="F2097" t="inlineStr">
        <is>
          <t>RPNZ3125</t>
        </is>
      </c>
      <c r="G2097" s="1" t="n">
        <v>100000082</v>
      </c>
      <c r="H2097" s="1" t="n">
        <v>100</v>
      </c>
      <c r="I2097" s="2" t="n">
        <v>100000082</v>
      </c>
      <c r="J2097" s="3" t="n">
        <v>0.0229481</v>
      </c>
      <c r="K2097" s="4" t="n">
        <v>4357662642.8</v>
      </c>
      <c r="L2097" s="5" t="n">
        <v>43560001</v>
      </c>
      <c r="M2097" s="6" t="n">
        <v>100.03816673</v>
      </c>
      <c r="N2097" s="7">
        <f>IF(ISNUMBER(_xll.BDP($C2097, "DELTA_MID")),_xll.BDP($C2097, "DELTA_MID")," ")</f>
        <v/>
      </c>
      <c r="O2097" s="7">
        <f>IF(ISNUMBER(N2097),_xll.BDP($C2097, "OPT_UNDL_TICKER"),"")</f>
        <v/>
      </c>
      <c r="P2097" s="8">
        <f>IF(ISNUMBER(N2097),_xll.BDP($C2097, "OPT_UNDL_PX")," ")</f>
        <v/>
      </c>
      <c r="Q2097" s="7">
        <f>IF(ISNUMBER(N2097),+G2097*_xll.BDP($C2097, "PX_POS_MULT_FACTOR")*P2097/K2097," ")</f>
        <v/>
      </c>
      <c r="R2097" s="8">
        <f>IF(OR($A2097="TUA",$A2097="TYA"),"",IF(ISNUMBER(_xll.BDP($C2097,"DUR_ADJ_OAS_MID")),_xll.BDP($C2097,"DUR_ADJ_OAS_MID"),IF(ISNUMBER(_xll.BDP($E2097&amp;" ISIN","DUR_ADJ_OAS_MID")),_xll.BDP($E2097&amp;" ISIN","DUR_ADJ_OAS_MID")," ")))</f>
        <v/>
      </c>
      <c r="S2097" s="7">
        <f>IF(ISNUMBER(N2097),Q2097*N2097,IF(ISNUMBER(R2097),J2097*R2097," "))</f>
        <v/>
      </c>
      <c r="T2097" t="inlineStr">
        <is>
          <t>RPNZ3125</t>
        </is>
      </c>
      <c r="U2097" t="inlineStr">
        <is>
          <t>Repo</t>
        </is>
      </c>
      <c r="AG2097" t="n">
        <v>-7.9e-05</v>
      </c>
    </row>
    <row r="2098">
      <c r="A2098" t="inlineStr">
        <is>
          <t>SBIL</t>
        </is>
      </c>
      <c r="B2098" t="inlineStr">
        <is>
          <t>Morgan Stanley Repo 12/30/2025 3.70%</t>
        </is>
      </c>
      <c r="F2098" t="inlineStr">
        <is>
          <t>RPMSMZ302</t>
        </is>
      </c>
      <c r="G2098" s="1" t="n">
        <v>100000000</v>
      </c>
      <c r="H2098" s="1" t="n">
        <v>100</v>
      </c>
      <c r="I2098" s="2" t="n">
        <v>100000000</v>
      </c>
      <c r="J2098" s="3" t="n">
        <v>0.02294808</v>
      </c>
      <c r="K2098" s="4" t="n">
        <v>4357662642.8</v>
      </c>
      <c r="L2098" s="5" t="n">
        <v>43560001</v>
      </c>
      <c r="M2098" s="6" t="n">
        <v>100.03816673</v>
      </c>
      <c r="N2098" s="7">
        <f>IF(ISNUMBER(_xll.BDP($C2098, "DELTA_MID")),_xll.BDP($C2098, "DELTA_MID")," ")</f>
        <v/>
      </c>
      <c r="O2098" s="7">
        <f>IF(ISNUMBER(N2098),_xll.BDP($C2098, "OPT_UNDL_TICKER"),"")</f>
        <v/>
      </c>
      <c r="P2098" s="8">
        <f>IF(ISNUMBER(N2098),_xll.BDP($C2098, "OPT_UNDL_PX")," ")</f>
        <v/>
      </c>
      <c r="Q2098" s="7">
        <f>IF(ISNUMBER(N2098),+G2098*_xll.BDP($C2098, "PX_POS_MULT_FACTOR")*P2098/K2098," ")</f>
        <v/>
      </c>
      <c r="R2098" s="8">
        <f>IF(OR($A2098="TUA",$A2098="TYA"),"",IF(ISNUMBER(_xll.BDP($C2098,"DUR_ADJ_OAS_MID")),_xll.BDP($C2098,"DUR_ADJ_OAS_MID"),IF(ISNUMBER(_xll.BDP($E2098&amp;" ISIN","DUR_ADJ_OAS_MID")),_xll.BDP($E2098&amp;" ISIN","DUR_ADJ_OAS_MID")," ")))</f>
        <v/>
      </c>
      <c r="S2098" s="7">
        <f>IF(ISNUMBER(N2098),Q2098*N2098,IF(ISNUMBER(R2098),J2098*R2098," "))</f>
        <v/>
      </c>
      <c r="T2098" t="inlineStr">
        <is>
          <t>RPMSMZ302</t>
        </is>
      </c>
      <c r="U2098" t="inlineStr">
        <is>
          <t>Repo</t>
        </is>
      </c>
      <c r="AG2098" t="n">
        <v>-7.9e-05</v>
      </c>
    </row>
    <row r="2099">
      <c r="A2099" t="inlineStr">
        <is>
          <t>SBIL</t>
        </is>
      </c>
      <c r="B2099" t="inlineStr">
        <is>
          <t>Cash and Cash Equivalents</t>
        </is>
      </c>
      <c r="C2099" t="inlineStr">
        <is>
          <t>Cash</t>
        </is>
      </c>
      <c r="G2099" s="1" t="n">
        <v>296134163.67</v>
      </c>
      <c r="H2099" s="1" t="n">
        <v>1</v>
      </c>
      <c r="I2099" s="2" t="n">
        <v>296134163.67</v>
      </c>
      <c r="J2099" s="3" t="n">
        <v>0.06795711</v>
      </c>
      <c r="K2099" s="4" t="n">
        <v>4357662642.8</v>
      </c>
      <c r="L2099" s="5" t="n">
        <v>43560001</v>
      </c>
      <c r="M2099" s="6" t="n">
        <v>100.03816673</v>
      </c>
      <c r="N2099" s="7">
        <f>IF(ISNUMBER(_xll.BDP($C2099, "DELTA_MID")),_xll.BDP($C2099, "DELTA_MID")," ")</f>
        <v/>
      </c>
      <c r="O2099" s="7">
        <f>IF(ISNUMBER(N2099),_xll.BDP($C2099, "OPT_UNDL_TICKER"),"")</f>
        <v/>
      </c>
      <c r="P2099" s="8">
        <f>IF(ISNUMBER(N2099),_xll.BDP($C2099, "OPT_UNDL_PX")," ")</f>
        <v/>
      </c>
      <c r="Q2099" s="7">
        <f>IF(ISNUMBER(N2099),+G2099*_xll.BDP($C2099, "PX_POS_MULT_FACTOR")*P2099/K2099," ")</f>
        <v/>
      </c>
      <c r="R2099" s="8">
        <f>IF(OR($A2099="TUA",$A2099="TYA"),"",IF(ISNUMBER(_xll.BDP($C2099,"DUR_ADJ_OAS_MID")),_xll.BDP($C2099,"DUR_ADJ_OAS_MID"),IF(ISNUMBER(_xll.BDP($E2099&amp;" ISIN","DUR_ADJ_OAS_MID")),_xll.BDP($E2099&amp;" ISIN","DUR_ADJ_OAS_MID")," ")))</f>
        <v/>
      </c>
      <c r="S2099" s="7">
        <f>IF(ISNUMBER(N2099),Q2099*N2099,IF(ISNUMBER(R2099),J2099*R2099," "))</f>
        <v/>
      </c>
      <c r="T2099" t="inlineStr">
        <is>
          <t>Cash</t>
        </is>
      </c>
      <c r="U2099" t="inlineStr">
        <is>
          <t>Cash</t>
        </is>
      </c>
      <c r="AG2099" t="n">
        <v>-7.9e-05</v>
      </c>
    </row>
    <row r="2100">
      <c r="N2100" s="7">
        <f>IF(ISNUMBER(_xll.BDP($C2100, "DELTA_MID")),_xll.BDP($C2100, "DELTA_MID")," ")</f>
        <v/>
      </c>
      <c r="O2100" s="7">
        <f>IF(ISNUMBER(N2100),_xll.BDP($C2100, "OPT_UNDL_TICKER"),"")</f>
        <v/>
      </c>
      <c r="P2100" s="8">
        <f>IF(ISNUMBER(N2100),_xll.BDP($C2100, "OPT_UNDL_PX")," ")</f>
        <v/>
      </c>
      <c r="Q2100" s="7">
        <f>IF(ISNUMBER(N2100),+G2100*_xll.BDP($C2100, "PX_POS_MULT_FACTOR")*P2100/K2100," ")</f>
        <v/>
      </c>
      <c r="R2100" s="8">
        <f>IF(OR($A2100="TUA",$A2100="TYA"),"",IF(ISNUMBER(_xll.BDP($C2100,"DUR_ADJ_OAS_MID")),_xll.BDP($C2100,"DUR_ADJ_OAS_MID"),IF(ISNUMBER(_xll.BDP($E2100&amp;" ISIN","DUR_ADJ_OAS_MID")),_xll.BDP($E2100&amp;" ISIN","DUR_ADJ_OAS_MID")," ")))</f>
        <v/>
      </c>
      <c r="S2100" s="7">
        <f>IF(ISNUMBER(N2100),Q2100*N2100,IF(ISNUMBER(R2100),J2100*R2100," "))</f>
        <v/>
      </c>
    </row>
    <row r="2101">
      <c r="A2101" t="inlineStr">
        <is>
          <t>SPBC</t>
        </is>
      </c>
      <c r="B2101" t="inlineStr">
        <is>
          <t>VANECK BITCOIN ETF</t>
        </is>
      </c>
      <c r="C2101" t="inlineStr">
        <is>
          <t>HODL</t>
        </is>
      </c>
      <c r="D2101" t="inlineStr">
        <is>
          <t>BKP5DT9</t>
        </is>
      </c>
      <c r="E2101" t="inlineStr">
        <is>
          <t>US92189K1051</t>
        </is>
      </c>
      <c r="F2101" t="inlineStr">
        <is>
          <t>92189K105</t>
        </is>
      </c>
      <c r="G2101" s="1" t="n">
        <v>147317</v>
      </c>
      <c r="H2101" s="1" t="n">
        <v>24.67</v>
      </c>
      <c r="I2101" s="2" t="n">
        <v>3634310.39</v>
      </c>
      <c r="J2101" s="3" t="n">
        <v>0.07641510999999999</v>
      </c>
      <c r="K2101" s="4" t="n">
        <v>47560098.6</v>
      </c>
      <c r="L2101" s="5" t="n">
        <v>1050001</v>
      </c>
      <c r="M2101" s="6" t="n">
        <v>45.29528886</v>
      </c>
      <c r="N2101" s="7">
        <f>IF(ISNUMBER(_xll.BDP($C2101, "DELTA_MID")),_xll.BDP($C2101, "DELTA_MID")," ")</f>
        <v/>
      </c>
      <c r="O2101" s="7">
        <f>IF(ISNUMBER(N2101),_xll.BDP($C2101, "OPT_UNDL_TICKER"),"")</f>
        <v/>
      </c>
      <c r="P2101" s="8">
        <f>IF(ISNUMBER(N2101),_xll.BDP($C2101, "OPT_UNDL_PX")," ")</f>
        <v/>
      </c>
      <c r="Q2101" s="7">
        <f>IF(ISNUMBER(N2101),+G2101*_xll.BDP($C2101, "PX_POS_MULT_FACTOR")*P2101/K2101," ")</f>
        <v/>
      </c>
      <c r="R2101" s="8">
        <f>IF(OR($A2101="TUA",$A2101="TYA"),"",IF(ISNUMBER(_xll.BDP($C2101,"DUR_ADJ_OAS_MID")),_xll.BDP($C2101,"DUR_ADJ_OAS_MID"),IF(ISNUMBER(_xll.BDP($E2101&amp;" ISIN","DUR_ADJ_OAS_MID")),_xll.BDP($E2101&amp;" ISIN","DUR_ADJ_OAS_MID")," ")))</f>
        <v/>
      </c>
      <c r="S2101" s="7">
        <f>IF(ISNUMBER(N2101),Q2101*N2101,IF(ISNUMBER(R2101),J2101*R2101," "))</f>
        <v/>
      </c>
      <c r="T2101" t="inlineStr">
        <is>
          <t>92189K105</t>
        </is>
      </c>
      <c r="U2101" t="inlineStr">
        <is>
          <t>Fund</t>
        </is>
      </c>
    </row>
    <row r="2102">
      <c r="A2102" t="inlineStr">
        <is>
          <t>SPBC</t>
        </is>
      </c>
      <c r="B2102" t="inlineStr">
        <is>
          <t>ISHARES CORE S+P 500 ETF</t>
        </is>
      </c>
      <c r="C2102" t="inlineStr">
        <is>
          <t>IVV</t>
        </is>
      </c>
      <c r="D2102" t="inlineStr">
        <is>
          <t>2593025</t>
        </is>
      </c>
      <c r="E2102" t="inlineStr">
        <is>
          <t>US4642872000</t>
        </is>
      </c>
      <c r="F2102" t="inlineStr">
        <is>
          <t>464287200</t>
        </is>
      </c>
      <c r="G2102" s="1" t="n">
        <v>62472</v>
      </c>
      <c r="H2102" s="1" t="n">
        <v>693.39</v>
      </c>
      <c r="I2102" s="2" t="n">
        <v>43317460.08</v>
      </c>
      <c r="J2102" s="3" t="n">
        <v>0.91079416</v>
      </c>
      <c r="K2102" s="4" t="n">
        <v>47560098.6</v>
      </c>
      <c r="L2102" s="5" t="n">
        <v>1050001</v>
      </c>
      <c r="M2102" s="6" t="n">
        <v>45.29528886</v>
      </c>
      <c r="N2102" s="7">
        <f>IF(ISNUMBER(_xll.BDP($C2102, "DELTA_MID")),_xll.BDP($C2102, "DELTA_MID")," ")</f>
        <v/>
      </c>
      <c r="O2102" s="7">
        <f>IF(ISNUMBER(N2102),_xll.BDP($C2102, "OPT_UNDL_TICKER"),"")</f>
        <v/>
      </c>
      <c r="P2102" s="8">
        <f>IF(ISNUMBER(N2102),_xll.BDP($C2102, "OPT_UNDL_PX")," ")</f>
        <v/>
      </c>
      <c r="Q2102" s="7">
        <f>IF(ISNUMBER(N2102),+G2102*_xll.BDP($C2102, "PX_POS_MULT_FACTOR")*P2102/K2102," ")</f>
        <v/>
      </c>
      <c r="R2102" s="8">
        <f>IF(OR($A2102="TUA",$A2102="TYA"),"",IF(ISNUMBER(_xll.BDP($C2102,"DUR_ADJ_OAS_MID")),_xll.BDP($C2102,"DUR_ADJ_OAS_MID"),IF(ISNUMBER(_xll.BDP($E2102&amp;" ISIN","DUR_ADJ_OAS_MID")),_xll.BDP($E2102&amp;" ISIN","DUR_ADJ_OAS_MID")," ")))</f>
        <v/>
      </c>
      <c r="S2102" s="7">
        <f>IF(ISNUMBER(N2102),Q2102*N2102,IF(ISNUMBER(R2102),J2102*R2102," "))</f>
        <v/>
      </c>
      <c r="T2102" t="inlineStr">
        <is>
          <t>464287200</t>
        </is>
      </c>
      <c r="U2102" t="inlineStr">
        <is>
          <t>Fund</t>
        </is>
      </c>
    </row>
    <row r="2103">
      <c r="A2103" t="inlineStr">
        <is>
          <t>SPBC</t>
        </is>
      </c>
      <c r="B2103" t="inlineStr">
        <is>
          <t>S&amp;P500 EMINI FUT MAR26</t>
        </is>
      </c>
      <c r="C2103" t="inlineStr">
        <is>
          <t>ESH6 Index</t>
        </is>
      </c>
      <c r="F2103" t="inlineStr">
        <is>
          <t>S&amp;P500 EMINI FUT MAR26</t>
        </is>
      </c>
      <c r="G2103" s="1" t="n">
        <v>13</v>
      </c>
      <c r="H2103" s="1" t="n">
        <v>6982.5</v>
      </c>
      <c r="I2103" s="2" t="n">
        <v>4538625</v>
      </c>
      <c r="J2103" s="3" t="n">
        <v>0.09542926</v>
      </c>
      <c r="K2103" s="4" t="n">
        <v>47560098.6</v>
      </c>
      <c r="L2103" s="5" t="n">
        <v>1050001</v>
      </c>
      <c r="M2103" s="6" t="n">
        <v>45.29528886</v>
      </c>
      <c r="N2103" s="7">
        <f>IF(ISNUMBER(_xll.BDP($C2103, "DELTA_MID")),_xll.BDP($C2103, "DELTA_MID")," ")</f>
        <v/>
      </c>
      <c r="O2103" s="7">
        <f>IF(ISNUMBER(N2103),_xll.BDP($C2103, "OPT_UNDL_TICKER"),"")</f>
        <v/>
      </c>
      <c r="P2103" s="8">
        <f>IF(ISNUMBER(N2103),_xll.BDP($C2103, "OPT_UNDL_PX")," ")</f>
        <v/>
      </c>
      <c r="Q2103" s="7">
        <f>IF(ISNUMBER(N2103),+G2103*_xll.BDP($C2103, "PX_POS_MULT_FACTOR")*P2103/K2103," ")</f>
        <v/>
      </c>
      <c r="R2103" s="8">
        <f>IF(OR($A2103="TUA",$A2103="TYA"),"",IF(ISNUMBER(_xll.BDP($C2103,"DUR_ADJ_OAS_MID")),_xll.BDP($C2103,"DUR_ADJ_OAS_MID"),IF(ISNUMBER(_xll.BDP($E2103&amp;" ISIN","DUR_ADJ_OAS_MID")),_xll.BDP($E2103&amp;" ISIN","DUR_ADJ_OAS_MID")," ")))</f>
        <v/>
      </c>
      <c r="S2103" s="7">
        <f>IF(ISNUMBER(N2103),Q2103*N2103,IF(ISNUMBER(R2103),J2103*R2103," "))</f>
        <v/>
      </c>
      <c r="T2103" t="inlineStr">
        <is>
          <t>ESH6</t>
        </is>
      </c>
      <c r="U2103" t="inlineStr">
        <is>
          <t>Future</t>
        </is>
      </c>
    </row>
    <row r="2104">
      <c r="A2104" t="inlineStr">
        <is>
          <t>SPBC</t>
        </is>
      </c>
      <c r="B2104" t="inlineStr">
        <is>
          <t>Cash</t>
        </is>
      </c>
      <c r="C2104" t="inlineStr">
        <is>
          <t>Cash</t>
        </is>
      </c>
      <c r="G2104" s="1" t="n">
        <v>608328.13</v>
      </c>
      <c r="H2104" s="1" t="n">
        <v>1</v>
      </c>
      <c r="I2104" s="2" t="n">
        <v>608328.13</v>
      </c>
      <c r="J2104" s="3" t="n">
        <v>0.01279072</v>
      </c>
      <c r="K2104" s="4" t="n">
        <v>47560098.6</v>
      </c>
      <c r="L2104" s="5" t="n">
        <v>1050001</v>
      </c>
      <c r="M2104" s="6" t="n">
        <v>45.29528886</v>
      </c>
      <c r="N2104" s="7">
        <f>IF(ISNUMBER(_xll.BDP($C2104, "DELTA_MID")),_xll.BDP($C2104, "DELTA_MID")," ")</f>
        <v/>
      </c>
      <c r="O2104" s="7">
        <f>IF(ISNUMBER(N2104),_xll.BDP($C2104, "OPT_UNDL_TICKER"),"")</f>
        <v/>
      </c>
      <c r="P2104" s="8">
        <f>IF(ISNUMBER(N2104),_xll.BDP($C2104, "OPT_UNDL_PX")," ")</f>
        <v/>
      </c>
      <c r="Q2104" s="7">
        <f>IF(ISNUMBER(N2104),+G2104*_xll.BDP($C2104, "PX_POS_MULT_FACTOR")*P2104/K2104," ")</f>
        <v/>
      </c>
      <c r="R2104" s="8">
        <f>IF(OR($A2104="TUA",$A2104="TYA"),"",IF(ISNUMBER(_xll.BDP($C2104,"DUR_ADJ_OAS_MID")),_xll.BDP($C2104,"DUR_ADJ_OAS_MID"),IF(ISNUMBER(_xll.BDP($E2104&amp;" ISIN","DUR_ADJ_OAS_MID")),_xll.BDP($E2104&amp;" ISIN","DUR_ADJ_OAS_MID")," ")))</f>
        <v/>
      </c>
      <c r="S2104" s="7">
        <f>IF(ISNUMBER(N2104),Q2104*N2104,IF(ISNUMBER(R2104),J2104*R2104," "))</f>
        <v/>
      </c>
      <c r="T2104" t="inlineStr">
        <is>
          <t>Cash</t>
        </is>
      </c>
      <c r="U2104" t="inlineStr">
        <is>
          <t>Cash</t>
        </is>
      </c>
    </row>
    <row r="2105">
      <c r="N2105" s="7">
        <f>IF(ISNUMBER(_xll.BDP($C2105, "DELTA_MID")),_xll.BDP($C2105, "DELTA_MID")," ")</f>
        <v/>
      </c>
      <c r="O2105" s="7">
        <f>IF(ISNUMBER(N2105),_xll.BDP($C2105, "OPT_UNDL_TICKER"),"")</f>
        <v/>
      </c>
      <c r="P2105" s="8">
        <f>IF(ISNUMBER(N2105),_xll.BDP($C2105, "OPT_UNDL_PX")," ")</f>
        <v/>
      </c>
      <c r="Q2105" s="7">
        <f>IF(ISNUMBER(N2105),+G2105*_xll.BDP($C2105, "PX_POS_MULT_FACTOR")*P2105/K2105," ")</f>
        <v/>
      </c>
      <c r="R2105" s="8">
        <f>IF(OR($A2105="TUA",$A2105="TYA"),"",IF(ISNUMBER(_xll.BDP($C2105,"DUR_ADJ_OAS_MID")),_xll.BDP($C2105,"DUR_ADJ_OAS_MID"),IF(ISNUMBER(_xll.BDP($E2105&amp;" ISIN","DUR_ADJ_OAS_MID")),_xll.BDP($E2105&amp;" ISIN","DUR_ADJ_OAS_MID")," ")))</f>
        <v/>
      </c>
      <c r="S2105" s="7">
        <f>IF(ISNUMBER(N2105),Q2105*N2105,IF(ISNUMBER(R2105),J2105*R2105," "))</f>
        <v/>
      </c>
    </row>
    <row r="2106">
      <c r="A2106" t="inlineStr">
        <is>
          <t>SPD</t>
        </is>
      </c>
      <c r="B2106" t="inlineStr">
        <is>
          <t>ISHARES CORE S+P 500 ETF</t>
        </is>
      </c>
      <c r="C2106" t="inlineStr">
        <is>
          <t>IVV</t>
        </is>
      </c>
      <c r="D2106" t="inlineStr">
        <is>
          <t>2593025</t>
        </is>
      </c>
      <c r="E2106" t="inlineStr">
        <is>
          <t>US4642872000</t>
        </is>
      </c>
      <c r="F2106" t="inlineStr">
        <is>
          <t>464287200</t>
        </is>
      </c>
      <c r="G2106" s="1" t="n">
        <v>162492</v>
      </c>
      <c r="H2106" s="1" t="n">
        <v>693.39</v>
      </c>
      <c r="I2106" s="2" t="n">
        <v>112670327.88</v>
      </c>
      <c r="J2106" s="3" t="n">
        <v>0.98929988</v>
      </c>
      <c r="K2106" s="4" t="n">
        <v>113888953.77</v>
      </c>
      <c r="L2106" s="5" t="n">
        <v>2850001</v>
      </c>
      <c r="M2106" s="6" t="n">
        <v>39.96102239</v>
      </c>
      <c r="N2106" s="7">
        <f>IF(ISNUMBER(_xll.BDP($C2106, "DELTA_MID")),_xll.BDP($C2106, "DELTA_MID")," ")</f>
        <v/>
      </c>
      <c r="O2106" s="7">
        <f>IF(ISNUMBER(N2106),_xll.BDP($C2106, "OPT_UNDL_TICKER"),"")</f>
        <v/>
      </c>
      <c r="P2106" s="8">
        <f>IF(ISNUMBER(N2106),_xll.BDP($C2106, "OPT_UNDL_PX")," ")</f>
        <v/>
      </c>
      <c r="Q2106" s="7">
        <f>IF(ISNUMBER(N2106),+G2106*_xll.BDP($C2106, "PX_POS_MULT_FACTOR")*P2106/K2106," ")</f>
        <v/>
      </c>
      <c r="R2106" s="8">
        <f>IF(OR($A2106="TUA",$A2106="TYA"),"",IF(ISNUMBER(_xll.BDP($C2106,"DUR_ADJ_OAS_MID")),_xll.BDP($C2106,"DUR_ADJ_OAS_MID"),IF(ISNUMBER(_xll.BDP($E2106&amp;" ISIN","DUR_ADJ_OAS_MID")),_xll.BDP($E2106&amp;" ISIN","DUR_ADJ_OAS_MID")," ")))</f>
        <v/>
      </c>
      <c r="S2106" s="7">
        <f>IF(ISNUMBER(N2106),Q2106*N2106,IF(ISNUMBER(R2106),J2106*R2106," "))</f>
        <v/>
      </c>
      <c r="T2106" t="inlineStr">
        <is>
          <t>464287200</t>
        </is>
      </c>
      <c r="U2106" t="inlineStr">
        <is>
          <t>Fund</t>
        </is>
      </c>
      <c r="AG2106" t="n">
        <v>0.015436</v>
      </c>
    </row>
    <row r="2107">
      <c r="A2107" t="inlineStr">
        <is>
          <t>SPD</t>
        </is>
      </c>
      <c r="B2107" t="inlineStr">
        <is>
          <t>SPXW US 01/02/26 C6885 Index</t>
        </is>
      </c>
      <c r="C2107" t="inlineStr">
        <is>
          <t>SPXW US 01/02/26 C6885 Index</t>
        </is>
      </c>
      <c r="F2107" t="inlineStr">
        <is>
          <t>01YY1Y8S9</t>
        </is>
      </c>
      <c r="G2107" s="1" t="n">
        <v>21</v>
      </c>
      <c r="H2107" s="1" t="n">
        <v>68.5</v>
      </c>
      <c r="I2107" s="2" t="n">
        <v>143850</v>
      </c>
      <c r="J2107" s="3" t="n">
        <v>0.00126307</v>
      </c>
      <c r="K2107" s="4" t="n">
        <v>113888953.77</v>
      </c>
      <c r="L2107" s="5" t="n">
        <v>2850001</v>
      </c>
      <c r="M2107" s="6" t="n">
        <v>39.96102239</v>
      </c>
      <c r="N2107" s="7">
        <f>IF(ISNUMBER(_xll.BDP($C2107, "DELTA_MID")),_xll.BDP($C2107, "DELTA_MID")," ")</f>
        <v/>
      </c>
      <c r="O2107" s="7">
        <f>IF(ISNUMBER(N2107),_xll.BDP($C2107, "OPT_UNDL_TICKER"),"")</f>
        <v/>
      </c>
      <c r="P2107" s="8">
        <f>IF(ISNUMBER(N2107),_xll.BDP($C2107, "OPT_UNDL_PX")," ")</f>
        <v/>
      </c>
      <c r="Q2107" s="7">
        <f>IF(ISNUMBER(N2107),+G2107*_xll.BDP($C2107, "PX_POS_MULT_FACTOR")*P2107/K2107," ")</f>
        <v/>
      </c>
      <c r="R2107" s="8">
        <f>IF(OR($A2107="TUA",$A2107="TYA"),"",IF(ISNUMBER(_xll.BDP($C2107,"DUR_ADJ_OAS_MID")),_xll.BDP($C2107,"DUR_ADJ_OAS_MID"),IF(ISNUMBER(_xll.BDP($E2107&amp;" ISIN","DUR_ADJ_OAS_MID")),_xll.BDP($E2107&amp;" ISIN","DUR_ADJ_OAS_MID")," ")))</f>
        <v/>
      </c>
      <c r="S2107" s="7">
        <f>IF(ISNUMBER(N2107),Q2107*N2107,IF(ISNUMBER(R2107),J2107*R2107," "))</f>
        <v/>
      </c>
      <c r="T2107" t="inlineStr">
        <is>
          <t>01YY1Y8S9</t>
        </is>
      </c>
      <c r="U2107" t="inlineStr">
        <is>
          <t>Option</t>
        </is>
      </c>
      <c r="AG2107" t="n">
        <v>0.015436</v>
      </c>
    </row>
    <row r="2108">
      <c r="A2108" t="inlineStr">
        <is>
          <t>SPD</t>
        </is>
      </c>
      <c r="B2108" t="inlineStr">
        <is>
          <t>SPXW US 01/16/26 P5700 Index</t>
        </is>
      </c>
      <c r="C2108" t="inlineStr">
        <is>
          <t>SPXW US 01/16/26 P5700 Index</t>
        </is>
      </c>
      <c r="F2108" t="inlineStr">
        <is>
          <t>01WNR9F46</t>
        </is>
      </c>
      <c r="G2108" s="1" t="n">
        <v>-151</v>
      </c>
      <c r="H2108" s="1" t="n">
        <v>1.75</v>
      </c>
      <c r="I2108" s="2" t="n">
        <v>-26425</v>
      </c>
      <c r="J2108" s="3" t="n">
        <v>-0.00023202</v>
      </c>
      <c r="K2108" s="4" t="n">
        <v>113888953.77</v>
      </c>
      <c r="L2108" s="5" t="n">
        <v>2850001</v>
      </c>
      <c r="M2108" s="6" t="n">
        <v>39.96102239</v>
      </c>
      <c r="N2108" s="7">
        <f>IF(ISNUMBER(_xll.BDP($C2108, "DELTA_MID")),_xll.BDP($C2108, "DELTA_MID")," ")</f>
        <v/>
      </c>
      <c r="O2108" s="7">
        <f>IF(ISNUMBER(N2108),_xll.BDP($C2108, "OPT_UNDL_TICKER"),"")</f>
        <v/>
      </c>
      <c r="P2108" s="8">
        <f>IF(ISNUMBER(N2108),_xll.BDP($C2108, "OPT_UNDL_PX")," ")</f>
        <v/>
      </c>
      <c r="Q2108" s="7">
        <f>IF(ISNUMBER(N2108),+G2108*_xll.BDP($C2108, "PX_POS_MULT_FACTOR")*P2108/K2108," ")</f>
        <v/>
      </c>
      <c r="R2108" s="8">
        <f>IF(OR($A2108="TUA",$A2108="TYA"),"",IF(ISNUMBER(_xll.BDP($C2108,"DUR_ADJ_OAS_MID")),_xll.BDP($C2108,"DUR_ADJ_OAS_MID"),IF(ISNUMBER(_xll.BDP($E2108&amp;" ISIN","DUR_ADJ_OAS_MID")),_xll.BDP($E2108&amp;" ISIN","DUR_ADJ_OAS_MID")," ")))</f>
        <v/>
      </c>
      <c r="S2108" s="7">
        <f>IF(ISNUMBER(N2108),Q2108*N2108,IF(ISNUMBER(R2108),J2108*R2108," "))</f>
        <v/>
      </c>
      <c r="T2108" t="inlineStr">
        <is>
          <t>01WNR9F46</t>
        </is>
      </c>
      <c r="U2108" t="inlineStr">
        <is>
          <t>Option</t>
        </is>
      </c>
      <c r="AG2108" t="n">
        <v>0.015436</v>
      </c>
    </row>
    <row r="2109">
      <c r="A2109" t="inlineStr">
        <is>
          <t>SPD</t>
        </is>
      </c>
      <c r="B2109" t="inlineStr">
        <is>
          <t>SPXW US 01/16/26 P6000 Index</t>
        </is>
      </c>
      <c r="C2109" t="inlineStr">
        <is>
          <t>SPXW US 01/16/26 P6000 Index</t>
        </is>
      </c>
      <c r="F2109" t="inlineStr">
        <is>
          <t>01WNR9B18</t>
        </is>
      </c>
      <c r="G2109" s="1" t="n">
        <v>151</v>
      </c>
      <c r="H2109" s="1" t="n">
        <v>2.8</v>
      </c>
      <c r="I2109" s="2" t="n">
        <v>42280</v>
      </c>
      <c r="J2109" s="3" t="n">
        <v>0.00037124</v>
      </c>
      <c r="K2109" s="4" t="n">
        <v>113888953.77</v>
      </c>
      <c r="L2109" s="5" t="n">
        <v>2850001</v>
      </c>
      <c r="M2109" s="6" t="n">
        <v>39.96102239</v>
      </c>
      <c r="N2109" s="7">
        <f>IF(ISNUMBER(_xll.BDP($C2109, "DELTA_MID")),_xll.BDP($C2109, "DELTA_MID")," ")</f>
        <v/>
      </c>
      <c r="O2109" s="7">
        <f>IF(ISNUMBER(N2109),_xll.BDP($C2109, "OPT_UNDL_TICKER"),"")</f>
        <v/>
      </c>
      <c r="P2109" s="8">
        <f>IF(ISNUMBER(N2109),_xll.BDP($C2109, "OPT_UNDL_PX")," ")</f>
        <v/>
      </c>
      <c r="Q2109" s="7">
        <f>IF(ISNUMBER(N2109),+G2109*_xll.BDP($C2109, "PX_POS_MULT_FACTOR")*P2109/K2109," ")</f>
        <v/>
      </c>
      <c r="R2109" s="8">
        <f>IF(OR($A2109="TUA",$A2109="TYA"),"",IF(ISNUMBER(_xll.BDP($C2109,"DUR_ADJ_OAS_MID")),_xll.BDP($C2109,"DUR_ADJ_OAS_MID"),IF(ISNUMBER(_xll.BDP($E2109&amp;" ISIN","DUR_ADJ_OAS_MID")),_xll.BDP($E2109&amp;" ISIN","DUR_ADJ_OAS_MID")," ")))</f>
        <v/>
      </c>
      <c r="S2109" s="7">
        <f>IF(ISNUMBER(N2109),Q2109*N2109,IF(ISNUMBER(R2109),J2109*R2109," "))</f>
        <v/>
      </c>
      <c r="T2109" t="inlineStr">
        <is>
          <t>01WNR9B18</t>
        </is>
      </c>
      <c r="U2109" t="inlineStr">
        <is>
          <t>Option</t>
        </is>
      </c>
      <c r="AG2109" t="n">
        <v>0.015436</v>
      </c>
    </row>
    <row r="2110">
      <c r="A2110" t="inlineStr">
        <is>
          <t>SPD</t>
        </is>
      </c>
      <c r="B2110" t="inlineStr">
        <is>
          <t>SPXW US 03/20/26 P5500 Index</t>
        </is>
      </c>
      <c r="C2110" t="inlineStr">
        <is>
          <t>SPXW US 03/20/26 P5500 Index</t>
        </is>
      </c>
      <c r="F2110" t="inlineStr">
        <is>
          <t>01XXV13L0</t>
        </is>
      </c>
      <c r="G2110" s="1" t="n">
        <v>-293</v>
      </c>
      <c r="H2110" s="1" t="n">
        <v>15.5</v>
      </c>
      <c r="I2110" s="2" t="n">
        <v>-454150</v>
      </c>
      <c r="J2110" s="3" t="n">
        <v>-0.00398766</v>
      </c>
      <c r="K2110" s="4" t="n">
        <v>113888953.77</v>
      </c>
      <c r="L2110" s="5" t="n">
        <v>2850001</v>
      </c>
      <c r="M2110" s="6" t="n">
        <v>39.96102239</v>
      </c>
      <c r="N2110" s="7">
        <f>IF(ISNUMBER(_xll.BDP($C2110, "DELTA_MID")),_xll.BDP($C2110, "DELTA_MID")," ")</f>
        <v/>
      </c>
      <c r="O2110" s="7">
        <f>IF(ISNUMBER(N2110),_xll.BDP($C2110, "OPT_UNDL_TICKER"),"")</f>
        <v/>
      </c>
      <c r="P2110" s="8">
        <f>IF(ISNUMBER(N2110),_xll.BDP($C2110, "OPT_UNDL_PX")," ")</f>
        <v/>
      </c>
      <c r="Q2110" s="7">
        <f>IF(ISNUMBER(N2110),+G2110*_xll.BDP($C2110, "PX_POS_MULT_FACTOR")*P2110/K2110," ")</f>
        <v/>
      </c>
      <c r="R2110" s="8">
        <f>IF(OR($A2110="TUA",$A2110="TYA"),"",IF(ISNUMBER(_xll.BDP($C2110,"DUR_ADJ_OAS_MID")),_xll.BDP($C2110,"DUR_ADJ_OAS_MID"),IF(ISNUMBER(_xll.BDP($E2110&amp;" ISIN","DUR_ADJ_OAS_MID")),_xll.BDP($E2110&amp;" ISIN","DUR_ADJ_OAS_MID")," ")))</f>
        <v/>
      </c>
      <c r="S2110" s="7">
        <f>IF(ISNUMBER(N2110),Q2110*N2110,IF(ISNUMBER(R2110),J2110*R2110," "))</f>
        <v/>
      </c>
      <c r="T2110" t="inlineStr">
        <is>
          <t>01XXV13L0</t>
        </is>
      </c>
      <c r="U2110" t="inlineStr">
        <is>
          <t>Option</t>
        </is>
      </c>
      <c r="AG2110" t="n">
        <v>0.015436</v>
      </c>
    </row>
    <row r="2111">
      <c r="A2111" t="inlineStr">
        <is>
          <t>SPD</t>
        </is>
      </c>
      <c r="B2111" t="inlineStr">
        <is>
          <t>SPXW US 03/20/26 P5800 Index</t>
        </is>
      </c>
      <c r="C2111" t="inlineStr">
        <is>
          <t>SPXW US 03/20/26 P5800 Index</t>
        </is>
      </c>
      <c r="F2111" t="inlineStr">
        <is>
          <t>01XXV1189</t>
        </is>
      </c>
      <c r="G2111" s="1" t="n">
        <v>293</v>
      </c>
      <c r="H2111" s="1" t="n">
        <v>22.25</v>
      </c>
      <c r="I2111" s="2" t="n">
        <v>651925</v>
      </c>
      <c r="J2111" s="3" t="n">
        <v>0.00572422</v>
      </c>
      <c r="K2111" s="4" t="n">
        <v>113888953.77</v>
      </c>
      <c r="L2111" s="5" t="n">
        <v>2850001</v>
      </c>
      <c r="M2111" s="6" t="n">
        <v>39.96102239</v>
      </c>
      <c r="N2111" s="7">
        <f>IF(ISNUMBER(_xll.BDP($C2111, "DELTA_MID")),_xll.BDP($C2111, "DELTA_MID")," ")</f>
        <v/>
      </c>
      <c r="O2111" s="7">
        <f>IF(ISNUMBER(N2111),_xll.BDP($C2111, "OPT_UNDL_TICKER"),"")</f>
        <v/>
      </c>
      <c r="P2111" s="8">
        <f>IF(ISNUMBER(N2111),_xll.BDP($C2111, "OPT_UNDL_PX")," ")</f>
        <v/>
      </c>
      <c r="Q2111" s="7">
        <f>IF(ISNUMBER(N2111),+G2111*_xll.BDP($C2111, "PX_POS_MULT_FACTOR")*P2111/K2111," ")</f>
        <v/>
      </c>
      <c r="R2111" s="8">
        <f>IF(OR($A2111="TUA",$A2111="TYA"),"",IF(ISNUMBER(_xll.BDP($C2111,"DUR_ADJ_OAS_MID")),_xll.BDP($C2111,"DUR_ADJ_OAS_MID"),IF(ISNUMBER(_xll.BDP($E2111&amp;" ISIN","DUR_ADJ_OAS_MID")),_xll.BDP($E2111&amp;" ISIN","DUR_ADJ_OAS_MID")," ")))</f>
        <v/>
      </c>
      <c r="S2111" s="7">
        <f>IF(ISNUMBER(N2111),Q2111*N2111,IF(ISNUMBER(R2111),J2111*R2111," "))</f>
        <v/>
      </c>
      <c r="T2111" t="inlineStr">
        <is>
          <t>01XXV1189</t>
        </is>
      </c>
      <c r="U2111" t="inlineStr">
        <is>
          <t>Option</t>
        </is>
      </c>
      <c r="AG2111" t="n">
        <v>0.015436</v>
      </c>
    </row>
    <row r="2112">
      <c r="A2112" t="inlineStr">
        <is>
          <t>SPD</t>
        </is>
      </c>
      <c r="B2112" t="inlineStr">
        <is>
          <t>SPXW US 12/26/25 C6950 Index</t>
        </is>
      </c>
      <c r="C2112" t="inlineStr">
        <is>
          <t>SPXW US 12/26/25 C6950 Index</t>
        </is>
      </c>
      <c r="F2112" t="inlineStr">
        <is>
          <t>01Y2LS3T7</t>
        </is>
      </c>
      <c r="G2112" s="1" t="n">
        <v>303</v>
      </c>
      <c r="H2112" s="1" t="n">
        <v>2.475</v>
      </c>
      <c r="I2112" s="2" t="n">
        <v>74992.5</v>
      </c>
      <c r="J2112" s="3" t="n">
        <v>0.00065847</v>
      </c>
      <c r="K2112" s="4" t="n">
        <v>113888953.77</v>
      </c>
      <c r="L2112" s="5" t="n">
        <v>2850001</v>
      </c>
      <c r="M2112" s="6" t="n">
        <v>39.96102239</v>
      </c>
      <c r="N2112" s="7">
        <f>IF(ISNUMBER(_xll.BDP($C2112, "DELTA_MID")),_xll.BDP($C2112, "DELTA_MID")," ")</f>
        <v/>
      </c>
      <c r="O2112" s="7">
        <f>IF(ISNUMBER(N2112),_xll.BDP($C2112, "OPT_UNDL_TICKER"),"")</f>
        <v/>
      </c>
      <c r="P2112" s="8">
        <f>IF(ISNUMBER(N2112),_xll.BDP($C2112, "OPT_UNDL_PX")," ")</f>
        <v/>
      </c>
      <c r="Q2112" s="7">
        <f>IF(ISNUMBER(N2112),+G2112*_xll.BDP($C2112, "PX_POS_MULT_FACTOR")*P2112/K2112," ")</f>
        <v/>
      </c>
      <c r="R2112" s="8">
        <f>IF(OR($A2112="TUA",$A2112="TYA"),"",IF(ISNUMBER(_xll.BDP($C2112,"DUR_ADJ_OAS_MID")),_xll.BDP($C2112,"DUR_ADJ_OAS_MID"),IF(ISNUMBER(_xll.BDP($E2112&amp;" ISIN","DUR_ADJ_OAS_MID")),_xll.BDP($E2112&amp;" ISIN","DUR_ADJ_OAS_MID")," ")))</f>
        <v/>
      </c>
      <c r="S2112" s="7">
        <f>IF(ISNUMBER(N2112),Q2112*N2112,IF(ISNUMBER(R2112),J2112*R2112," "))</f>
        <v/>
      </c>
      <c r="T2112" t="inlineStr">
        <is>
          <t>01Y2LS3T7</t>
        </is>
      </c>
      <c r="U2112" t="inlineStr">
        <is>
          <t>Option</t>
        </is>
      </c>
      <c r="AG2112" t="n">
        <v>0.015436</v>
      </c>
    </row>
    <row r="2113">
      <c r="A2113" t="inlineStr">
        <is>
          <t>SPD</t>
        </is>
      </c>
      <c r="B2113" t="inlineStr">
        <is>
          <t>SPXW US 12/26/25 P6910 Index</t>
        </is>
      </c>
      <c r="C2113" t="inlineStr">
        <is>
          <t>SPXW US 12/26/25 P6910 Index</t>
        </is>
      </c>
      <c r="F2113" t="inlineStr">
        <is>
          <t>01Y598YB4</t>
        </is>
      </c>
      <c r="G2113" s="1" t="n">
        <v>136</v>
      </c>
      <c r="H2113" s="1" t="n">
        <v>3.8</v>
      </c>
      <c r="I2113" s="2" t="n">
        <v>51680</v>
      </c>
      <c r="J2113" s="3" t="n">
        <v>0.00045378</v>
      </c>
      <c r="K2113" s="4" t="n">
        <v>113888953.77</v>
      </c>
      <c r="L2113" s="5" t="n">
        <v>2850001</v>
      </c>
      <c r="M2113" s="6" t="n">
        <v>39.96102239</v>
      </c>
      <c r="N2113" s="7">
        <f>IF(ISNUMBER(_xll.BDP($C2113, "DELTA_MID")),_xll.BDP($C2113, "DELTA_MID")," ")</f>
        <v/>
      </c>
      <c r="O2113" s="7">
        <f>IF(ISNUMBER(N2113),_xll.BDP($C2113, "OPT_UNDL_TICKER"),"")</f>
        <v/>
      </c>
      <c r="P2113" s="8">
        <f>IF(ISNUMBER(N2113),_xll.BDP($C2113, "OPT_UNDL_PX")," ")</f>
        <v/>
      </c>
      <c r="Q2113" s="7">
        <f>IF(ISNUMBER(N2113),+G2113*_xll.BDP($C2113, "PX_POS_MULT_FACTOR")*P2113/K2113," ")</f>
        <v/>
      </c>
      <c r="R2113" s="8">
        <f>IF(OR($A2113="TUA",$A2113="TYA"),"",IF(ISNUMBER(_xll.BDP($C2113,"DUR_ADJ_OAS_MID")),_xll.BDP($C2113,"DUR_ADJ_OAS_MID"),IF(ISNUMBER(_xll.BDP($E2113&amp;" ISIN","DUR_ADJ_OAS_MID")),_xll.BDP($E2113&amp;" ISIN","DUR_ADJ_OAS_MID")," ")))</f>
        <v/>
      </c>
      <c r="S2113" s="7">
        <f>IF(ISNUMBER(N2113),Q2113*N2113,IF(ISNUMBER(R2113),J2113*R2113," "))</f>
        <v/>
      </c>
      <c r="T2113" t="inlineStr">
        <is>
          <t>01Y598YB4</t>
        </is>
      </c>
      <c r="U2113" t="inlineStr">
        <is>
          <t>Option</t>
        </is>
      </c>
      <c r="AG2113" t="n">
        <v>0.015436</v>
      </c>
    </row>
    <row r="2114">
      <c r="A2114" t="inlineStr">
        <is>
          <t>SPD</t>
        </is>
      </c>
      <c r="B2114" t="inlineStr">
        <is>
          <t>SPXW US 12/29/25 C6955 Index</t>
        </is>
      </c>
      <c r="C2114" t="inlineStr">
        <is>
          <t>SPXW US 12/29/25 C6955 Index</t>
        </is>
      </c>
      <c r="F2114" t="inlineStr">
        <is>
          <t>01YZQQ5T7</t>
        </is>
      </c>
      <c r="G2114" s="1" t="n">
        <v>76</v>
      </c>
      <c r="H2114" s="1" t="n">
        <v>5.35</v>
      </c>
      <c r="I2114" s="2" t="n">
        <v>40660</v>
      </c>
      <c r="J2114" s="3" t="n">
        <v>0.00035701</v>
      </c>
      <c r="K2114" s="4" t="n">
        <v>113888953.77</v>
      </c>
      <c r="L2114" s="5" t="n">
        <v>2850001</v>
      </c>
      <c r="M2114" s="6" t="n">
        <v>39.96102239</v>
      </c>
      <c r="N2114" s="7">
        <f>IF(ISNUMBER(_xll.BDP($C2114, "DELTA_MID")),_xll.BDP($C2114, "DELTA_MID")," ")</f>
        <v/>
      </c>
      <c r="O2114" s="7">
        <f>IF(ISNUMBER(N2114),_xll.BDP($C2114, "OPT_UNDL_TICKER"),"")</f>
        <v/>
      </c>
      <c r="P2114" s="8">
        <f>IF(ISNUMBER(N2114),_xll.BDP($C2114, "OPT_UNDL_PX")," ")</f>
        <v/>
      </c>
      <c r="Q2114" s="7">
        <f>IF(ISNUMBER(N2114),+G2114*_xll.BDP($C2114, "PX_POS_MULT_FACTOR")*P2114/K2114," ")</f>
        <v/>
      </c>
      <c r="R2114" s="8">
        <f>IF(OR($A2114="TUA",$A2114="TYA"),"",IF(ISNUMBER(_xll.BDP($C2114,"DUR_ADJ_OAS_MID")),_xll.BDP($C2114,"DUR_ADJ_OAS_MID"),IF(ISNUMBER(_xll.BDP($E2114&amp;" ISIN","DUR_ADJ_OAS_MID")),_xll.BDP($E2114&amp;" ISIN","DUR_ADJ_OAS_MID")," ")))</f>
        <v/>
      </c>
      <c r="S2114" s="7">
        <f>IF(ISNUMBER(N2114),Q2114*N2114,IF(ISNUMBER(R2114),J2114*R2114," "))</f>
        <v/>
      </c>
      <c r="T2114" t="inlineStr">
        <is>
          <t>01YZQQ5T7</t>
        </is>
      </c>
      <c r="U2114" t="inlineStr">
        <is>
          <t>Option</t>
        </is>
      </c>
      <c r="AG2114" t="n">
        <v>0.015436</v>
      </c>
    </row>
    <row r="2115">
      <c r="A2115" t="inlineStr">
        <is>
          <t>SPD</t>
        </is>
      </c>
      <c r="B2115" t="inlineStr">
        <is>
          <t>SPXW US 12/31/25 C6925 Index</t>
        </is>
      </c>
      <c r="C2115" t="inlineStr">
        <is>
          <t>SPXW US 12/31/25 C6925 Index</t>
        </is>
      </c>
      <c r="F2115" t="inlineStr">
        <is>
          <t>01W71ZTR7</t>
        </is>
      </c>
      <c r="G2115" s="1" t="n">
        <v>74</v>
      </c>
      <c r="H2115" s="1" t="n">
        <v>33.1</v>
      </c>
      <c r="I2115" s="2" t="n">
        <v>244940</v>
      </c>
      <c r="J2115" s="3" t="n">
        <v>0.00215069</v>
      </c>
      <c r="K2115" s="4" t="n">
        <v>113888953.77</v>
      </c>
      <c r="L2115" s="5" t="n">
        <v>2850001</v>
      </c>
      <c r="M2115" s="6" t="n">
        <v>39.96102239</v>
      </c>
      <c r="N2115" s="7">
        <f>IF(ISNUMBER(_xll.BDP($C2115, "DELTA_MID")),_xll.BDP($C2115, "DELTA_MID")," ")</f>
        <v/>
      </c>
      <c r="O2115" s="7">
        <f>IF(ISNUMBER(N2115),_xll.BDP($C2115, "OPT_UNDL_TICKER"),"")</f>
        <v/>
      </c>
      <c r="P2115" s="8">
        <f>IF(ISNUMBER(N2115),_xll.BDP($C2115, "OPT_UNDL_PX")," ")</f>
        <v/>
      </c>
      <c r="Q2115" s="7">
        <f>IF(ISNUMBER(N2115),+G2115*_xll.BDP($C2115, "PX_POS_MULT_FACTOR")*P2115/K2115," ")</f>
        <v/>
      </c>
      <c r="R2115" s="8">
        <f>IF(OR($A2115="TUA",$A2115="TYA"),"",IF(ISNUMBER(_xll.BDP($C2115,"DUR_ADJ_OAS_MID")),_xll.BDP($C2115,"DUR_ADJ_OAS_MID"),IF(ISNUMBER(_xll.BDP($E2115&amp;" ISIN","DUR_ADJ_OAS_MID")),_xll.BDP($E2115&amp;" ISIN","DUR_ADJ_OAS_MID")," ")))</f>
        <v/>
      </c>
      <c r="S2115" s="7">
        <f>IF(ISNUMBER(N2115),Q2115*N2115,IF(ISNUMBER(R2115),J2115*R2115," "))</f>
        <v/>
      </c>
      <c r="T2115" t="inlineStr">
        <is>
          <t>01W71ZTR7</t>
        </is>
      </c>
      <c r="U2115" t="inlineStr">
        <is>
          <t>Option</t>
        </is>
      </c>
      <c r="AG2115" t="n">
        <v>0.015436</v>
      </c>
    </row>
    <row r="2116">
      <c r="A2116" t="inlineStr">
        <is>
          <t>SPD</t>
        </is>
      </c>
      <c r="B2116" t="inlineStr">
        <is>
          <t>SPXW US 12/31/25 C7000 Index</t>
        </is>
      </c>
      <c r="C2116" t="inlineStr">
        <is>
          <t>SPXW US 12/31/25 C7000 Index</t>
        </is>
      </c>
      <c r="F2116" t="inlineStr">
        <is>
          <t>01RG26GK3</t>
        </is>
      </c>
      <c r="G2116" s="1" t="n">
        <v>222</v>
      </c>
      <c r="H2116" s="1" t="n">
        <v>3.25</v>
      </c>
      <c r="I2116" s="2" t="n">
        <v>72150</v>
      </c>
      <c r="J2116" s="3" t="n">
        <v>0.00063351</v>
      </c>
      <c r="K2116" s="4" t="n">
        <v>113888953.77</v>
      </c>
      <c r="L2116" s="5" t="n">
        <v>2850001</v>
      </c>
      <c r="M2116" s="6" t="n">
        <v>39.96102239</v>
      </c>
      <c r="N2116" s="7">
        <f>IF(ISNUMBER(_xll.BDP($C2116, "DELTA_MID")),_xll.BDP($C2116, "DELTA_MID")," ")</f>
        <v/>
      </c>
      <c r="O2116" s="7">
        <f>IF(ISNUMBER(N2116),_xll.BDP($C2116, "OPT_UNDL_TICKER"),"")</f>
        <v/>
      </c>
      <c r="P2116" s="8">
        <f>IF(ISNUMBER(N2116),_xll.BDP($C2116, "OPT_UNDL_PX")," ")</f>
        <v/>
      </c>
      <c r="Q2116" s="7">
        <f>IF(ISNUMBER(N2116),+G2116*_xll.BDP($C2116, "PX_POS_MULT_FACTOR")*P2116/K2116," ")</f>
        <v/>
      </c>
      <c r="R2116" s="8">
        <f>IF(OR($A2116="TUA",$A2116="TYA"),"",IF(ISNUMBER(_xll.BDP($C2116,"DUR_ADJ_OAS_MID")),_xll.BDP($C2116,"DUR_ADJ_OAS_MID"),IF(ISNUMBER(_xll.BDP($E2116&amp;" ISIN","DUR_ADJ_OAS_MID")),_xll.BDP($E2116&amp;" ISIN","DUR_ADJ_OAS_MID")," ")))</f>
        <v/>
      </c>
      <c r="S2116" s="7">
        <f>IF(ISNUMBER(N2116),Q2116*N2116,IF(ISNUMBER(R2116),J2116*R2116," "))</f>
        <v/>
      </c>
      <c r="T2116" t="inlineStr">
        <is>
          <t>01RG26GK3</t>
        </is>
      </c>
      <c r="U2116" t="inlineStr">
        <is>
          <t>Option</t>
        </is>
      </c>
      <c r="AG2116" t="n">
        <v>0.015436</v>
      </c>
    </row>
    <row r="2117">
      <c r="A2117" t="inlineStr">
        <is>
          <t>SPD</t>
        </is>
      </c>
      <c r="B2117" t="inlineStr">
        <is>
          <t>Cash</t>
        </is>
      </c>
      <c r="C2117" t="inlineStr">
        <is>
          <t>Cash</t>
        </is>
      </c>
      <c r="G2117" s="1" t="n">
        <v>376723.39</v>
      </c>
      <c r="H2117" s="1" t="n">
        <v>1</v>
      </c>
      <c r="I2117" s="2" t="n">
        <v>376723.39</v>
      </c>
      <c r="J2117" s="3" t="n">
        <v>0.00330781</v>
      </c>
      <c r="K2117" s="4" t="n">
        <v>113888953.77</v>
      </c>
      <c r="L2117" s="5" t="n">
        <v>2850001</v>
      </c>
      <c r="M2117" s="6" t="n">
        <v>39.96102239</v>
      </c>
      <c r="N2117" s="7">
        <f>IF(ISNUMBER(_xll.BDP($C2117, "DELTA_MID")),_xll.BDP($C2117, "DELTA_MID")," ")</f>
        <v/>
      </c>
      <c r="O2117" s="7">
        <f>IF(ISNUMBER(N2117),_xll.BDP($C2117, "OPT_UNDL_TICKER"),"")</f>
        <v/>
      </c>
      <c r="P2117" s="8">
        <f>IF(ISNUMBER(N2117),_xll.BDP($C2117, "OPT_UNDL_PX")," ")</f>
        <v/>
      </c>
      <c r="Q2117" s="7">
        <f>IF(ISNUMBER(N2117),+G2117*_xll.BDP($C2117, "PX_POS_MULT_FACTOR")*P2117/K2117," ")</f>
        <v/>
      </c>
      <c r="R2117" s="8">
        <f>IF(OR($A2117="TUA",$A2117="TYA"),"",IF(ISNUMBER(_xll.BDP($C2117,"DUR_ADJ_OAS_MID")),_xll.BDP($C2117,"DUR_ADJ_OAS_MID"),IF(ISNUMBER(_xll.BDP($E2117&amp;" ISIN","DUR_ADJ_OAS_MID")),_xll.BDP($E2117&amp;" ISIN","DUR_ADJ_OAS_MID")," ")))</f>
        <v/>
      </c>
      <c r="S2117" s="7">
        <f>IF(ISNUMBER(N2117),Q2117*N2117,IF(ISNUMBER(R2117),J2117*R2117," "))</f>
        <v/>
      </c>
      <c r="T2117" t="inlineStr">
        <is>
          <t>Cash</t>
        </is>
      </c>
      <c r="U2117" t="inlineStr">
        <is>
          <t>Cash</t>
        </is>
      </c>
      <c r="AG2117" t="n">
        <v>0.015436</v>
      </c>
    </row>
    <row r="2118">
      <c r="N2118" s="7">
        <f>IF(ISNUMBER(_xll.BDP($C2118, "DELTA_MID")),_xll.BDP($C2118, "DELTA_MID")," ")</f>
        <v/>
      </c>
      <c r="O2118" s="7">
        <f>IF(ISNUMBER(N2118),_xll.BDP($C2118, "OPT_UNDL_TICKER"),"")</f>
        <v/>
      </c>
      <c r="P2118" s="8">
        <f>IF(ISNUMBER(N2118),_xll.BDP($C2118, "OPT_UNDL_PX")," ")</f>
        <v/>
      </c>
      <c r="Q2118" s="7">
        <f>IF(ISNUMBER(N2118),+G2118*_xll.BDP($C2118, "PX_POS_MULT_FACTOR")*P2118/K2118," ")</f>
        <v/>
      </c>
      <c r="R2118" s="8">
        <f>IF(OR($A2118="TUA",$A2118="TYA"),"",IF(ISNUMBER(_xll.BDP($C2118,"DUR_ADJ_OAS_MID")),_xll.BDP($C2118,"DUR_ADJ_OAS_MID"),IF(ISNUMBER(_xll.BDP($E2118&amp;" ISIN","DUR_ADJ_OAS_MID")),_xll.BDP($E2118&amp;" ISIN","DUR_ADJ_OAS_MID")," ")))</f>
        <v/>
      </c>
      <c r="S2118" s="7">
        <f>IF(ISNUMBER(N2118),Q2118*N2118,IF(ISNUMBER(R2118),J2118*R2118," "))</f>
        <v/>
      </c>
    </row>
    <row r="2119">
      <c r="A2119" t="inlineStr">
        <is>
          <t>SPUC</t>
        </is>
      </c>
      <c r="B2119" t="inlineStr">
        <is>
          <t>ISHARES CORE S+P 500 ETF</t>
        </is>
      </c>
      <c r="C2119" t="inlineStr">
        <is>
          <t>IVV</t>
        </is>
      </c>
      <c r="D2119" t="inlineStr">
        <is>
          <t>2593025</t>
        </is>
      </c>
      <c r="E2119" t="inlineStr">
        <is>
          <t>US4642872000</t>
        </is>
      </c>
      <c r="F2119" t="inlineStr">
        <is>
          <t>464287200</t>
        </is>
      </c>
      <c r="G2119" s="1" t="n">
        <v>156456</v>
      </c>
      <c r="H2119" s="1" t="n">
        <v>693.39</v>
      </c>
      <c r="I2119" s="2" t="n">
        <v>108485025.84</v>
      </c>
      <c r="J2119" s="3" t="n">
        <v>1.01752838</v>
      </c>
      <c r="K2119" s="4" t="n">
        <v>106616216.65</v>
      </c>
      <c r="L2119" s="5" t="n">
        <v>2250001</v>
      </c>
      <c r="M2119" s="6" t="n">
        <v>47.38496412</v>
      </c>
      <c r="N2119" s="7">
        <f>IF(ISNUMBER(_xll.BDP($C2119, "DELTA_MID")),_xll.BDP($C2119, "DELTA_MID")," ")</f>
        <v/>
      </c>
      <c r="O2119" s="7">
        <f>IF(ISNUMBER(N2119),_xll.BDP($C2119, "OPT_UNDL_TICKER"),"")</f>
        <v/>
      </c>
      <c r="P2119" s="8">
        <f>IF(ISNUMBER(N2119),_xll.BDP($C2119, "OPT_UNDL_PX")," ")</f>
        <v/>
      </c>
      <c r="Q2119" s="7">
        <f>IF(ISNUMBER(N2119),+G2119*_xll.BDP($C2119, "PX_POS_MULT_FACTOR")*P2119/K2119," ")</f>
        <v/>
      </c>
      <c r="R2119" s="8">
        <f>IF(OR($A2119="TUA",$A2119="TYA"),"",IF(ISNUMBER(_xll.BDP($C2119,"DUR_ADJ_OAS_MID")),_xll.BDP($C2119,"DUR_ADJ_OAS_MID"),IF(ISNUMBER(_xll.BDP($E2119&amp;" ISIN","DUR_ADJ_OAS_MID")),_xll.BDP($E2119&amp;" ISIN","DUR_ADJ_OAS_MID")," ")))</f>
        <v/>
      </c>
      <c r="S2119" s="7">
        <f>IF(ISNUMBER(N2119),Q2119*N2119,IF(ISNUMBER(R2119),J2119*R2119," "))</f>
        <v/>
      </c>
      <c r="T2119" t="inlineStr">
        <is>
          <t>464287200</t>
        </is>
      </c>
      <c r="U2119" t="inlineStr">
        <is>
          <t>Fund</t>
        </is>
      </c>
      <c r="AG2119" t="n">
        <v>-0.000593</v>
      </c>
    </row>
    <row r="2120">
      <c r="A2120" t="inlineStr">
        <is>
          <t>SPUC</t>
        </is>
      </c>
      <c r="B2120" t="inlineStr">
        <is>
          <t>SPX US 01/16/26 C6820 Index</t>
        </is>
      </c>
      <c r="C2120" t="inlineStr">
        <is>
          <t>SPX US 01/16/26 C6820 Index</t>
        </is>
      </c>
      <c r="F2120" t="inlineStr">
        <is>
          <t>01WRYZYD7</t>
        </is>
      </c>
      <c r="G2120" s="1" t="n">
        <v>170</v>
      </c>
      <c r="H2120" s="1" t="n">
        <v>159.95</v>
      </c>
      <c r="I2120" s="2" t="n">
        <v>2719150</v>
      </c>
      <c r="J2120" s="3" t="n">
        <v>0.02550409</v>
      </c>
      <c r="K2120" s="4" t="n">
        <v>106616216.65</v>
      </c>
      <c r="L2120" s="5" t="n">
        <v>2250001</v>
      </c>
      <c r="M2120" s="6" t="n">
        <v>47.38496412</v>
      </c>
      <c r="N2120" s="7">
        <f>IF(ISNUMBER(_xll.BDP($C2120, "DELTA_MID")),_xll.BDP($C2120, "DELTA_MID")," ")</f>
        <v/>
      </c>
      <c r="O2120" s="7">
        <f>IF(ISNUMBER(N2120),_xll.BDP($C2120, "OPT_UNDL_TICKER"),"")</f>
        <v/>
      </c>
      <c r="P2120" s="8">
        <f>IF(ISNUMBER(N2120),_xll.BDP($C2120, "OPT_UNDL_PX")," ")</f>
        <v/>
      </c>
      <c r="Q2120" s="7">
        <f>IF(ISNUMBER(N2120),+G2120*_xll.BDP($C2120, "PX_POS_MULT_FACTOR")*P2120/K2120," ")</f>
        <v/>
      </c>
      <c r="R2120" s="8">
        <f>IF(OR($A2120="TUA",$A2120="TYA"),"",IF(ISNUMBER(_xll.BDP($C2120,"DUR_ADJ_OAS_MID")),_xll.BDP($C2120,"DUR_ADJ_OAS_MID"),IF(ISNUMBER(_xll.BDP($E2120&amp;" ISIN","DUR_ADJ_OAS_MID")),_xll.BDP($E2120&amp;" ISIN","DUR_ADJ_OAS_MID")," ")))</f>
        <v/>
      </c>
      <c r="S2120" s="7">
        <f>IF(ISNUMBER(N2120),Q2120*N2120,IF(ISNUMBER(R2120),J2120*R2120," "))</f>
        <v/>
      </c>
      <c r="T2120" t="inlineStr">
        <is>
          <t>01WRYZYD7</t>
        </is>
      </c>
      <c r="U2120" t="inlineStr">
        <is>
          <t>Option</t>
        </is>
      </c>
      <c r="AG2120" t="n">
        <v>-0.000593</v>
      </c>
    </row>
    <row r="2121">
      <c r="A2121" t="inlineStr">
        <is>
          <t>SPUC</t>
        </is>
      </c>
      <c r="B2121" t="inlineStr">
        <is>
          <t>SPXW US 01/16/26 C7000 Index</t>
        </is>
      </c>
      <c r="C2121" t="inlineStr">
        <is>
          <t>SPXW US 01/16/26 C7000 Index</t>
        </is>
      </c>
      <c r="F2121" t="inlineStr">
        <is>
          <t>01WNR2ZQ5</t>
        </is>
      </c>
      <c r="G2121" s="1" t="n">
        <v>-170</v>
      </c>
      <c r="H2121" s="1" t="n">
        <v>43.5</v>
      </c>
      <c r="I2121" s="2" t="n">
        <v>-739500</v>
      </c>
      <c r="J2121" s="3" t="n">
        <v>-0.00693609</v>
      </c>
      <c r="K2121" s="4" t="n">
        <v>106616216.65</v>
      </c>
      <c r="L2121" s="5" t="n">
        <v>2250001</v>
      </c>
      <c r="M2121" s="6" t="n">
        <v>47.38496412</v>
      </c>
      <c r="N2121" s="7">
        <f>IF(ISNUMBER(_xll.BDP($C2121, "DELTA_MID")),_xll.BDP($C2121, "DELTA_MID")," ")</f>
        <v/>
      </c>
      <c r="O2121" s="7">
        <f>IF(ISNUMBER(N2121),_xll.BDP($C2121, "OPT_UNDL_TICKER"),"")</f>
        <v/>
      </c>
      <c r="P2121" s="8">
        <f>IF(ISNUMBER(N2121),_xll.BDP($C2121, "OPT_UNDL_PX")," ")</f>
        <v/>
      </c>
      <c r="Q2121" s="7">
        <f>IF(ISNUMBER(N2121),+G2121*_xll.BDP($C2121, "PX_POS_MULT_FACTOR")*P2121/K2121," ")</f>
        <v/>
      </c>
      <c r="R2121" s="8">
        <f>IF(OR($A2121="TUA",$A2121="TYA"),"",IF(ISNUMBER(_xll.BDP($C2121,"DUR_ADJ_OAS_MID")),_xll.BDP($C2121,"DUR_ADJ_OAS_MID"),IF(ISNUMBER(_xll.BDP($E2121&amp;" ISIN","DUR_ADJ_OAS_MID")),_xll.BDP($E2121&amp;" ISIN","DUR_ADJ_OAS_MID")," ")))</f>
        <v/>
      </c>
      <c r="S2121" s="7">
        <f>IF(ISNUMBER(N2121),Q2121*N2121,IF(ISNUMBER(R2121),J2121*R2121," "))</f>
        <v/>
      </c>
      <c r="T2121" t="inlineStr">
        <is>
          <t>01WNR2ZQ5</t>
        </is>
      </c>
      <c r="U2121" t="inlineStr">
        <is>
          <t>Option</t>
        </is>
      </c>
      <c r="AG2121" t="n">
        <v>-0.000593</v>
      </c>
    </row>
    <row r="2122">
      <c r="A2122" t="inlineStr">
        <is>
          <t>SPUC</t>
        </is>
      </c>
      <c r="B2122" t="inlineStr">
        <is>
          <t>SPXW US 12/26/25 C6970 Index</t>
        </is>
      </c>
      <c r="C2122" t="inlineStr">
        <is>
          <t>SPXW US 12/26/25 C6970 Index</t>
        </is>
      </c>
      <c r="F2122" t="inlineStr">
        <is>
          <t>01Y5WH161</t>
        </is>
      </c>
      <c r="G2122" s="1" t="n">
        <v>153</v>
      </c>
      <c r="H2122" s="1" t="n">
        <v>0.575</v>
      </c>
      <c r="I2122" s="2" t="n">
        <v>8797.5</v>
      </c>
      <c r="J2122" s="3" t="n">
        <v>8.252e-05</v>
      </c>
      <c r="K2122" s="4" t="n">
        <v>106616216.65</v>
      </c>
      <c r="L2122" s="5" t="n">
        <v>2250001</v>
      </c>
      <c r="M2122" s="6" t="n">
        <v>47.38496412</v>
      </c>
      <c r="N2122" s="7">
        <f>IF(ISNUMBER(_xll.BDP($C2122, "DELTA_MID")),_xll.BDP($C2122, "DELTA_MID")," ")</f>
        <v/>
      </c>
      <c r="O2122" s="7">
        <f>IF(ISNUMBER(N2122),_xll.BDP($C2122, "OPT_UNDL_TICKER"),"")</f>
        <v/>
      </c>
      <c r="P2122" s="8">
        <f>IF(ISNUMBER(N2122),_xll.BDP($C2122, "OPT_UNDL_PX")," ")</f>
        <v/>
      </c>
      <c r="Q2122" s="7">
        <f>IF(ISNUMBER(N2122),+G2122*_xll.BDP($C2122, "PX_POS_MULT_FACTOR")*P2122/K2122," ")</f>
        <v/>
      </c>
      <c r="R2122" s="8">
        <f>IF(OR($A2122="TUA",$A2122="TYA"),"",IF(ISNUMBER(_xll.BDP($C2122,"DUR_ADJ_OAS_MID")),_xll.BDP($C2122,"DUR_ADJ_OAS_MID"),IF(ISNUMBER(_xll.BDP($E2122&amp;" ISIN","DUR_ADJ_OAS_MID")),_xll.BDP($E2122&amp;" ISIN","DUR_ADJ_OAS_MID")," ")))</f>
        <v/>
      </c>
      <c r="S2122" s="7">
        <f>IF(ISNUMBER(N2122),Q2122*N2122,IF(ISNUMBER(R2122),J2122*R2122," "))</f>
        <v/>
      </c>
      <c r="T2122" t="inlineStr">
        <is>
          <t>01Y5WH161</t>
        </is>
      </c>
      <c r="U2122" t="inlineStr">
        <is>
          <t>Option</t>
        </is>
      </c>
      <c r="AG2122" t="n">
        <v>-0.000593</v>
      </c>
    </row>
    <row r="2123">
      <c r="A2123" t="inlineStr">
        <is>
          <t>SPUC</t>
        </is>
      </c>
      <c r="B2123" t="inlineStr">
        <is>
          <t>Cash</t>
        </is>
      </c>
      <c r="C2123" t="inlineStr">
        <is>
          <t>Cash</t>
        </is>
      </c>
      <c r="G2123" s="1" t="n">
        <v>-3857256.69</v>
      </c>
      <c r="H2123" s="1" t="n">
        <v>1</v>
      </c>
      <c r="I2123" s="2" t="n">
        <v>-3857256.69</v>
      </c>
      <c r="J2123" s="3" t="n">
        <v>-0.03617889</v>
      </c>
      <c r="K2123" s="4" t="n">
        <v>106616216.65</v>
      </c>
      <c r="L2123" s="5" t="n">
        <v>2250001</v>
      </c>
      <c r="M2123" s="6" t="n">
        <v>47.38496412</v>
      </c>
      <c r="N2123" s="7">
        <f>IF(ISNUMBER(_xll.BDP($C2123, "DELTA_MID")),_xll.BDP($C2123, "DELTA_MID")," ")</f>
        <v/>
      </c>
      <c r="O2123" s="7">
        <f>IF(ISNUMBER(N2123),_xll.BDP($C2123, "OPT_UNDL_TICKER"),"")</f>
        <v/>
      </c>
      <c r="P2123" s="8">
        <f>IF(ISNUMBER(N2123),_xll.BDP($C2123, "OPT_UNDL_PX")," ")</f>
        <v/>
      </c>
      <c r="Q2123" s="7">
        <f>IF(ISNUMBER(N2123),+G2123*_xll.BDP($C2123, "PX_POS_MULT_FACTOR")*P2123/K2123," ")</f>
        <v/>
      </c>
      <c r="R2123" s="8">
        <f>IF(OR($A2123="TUA",$A2123="TYA"),"",IF(ISNUMBER(_xll.BDP($C2123,"DUR_ADJ_OAS_MID")),_xll.BDP($C2123,"DUR_ADJ_OAS_MID"),IF(ISNUMBER(_xll.BDP($E2123&amp;" ISIN","DUR_ADJ_OAS_MID")),_xll.BDP($E2123&amp;" ISIN","DUR_ADJ_OAS_MID")," ")))</f>
        <v/>
      </c>
      <c r="S2123" s="7">
        <f>IF(ISNUMBER(N2123),Q2123*N2123,IF(ISNUMBER(R2123),J2123*R2123," "))</f>
        <v/>
      </c>
      <c r="T2123" t="inlineStr">
        <is>
          <t>Cash</t>
        </is>
      </c>
      <c r="U2123" t="inlineStr">
        <is>
          <t>Cash</t>
        </is>
      </c>
      <c r="AG2123" t="n">
        <v>-0.000593</v>
      </c>
    </row>
    <row r="2124">
      <c r="N2124" s="7">
        <f>IF(ISNUMBER(_xll.BDP($C2124, "DELTA_MID")),_xll.BDP($C2124, "DELTA_MID")," ")</f>
        <v/>
      </c>
      <c r="O2124" s="7">
        <f>IF(ISNUMBER(N2124),_xll.BDP($C2124, "OPT_UNDL_TICKER"),"")</f>
        <v/>
      </c>
      <c r="P2124" s="8">
        <f>IF(ISNUMBER(N2124),_xll.BDP($C2124, "OPT_UNDL_PX")," ")</f>
        <v/>
      </c>
      <c r="Q2124" s="7">
        <f>IF(ISNUMBER(N2124),+G2124*_xll.BDP($C2124, "PX_POS_MULT_FACTOR")*P2124/K2124," ")</f>
        <v/>
      </c>
      <c r="R2124" s="8">
        <f>IF(OR($A2124="TUA",$A2124="TYA"),"",IF(ISNUMBER(_xll.BDP($C2124,"DUR_ADJ_OAS_MID")),_xll.BDP($C2124,"DUR_ADJ_OAS_MID"),IF(ISNUMBER(_xll.BDP($E2124&amp;" ISIN","DUR_ADJ_OAS_MID")),_xll.BDP($E2124&amp;" ISIN","DUR_ADJ_OAS_MID")," ")))</f>
        <v/>
      </c>
      <c r="S2124" s="7">
        <f>IF(ISNUMBER(N2124),Q2124*N2124,IF(ISNUMBER(R2124),J2124*R2124," "))</f>
        <v/>
      </c>
    </row>
    <row r="2125">
      <c r="A2125" t="inlineStr">
        <is>
          <t>SPYC</t>
        </is>
      </c>
      <c r="B2125" t="inlineStr">
        <is>
          <t>ISHARES CORE S+P 500 ETF</t>
        </is>
      </c>
      <c r="C2125" t="inlineStr">
        <is>
          <t>IVV</t>
        </is>
      </c>
      <c r="D2125" t="inlineStr">
        <is>
          <t>2593025</t>
        </is>
      </c>
      <c r="E2125" t="inlineStr">
        <is>
          <t>US4642872000</t>
        </is>
      </c>
      <c r="F2125" t="inlineStr">
        <is>
          <t>464287200</t>
        </is>
      </c>
      <c r="G2125" s="1" t="n">
        <v>137838</v>
      </c>
      <c r="H2125" s="1" t="n">
        <v>693.39</v>
      </c>
      <c r="I2125" s="2" t="n">
        <v>95575490.81999999</v>
      </c>
      <c r="J2125" s="3" t="n">
        <v>0.98410471</v>
      </c>
      <c r="K2125" s="4" t="n">
        <v>97119229.47</v>
      </c>
      <c r="L2125" s="5" t="n">
        <v>2225001</v>
      </c>
      <c r="M2125" s="6" t="n">
        <v>43.64907228</v>
      </c>
      <c r="N2125" s="7">
        <f>IF(ISNUMBER(_xll.BDP($C2125, "DELTA_MID")),_xll.BDP($C2125, "DELTA_MID")," ")</f>
        <v/>
      </c>
      <c r="O2125" s="7">
        <f>IF(ISNUMBER(N2125),_xll.BDP($C2125, "OPT_UNDL_TICKER"),"")</f>
        <v/>
      </c>
      <c r="P2125" s="8">
        <f>IF(ISNUMBER(N2125),_xll.BDP($C2125, "OPT_UNDL_PX")," ")</f>
        <v/>
      </c>
      <c r="Q2125" s="7">
        <f>IF(ISNUMBER(N2125),+G2125*_xll.BDP($C2125, "PX_POS_MULT_FACTOR")*P2125/K2125," ")</f>
        <v/>
      </c>
      <c r="R2125" s="8">
        <f>IF(OR($A2125="TUA",$A2125="TYA"),"",IF(ISNUMBER(_xll.BDP($C2125,"DUR_ADJ_OAS_MID")),_xll.BDP($C2125,"DUR_ADJ_OAS_MID"),IF(ISNUMBER(_xll.BDP($E2125&amp;" ISIN","DUR_ADJ_OAS_MID")),_xll.BDP($E2125&amp;" ISIN","DUR_ADJ_OAS_MID")," ")))</f>
        <v/>
      </c>
      <c r="S2125" s="7">
        <f>IF(ISNUMBER(N2125),Q2125*N2125,IF(ISNUMBER(R2125),J2125*R2125," "))</f>
        <v/>
      </c>
      <c r="T2125" t="inlineStr">
        <is>
          <t>464287200</t>
        </is>
      </c>
      <c r="U2125" t="inlineStr">
        <is>
          <t>Fund</t>
        </is>
      </c>
      <c r="AG2125" t="n">
        <v>0.024664</v>
      </c>
    </row>
    <row r="2126">
      <c r="A2126" t="inlineStr">
        <is>
          <t>SPYC</t>
        </is>
      </c>
      <c r="B2126" t="inlineStr">
        <is>
          <t>SPXW US 01/02/26 C6885 Index</t>
        </is>
      </c>
      <c r="C2126" t="inlineStr">
        <is>
          <t>SPXW US 01/02/26 C6885 Index</t>
        </is>
      </c>
      <c r="F2126" t="inlineStr">
        <is>
          <t>01YY1Y8S9</t>
        </is>
      </c>
      <c r="G2126" s="1" t="n">
        <v>28</v>
      </c>
      <c r="H2126" s="1" t="n">
        <v>68.5</v>
      </c>
      <c r="I2126" s="2" t="n">
        <v>191800</v>
      </c>
      <c r="J2126" s="3" t="n">
        <v>0.00197489</v>
      </c>
      <c r="K2126" s="4" t="n">
        <v>97119229.47</v>
      </c>
      <c r="L2126" s="5" t="n">
        <v>2225001</v>
      </c>
      <c r="M2126" s="6" t="n">
        <v>43.64907228</v>
      </c>
      <c r="N2126" s="7">
        <f>IF(ISNUMBER(_xll.BDP($C2126, "DELTA_MID")),_xll.BDP($C2126, "DELTA_MID")," ")</f>
        <v/>
      </c>
      <c r="O2126" s="7">
        <f>IF(ISNUMBER(N2126),_xll.BDP($C2126, "OPT_UNDL_TICKER"),"")</f>
        <v/>
      </c>
      <c r="P2126" s="8">
        <f>IF(ISNUMBER(N2126),_xll.BDP($C2126, "OPT_UNDL_PX")," ")</f>
        <v/>
      </c>
      <c r="Q2126" s="7">
        <f>IF(ISNUMBER(N2126),+G2126*_xll.BDP($C2126, "PX_POS_MULT_FACTOR")*P2126/K2126," ")</f>
        <v/>
      </c>
      <c r="R2126" s="8">
        <f>IF(OR($A2126="TUA",$A2126="TYA"),"",IF(ISNUMBER(_xll.BDP($C2126,"DUR_ADJ_OAS_MID")),_xll.BDP($C2126,"DUR_ADJ_OAS_MID"),IF(ISNUMBER(_xll.BDP($E2126&amp;" ISIN","DUR_ADJ_OAS_MID")),_xll.BDP($E2126&amp;" ISIN","DUR_ADJ_OAS_MID")," ")))</f>
        <v/>
      </c>
      <c r="S2126" s="7">
        <f>IF(ISNUMBER(N2126),Q2126*N2126,IF(ISNUMBER(R2126),J2126*R2126," "))</f>
        <v/>
      </c>
      <c r="T2126" t="inlineStr">
        <is>
          <t>01YY1Y8S9</t>
        </is>
      </c>
      <c r="U2126" t="inlineStr">
        <is>
          <t>Option</t>
        </is>
      </c>
      <c r="AG2126" t="n">
        <v>0.024664</v>
      </c>
    </row>
    <row r="2127">
      <c r="A2127" t="inlineStr">
        <is>
          <t>SPYC</t>
        </is>
      </c>
      <c r="B2127" t="inlineStr">
        <is>
          <t>SPXW US 01/16/26 P5700 Index</t>
        </is>
      </c>
      <c r="C2127" t="inlineStr">
        <is>
          <t>SPXW US 01/16/26 P5700 Index</t>
        </is>
      </c>
      <c r="F2127" t="inlineStr">
        <is>
          <t>01WNR9F46</t>
        </is>
      </c>
      <c r="G2127" s="1" t="n">
        <v>-66</v>
      </c>
      <c r="H2127" s="1" t="n">
        <v>1.75</v>
      </c>
      <c r="I2127" s="2" t="n">
        <v>-11550</v>
      </c>
      <c r="J2127" s="3" t="n">
        <v>-0.00011893</v>
      </c>
      <c r="K2127" s="4" t="n">
        <v>97119229.47</v>
      </c>
      <c r="L2127" s="5" t="n">
        <v>2225001</v>
      </c>
      <c r="M2127" s="6" t="n">
        <v>43.64907228</v>
      </c>
      <c r="N2127" s="7">
        <f>IF(ISNUMBER(_xll.BDP($C2127, "DELTA_MID")),_xll.BDP($C2127, "DELTA_MID")," ")</f>
        <v/>
      </c>
      <c r="O2127" s="7">
        <f>IF(ISNUMBER(N2127),_xll.BDP($C2127, "OPT_UNDL_TICKER"),"")</f>
        <v/>
      </c>
      <c r="P2127" s="8">
        <f>IF(ISNUMBER(N2127),_xll.BDP($C2127, "OPT_UNDL_PX")," ")</f>
        <v/>
      </c>
      <c r="Q2127" s="7">
        <f>IF(ISNUMBER(N2127),+G2127*_xll.BDP($C2127, "PX_POS_MULT_FACTOR")*P2127/K2127," ")</f>
        <v/>
      </c>
      <c r="R2127" s="8">
        <f>IF(OR($A2127="TUA",$A2127="TYA"),"",IF(ISNUMBER(_xll.BDP($C2127,"DUR_ADJ_OAS_MID")),_xll.BDP($C2127,"DUR_ADJ_OAS_MID"),IF(ISNUMBER(_xll.BDP($E2127&amp;" ISIN","DUR_ADJ_OAS_MID")),_xll.BDP($E2127&amp;" ISIN","DUR_ADJ_OAS_MID")," ")))</f>
        <v/>
      </c>
      <c r="S2127" s="7">
        <f>IF(ISNUMBER(N2127),Q2127*N2127,IF(ISNUMBER(R2127),J2127*R2127," "))</f>
        <v/>
      </c>
      <c r="T2127" t="inlineStr">
        <is>
          <t>01WNR9F46</t>
        </is>
      </c>
      <c r="U2127" t="inlineStr">
        <is>
          <t>Option</t>
        </is>
      </c>
      <c r="AG2127" t="n">
        <v>0.024664</v>
      </c>
    </row>
    <row r="2128">
      <c r="A2128" t="inlineStr">
        <is>
          <t>SPYC</t>
        </is>
      </c>
      <c r="B2128" t="inlineStr">
        <is>
          <t>SPXW US 01/16/26 P6000 Index</t>
        </is>
      </c>
      <c r="C2128" t="inlineStr">
        <is>
          <t>SPXW US 01/16/26 P6000 Index</t>
        </is>
      </c>
      <c r="F2128" t="inlineStr">
        <is>
          <t>01WNR9B18</t>
        </is>
      </c>
      <c r="G2128" s="1" t="n">
        <v>66</v>
      </c>
      <c r="H2128" s="1" t="n">
        <v>2.8</v>
      </c>
      <c r="I2128" s="2" t="n">
        <v>18480</v>
      </c>
      <c r="J2128" s="3" t="n">
        <v>0.00019028</v>
      </c>
      <c r="K2128" s="4" t="n">
        <v>97119229.47</v>
      </c>
      <c r="L2128" s="5" t="n">
        <v>2225001</v>
      </c>
      <c r="M2128" s="6" t="n">
        <v>43.64907228</v>
      </c>
      <c r="N2128" s="7">
        <f>IF(ISNUMBER(_xll.BDP($C2128, "DELTA_MID")),_xll.BDP($C2128, "DELTA_MID")," ")</f>
        <v/>
      </c>
      <c r="O2128" s="7">
        <f>IF(ISNUMBER(N2128),_xll.BDP($C2128, "OPT_UNDL_TICKER"),"")</f>
        <v/>
      </c>
      <c r="P2128" s="8">
        <f>IF(ISNUMBER(N2128),_xll.BDP($C2128, "OPT_UNDL_PX")," ")</f>
        <v/>
      </c>
      <c r="Q2128" s="7">
        <f>IF(ISNUMBER(N2128),+G2128*_xll.BDP($C2128, "PX_POS_MULT_FACTOR")*P2128/K2128," ")</f>
        <v/>
      </c>
      <c r="R2128" s="8">
        <f>IF(OR($A2128="TUA",$A2128="TYA"),"",IF(ISNUMBER(_xll.BDP($C2128,"DUR_ADJ_OAS_MID")),_xll.BDP($C2128,"DUR_ADJ_OAS_MID"),IF(ISNUMBER(_xll.BDP($E2128&amp;" ISIN","DUR_ADJ_OAS_MID")),_xll.BDP($E2128&amp;" ISIN","DUR_ADJ_OAS_MID")," ")))</f>
        <v/>
      </c>
      <c r="S2128" s="7">
        <f>IF(ISNUMBER(N2128),Q2128*N2128,IF(ISNUMBER(R2128),J2128*R2128," "))</f>
        <v/>
      </c>
      <c r="T2128" t="inlineStr">
        <is>
          <t>01WNR9B18</t>
        </is>
      </c>
      <c r="U2128" t="inlineStr">
        <is>
          <t>Option</t>
        </is>
      </c>
      <c r="AG2128" t="n">
        <v>0.024664</v>
      </c>
    </row>
    <row r="2129">
      <c r="A2129" t="inlineStr">
        <is>
          <t>SPYC</t>
        </is>
      </c>
      <c r="B2129" t="inlineStr">
        <is>
          <t>SPXW US 03/20/26 P5500 Index</t>
        </is>
      </c>
      <c r="C2129" t="inlineStr">
        <is>
          <t>SPXW US 03/20/26 P5500 Index</t>
        </is>
      </c>
      <c r="F2129" t="inlineStr">
        <is>
          <t>01XXV13L0</t>
        </is>
      </c>
      <c r="G2129" s="1" t="n">
        <v>-124</v>
      </c>
      <c r="H2129" s="1" t="n">
        <v>15.5</v>
      </c>
      <c r="I2129" s="2" t="n">
        <v>-192200</v>
      </c>
      <c r="J2129" s="3" t="n">
        <v>-0.00197901</v>
      </c>
      <c r="K2129" s="4" t="n">
        <v>97119229.47</v>
      </c>
      <c r="L2129" s="5" t="n">
        <v>2225001</v>
      </c>
      <c r="M2129" s="6" t="n">
        <v>43.64907228</v>
      </c>
      <c r="N2129" s="7">
        <f>IF(ISNUMBER(_xll.BDP($C2129, "DELTA_MID")),_xll.BDP($C2129, "DELTA_MID")," ")</f>
        <v/>
      </c>
      <c r="O2129" s="7">
        <f>IF(ISNUMBER(N2129),_xll.BDP($C2129, "OPT_UNDL_TICKER"),"")</f>
        <v/>
      </c>
      <c r="P2129" s="8">
        <f>IF(ISNUMBER(N2129),_xll.BDP($C2129, "OPT_UNDL_PX")," ")</f>
        <v/>
      </c>
      <c r="Q2129" s="7">
        <f>IF(ISNUMBER(N2129),+G2129*_xll.BDP($C2129, "PX_POS_MULT_FACTOR")*P2129/K2129," ")</f>
        <v/>
      </c>
      <c r="R2129" s="8">
        <f>IF(OR($A2129="TUA",$A2129="TYA"),"",IF(ISNUMBER(_xll.BDP($C2129,"DUR_ADJ_OAS_MID")),_xll.BDP($C2129,"DUR_ADJ_OAS_MID"),IF(ISNUMBER(_xll.BDP($E2129&amp;" ISIN","DUR_ADJ_OAS_MID")),_xll.BDP($E2129&amp;" ISIN","DUR_ADJ_OAS_MID")," ")))</f>
        <v/>
      </c>
      <c r="S2129" s="7">
        <f>IF(ISNUMBER(N2129),Q2129*N2129,IF(ISNUMBER(R2129),J2129*R2129," "))</f>
        <v/>
      </c>
      <c r="T2129" t="inlineStr">
        <is>
          <t>01XXV13L0</t>
        </is>
      </c>
      <c r="U2129" t="inlineStr">
        <is>
          <t>Option</t>
        </is>
      </c>
      <c r="AG2129" t="n">
        <v>0.024664</v>
      </c>
    </row>
    <row r="2130">
      <c r="A2130" t="inlineStr">
        <is>
          <t>SPYC</t>
        </is>
      </c>
      <c r="B2130" t="inlineStr">
        <is>
          <t>SPXW US 03/20/26 P5800 Index</t>
        </is>
      </c>
      <c r="C2130" t="inlineStr">
        <is>
          <t>SPXW US 03/20/26 P5800 Index</t>
        </is>
      </c>
      <c r="F2130" t="inlineStr">
        <is>
          <t>01XXV1189</t>
        </is>
      </c>
      <c r="G2130" s="1" t="n">
        <v>124</v>
      </c>
      <c r="H2130" s="1" t="n">
        <v>22.25</v>
      </c>
      <c r="I2130" s="2" t="n">
        <v>275900</v>
      </c>
      <c r="J2130" s="3" t="n">
        <v>0.00284084</v>
      </c>
      <c r="K2130" s="4" t="n">
        <v>97119229.47</v>
      </c>
      <c r="L2130" s="5" t="n">
        <v>2225001</v>
      </c>
      <c r="M2130" s="6" t="n">
        <v>43.64907228</v>
      </c>
      <c r="N2130" s="7">
        <f>IF(ISNUMBER(_xll.BDP($C2130, "DELTA_MID")),_xll.BDP($C2130, "DELTA_MID")," ")</f>
        <v/>
      </c>
      <c r="O2130" s="7">
        <f>IF(ISNUMBER(N2130),_xll.BDP($C2130, "OPT_UNDL_TICKER"),"")</f>
        <v/>
      </c>
      <c r="P2130" s="8">
        <f>IF(ISNUMBER(N2130),_xll.BDP($C2130, "OPT_UNDL_PX")," ")</f>
        <v/>
      </c>
      <c r="Q2130" s="7">
        <f>IF(ISNUMBER(N2130),+G2130*_xll.BDP($C2130, "PX_POS_MULT_FACTOR")*P2130/K2130," ")</f>
        <v/>
      </c>
      <c r="R2130" s="8">
        <f>IF(OR($A2130="TUA",$A2130="TYA"),"",IF(ISNUMBER(_xll.BDP($C2130,"DUR_ADJ_OAS_MID")),_xll.BDP($C2130,"DUR_ADJ_OAS_MID"),IF(ISNUMBER(_xll.BDP($E2130&amp;" ISIN","DUR_ADJ_OAS_MID")),_xll.BDP($E2130&amp;" ISIN","DUR_ADJ_OAS_MID")," ")))</f>
        <v/>
      </c>
      <c r="S2130" s="7">
        <f>IF(ISNUMBER(N2130),Q2130*N2130,IF(ISNUMBER(R2130),J2130*R2130," "))</f>
        <v/>
      </c>
      <c r="T2130" t="inlineStr">
        <is>
          <t>01XXV1189</t>
        </is>
      </c>
      <c r="U2130" t="inlineStr">
        <is>
          <t>Option</t>
        </is>
      </c>
      <c r="AG2130" t="n">
        <v>0.024664</v>
      </c>
    </row>
    <row r="2131">
      <c r="A2131" t="inlineStr">
        <is>
          <t>SPYC</t>
        </is>
      </c>
      <c r="B2131" t="inlineStr">
        <is>
          <t>SPXW US 12/26/25 C6950 Index</t>
        </is>
      </c>
      <c r="C2131" t="inlineStr">
        <is>
          <t>SPXW US 12/26/25 C6950 Index</t>
        </is>
      </c>
      <c r="F2131" t="inlineStr">
        <is>
          <t>01Y2LS3T7</t>
        </is>
      </c>
      <c r="G2131" s="1" t="n">
        <v>393</v>
      </c>
      <c r="H2131" s="1" t="n">
        <v>2.475</v>
      </c>
      <c r="I2131" s="2" t="n">
        <v>97267.5</v>
      </c>
      <c r="J2131" s="3" t="n">
        <v>0.00100153</v>
      </c>
      <c r="K2131" s="4" t="n">
        <v>97119229.47</v>
      </c>
      <c r="L2131" s="5" t="n">
        <v>2225001</v>
      </c>
      <c r="M2131" s="6" t="n">
        <v>43.64907228</v>
      </c>
      <c r="N2131" s="7">
        <f>IF(ISNUMBER(_xll.BDP($C2131, "DELTA_MID")),_xll.BDP($C2131, "DELTA_MID")," ")</f>
        <v/>
      </c>
      <c r="O2131" s="7">
        <f>IF(ISNUMBER(N2131),_xll.BDP($C2131, "OPT_UNDL_TICKER"),"")</f>
        <v/>
      </c>
      <c r="P2131" s="8">
        <f>IF(ISNUMBER(N2131),_xll.BDP($C2131, "OPT_UNDL_PX")," ")</f>
        <v/>
      </c>
      <c r="Q2131" s="7">
        <f>IF(ISNUMBER(N2131),+G2131*_xll.BDP($C2131, "PX_POS_MULT_FACTOR")*P2131/K2131," ")</f>
        <v/>
      </c>
      <c r="R2131" s="8">
        <f>IF(OR($A2131="TUA",$A2131="TYA"),"",IF(ISNUMBER(_xll.BDP($C2131,"DUR_ADJ_OAS_MID")),_xll.BDP($C2131,"DUR_ADJ_OAS_MID"),IF(ISNUMBER(_xll.BDP($E2131&amp;" ISIN","DUR_ADJ_OAS_MID")),_xll.BDP($E2131&amp;" ISIN","DUR_ADJ_OAS_MID")," ")))</f>
        <v/>
      </c>
      <c r="S2131" s="7">
        <f>IF(ISNUMBER(N2131),Q2131*N2131,IF(ISNUMBER(R2131),J2131*R2131," "))</f>
        <v/>
      </c>
      <c r="T2131" t="inlineStr">
        <is>
          <t>01Y2LS3T7</t>
        </is>
      </c>
      <c r="U2131" t="inlineStr">
        <is>
          <t>Option</t>
        </is>
      </c>
      <c r="AG2131" t="n">
        <v>0.024664</v>
      </c>
    </row>
    <row r="2132">
      <c r="A2132" t="inlineStr">
        <is>
          <t>SPYC</t>
        </is>
      </c>
      <c r="B2132" t="inlineStr">
        <is>
          <t>SPXW US 12/26/25 P6910 Index</t>
        </is>
      </c>
      <c r="C2132" t="inlineStr">
        <is>
          <t>SPXW US 12/26/25 P6910 Index</t>
        </is>
      </c>
      <c r="F2132" t="inlineStr">
        <is>
          <t>01Y598YB4</t>
        </is>
      </c>
      <c r="G2132" s="1" t="n">
        <v>116</v>
      </c>
      <c r="H2132" s="1" t="n">
        <v>3.8</v>
      </c>
      <c r="I2132" s="2" t="n">
        <v>44080</v>
      </c>
      <c r="J2132" s="3" t="n">
        <v>0.00045388</v>
      </c>
      <c r="K2132" s="4" t="n">
        <v>97119229.47</v>
      </c>
      <c r="L2132" s="5" t="n">
        <v>2225001</v>
      </c>
      <c r="M2132" s="6" t="n">
        <v>43.64907228</v>
      </c>
      <c r="N2132" s="7">
        <f>IF(ISNUMBER(_xll.BDP($C2132, "DELTA_MID")),_xll.BDP($C2132, "DELTA_MID")," ")</f>
        <v/>
      </c>
      <c r="O2132" s="7">
        <f>IF(ISNUMBER(N2132),_xll.BDP($C2132, "OPT_UNDL_TICKER"),"")</f>
        <v/>
      </c>
      <c r="P2132" s="8">
        <f>IF(ISNUMBER(N2132),_xll.BDP($C2132, "OPT_UNDL_PX")," ")</f>
        <v/>
      </c>
      <c r="Q2132" s="7">
        <f>IF(ISNUMBER(N2132),+G2132*_xll.BDP($C2132, "PX_POS_MULT_FACTOR")*P2132/K2132," ")</f>
        <v/>
      </c>
      <c r="R2132" s="8">
        <f>IF(OR($A2132="TUA",$A2132="TYA"),"",IF(ISNUMBER(_xll.BDP($C2132,"DUR_ADJ_OAS_MID")),_xll.BDP($C2132,"DUR_ADJ_OAS_MID"),IF(ISNUMBER(_xll.BDP($E2132&amp;" ISIN","DUR_ADJ_OAS_MID")),_xll.BDP($E2132&amp;" ISIN","DUR_ADJ_OAS_MID")," ")))</f>
        <v/>
      </c>
      <c r="S2132" s="7">
        <f>IF(ISNUMBER(N2132),Q2132*N2132,IF(ISNUMBER(R2132),J2132*R2132," "))</f>
        <v/>
      </c>
      <c r="T2132" t="inlineStr">
        <is>
          <t>01Y598YB4</t>
        </is>
      </c>
      <c r="U2132" t="inlineStr">
        <is>
          <t>Option</t>
        </is>
      </c>
      <c r="AG2132" t="n">
        <v>0.024664</v>
      </c>
    </row>
    <row r="2133">
      <c r="A2133" t="inlineStr">
        <is>
          <t>SPYC</t>
        </is>
      </c>
      <c r="B2133" t="inlineStr">
        <is>
          <t>SPXW US 12/29/25 C6955 Index</t>
        </is>
      </c>
      <c r="C2133" t="inlineStr">
        <is>
          <t>SPXW US 12/29/25 C6955 Index</t>
        </is>
      </c>
      <c r="F2133" t="inlineStr">
        <is>
          <t>01YZQQ5T7</t>
        </is>
      </c>
      <c r="G2133" s="1" t="n">
        <v>97</v>
      </c>
      <c r="H2133" s="1" t="n">
        <v>5.35</v>
      </c>
      <c r="I2133" s="2" t="n">
        <v>51895</v>
      </c>
      <c r="J2133" s="3" t="n">
        <v>0.00053434</v>
      </c>
      <c r="K2133" s="4" t="n">
        <v>97119229.47</v>
      </c>
      <c r="L2133" s="5" t="n">
        <v>2225001</v>
      </c>
      <c r="M2133" s="6" t="n">
        <v>43.64907228</v>
      </c>
      <c r="N2133" s="7">
        <f>IF(ISNUMBER(_xll.BDP($C2133, "DELTA_MID")),_xll.BDP($C2133, "DELTA_MID")," ")</f>
        <v/>
      </c>
      <c r="O2133" s="7">
        <f>IF(ISNUMBER(N2133),_xll.BDP($C2133, "OPT_UNDL_TICKER"),"")</f>
        <v/>
      </c>
      <c r="P2133" s="8">
        <f>IF(ISNUMBER(N2133),_xll.BDP($C2133, "OPT_UNDL_PX")," ")</f>
        <v/>
      </c>
      <c r="Q2133" s="7">
        <f>IF(ISNUMBER(N2133),+G2133*_xll.BDP($C2133, "PX_POS_MULT_FACTOR")*P2133/K2133," ")</f>
        <v/>
      </c>
      <c r="R2133" s="8">
        <f>IF(OR($A2133="TUA",$A2133="TYA"),"",IF(ISNUMBER(_xll.BDP($C2133,"DUR_ADJ_OAS_MID")),_xll.BDP($C2133,"DUR_ADJ_OAS_MID"),IF(ISNUMBER(_xll.BDP($E2133&amp;" ISIN","DUR_ADJ_OAS_MID")),_xll.BDP($E2133&amp;" ISIN","DUR_ADJ_OAS_MID")," ")))</f>
        <v/>
      </c>
      <c r="S2133" s="7">
        <f>IF(ISNUMBER(N2133),Q2133*N2133,IF(ISNUMBER(R2133),J2133*R2133," "))</f>
        <v/>
      </c>
      <c r="T2133" t="inlineStr">
        <is>
          <t>01YZQQ5T7</t>
        </is>
      </c>
      <c r="U2133" t="inlineStr">
        <is>
          <t>Option</t>
        </is>
      </c>
      <c r="AG2133" t="n">
        <v>0.024664</v>
      </c>
    </row>
    <row r="2134">
      <c r="A2134" t="inlineStr">
        <is>
          <t>SPYC</t>
        </is>
      </c>
      <c r="B2134" t="inlineStr">
        <is>
          <t>SPXW US 12/31/25 C6925 Index</t>
        </is>
      </c>
      <c r="C2134" t="inlineStr">
        <is>
          <t>SPXW US 12/31/25 C6925 Index</t>
        </is>
      </c>
      <c r="F2134" t="inlineStr">
        <is>
          <t>01W71ZTR7</t>
        </is>
      </c>
      <c r="G2134" s="1" t="n">
        <v>95</v>
      </c>
      <c r="H2134" s="1" t="n">
        <v>33.1</v>
      </c>
      <c r="I2134" s="2" t="n">
        <v>314450</v>
      </c>
      <c r="J2134" s="3" t="n">
        <v>0.00323777</v>
      </c>
      <c r="K2134" s="4" t="n">
        <v>97119229.47</v>
      </c>
      <c r="L2134" s="5" t="n">
        <v>2225001</v>
      </c>
      <c r="M2134" s="6" t="n">
        <v>43.64907228</v>
      </c>
      <c r="N2134" s="7">
        <f>IF(ISNUMBER(_xll.BDP($C2134, "DELTA_MID")),_xll.BDP($C2134, "DELTA_MID")," ")</f>
        <v/>
      </c>
      <c r="O2134" s="7">
        <f>IF(ISNUMBER(N2134),_xll.BDP($C2134, "OPT_UNDL_TICKER"),"")</f>
        <v/>
      </c>
      <c r="P2134" s="8">
        <f>IF(ISNUMBER(N2134),_xll.BDP($C2134, "OPT_UNDL_PX")," ")</f>
        <v/>
      </c>
      <c r="Q2134" s="7">
        <f>IF(ISNUMBER(N2134),+G2134*_xll.BDP($C2134, "PX_POS_MULT_FACTOR")*P2134/K2134," ")</f>
        <v/>
      </c>
      <c r="R2134" s="8">
        <f>IF(OR($A2134="TUA",$A2134="TYA"),"",IF(ISNUMBER(_xll.BDP($C2134,"DUR_ADJ_OAS_MID")),_xll.BDP($C2134,"DUR_ADJ_OAS_MID"),IF(ISNUMBER(_xll.BDP($E2134&amp;" ISIN","DUR_ADJ_OAS_MID")),_xll.BDP($E2134&amp;" ISIN","DUR_ADJ_OAS_MID")," ")))</f>
        <v/>
      </c>
      <c r="S2134" s="7">
        <f>IF(ISNUMBER(N2134),Q2134*N2134,IF(ISNUMBER(R2134),J2134*R2134," "))</f>
        <v/>
      </c>
      <c r="T2134" t="inlineStr">
        <is>
          <t>01W71ZTR7</t>
        </is>
      </c>
      <c r="U2134" t="inlineStr">
        <is>
          <t>Option</t>
        </is>
      </c>
      <c r="AG2134" t="n">
        <v>0.024664</v>
      </c>
    </row>
    <row r="2135">
      <c r="A2135" t="inlineStr">
        <is>
          <t>SPYC</t>
        </is>
      </c>
      <c r="B2135" t="inlineStr">
        <is>
          <t>SPXW US 12/31/25 C7000 Index</t>
        </is>
      </c>
      <c r="C2135" t="inlineStr">
        <is>
          <t>SPXW US 12/31/25 C7000 Index</t>
        </is>
      </c>
      <c r="F2135" t="inlineStr">
        <is>
          <t>01RG26GK3</t>
        </is>
      </c>
      <c r="G2135" s="1" t="n">
        <v>285</v>
      </c>
      <c r="H2135" s="1" t="n">
        <v>3.25</v>
      </c>
      <c r="I2135" s="2" t="n">
        <v>92625</v>
      </c>
      <c r="J2135" s="3" t="n">
        <v>0.00095372</v>
      </c>
      <c r="K2135" s="4" t="n">
        <v>97119229.47</v>
      </c>
      <c r="L2135" s="5" t="n">
        <v>2225001</v>
      </c>
      <c r="M2135" s="6" t="n">
        <v>43.64907228</v>
      </c>
      <c r="N2135" s="7">
        <f>IF(ISNUMBER(_xll.BDP($C2135, "DELTA_MID")),_xll.BDP($C2135, "DELTA_MID")," ")</f>
        <v/>
      </c>
      <c r="O2135" s="7">
        <f>IF(ISNUMBER(N2135),_xll.BDP($C2135, "OPT_UNDL_TICKER"),"")</f>
        <v/>
      </c>
      <c r="P2135" s="8">
        <f>IF(ISNUMBER(N2135),_xll.BDP($C2135, "OPT_UNDL_PX")," ")</f>
        <v/>
      </c>
      <c r="Q2135" s="7">
        <f>IF(ISNUMBER(N2135),+G2135*_xll.BDP($C2135, "PX_POS_MULT_FACTOR")*P2135/K2135," ")</f>
        <v/>
      </c>
      <c r="R2135" s="8">
        <f>IF(OR($A2135="TUA",$A2135="TYA"),"",IF(ISNUMBER(_xll.BDP($C2135,"DUR_ADJ_OAS_MID")),_xll.BDP($C2135,"DUR_ADJ_OAS_MID"),IF(ISNUMBER(_xll.BDP($E2135&amp;" ISIN","DUR_ADJ_OAS_MID")),_xll.BDP($E2135&amp;" ISIN","DUR_ADJ_OAS_MID")," ")))</f>
        <v/>
      </c>
      <c r="S2135" s="7">
        <f>IF(ISNUMBER(N2135),Q2135*N2135,IF(ISNUMBER(R2135),J2135*R2135," "))</f>
        <v/>
      </c>
      <c r="T2135" t="inlineStr">
        <is>
          <t>01RG26GK3</t>
        </is>
      </c>
      <c r="U2135" t="inlineStr">
        <is>
          <t>Option</t>
        </is>
      </c>
      <c r="AG2135" t="n">
        <v>0.024664</v>
      </c>
    </row>
    <row r="2136">
      <c r="A2136" t="inlineStr">
        <is>
          <t>SPYC</t>
        </is>
      </c>
      <c r="B2136" t="inlineStr">
        <is>
          <t>Cash</t>
        </is>
      </c>
      <c r="C2136" t="inlineStr">
        <is>
          <t>Cash</t>
        </is>
      </c>
      <c r="G2136" s="1" t="n">
        <v>660991.15</v>
      </c>
      <c r="H2136" s="1" t="n">
        <v>1</v>
      </c>
      <c r="I2136" s="2" t="n">
        <v>660991.15</v>
      </c>
      <c r="J2136" s="3" t="n">
        <v>0.00680598</v>
      </c>
      <c r="K2136" s="4" t="n">
        <v>97119229.47</v>
      </c>
      <c r="L2136" s="5" t="n">
        <v>2225001</v>
      </c>
      <c r="M2136" s="6" t="n">
        <v>43.64907228</v>
      </c>
      <c r="N2136" s="7">
        <f>IF(ISNUMBER(_xll.BDP($C2136, "DELTA_MID")),_xll.BDP($C2136, "DELTA_MID")," ")</f>
        <v/>
      </c>
      <c r="O2136" s="7">
        <f>IF(ISNUMBER(N2136),_xll.BDP($C2136, "OPT_UNDL_TICKER"),"")</f>
        <v/>
      </c>
      <c r="P2136" s="8">
        <f>IF(ISNUMBER(N2136),_xll.BDP($C2136, "OPT_UNDL_PX")," ")</f>
        <v/>
      </c>
      <c r="Q2136" s="7">
        <f>IF(ISNUMBER(N2136),+G2136*_xll.BDP($C2136, "PX_POS_MULT_FACTOR")*P2136/K2136," ")</f>
        <v/>
      </c>
      <c r="R2136" s="8">
        <f>IF(OR($A2136="TUA",$A2136="TYA"),"",IF(ISNUMBER(_xll.BDP($C2136,"DUR_ADJ_OAS_MID")),_xll.BDP($C2136,"DUR_ADJ_OAS_MID"),IF(ISNUMBER(_xll.BDP($E2136&amp;" ISIN","DUR_ADJ_OAS_MID")),_xll.BDP($E2136&amp;" ISIN","DUR_ADJ_OAS_MID")," ")))</f>
        <v/>
      </c>
      <c r="S2136" s="7">
        <f>IF(ISNUMBER(N2136),Q2136*N2136,IF(ISNUMBER(R2136),J2136*R2136," "))</f>
        <v/>
      </c>
      <c r="T2136" t="inlineStr">
        <is>
          <t>Cash</t>
        </is>
      </c>
      <c r="U2136" t="inlineStr">
        <is>
          <t>Cash</t>
        </is>
      </c>
      <c r="AG2136" t="n">
        <v>0.024664</v>
      </c>
    </row>
    <row r="2137">
      <c r="N2137" s="7">
        <f>IF(ISNUMBER(_xll.BDP($C2137, "DELTA_MID")),_xll.BDP($C2137, "DELTA_MID")," ")</f>
        <v/>
      </c>
      <c r="O2137" s="7">
        <f>IF(ISNUMBER(N2137),_xll.BDP($C2137, "OPT_UNDL_TICKER"),"")</f>
        <v/>
      </c>
      <c r="P2137" s="8">
        <f>IF(ISNUMBER(N2137),_xll.BDP($C2137, "OPT_UNDL_PX")," ")</f>
        <v/>
      </c>
      <c r="Q2137" s="7">
        <f>IF(ISNUMBER(N2137),+G2137*_xll.BDP($C2137, "PX_POS_MULT_FACTOR")*P2137/K2137," ")</f>
        <v/>
      </c>
      <c r="R2137" s="8">
        <f>IF(OR($A2137="TUA",$A2137="TYA"),"",IF(ISNUMBER(_xll.BDP($C2137,"DUR_ADJ_OAS_MID")),_xll.BDP($C2137,"DUR_ADJ_OAS_MID"),IF(ISNUMBER(_xll.BDP($E2137&amp;" ISIN","DUR_ADJ_OAS_MID")),_xll.BDP($E2137&amp;" ISIN","DUR_ADJ_OAS_MID")," ")))</f>
        <v/>
      </c>
      <c r="S2137" s="7">
        <f>IF(ISNUMBER(N2137),Q2137*N2137,IF(ISNUMBER(R2137),J2137*R2137," "))</f>
        <v/>
      </c>
    </row>
    <row r="2138">
      <c r="A2138" t="inlineStr">
        <is>
          <t>SURI</t>
        </is>
      </c>
      <c r="B2138" t="inlineStr">
        <is>
          <t>AARDVARK THERAPEUTICS I USD 0.00001</t>
        </is>
      </c>
      <c r="C2138" t="inlineStr">
        <is>
          <t>AARD</t>
        </is>
      </c>
      <c r="D2138" t="inlineStr">
        <is>
          <t>BTXQTX3</t>
        </is>
      </c>
      <c r="E2138" t="inlineStr">
        <is>
          <t>US0029421007</t>
        </is>
      </c>
      <c r="F2138" t="inlineStr">
        <is>
          <t>002942100</t>
        </is>
      </c>
      <c r="G2138" s="1" t="n">
        <v>2808</v>
      </c>
      <c r="H2138" s="1" t="n">
        <v>14.26</v>
      </c>
      <c r="I2138" s="2" t="n">
        <v>40042.08</v>
      </c>
      <c r="J2138" s="3" t="n">
        <v>0.00053683</v>
      </c>
      <c r="K2138" s="4" t="n">
        <v>74589272.59999999</v>
      </c>
      <c r="L2138" s="5" t="n">
        <v>4480001</v>
      </c>
      <c r="M2138" s="6" t="n">
        <v>16.64938749</v>
      </c>
      <c r="N2138" s="7">
        <f>IF(ISNUMBER(_xll.BDP($C2138, "DELTA_MID")),_xll.BDP($C2138, "DELTA_MID")," ")</f>
        <v/>
      </c>
      <c r="O2138" s="7">
        <f>IF(ISNUMBER(N2138),_xll.BDP($C2138, "OPT_UNDL_TICKER"),"")</f>
        <v/>
      </c>
      <c r="P2138" s="8">
        <f>IF(ISNUMBER(N2138),_xll.BDP($C2138, "OPT_UNDL_PX")," ")</f>
        <v/>
      </c>
      <c r="Q2138" s="7">
        <f>IF(ISNUMBER(N2138),+G2138*_xll.BDP($C2138, "PX_POS_MULT_FACTOR")*P2138/K2138," ")</f>
        <v/>
      </c>
      <c r="R2138" s="8">
        <f>IF(OR($A2138="TUA",$A2138="TYA"),"",IF(ISNUMBER(_xll.BDP($C2138,"DUR_ADJ_OAS_MID")),_xll.BDP($C2138,"DUR_ADJ_OAS_MID"),IF(ISNUMBER(_xll.BDP($E2138&amp;" ISIN","DUR_ADJ_OAS_MID")),_xll.BDP($E2138&amp;" ISIN","DUR_ADJ_OAS_MID")," ")))</f>
        <v/>
      </c>
      <c r="S2138" s="7">
        <f>IF(ISNUMBER(N2138),Q2138*N2138,IF(ISNUMBER(R2138),J2138*R2138," "))</f>
        <v/>
      </c>
      <c r="T2138" t="inlineStr">
        <is>
          <t>002942100</t>
        </is>
      </c>
      <c r="U2138" t="inlineStr">
        <is>
          <t>Equity</t>
        </is>
      </c>
    </row>
    <row r="2139">
      <c r="A2139" t="inlineStr">
        <is>
          <t>SURI</t>
        </is>
      </c>
      <c r="B2139" t="inlineStr">
        <is>
          <t>ABEONA THERAPEUTICS INC USD 0.01</t>
        </is>
      </c>
      <c r="C2139" t="inlineStr">
        <is>
          <t>ABEO</t>
        </is>
      </c>
      <c r="D2139" t="inlineStr">
        <is>
          <t>BMZ4B74</t>
        </is>
      </c>
      <c r="E2139" t="inlineStr">
        <is>
          <t>US00289Y2063</t>
        </is>
      </c>
      <c r="F2139" t="inlineStr">
        <is>
          <t>00289Y206</t>
        </is>
      </c>
      <c r="G2139" s="1" t="n">
        <v>500342</v>
      </c>
      <c r="H2139" s="1" t="n">
        <v>5.41</v>
      </c>
      <c r="I2139" s="2" t="n">
        <v>2706850.22</v>
      </c>
      <c r="J2139" s="3" t="n">
        <v>0.03629007</v>
      </c>
      <c r="K2139" s="4" t="n">
        <v>74589272.59999999</v>
      </c>
      <c r="L2139" s="5" t="n">
        <v>4480001</v>
      </c>
      <c r="M2139" s="6" t="n">
        <v>16.64938749</v>
      </c>
      <c r="N2139" s="7">
        <f>IF(ISNUMBER(_xll.BDP($C2139, "DELTA_MID")),_xll.BDP($C2139, "DELTA_MID")," ")</f>
        <v/>
      </c>
      <c r="O2139" s="7">
        <f>IF(ISNUMBER(N2139),_xll.BDP($C2139, "OPT_UNDL_TICKER"),"")</f>
        <v/>
      </c>
      <c r="P2139" s="8">
        <f>IF(ISNUMBER(N2139),_xll.BDP($C2139, "OPT_UNDL_PX")," ")</f>
        <v/>
      </c>
      <c r="Q2139" s="7">
        <f>IF(ISNUMBER(N2139),+G2139*_xll.BDP($C2139, "PX_POS_MULT_FACTOR")*P2139/K2139," ")</f>
        <v/>
      </c>
      <c r="R2139" s="8">
        <f>IF(OR($A2139="TUA",$A2139="TYA"),"",IF(ISNUMBER(_xll.BDP($C2139,"DUR_ADJ_OAS_MID")),_xll.BDP($C2139,"DUR_ADJ_OAS_MID"),IF(ISNUMBER(_xll.BDP($E2139&amp;" ISIN","DUR_ADJ_OAS_MID")),_xll.BDP($E2139&amp;" ISIN","DUR_ADJ_OAS_MID")," ")))</f>
        <v/>
      </c>
      <c r="S2139" s="7">
        <f>IF(ISNUMBER(N2139),Q2139*N2139,IF(ISNUMBER(R2139),J2139*R2139," "))</f>
        <v/>
      </c>
      <c r="T2139" t="inlineStr">
        <is>
          <t>00289Y206</t>
        </is>
      </c>
      <c r="U2139" t="inlineStr">
        <is>
          <t>Equity</t>
        </is>
      </c>
    </row>
    <row r="2140">
      <c r="A2140" t="inlineStr">
        <is>
          <t>SURI</t>
        </is>
      </c>
      <c r="B2140" t="inlineStr">
        <is>
          <t>ACHIEVE LIFE SCIENCES INC USD 0.001</t>
        </is>
      </c>
      <c r="C2140" t="inlineStr">
        <is>
          <t>ACHV</t>
        </is>
      </c>
      <c r="D2140" t="inlineStr">
        <is>
          <t>BLD0Z08</t>
        </is>
      </c>
      <c r="E2140" t="inlineStr">
        <is>
          <t>US0044685008</t>
        </is>
      </c>
      <c r="F2140" t="inlineStr">
        <is>
          <t>004468500</t>
        </is>
      </c>
      <c r="G2140" s="1" t="n">
        <v>1184512</v>
      </c>
      <c r="H2140" s="1" t="n">
        <v>4.46</v>
      </c>
      <c r="I2140" s="2" t="n">
        <v>5282923.52</v>
      </c>
      <c r="J2140" s="3" t="n">
        <v>0.07082685</v>
      </c>
      <c r="K2140" s="4" t="n">
        <v>74589272.59999999</v>
      </c>
      <c r="L2140" s="5" t="n">
        <v>4480001</v>
      </c>
      <c r="M2140" s="6" t="n">
        <v>16.64938749</v>
      </c>
      <c r="N2140" s="7">
        <f>IF(ISNUMBER(_xll.BDP($C2140, "DELTA_MID")),_xll.BDP($C2140, "DELTA_MID")," ")</f>
        <v/>
      </c>
      <c r="O2140" s="7">
        <f>IF(ISNUMBER(N2140),_xll.BDP($C2140, "OPT_UNDL_TICKER"),"")</f>
        <v/>
      </c>
      <c r="P2140" s="8">
        <f>IF(ISNUMBER(N2140),_xll.BDP($C2140, "OPT_UNDL_PX")," ")</f>
        <v/>
      </c>
      <c r="Q2140" s="7">
        <f>IF(ISNUMBER(N2140),+G2140*_xll.BDP($C2140, "PX_POS_MULT_FACTOR")*P2140/K2140," ")</f>
        <v/>
      </c>
      <c r="R2140" s="8">
        <f>IF(OR($A2140="TUA",$A2140="TYA"),"",IF(ISNUMBER(_xll.BDP($C2140,"DUR_ADJ_OAS_MID")),_xll.BDP($C2140,"DUR_ADJ_OAS_MID"),IF(ISNUMBER(_xll.BDP($E2140&amp;" ISIN","DUR_ADJ_OAS_MID")),_xll.BDP($E2140&amp;" ISIN","DUR_ADJ_OAS_MID")," ")))</f>
        <v/>
      </c>
      <c r="S2140" s="7">
        <f>IF(ISNUMBER(N2140),Q2140*N2140,IF(ISNUMBER(R2140),J2140*R2140," "))</f>
        <v/>
      </c>
      <c r="T2140" t="inlineStr">
        <is>
          <t>004468500</t>
        </is>
      </c>
      <c r="U2140" t="inlineStr">
        <is>
          <t>Equity</t>
        </is>
      </c>
    </row>
    <row r="2141">
      <c r="A2141" t="inlineStr">
        <is>
          <t>SURI</t>
        </is>
      </c>
      <c r="B2141" t="inlineStr">
        <is>
          <t>AKERO THERAPEUTICS INC CVR</t>
        </is>
      </c>
      <c r="C2141" t="inlineStr">
        <is>
          <t>AKERO THERAPEUTICS INC CVR</t>
        </is>
      </c>
      <c r="D2141" t="inlineStr">
        <is>
          <t>9AAYT7E</t>
        </is>
      </c>
      <c r="F2141" t="inlineStr">
        <is>
          <t>009CVR044</t>
        </is>
      </c>
      <c r="G2141" s="1" t="n">
        <v>145609</v>
      </c>
      <c r="H2141" s="1" t="n">
        <v>2.93</v>
      </c>
      <c r="I2141" s="2" t="n">
        <v>426634.37</v>
      </c>
      <c r="J2141" s="3" t="n">
        <v>0.00571978</v>
      </c>
      <c r="K2141" s="4" t="n">
        <v>74589272.59999999</v>
      </c>
      <c r="L2141" s="5" t="n">
        <v>4480001</v>
      </c>
      <c r="M2141" s="6" t="n">
        <v>16.64938749</v>
      </c>
      <c r="N2141" s="7">
        <f>IF(ISNUMBER(_xll.BDP($C2141, "DELTA_MID")),_xll.BDP($C2141, "DELTA_MID")," ")</f>
        <v/>
      </c>
      <c r="O2141" s="7">
        <f>IF(ISNUMBER(N2141),_xll.BDP($C2141, "OPT_UNDL_TICKER"),"")</f>
        <v/>
      </c>
      <c r="P2141" s="8">
        <f>IF(ISNUMBER(N2141),_xll.BDP($C2141, "OPT_UNDL_PX")," ")</f>
        <v/>
      </c>
      <c r="Q2141" s="7">
        <f>IF(ISNUMBER(N2141),+G2141*_xll.BDP($C2141, "PX_POS_MULT_FACTOR")*P2141/K2141," ")</f>
        <v/>
      </c>
      <c r="R2141" s="8">
        <f>IF(OR($A2141="TUA",$A2141="TYA"),"",IF(ISNUMBER(_xll.BDP($C2141,"DUR_ADJ_OAS_MID")),_xll.BDP($C2141,"DUR_ADJ_OAS_MID"),IF(ISNUMBER(_xll.BDP($E2141&amp;" ISIN","DUR_ADJ_OAS_MID")),_xll.BDP($E2141&amp;" ISIN","DUR_ADJ_OAS_MID")," ")))</f>
        <v/>
      </c>
      <c r="S2141" s="7">
        <f>IF(ISNUMBER(N2141),Q2141*N2141,IF(ISNUMBER(R2141),J2141*R2141," "))</f>
        <v/>
      </c>
      <c r="T2141" t="inlineStr">
        <is>
          <t>009CVR044</t>
        </is>
      </c>
      <c r="U2141" t="inlineStr">
        <is>
          <t>Equity</t>
        </is>
      </c>
    </row>
    <row r="2142">
      <c r="A2142" t="inlineStr">
        <is>
          <t>SURI</t>
        </is>
      </c>
      <c r="B2142" t="inlineStr">
        <is>
          <t>APPLIED THERAPEUTICS INC USD 0.0001</t>
        </is>
      </c>
      <c r="C2142" t="inlineStr">
        <is>
          <t>APLT</t>
        </is>
      </c>
      <c r="D2142" t="inlineStr">
        <is>
          <t>BJL38Z1</t>
        </is>
      </c>
      <c r="E2142" t="inlineStr">
        <is>
          <t>US03828A1016</t>
        </is>
      </c>
      <c r="F2142" t="inlineStr">
        <is>
          <t>03828A101</t>
        </is>
      </c>
      <c r="G2142" s="1" t="n">
        <v>2512505</v>
      </c>
      <c r="H2142" s="1" t="n">
        <v>0.1154</v>
      </c>
      <c r="I2142" s="2" t="n">
        <v>289943.08</v>
      </c>
      <c r="J2142" s="3" t="n">
        <v>0.0038872</v>
      </c>
      <c r="K2142" s="4" t="n">
        <v>74589272.59999999</v>
      </c>
      <c r="L2142" s="5" t="n">
        <v>4480001</v>
      </c>
      <c r="M2142" s="6" t="n">
        <v>16.64938749</v>
      </c>
      <c r="N2142" s="7">
        <f>IF(ISNUMBER(_xll.BDP($C2142, "DELTA_MID")),_xll.BDP($C2142, "DELTA_MID")," ")</f>
        <v/>
      </c>
      <c r="O2142" s="7">
        <f>IF(ISNUMBER(N2142),_xll.BDP($C2142, "OPT_UNDL_TICKER"),"")</f>
        <v/>
      </c>
      <c r="P2142" s="8">
        <f>IF(ISNUMBER(N2142),_xll.BDP($C2142, "OPT_UNDL_PX")," ")</f>
        <v/>
      </c>
      <c r="Q2142" s="7">
        <f>IF(ISNUMBER(N2142),+G2142*_xll.BDP($C2142, "PX_POS_MULT_FACTOR")*P2142/K2142," ")</f>
        <v/>
      </c>
      <c r="R2142" s="8">
        <f>IF(OR($A2142="TUA",$A2142="TYA"),"",IF(ISNUMBER(_xll.BDP($C2142,"DUR_ADJ_OAS_MID")),_xll.BDP($C2142,"DUR_ADJ_OAS_MID"),IF(ISNUMBER(_xll.BDP($E2142&amp;" ISIN","DUR_ADJ_OAS_MID")),_xll.BDP($E2142&amp;" ISIN","DUR_ADJ_OAS_MID")," ")))</f>
        <v/>
      </c>
      <c r="S2142" s="7">
        <f>IF(ISNUMBER(N2142),Q2142*N2142,IF(ISNUMBER(R2142),J2142*R2142," "))</f>
        <v/>
      </c>
      <c r="T2142" t="inlineStr">
        <is>
          <t>03828A101</t>
        </is>
      </c>
      <c r="U2142" t="inlineStr">
        <is>
          <t>Equity</t>
        </is>
      </c>
    </row>
    <row r="2143">
      <c r="A2143" t="inlineStr">
        <is>
          <t>SURI</t>
        </is>
      </c>
      <c r="B2143" t="inlineStr">
        <is>
          <t>ATHIRA PHARMA INC USD 0.0001</t>
        </is>
      </c>
      <c r="C2143" t="inlineStr">
        <is>
          <t>ATHA</t>
        </is>
      </c>
      <c r="D2143" t="inlineStr">
        <is>
          <t>BQT3G47</t>
        </is>
      </c>
      <c r="E2143" t="inlineStr">
        <is>
          <t>US04746L2034</t>
        </is>
      </c>
      <c r="F2143" t="inlineStr">
        <is>
          <t>04746L203</t>
        </is>
      </c>
      <c r="G2143" s="1" t="n">
        <v>149279</v>
      </c>
      <c r="H2143" s="1" t="n">
        <v>7.21</v>
      </c>
      <c r="I2143" s="2" t="n">
        <v>1076301.59</v>
      </c>
      <c r="J2143" s="3" t="n">
        <v>0.01442971</v>
      </c>
      <c r="K2143" s="4" t="n">
        <v>74589272.59999999</v>
      </c>
      <c r="L2143" s="5" t="n">
        <v>4480001</v>
      </c>
      <c r="M2143" s="6" t="n">
        <v>16.64938749</v>
      </c>
      <c r="N2143" s="7">
        <f>IF(ISNUMBER(_xll.BDP($C2143, "DELTA_MID")),_xll.BDP($C2143, "DELTA_MID")," ")</f>
        <v/>
      </c>
      <c r="O2143" s="7">
        <f>IF(ISNUMBER(N2143),_xll.BDP($C2143, "OPT_UNDL_TICKER"),"")</f>
        <v/>
      </c>
      <c r="P2143" s="8">
        <f>IF(ISNUMBER(N2143),_xll.BDP($C2143, "OPT_UNDL_PX")," ")</f>
        <v/>
      </c>
      <c r="Q2143" s="7">
        <f>IF(ISNUMBER(N2143),+G2143*_xll.BDP($C2143, "PX_POS_MULT_FACTOR")*P2143/K2143," ")</f>
        <v/>
      </c>
      <c r="R2143" s="8">
        <f>IF(OR($A2143="TUA",$A2143="TYA"),"",IF(ISNUMBER(_xll.BDP($C2143,"DUR_ADJ_OAS_MID")),_xll.BDP($C2143,"DUR_ADJ_OAS_MID"),IF(ISNUMBER(_xll.BDP($E2143&amp;" ISIN","DUR_ADJ_OAS_MID")),_xll.BDP($E2143&amp;" ISIN","DUR_ADJ_OAS_MID")," ")))</f>
        <v/>
      </c>
      <c r="S2143" s="7">
        <f>IF(ISNUMBER(N2143),Q2143*N2143,IF(ISNUMBER(R2143),J2143*R2143," "))</f>
        <v/>
      </c>
      <c r="T2143" t="inlineStr">
        <is>
          <t>04746L203</t>
        </is>
      </c>
      <c r="U2143" t="inlineStr">
        <is>
          <t>Equity</t>
        </is>
      </c>
    </row>
    <row r="2144">
      <c r="A2144" t="inlineStr">
        <is>
          <t>SURI</t>
        </is>
      </c>
      <c r="B2144" t="inlineStr">
        <is>
          <t>CELLDEX THERAPEUTICS INC USD 0.001</t>
        </is>
      </c>
      <c r="C2144" t="inlineStr">
        <is>
          <t>CLDX</t>
        </is>
      </c>
      <c r="D2144" t="inlineStr">
        <is>
          <t>BJLV8T9</t>
        </is>
      </c>
      <c r="E2144" t="inlineStr">
        <is>
          <t>US15117B2025</t>
        </is>
      </c>
      <c r="F2144" t="inlineStr">
        <is>
          <t>15117B202</t>
        </is>
      </c>
      <c r="G2144" s="1" t="n">
        <v>85000</v>
      </c>
      <c r="H2144" s="1" t="n">
        <v>26.83</v>
      </c>
      <c r="I2144" s="2" t="n">
        <v>2280550</v>
      </c>
      <c r="J2144" s="3" t="n">
        <v>0.03057477</v>
      </c>
      <c r="K2144" s="4" t="n">
        <v>74589272.59999999</v>
      </c>
      <c r="L2144" s="5" t="n">
        <v>4480001</v>
      </c>
      <c r="M2144" s="6" t="n">
        <v>16.64938749</v>
      </c>
      <c r="N2144" s="7">
        <f>IF(ISNUMBER(_xll.BDP($C2144, "DELTA_MID")),_xll.BDP($C2144, "DELTA_MID")," ")</f>
        <v/>
      </c>
      <c r="O2144" s="7">
        <f>IF(ISNUMBER(N2144),_xll.BDP($C2144, "OPT_UNDL_TICKER"),"")</f>
        <v/>
      </c>
      <c r="P2144" s="8">
        <f>IF(ISNUMBER(N2144),_xll.BDP($C2144, "OPT_UNDL_PX")," ")</f>
        <v/>
      </c>
      <c r="Q2144" s="7">
        <f>IF(ISNUMBER(N2144),+G2144*_xll.BDP($C2144, "PX_POS_MULT_FACTOR")*P2144/K2144," ")</f>
        <v/>
      </c>
      <c r="R2144" s="8">
        <f>IF(OR($A2144="TUA",$A2144="TYA"),"",IF(ISNUMBER(_xll.BDP($C2144,"DUR_ADJ_OAS_MID")),_xll.BDP($C2144,"DUR_ADJ_OAS_MID"),IF(ISNUMBER(_xll.BDP($E2144&amp;" ISIN","DUR_ADJ_OAS_MID")),_xll.BDP($E2144&amp;" ISIN","DUR_ADJ_OAS_MID")," ")))</f>
        <v/>
      </c>
      <c r="S2144" s="7">
        <f>IF(ISNUMBER(N2144),Q2144*N2144,IF(ISNUMBER(R2144),J2144*R2144," "))</f>
        <v/>
      </c>
      <c r="T2144" t="inlineStr">
        <is>
          <t>15117B202</t>
        </is>
      </c>
      <c r="U2144" t="inlineStr">
        <is>
          <t>Equity</t>
        </is>
      </c>
    </row>
    <row r="2145">
      <c r="A2145" t="inlineStr">
        <is>
          <t>SURI</t>
        </is>
      </c>
      <c r="B2145" t="inlineStr">
        <is>
          <t>COMPASS PATHWAYS PLC USD 0.008 ADR</t>
        </is>
      </c>
      <c r="C2145" t="inlineStr">
        <is>
          <t>CMPS</t>
        </is>
      </c>
      <c r="D2145" t="inlineStr">
        <is>
          <t>BMC3HS7</t>
        </is>
      </c>
      <c r="E2145" t="inlineStr">
        <is>
          <t>US20451W1018</t>
        </is>
      </c>
      <c r="F2145" t="inlineStr">
        <is>
          <t>20451W101</t>
        </is>
      </c>
      <c r="G2145" s="1" t="n">
        <v>290000</v>
      </c>
      <c r="H2145" s="1" t="n">
        <v>6.845</v>
      </c>
      <c r="I2145" s="2" t="n">
        <v>1985050</v>
      </c>
      <c r="J2145" s="3" t="n">
        <v>0.02661308</v>
      </c>
      <c r="K2145" s="4" t="n">
        <v>74589272.59999999</v>
      </c>
      <c r="L2145" s="5" t="n">
        <v>4480001</v>
      </c>
      <c r="M2145" s="6" t="n">
        <v>16.64938749</v>
      </c>
      <c r="N2145" s="7">
        <f>IF(ISNUMBER(_xll.BDP($C2145, "DELTA_MID")),_xll.BDP($C2145, "DELTA_MID")," ")</f>
        <v/>
      </c>
      <c r="O2145" s="7">
        <f>IF(ISNUMBER(N2145),_xll.BDP($C2145, "OPT_UNDL_TICKER"),"")</f>
        <v/>
      </c>
      <c r="P2145" s="8">
        <f>IF(ISNUMBER(N2145),_xll.BDP($C2145, "OPT_UNDL_PX")," ")</f>
        <v/>
      </c>
      <c r="Q2145" s="7">
        <f>IF(ISNUMBER(N2145),+G2145*_xll.BDP($C2145, "PX_POS_MULT_FACTOR")*P2145/K2145," ")</f>
        <v/>
      </c>
      <c r="R2145" s="8">
        <f>IF(OR($A2145="TUA",$A2145="TYA"),"",IF(ISNUMBER(_xll.BDP($C2145,"DUR_ADJ_OAS_MID")),_xll.BDP($C2145,"DUR_ADJ_OAS_MID"),IF(ISNUMBER(_xll.BDP($E2145&amp;" ISIN","DUR_ADJ_OAS_MID")),_xll.BDP($E2145&amp;" ISIN","DUR_ADJ_OAS_MID")," ")))</f>
        <v/>
      </c>
      <c r="S2145" s="7">
        <f>IF(ISNUMBER(N2145),Q2145*N2145,IF(ISNUMBER(R2145),J2145*R2145," "))</f>
        <v/>
      </c>
      <c r="T2145" t="inlineStr">
        <is>
          <t>20451W101</t>
        </is>
      </c>
      <c r="U2145" t="inlineStr">
        <is>
          <t>Equity</t>
        </is>
      </c>
    </row>
    <row r="2146">
      <c r="A2146" t="inlineStr">
        <is>
          <t>SURI</t>
        </is>
      </c>
      <c r="B2146" t="inlineStr">
        <is>
          <t>DELCATH SYS INC USD 0.01</t>
        </is>
      </c>
      <c r="C2146" t="inlineStr">
        <is>
          <t>DCTH</t>
        </is>
      </c>
      <c r="D2146" t="inlineStr">
        <is>
          <t>BK228T8</t>
        </is>
      </c>
      <c r="E2146" t="inlineStr">
        <is>
          <t>US24661P8077</t>
        </is>
      </c>
      <c r="F2146" t="inlineStr">
        <is>
          <t>24661P807</t>
        </is>
      </c>
      <c r="G2146" s="1" t="n">
        <v>261126</v>
      </c>
      <c r="H2146" s="1" t="n">
        <v>10.32</v>
      </c>
      <c r="I2146" s="2" t="n">
        <v>2694820.32</v>
      </c>
      <c r="J2146" s="3" t="n">
        <v>0.03612879</v>
      </c>
      <c r="K2146" s="4" t="n">
        <v>74589272.59999999</v>
      </c>
      <c r="L2146" s="5" t="n">
        <v>4480001</v>
      </c>
      <c r="M2146" s="6" t="n">
        <v>16.64938749</v>
      </c>
      <c r="N2146" s="7">
        <f>IF(ISNUMBER(_xll.BDP($C2146, "DELTA_MID")),_xll.BDP($C2146, "DELTA_MID")," ")</f>
        <v/>
      </c>
      <c r="O2146" s="7">
        <f>IF(ISNUMBER(N2146),_xll.BDP($C2146, "OPT_UNDL_TICKER"),"")</f>
        <v/>
      </c>
      <c r="P2146" s="8">
        <f>IF(ISNUMBER(N2146),_xll.BDP($C2146, "OPT_UNDL_PX")," ")</f>
        <v/>
      </c>
      <c r="Q2146" s="7">
        <f>IF(ISNUMBER(N2146),+G2146*_xll.BDP($C2146, "PX_POS_MULT_FACTOR")*P2146/K2146," ")</f>
        <v/>
      </c>
      <c r="R2146" s="8">
        <f>IF(OR($A2146="TUA",$A2146="TYA"),"",IF(ISNUMBER(_xll.BDP($C2146,"DUR_ADJ_OAS_MID")),_xll.BDP($C2146,"DUR_ADJ_OAS_MID"),IF(ISNUMBER(_xll.BDP($E2146&amp;" ISIN","DUR_ADJ_OAS_MID")),_xll.BDP($E2146&amp;" ISIN","DUR_ADJ_OAS_MID")," ")))</f>
        <v/>
      </c>
      <c r="S2146" s="7">
        <f>IF(ISNUMBER(N2146),Q2146*N2146,IF(ISNUMBER(R2146),J2146*R2146," "))</f>
        <v/>
      </c>
      <c r="T2146" t="inlineStr">
        <is>
          <t>24661P807</t>
        </is>
      </c>
      <c r="U2146" t="inlineStr">
        <is>
          <t>Equity</t>
        </is>
      </c>
    </row>
    <row r="2147">
      <c r="A2147" t="inlineStr">
        <is>
          <t>SURI</t>
        </is>
      </c>
      <c r="B2147" t="inlineStr">
        <is>
          <t>EIGER BIOPHARMACEUTICALS USD 0.0001</t>
        </is>
      </c>
      <c r="C2147" t="inlineStr">
        <is>
          <t>EIGRQ</t>
        </is>
      </c>
      <c r="D2147" t="inlineStr">
        <is>
          <t>BRXGNH1</t>
        </is>
      </c>
      <c r="E2147" t="inlineStr">
        <is>
          <t>US28249U2042</t>
        </is>
      </c>
      <c r="F2147" t="inlineStr">
        <is>
          <t>28249U204</t>
        </is>
      </c>
      <c r="G2147" s="1" t="n">
        <v>90000</v>
      </c>
      <c r="H2147" s="1" t="n">
        <v>0.01</v>
      </c>
      <c r="I2147" s="2" t="n">
        <v>900</v>
      </c>
      <c r="J2147" s="3" t="n">
        <v>1.207e-05</v>
      </c>
      <c r="K2147" s="4" t="n">
        <v>74589272.59999999</v>
      </c>
      <c r="L2147" s="5" t="n">
        <v>4480001</v>
      </c>
      <c r="M2147" s="6" t="n">
        <v>16.64938749</v>
      </c>
      <c r="N2147" s="7">
        <f>IF(ISNUMBER(_xll.BDP($C2147, "DELTA_MID")),_xll.BDP($C2147, "DELTA_MID")," ")</f>
        <v/>
      </c>
      <c r="O2147" s="7">
        <f>IF(ISNUMBER(N2147),_xll.BDP($C2147, "OPT_UNDL_TICKER"),"")</f>
        <v/>
      </c>
      <c r="P2147" s="8">
        <f>IF(ISNUMBER(N2147),_xll.BDP($C2147, "OPT_UNDL_PX")," ")</f>
        <v/>
      </c>
      <c r="Q2147" s="7">
        <f>IF(ISNUMBER(N2147),+G2147*_xll.BDP($C2147, "PX_POS_MULT_FACTOR")*P2147/K2147," ")</f>
        <v/>
      </c>
      <c r="R2147" s="8">
        <f>IF(OR($A2147="TUA",$A2147="TYA"),"",IF(ISNUMBER(_xll.BDP($C2147,"DUR_ADJ_OAS_MID")),_xll.BDP($C2147,"DUR_ADJ_OAS_MID"),IF(ISNUMBER(_xll.BDP($E2147&amp;" ISIN","DUR_ADJ_OAS_MID")),_xll.BDP($E2147&amp;" ISIN","DUR_ADJ_OAS_MID")," ")))</f>
        <v/>
      </c>
      <c r="S2147" s="7">
        <f>IF(ISNUMBER(N2147),Q2147*N2147,IF(ISNUMBER(R2147),J2147*R2147," "))</f>
        <v/>
      </c>
      <c r="T2147" t="inlineStr">
        <is>
          <t>28249U204</t>
        </is>
      </c>
      <c r="U2147" t="inlineStr">
        <is>
          <t>Equity</t>
        </is>
      </c>
    </row>
    <row r="2148">
      <c r="A2148" t="inlineStr">
        <is>
          <t>SURI</t>
        </is>
      </c>
      <c r="B2148" t="inlineStr">
        <is>
          <t>INVENTIVA SA NPV ADR</t>
        </is>
      </c>
      <c r="C2148" t="inlineStr">
        <is>
          <t>IVA</t>
        </is>
      </c>
      <c r="D2148" t="inlineStr">
        <is>
          <t>BMG75B4</t>
        </is>
      </c>
      <c r="E2148" t="inlineStr">
        <is>
          <t>US46124U1079</t>
        </is>
      </c>
      <c r="F2148" t="inlineStr">
        <is>
          <t>46124U107</t>
        </is>
      </c>
      <c r="G2148" s="1" t="n">
        <v>337662</v>
      </c>
      <c r="H2148" s="1" t="n">
        <v>4.44</v>
      </c>
      <c r="I2148" s="2" t="n">
        <v>1499219.28</v>
      </c>
      <c r="J2148" s="3" t="n">
        <v>0.02009966</v>
      </c>
      <c r="K2148" s="4" t="n">
        <v>74589272.59999999</v>
      </c>
      <c r="L2148" s="5" t="n">
        <v>4480001</v>
      </c>
      <c r="M2148" s="6" t="n">
        <v>16.64938749</v>
      </c>
      <c r="N2148" s="7">
        <f>IF(ISNUMBER(_xll.BDP($C2148, "DELTA_MID")),_xll.BDP($C2148, "DELTA_MID")," ")</f>
        <v/>
      </c>
      <c r="O2148" s="7">
        <f>IF(ISNUMBER(N2148),_xll.BDP($C2148, "OPT_UNDL_TICKER"),"")</f>
        <v/>
      </c>
      <c r="P2148" s="8">
        <f>IF(ISNUMBER(N2148),_xll.BDP($C2148, "OPT_UNDL_PX")," ")</f>
        <v/>
      </c>
      <c r="Q2148" s="7">
        <f>IF(ISNUMBER(N2148),+G2148*_xll.BDP($C2148, "PX_POS_MULT_FACTOR")*P2148/K2148," ")</f>
        <v/>
      </c>
      <c r="R2148" s="8">
        <f>IF(OR($A2148="TUA",$A2148="TYA"),"",IF(ISNUMBER(_xll.BDP($C2148,"DUR_ADJ_OAS_MID")),_xll.BDP($C2148,"DUR_ADJ_OAS_MID"),IF(ISNUMBER(_xll.BDP($E2148&amp;" ISIN","DUR_ADJ_OAS_MID")),_xll.BDP($E2148&amp;" ISIN","DUR_ADJ_OAS_MID")," ")))</f>
        <v/>
      </c>
      <c r="S2148" s="7">
        <f>IF(ISNUMBER(N2148),Q2148*N2148,IF(ISNUMBER(R2148),J2148*R2148," "))</f>
        <v/>
      </c>
      <c r="T2148" t="inlineStr">
        <is>
          <t>46124U107</t>
        </is>
      </c>
      <c r="U2148" t="inlineStr">
        <is>
          <t>Equity</t>
        </is>
      </c>
    </row>
    <row r="2149">
      <c r="A2149" t="inlineStr">
        <is>
          <t>SURI</t>
        </is>
      </c>
      <c r="B2149" t="inlineStr">
        <is>
          <t>KALARIS THERAPEUTICS INC USD 0.0001</t>
        </is>
      </c>
      <c r="C2149" t="inlineStr">
        <is>
          <t>KLRS</t>
        </is>
      </c>
      <c r="D2149" t="inlineStr">
        <is>
          <t>BPW7PJ7</t>
        </is>
      </c>
      <c r="E2149" t="inlineStr">
        <is>
          <t>US4829291065</t>
        </is>
      </c>
      <c r="F2149" t="inlineStr">
        <is>
          <t>482929106</t>
        </is>
      </c>
      <c r="G2149" s="1" t="n">
        <v>20074</v>
      </c>
      <c r="H2149" s="1" t="n">
        <v>9.58</v>
      </c>
      <c r="I2149" s="2" t="n">
        <v>192308.92</v>
      </c>
      <c r="J2149" s="3" t="n">
        <v>0.00257824</v>
      </c>
      <c r="K2149" s="4" t="n">
        <v>74589272.59999999</v>
      </c>
      <c r="L2149" s="5" t="n">
        <v>4480001</v>
      </c>
      <c r="M2149" s="6" t="n">
        <v>16.64938749</v>
      </c>
      <c r="N2149" s="7">
        <f>IF(ISNUMBER(_xll.BDP($C2149, "DELTA_MID")),_xll.BDP($C2149, "DELTA_MID")," ")</f>
        <v/>
      </c>
      <c r="O2149" s="7">
        <f>IF(ISNUMBER(N2149),_xll.BDP($C2149, "OPT_UNDL_TICKER"),"")</f>
        <v/>
      </c>
      <c r="P2149" s="8">
        <f>IF(ISNUMBER(N2149),_xll.BDP($C2149, "OPT_UNDL_PX")," ")</f>
        <v/>
      </c>
      <c r="Q2149" s="7">
        <f>IF(ISNUMBER(N2149),+G2149*_xll.BDP($C2149, "PX_POS_MULT_FACTOR")*P2149/K2149," ")</f>
        <v/>
      </c>
      <c r="R2149" s="8">
        <f>IF(OR($A2149="TUA",$A2149="TYA"),"",IF(ISNUMBER(_xll.BDP($C2149,"DUR_ADJ_OAS_MID")),_xll.BDP($C2149,"DUR_ADJ_OAS_MID"),IF(ISNUMBER(_xll.BDP($E2149&amp;" ISIN","DUR_ADJ_OAS_MID")),_xll.BDP($E2149&amp;" ISIN","DUR_ADJ_OAS_MID")," ")))</f>
        <v/>
      </c>
      <c r="S2149" s="7">
        <f>IF(ISNUMBER(N2149),Q2149*N2149,IF(ISNUMBER(R2149),J2149*R2149," "))</f>
        <v/>
      </c>
      <c r="T2149" t="inlineStr">
        <is>
          <t>482929106</t>
        </is>
      </c>
      <c r="U2149" t="inlineStr">
        <is>
          <t>Equity</t>
        </is>
      </c>
    </row>
    <row r="2150">
      <c r="A2150" t="inlineStr">
        <is>
          <t>SURI</t>
        </is>
      </c>
      <c r="B2150" t="inlineStr">
        <is>
          <t>KYVERNA THERAPEUTICS IN USD 0.00001</t>
        </is>
      </c>
      <c r="C2150" t="inlineStr">
        <is>
          <t>KYTX</t>
        </is>
      </c>
      <c r="D2150" t="inlineStr">
        <is>
          <t>BSMLR16</t>
        </is>
      </c>
      <c r="E2150" t="inlineStr">
        <is>
          <t>US5019761049</t>
        </is>
      </c>
      <c r="F2150" t="inlineStr">
        <is>
          <t>501976104</t>
        </is>
      </c>
      <c r="G2150" s="1" t="n">
        <v>192339</v>
      </c>
      <c r="H2150" s="1" t="n">
        <v>8.99</v>
      </c>
      <c r="I2150" s="2" t="n">
        <v>1729127.61</v>
      </c>
      <c r="J2150" s="3" t="n">
        <v>0.02318199</v>
      </c>
      <c r="K2150" s="4" t="n">
        <v>74589272.59999999</v>
      </c>
      <c r="L2150" s="5" t="n">
        <v>4480001</v>
      </c>
      <c r="M2150" s="6" t="n">
        <v>16.64938749</v>
      </c>
      <c r="N2150" s="7">
        <f>IF(ISNUMBER(_xll.BDP($C2150, "DELTA_MID")),_xll.BDP($C2150, "DELTA_MID")," ")</f>
        <v/>
      </c>
      <c r="O2150" s="7">
        <f>IF(ISNUMBER(N2150),_xll.BDP($C2150, "OPT_UNDL_TICKER"),"")</f>
        <v/>
      </c>
      <c r="P2150" s="8">
        <f>IF(ISNUMBER(N2150),_xll.BDP($C2150, "OPT_UNDL_PX")," ")</f>
        <v/>
      </c>
      <c r="Q2150" s="7">
        <f>IF(ISNUMBER(N2150),+G2150*_xll.BDP($C2150, "PX_POS_MULT_FACTOR")*P2150/K2150," ")</f>
        <v/>
      </c>
      <c r="R2150" s="8">
        <f>IF(OR($A2150="TUA",$A2150="TYA"),"",IF(ISNUMBER(_xll.BDP($C2150,"DUR_ADJ_OAS_MID")),_xll.BDP($C2150,"DUR_ADJ_OAS_MID"),IF(ISNUMBER(_xll.BDP($E2150&amp;" ISIN","DUR_ADJ_OAS_MID")),_xll.BDP($E2150&amp;" ISIN","DUR_ADJ_OAS_MID")," ")))</f>
        <v/>
      </c>
      <c r="S2150" s="7">
        <f>IF(ISNUMBER(N2150),Q2150*N2150,IF(ISNUMBER(R2150),J2150*R2150," "))</f>
        <v/>
      </c>
      <c r="T2150" t="inlineStr">
        <is>
          <t>501976104</t>
        </is>
      </c>
      <c r="U2150" t="inlineStr">
        <is>
          <t>Equity</t>
        </is>
      </c>
    </row>
    <row r="2151">
      <c r="A2151" t="inlineStr">
        <is>
          <t>SURI</t>
        </is>
      </c>
      <c r="B2151" t="inlineStr">
        <is>
          <t>LENZ THERAPEUTICS INC N USD 0.00001</t>
        </is>
      </c>
      <c r="C2151" t="inlineStr">
        <is>
          <t>LENZ</t>
        </is>
      </c>
      <c r="D2151" t="inlineStr">
        <is>
          <t>BQV0J03</t>
        </is>
      </c>
      <c r="E2151" t="inlineStr">
        <is>
          <t>US52635N1037</t>
        </is>
      </c>
      <c r="F2151" t="inlineStr">
        <is>
          <t>52635N103</t>
        </is>
      </c>
      <c r="G2151" s="1" t="n">
        <v>17481</v>
      </c>
      <c r="H2151" s="1" t="n">
        <v>17.14</v>
      </c>
      <c r="I2151" s="2" t="n">
        <v>299624.34</v>
      </c>
      <c r="J2151" s="3" t="n">
        <v>0.00401699</v>
      </c>
      <c r="K2151" s="4" t="n">
        <v>74589272.59999999</v>
      </c>
      <c r="L2151" s="5" t="n">
        <v>4480001</v>
      </c>
      <c r="M2151" s="6" t="n">
        <v>16.64938749</v>
      </c>
      <c r="N2151" s="7">
        <f>IF(ISNUMBER(_xll.BDP($C2151, "DELTA_MID")),_xll.BDP($C2151, "DELTA_MID")," ")</f>
        <v/>
      </c>
      <c r="O2151" s="7">
        <f>IF(ISNUMBER(N2151),_xll.BDP($C2151, "OPT_UNDL_TICKER"),"")</f>
        <v/>
      </c>
      <c r="P2151" s="8">
        <f>IF(ISNUMBER(N2151),_xll.BDP($C2151, "OPT_UNDL_PX")," ")</f>
        <v/>
      </c>
      <c r="Q2151" s="7">
        <f>IF(ISNUMBER(N2151),+G2151*_xll.BDP($C2151, "PX_POS_MULT_FACTOR")*P2151/K2151," ")</f>
        <v/>
      </c>
      <c r="R2151" s="8">
        <f>IF(OR($A2151="TUA",$A2151="TYA"),"",IF(ISNUMBER(_xll.BDP($C2151,"DUR_ADJ_OAS_MID")),_xll.BDP($C2151,"DUR_ADJ_OAS_MID"),IF(ISNUMBER(_xll.BDP($E2151&amp;" ISIN","DUR_ADJ_OAS_MID")),_xll.BDP($E2151&amp;" ISIN","DUR_ADJ_OAS_MID")," ")))</f>
        <v/>
      </c>
      <c r="S2151" s="7">
        <f>IF(ISNUMBER(N2151),Q2151*N2151,IF(ISNUMBER(R2151),J2151*R2151," "))</f>
        <v/>
      </c>
      <c r="T2151" t="inlineStr">
        <is>
          <t>52635N103</t>
        </is>
      </c>
      <c r="U2151" t="inlineStr">
        <is>
          <t>Equity</t>
        </is>
      </c>
    </row>
    <row r="2152">
      <c r="A2152" t="inlineStr">
        <is>
          <t>SURI</t>
        </is>
      </c>
      <c r="B2152" t="inlineStr">
        <is>
          <t>MILESTONE PHARMACEUTICALS INC NPV</t>
        </is>
      </c>
      <c r="C2152" t="inlineStr">
        <is>
          <t>MIST</t>
        </is>
      </c>
      <c r="D2152" t="inlineStr">
        <is>
          <t>BGRX6Q1</t>
        </is>
      </c>
      <c r="E2152" t="inlineStr">
        <is>
          <t>CA59935V1076</t>
        </is>
      </c>
      <c r="F2152" t="inlineStr">
        <is>
          <t>59935V107</t>
        </is>
      </c>
      <c r="G2152" s="1" t="n">
        <v>1506405</v>
      </c>
      <c r="H2152" s="1" t="n">
        <v>2.07</v>
      </c>
      <c r="I2152" s="2" t="n">
        <v>3118258.35</v>
      </c>
      <c r="J2152" s="3" t="n">
        <v>0.04180572</v>
      </c>
      <c r="K2152" s="4" t="n">
        <v>74589272.59999999</v>
      </c>
      <c r="L2152" s="5" t="n">
        <v>4480001</v>
      </c>
      <c r="M2152" s="6" t="n">
        <v>16.64938749</v>
      </c>
      <c r="N2152" s="7">
        <f>IF(ISNUMBER(_xll.BDP($C2152, "DELTA_MID")),_xll.BDP($C2152, "DELTA_MID")," ")</f>
        <v/>
      </c>
      <c r="O2152" s="7">
        <f>IF(ISNUMBER(N2152),_xll.BDP($C2152, "OPT_UNDL_TICKER"),"")</f>
        <v/>
      </c>
      <c r="P2152" s="8">
        <f>IF(ISNUMBER(N2152),_xll.BDP($C2152, "OPT_UNDL_PX")," ")</f>
        <v/>
      </c>
      <c r="Q2152" s="7">
        <f>IF(ISNUMBER(N2152),+G2152*_xll.BDP($C2152, "PX_POS_MULT_FACTOR")*P2152/K2152," ")</f>
        <v/>
      </c>
      <c r="R2152" s="8">
        <f>IF(OR($A2152="TUA",$A2152="TYA"),"",IF(ISNUMBER(_xll.BDP($C2152,"DUR_ADJ_OAS_MID")),_xll.BDP($C2152,"DUR_ADJ_OAS_MID"),IF(ISNUMBER(_xll.BDP($E2152&amp;" ISIN","DUR_ADJ_OAS_MID")),_xll.BDP($E2152&amp;" ISIN","DUR_ADJ_OAS_MID")," ")))</f>
        <v/>
      </c>
      <c r="S2152" s="7">
        <f>IF(ISNUMBER(N2152),Q2152*N2152,IF(ISNUMBER(R2152),J2152*R2152," "))</f>
        <v/>
      </c>
      <c r="T2152" t="inlineStr">
        <is>
          <t>59935V107</t>
        </is>
      </c>
      <c r="U2152" t="inlineStr">
        <is>
          <t>Equity</t>
        </is>
      </c>
    </row>
    <row r="2153">
      <c r="A2153" t="inlineStr">
        <is>
          <t>SURI</t>
        </is>
      </c>
      <c r="B2153" t="inlineStr">
        <is>
          <t>NEKTAR THERAPEUTICS USD 0.0001</t>
        </is>
      </c>
      <c r="C2153" t="inlineStr">
        <is>
          <t>NKTR</t>
        </is>
      </c>
      <c r="D2153" t="inlineStr">
        <is>
          <t>BVDKG05</t>
        </is>
      </c>
      <c r="E2153" t="inlineStr">
        <is>
          <t>US6402683063</t>
        </is>
      </c>
      <c r="F2153" t="inlineStr">
        <is>
          <t>640268306</t>
        </is>
      </c>
      <c r="G2153" s="1" t="n">
        <v>28000</v>
      </c>
      <c r="H2153" s="1" t="n">
        <v>43.94</v>
      </c>
      <c r="I2153" s="2" t="n">
        <v>1230320</v>
      </c>
      <c r="J2153" s="3" t="n">
        <v>0.0164946</v>
      </c>
      <c r="K2153" s="4" t="n">
        <v>74589272.59999999</v>
      </c>
      <c r="L2153" s="5" t="n">
        <v>4480001</v>
      </c>
      <c r="M2153" s="6" t="n">
        <v>16.64938749</v>
      </c>
      <c r="N2153" s="7">
        <f>IF(ISNUMBER(_xll.BDP($C2153, "DELTA_MID")),_xll.BDP($C2153, "DELTA_MID")," ")</f>
        <v/>
      </c>
      <c r="O2153" s="7">
        <f>IF(ISNUMBER(N2153),_xll.BDP($C2153, "OPT_UNDL_TICKER"),"")</f>
        <v/>
      </c>
      <c r="P2153" s="8">
        <f>IF(ISNUMBER(N2153),_xll.BDP($C2153, "OPT_UNDL_PX")," ")</f>
        <v/>
      </c>
      <c r="Q2153" s="7">
        <f>IF(ISNUMBER(N2153),+G2153*_xll.BDP($C2153, "PX_POS_MULT_FACTOR")*P2153/K2153," ")</f>
        <v/>
      </c>
      <c r="R2153" s="8">
        <f>IF(OR($A2153="TUA",$A2153="TYA"),"",IF(ISNUMBER(_xll.BDP($C2153,"DUR_ADJ_OAS_MID")),_xll.BDP($C2153,"DUR_ADJ_OAS_MID"),IF(ISNUMBER(_xll.BDP($E2153&amp;" ISIN","DUR_ADJ_OAS_MID")),_xll.BDP($E2153&amp;" ISIN","DUR_ADJ_OAS_MID")," ")))</f>
        <v/>
      </c>
      <c r="S2153" s="7">
        <f>IF(ISNUMBER(N2153),Q2153*N2153,IF(ISNUMBER(R2153),J2153*R2153," "))</f>
        <v/>
      </c>
      <c r="T2153" t="inlineStr">
        <is>
          <t>640268306</t>
        </is>
      </c>
      <c r="U2153" t="inlineStr">
        <is>
          <t>Equity</t>
        </is>
      </c>
    </row>
    <row r="2154">
      <c r="A2154" t="inlineStr">
        <is>
          <t>SURI</t>
        </is>
      </c>
      <c r="B2154" t="inlineStr">
        <is>
          <t>OCULIS HOLDING AG CHF 0.01</t>
        </is>
      </c>
      <c r="C2154" t="inlineStr">
        <is>
          <t>OCS</t>
        </is>
      </c>
      <c r="D2154" t="inlineStr">
        <is>
          <t>BN2SK24</t>
        </is>
      </c>
      <c r="E2154" t="inlineStr">
        <is>
          <t>CH1242303498</t>
        </is>
      </c>
      <c r="F2154" t="inlineStr">
        <is>
          <t>H5870P102</t>
        </is>
      </c>
      <c r="G2154" s="1" t="n">
        <v>98765</v>
      </c>
      <c r="H2154" s="1" t="n">
        <v>20.69</v>
      </c>
      <c r="I2154" s="2" t="n">
        <v>2043447.85</v>
      </c>
      <c r="J2154" s="3" t="n">
        <v>0.027396</v>
      </c>
      <c r="K2154" s="4" t="n">
        <v>74589272.59999999</v>
      </c>
      <c r="L2154" s="5" t="n">
        <v>4480001</v>
      </c>
      <c r="M2154" s="6" t="n">
        <v>16.64938749</v>
      </c>
      <c r="N2154" s="7">
        <f>IF(ISNUMBER(_xll.BDP($C2154, "DELTA_MID")),_xll.BDP($C2154, "DELTA_MID")," ")</f>
        <v/>
      </c>
      <c r="O2154" s="7">
        <f>IF(ISNUMBER(N2154),_xll.BDP($C2154, "OPT_UNDL_TICKER"),"")</f>
        <v/>
      </c>
      <c r="P2154" s="8">
        <f>IF(ISNUMBER(N2154),_xll.BDP($C2154, "OPT_UNDL_PX")," ")</f>
        <v/>
      </c>
      <c r="Q2154" s="7">
        <f>IF(ISNUMBER(N2154),+G2154*_xll.BDP($C2154, "PX_POS_MULT_FACTOR")*P2154/K2154," ")</f>
        <v/>
      </c>
      <c r="R2154" s="8">
        <f>IF(OR($A2154="TUA",$A2154="TYA"),"",IF(ISNUMBER(_xll.BDP($C2154,"DUR_ADJ_OAS_MID")),_xll.BDP($C2154,"DUR_ADJ_OAS_MID"),IF(ISNUMBER(_xll.BDP($E2154&amp;" ISIN","DUR_ADJ_OAS_MID")),_xll.BDP($E2154&amp;" ISIN","DUR_ADJ_OAS_MID")," ")))</f>
        <v/>
      </c>
      <c r="S2154" s="7">
        <f>IF(ISNUMBER(N2154),Q2154*N2154,IF(ISNUMBER(R2154),J2154*R2154," "))</f>
        <v/>
      </c>
      <c r="T2154" t="inlineStr">
        <is>
          <t>H5870P102</t>
        </is>
      </c>
      <c r="U2154" t="inlineStr">
        <is>
          <t>Equity</t>
        </is>
      </c>
    </row>
    <row r="2155">
      <c r="A2155" t="inlineStr">
        <is>
          <t>SURI</t>
        </is>
      </c>
      <c r="B2155" t="inlineStr">
        <is>
          <t>PLAINS GP HLDGS L P</t>
        </is>
      </c>
      <c r="C2155" t="inlineStr">
        <is>
          <t>PAGP</t>
        </is>
      </c>
      <c r="D2155" t="inlineStr">
        <is>
          <t>BDGHN95</t>
        </is>
      </c>
      <c r="E2155" t="inlineStr">
        <is>
          <t>US72651A2078</t>
        </is>
      </c>
      <c r="F2155" t="inlineStr">
        <is>
          <t>72651A207</t>
        </is>
      </c>
      <c r="G2155" s="1" t="n">
        <v>1272360</v>
      </c>
      <c r="H2155" s="1" t="n">
        <v>18.88</v>
      </c>
      <c r="I2155" s="2" t="n">
        <v>24022156.8</v>
      </c>
      <c r="J2155" s="3" t="n">
        <v>0.32205914</v>
      </c>
      <c r="K2155" s="4" t="n">
        <v>74589272.59999999</v>
      </c>
      <c r="L2155" s="5" t="n">
        <v>4480001</v>
      </c>
      <c r="M2155" s="6" t="n">
        <v>16.64938749</v>
      </c>
      <c r="N2155" s="7">
        <f>IF(ISNUMBER(_xll.BDP($C2155, "DELTA_MID")),_xll.BDP($C2155, "DELTA_MID")," ")</f>
        <v/>
      </c>
      <c r="O2155" s="7">
        <f>IF(ISNUMBER(N2155),_xll.BDP($C2155, "OPT_UNDL_TICKER"),"")</f>
        <v/>
      </c>
      <c r="P2155" s="8">
        <f>IF(ISNUMBER(N2155),_xll.BDP($C2155, "OPT_UNDL_PX")," ")</f>
        <v/>
      </c>
      <c r="Q2155" s="7">
        <f>IF(ISNUMBER(N2155),+G2155*_xll.BDP($C2155, "PX_POS_MULT_FACTOR")*P2155/K2155," ")</f>
        <v/>
      </c>
      <c r="R2155" s="8">
        <f>IF(OR($A2155="TUA",$A2155="TYA"),"",IF(ISNUMBER(_xll.BDP($C2155,"DUR_ADJ_OAS_MID")),_xll.BDP($C2155,"DUR_ADJ_OAS_MID"),IF(ISNUMBER(_xll.BDP($E2155&amp;" ISIN","DUR_ADJ_OAS_MID")),_xll.BDP($E2155&amp;" ISIN","DUR_ADJ_OAS_MID")," ")))</f>
        <v/>
      </c>
      <c r="S2155" s="7">
        <f>IF(ISNUMBER(N2155),Q2155*N2155,IF(ISNUMBER(R2155),J2155*R2155," "))</f>
        <v/>
      </c>
      <c r="T2155" t="inlineStr">
        <is>
          <t>72651A207</t>
        </is>
      </c>
      <c r="U2155" t="inlineStr">
        <is>
          <t>Equity</t>
        </is>
      </c>
    </row>
    <row r="2156">
      <c r="A2156" t="inlineStr">
        <is>
          <t>SURI</t>
        </is>
      </c>
      <c r="B2156" t="inlineStr">
        <is>
          <t>PHATHOM PHARMACEUTICALS USD 0.0001</t>
        </is>
      </c>
      <c r="C2156" t="inlineStr">
        <is>
          <t>PHAT</t>
        </is>
      </c>
      <c r="D2156" t="inlineStr">
        <is>
          <t>BJLKVS6</t>
        </is>
      </c>
      <c r="E2156" t="inlineStr">
        <is>
          <t>US71722W1071</t>
        </is>
      </c>
      <c r="F2156" t="inlineStr">
        <is>
          <t>71722W107</t>
        </is>
      </c>
      <c r="G2156" s="1" t="n">
        <v>321935</v>
      </c>
      <c r="H2156" s="1" t="n">
        <v>17.66</v>
      </c>
      <c r="I2156" s="2" t="n">
        <v>5685372.1</v>
      </c>
      <c r="J2156" s="3" t="n">
        <v>0.07622238000000001</v>
      </c>
      <c r="K2156" s="4" t="n">
        <v>74589272.59999999</v>
      </c>
      <c r="L2156" s="5" t="n">
        <v>4480001</v>
      </c>
      <c r="M2156" s="6" t="n">
        <v>16.64938749</v>
      </c>
      <c r="N2156" s="7">
        <f>IF(ISNUMBER(_xll.BDP($C2156, "DELTA_MID")),_xll.BDP($C2156, "DELTA_MID")," ")</f>
        <v/>
      </c>
      <c r="O2156" s="7">
        <f>IF(ISNUMBER(N2156),_xll.BDP($C2156, "OPT_UNDL_TICKER"),"")</f>
        <v/>
      </c>
      <c r="P2156" s="8">
        <f>IF(ISNUMBER(N2156),_xll.BDP($C2156, "OPT_UNDL_PX")," ")</f>
        <v/>
      </c>
      <c r="Q2156" s="7">
        <f>IF(ISNUMBER(N2156),+G2156*_xll.BDP($C2156, "PX_POS_MULT_FACTOR")*P2156/K2156," ")</f>
        <v/>
      </c>
      <c r="R2156" s="8">
        <f>IF(OR($A2156="TUA",$A2156="TYA"),"",IF(ISNUMBER(_xll.BDP($C2156,"DUR_ADJ_OAS_MID")),_xll.BDP($C2156,"DUR_ADJ_OAS_MID"),IF(ISNUMBER(_xll.BDP($E2156&amp;" ISIN","DUR_ADJ_OAS_MID")),_xll.BDP($E2156&amp;" ISIN","DUR_ADJ_OAS_MID")," ")))</f>
        <v/>
      </c>
      <c r="S2156" s="7">
        <f>IF(ISNUMBER(N2156),Q2156*N2156,IF(ISNUMBER(R2156),J2156*R2156," "))</f>
        <v/>
      </c>
      <c r="T2156" t="inlineStr">
        <is>
          <t>71722W107</t>
        </is>
      </c>
      <c r="U2156" t="inlineStr">
        <is>
          <t>Equity</t>
        </is>
      </c>
    </row>
    <row r="2157">
      <c r="A2157" t="inlineStr">
        <is>
          <t>SURI</t>
        </is>
      </c>
      <c r="B2157" t="inlineStr">
        <is>
          <t>REGENXBIO INC USD 0.0001</t>
        </is>
      </c>
      <c r="C2157" t="inlineStr">
        <is>
          <t>RGNX</t>
        </is>
      </c>
      <c r="D2157" t="inlineStr">
        <is>
          <t>BZ0G875</t>
        </is>
      </c>
      <c r="E2157" t="inlineStr">
        <is>
          <t>US75901B1070</t>
        </is>
      </c>
      <c r="F2157" t="inlineStr">
        <is>
          <t>75901B107</t>
        </is>
      </c>
      <c r="G2157" s="1" t="n">
        <v>38000</v>
      </c>
      <c r="H2157" s="1" t="n">
        <v>14.46</v>
      </c>
      <c r="I2157" s="2" t="n">
        <v>549480</v>
      </c>
      <c r="J2157" s="3" t="n">
        <v>0.00736674</v>
      </c>
      <c r="K2157" s="4" t="n">
        <v>74589272.59999999</v>
      </c>
      <c r="L2157" s="5" t="n">
        <v>4480001</v>
      </c>
      <c r="M2157" s="6" t="n">
        <v>16.64938749</v>
      </c>
      <c r="N2157" s="7">
        <f>IF(ISNUMBER(_xll.BDP($C2157, "DELTA_MID")),_xll.BDP($C2157, "DELTA_MID")," ")</f>
        <v/>
      </c>
      <c r="O2157" s="7">
        <f>IF(ISNUMBER(N2157),_xll.BDP($C2157, "OPT_UNDL_TICKER"),"")</f>
        <v/>
      </c>
      <c r="P2157" s="8">
        <f>IF(ISNUMBER(N2157),_xll.BDP($C2157, "OPT_UNDL_PX")," ")</f>
        <v/>
      </c>
      <c r="Q2157" s="7">
        <f>IF(ISNUMBER(N2157),+G2157*_xll.BDP($C2157, "PX_POS_MULT_FACTOR")*P2157/K2157," ")</f>
        <v/>
      </c>
      <c r="R2157" s="8">
        <f>IF(OR($A2157="TUA",$A2157="TYA"),"",IF(ISNUMBER(_xll.BDP($C2157,"DUR_ADJ_OAS_MID")),_xll.BDP($C2157,"DUR_ADJ_OAS_MID"),IF(ISNUMBER(_xll.BDP($E2157&amp;" ISIN","DUR_ADJ_OAS_MID")),_xll.BDP($E2157&amp;" ISIN","DUR_ADJ_OAS_MID")," ")))</f>
        <v/>
      </c>
      <c r="S2157" s="7">
        <f>IF(ISNUMBER(N2157),Q2157*N2157,IF(ISNUMBER(R2157),J2157*R2157," "))</f>
        <v/>
      </c>
      <c r="T2157" t="inlineStr">
        <is>
          <t>75901B107</t>
        </is>
      </c>
      <c r="U2157" t="inlineStr">
        <is>
          <t>Equity</t>
        </is>
      </c>
    </row>
    <row r="2158">
      <c r="A2158" t="inlineStr">
        <is>
          <t>SURI</t>
        </is>
      </c>
      <c r="B2158" t="inlineStr">
        <is>
          <t>SAB BIOTHERAPEUTICS INC USD 0.0001</t>
        </is>
      </c>
      <c r="C2158" t="inlineStr">
        <is>
          <t>SABS</t>
        </is>
      </c>
      <c r="D2158" t="inlineStr">
        <is>
          <t>BQPG5L0</t>
        </is>
      </c>
      <c r="E2158" t="inlineStr">
        <is>
          <t>US78397T2024</t>
        </is>
      </c>
      <c r="F2158" t="inlineStr">
        <is>
          <t>78397T202</t>
        </is>
      </c>
      <c r="G2158" s="1" t="n">
        <v>208227</v>
      </c>
      <c r="H2158" s="1" t="n">
        <v>3.84</v>
      </c>
      <c r="I2158" s="2" t="n">
        <v>799591.6800000001</v>
      </c>
      <c r="J2158" s="3" t="n">
        <v>0.01071993</v>
      </c>
      <c r="K2158" s="4" t="n">
        <v>74589272.59999999</v>
      </c>
      <c r="L2158" s="5" t="n">
        <v>4480001</v>
      </c>
      <c r="M2158" s="6" t="n">
        <v>16.64938749</v>
      </c>
      <c r="N2158" s="7">
        <f>IF(ISNUMBER(_xll.BDP($C2158, "DELTA_MID")),_xll.BDP($C2158, "DELTA_MID")," ")</f>
        <v/>
      </c>
      <c r="O2158" s="7">
        <f>IF(ISNUMBER(N2158),_xll.BDP($C2158, "OPT_UNDL_TICKER"),"")</f>
        <v/>
      </c>
      <c r="P2158" s="8">
        <f>IF(ISNUMBER(N2158),_xll.BDP($C2158, "OPT_UNDL_PX")," ")</f>
        <v/>
      </c>
      <c r="Q2158" s="7">
        <f>IF(ISNUMBER(N2158),+G2158*_xll.BDP($C2158, "PX_POS_MULT_FACTOR")*P2158/K2158," ")</f>
        <v/>
      </c>
      <c r="R2158" s="8">
        <f>IF(OR($A2158="TUA",$A2158="TYA"),"",IF(ISNUMBER(_xll.BDP($C2158,"DUR_ADJ_OAS_MID")),_xll.BDP($C2158,"DUR_ADJ_OAS_MID"),IF(ISNUMBER(_xll.BDP($E2158&amp;" ISIN","DUR_ADJ_OAS_MID")),_xll.BDP($E2158&amp;" ISIN","DUR_ADJ_OAS_MID")," ")))</f>
        <v/>
      </c>
      <c r="S2158" s="7">
        <f>IF(ISNUMBER(N2158),Q2158*N2158,IF(ISNUMBER(R2158),J2158*R2158," "))</f>
        <v/>
      </c>
      <c r="T2158" t="inlineStr">
        <is>
          <t>78397T202</t>
        </is>
      </c>
      <c r="U2158" t="inlineStr">
        <is>
          <t>Equity</t>
        </is>
      </c>
    </row>
    <row r="2159">
      <c r="A2159" t="inlineStr">
        <is>
          <t>SURI</t>
        </is>
      </c>
      <c r="B2159" t="inlineStr">
        <is>
          <t>VIRIDIAN THERAPEUTICS INC USD 0.01</t>
        </is>
      </c>
      <c r="C2159" t="inlineStr">
        <is>
          <t>VRDN</t>
        </is>
      </c>
      <c r="D2159" t="inlineStr">
        <is>
          <t>BMDH2B6</t>
        </is>
      </c>
      <c r="E2159" t="inlineStr">
        <is>
          <t>US92790C1045</t>
        </is>
      </c>
      <c r="F2159" t="inlineStr">
        <is>
          <t>92790C104</t>
        </is>
      </c>
      <c r="G2159" s="1" t="n">
        <v>103531</v>
      </c>
      <c r="H2159" s="1" t="n">
        <v>32.28</v>
      </c>
      <c r="I2159" s="2" t="n">
        <v>3341980.68</v>
      </c>
      <c r="J2159" s="3" t="n">
        <v>0.04480511</v>
      </c>
      <c r="K2159" s="4" t="n">
        <v>74589272.59999999</v>
      </c>
      <c r="L2159" s="5" t="n">
        <v>4480001</v>
      </c>
      <c r="M2159" s="6" t="n">
        <v>16.64938749</v>
      </c>
      <c r="N2159" s="7">
        <f>IF(ISNUMBER(_xll.BDP($C2159, "DELTA_MID")),_xll.BDP($C2159, "DELTA_MID")," ")</f>
        <v/>
      </c>
      <c r="O2159" s="7">
        <f>IF(ISNUMBER(N2159),_xll.BDP($C2159, "OPT_UNDL_TICKER"),"")</f>
        <v/>
      </c>
      <c r="P2159" s="8">
        <f>IF(ISNUMBER(N2159),_xll.BDP($C2159, "OPT_UNDL_PX")," ")</f>
        <v/>
      </c>
      <c r="Q2159" s="7">
        <f>IF(ISNUMBER(N2159),+G2159*_xll.BDP($C2159, "PX_POS_MULT_FACTOR")*P2159/K2159," ")</f>
        <v/>
      </c>
      <c r="R2159" s="8">
        <f>IF(OR($A2159="TUA",$A2159="TYA"),"",IF(ISNUMBER(_xll.BDP($C2159,"DUR_ADJ_OAS_MID")),_xll.BDP($C2159,"DUR_ADJ_OAS_MID"),IF(ISNUMBER(_xll.BDP($E2159&amp;" ISIN","DUR_ADJ_OAS_MID")),_xll.BDP($E2159&amp;" ISIN","DUR_ADJ_OAS_MID")," ")))</f>
        <v/>
      </c>
      <c r="S2159" s="7">
        <f>IF(ISNUMBER(N2159),Q2159*N2159,IF(ISNUMBER(R2159),J2159*R2159," "))</f>
        <v/>
      </c>
      <c r="T2159" t="inlineStr">
        <is>
          <t>92790C104</t>
        </is>
      </c>
      <c r="U2159" t="inlineStr">
        <is>
          <t>Equity</t>
        </is>
      </c>
    </row>
    <row r="2160">
      <c r="A2160" t="inlineStr">
        <is>
          <t>SURI</t>
        </is>
      </c>
      <c r="B2160" t="inlineStr">
        <is>
          <t>ZEVRA THERAPEUTICS INC USD 0.0001</t>
        </is>
      </c>
      <c r="C2160" t="inlineStr">
        <is>
          <t>ZVRA</t>
        </is>
      </c>
      <c r="D2160" t="inlineStr">
        <is>
          <t>BLFBZ32</t>
        </is>
      </c>
      <c r="E2160" t="inlineStr">
        <is>
          <t>US4884452065</t>
        </is>
      </c>
      <c r="F2160" t="inlineStr">
        <is>
          <t>488445206</t>
        </is>
      </c>
      <c r="G2160" s="1" t="n">
        <v>37821</v>
      </c>
      <c r="H2160" s="1" t="n">
        <v>8.640000000000001</v>
      </c>
      <c r="I2160" s="2" t="n">
        <v>326773.44</v>
      </c>
      <c r="J2160" s="3" t="n">
        <v>0.00438097</v>
      </c>
      <c r="K2160" s="4" t="n">
        <v>74589272.59999999</v>
      </c>
      <c r="L2160" s="5" t="n">
        <v>4480001</v>
      </c>
      <c r="M2160" s="6" t="n">
        <v>16.64938749</v>
      </c>
      <c r="N2160" s="7">
        <f>IF(ISNUMBER(_xll.BDP($C2160, "DELTA_MID")),_xll.BDP($C2160, "DELTA_MID")," ")</f>
        <v/>
      </c>
      <c r="O2160" s="7">
        <f>IF(ISNUMBER(N2160),_xll.BDP($C2160, "OPT_UNDL_TICKER"),"")</f>
        <v/>
      </c>
      <c r="P2160" s="8">
        <f>IF(ISNUMBER(N2160),_xll.BDP($C2160, "OPT_UNDL_PX")," ")</f>
        <v/>
      </c>
      <c r="Q2160" s="7">
        <f>IF(ISNUMBER(N2160),+G2160*_xll.BDP($C2160, "PX_POS_MULT_FACTOR")*P2160/K2160," ")</f>
        <v/>
      </c>
      <c r="R2160" s="8">
        <f>IF(OR($A2160="TUA",$A2160="TYA"),"",IF(ISNUMBER(_xll.BDP($C2160,"DUR_ADJ_OAS_MID")),_xll.BDP($C2160,"DUR_ADJ_OAS_MID"),IF(ISNUMBER(_xll.BDP($E2160&amp;" ISIN","DUR_ADJ_OAS_MID")),_xll.BDP($E2160&amp;" ISIN","DUR_ADJ_OAS_MID")," ")))</f>
        <v/>
      </c>
      <c r="S2160" s="7">
        <f>IF(ISNUMBER(N2160),Q2160*N2160,IF(ISNUMBER(R2160),J2160*R2160," "))</f>
        <v/>
      </c>
      <c r="T2160" t="inlineStr">
        <is>
          <t>488445206</t>
        </is>
      </c>
      <c r="U2160" t="inlineStr">
        <is>
          <t>Equity</t>
        </is>
      </c>
    </row>
    <row r="2161">
      <c r="A2161" t="inlineStr">
        <is>
          <t>SURI</t>
        </is>
      </c>
      <c r="B2161" t="inlineStr">
        <is>
          <t>CONTRA CHINOOK THERAPE + NPV</t>
        </is>
      </c>
      <c r="D2161" t="inlineStr">
        <is>
          <t>9A8IDXQ</t>
        </is>
      </c>
      <c r="E2161" t="inlineStr">
        <is>
          <t>US169CVR0169</t>
        </is>
      </c>
      <c r="F2161" t="inlineStr">
        <is>
          <t>169CVR016</t>
        </is>
      </c>
      <c r="G2161" s="1" t="n">
        <v>25000</v>
      </c>
      <c r="H2161" s="1" t="n">
        <v>0.1</v>
      </c>
      <c r="I2161" s="2" t="n">
        <v>2500</v>
      </c>
      <c r="J2161" s="3" t="n">
        <v>3.352e-05</v>
      </c>
      <c r="K2161" s="4" t="n">
        <v>74589272.59999999</v>
      </c>
      <c r="L2161" s="5" t="n">
        <v>4480001</v>
      </c>
      <c r="M2161" s="6" t="n">
        <v>16.64938749</v>
      </c>
      <c r="N2161" s="7">
        <f>IF(ISNUMBER(_xll.BDP($C2161, "DELTA_MID")),_xll.BDP($C2161, "DELTA_MID")," ")</f>
        <v/>
      </c>
      <c r="O2161" s="7">
        <f>IF(ISNUMBER(N2161),_xll.BDP($C2161, "OPT_UNDL_TICKER"),"")</f>
        <v/>
      </c>
      <c r="P2161" s="8">
        <f>IF(ISNUMBER(N2161),_xll.BDP($C2161, "OPT_UNDL_PX")," ")</f>
        <v/>
      </c>
      <c r="Q2161" s="7">
        <f>IF(ISNUMBER(N2161),+G2161*_xll.BDP($C2161, "PX_POS_MULT_FACTOR")*P2161/K2161," ")</f>
        <v/>
      </c>
      <c r="R2161" s="8">
        <f>IF(OR($A2161="TUA",$A2161="TYA"),"",IF(ISNUMBER(_xll.BDP($C2161,"DUR_ADJ_OAS_MID")),_xll.BDP($C2161,"DUR_ADJ_OAS_MID"),IF(ISNUMBER(_xll.BDP($E2161&amp;" ISIN","DUR_ADJ_OAS_MID")),_xll.BDP($E2161&amp;" ISIN","DUR_ADJ_OAS_MID")," ")))</f>
        <v/>
      </c>
      <c r="S2161" s="7">
        <f>IF(ISNUMBER(N2161),Q2161*N2161,IF(ISNUMBER(R2161),J2161*R2161," "))</f>
        <v/>
      </c>
      <c r="T2161" t="inlineStr">
        <is>
          <t>169CVR016</t>
        </is>
      </c>
      <c r="U2161" t="inlineStr">
        <is>
          <t>Equity</t>
        </is>
      </c>
    </row>
    <row r="2162">
      <c r="A2162" t="inlineStr">
        <is>
          <t>SURI</t>
        </is>
      </c>
      <c r="B2162" t="inlineStr">
        <is>
          <t>WTS - QUOIN PHARMACEUTICALS LTD - Pre-funded</t>
        </is>
      </c>
      <c r="F2162" t="inlineStr">
        <is>
          <t>WTSQNRX01</t>
        </is>
      </c>
      <c r="G2162" s="1" t="n">
        <v>34895</v>
      </c>
      <c r="H2162" s="1" t="n">
        <v>13.8999</v>
      </c>
      <c r="I2162" s="2" t="n">
        <v>485037.01</v>
      </c>
      <c r="J2162" s="3" t="n">
        <v>0.00650277</v>
      </c>
      <c r="K2162" s="4" t="n">
        <v>74589272.59999999</v>
      </c>
      <c r="L2162" s="5" t="n">
        <v>4480001</v>
      </c>
      <c r="M2162" s="6" t="n">
        <v>16.64938749</v>
      </c>
      <c r="N2162" s="7">
        <f>IF(ISNUMBER(_xll.BDP($C2162, "DELTA_MID")),_xll.BDP($C2162, "DELTA_MID")," ")</f>
        <v/>
      </c>
      <c r="O2162" s="7">
        <f>IF(ISNUMBER(N2162),_xll.BDP($C2162, "OPT_UNDL_TICKER"),"")</f>
        <v/>
      </c>
      <c r="P2162" s="8">
        <f>IF(ISNUMBER(N2162),_xll.BDP($C2162, "OPT_UNDL_PX")," ")</f>
        <v/>
      </c>
      <c r="Q2162" s="7">
        <f>IF(ISNUMBER(N2162),+G2162*_xll.BDP($C2162, "PX_POS_MULT_FACTOR")*P2162/K2162," ")</f>
        <v/>
      </c>
      <c r="R2162" s="8">
        <f>IF(OR($A2162="TUA",$A2162="TYA"),"",IF(ISNUMBER(_xll.BDP($C2162,"DUR_ADJ_OAS_MID")),_xll.BDP($C2162,"DUR_ADJ_OAS_MID"),IF(ISNUMBER(_xll.BDP($E2162&amp;" ISIN","DUR_ADJ_OAS_MID")),_xll.BDP($E2162&amp;" ISIN","DUR_ADJ_OAS_MID")," ")))</f>
        <v/>
      </c>
      <c r="S2162" s="7">
        <f>IF(ISNUMBER(N2162),Q2162*N2162,IF(ISNUMBER(R2162),J2162*R2162," "))</f>
        <v/>
      </c>
      <c r="T2162" t="inlineStr">
        <is>
          <t>WTSQNRX01</t>
        </is>
      </c>
      <c r="U2162" t="inlineStr">
        <is>
          <t>Warrants</t>
        </is>
      </c>
    </row>
    <row r="2163">
      <c r="A2163" t="inlineStr">
        <is>
          <t>SURI</t>
        </is>
      </c>
      <c r="B2163" t="inlineStr">
        <is>
          <t>WTS - QUOIN PHARMACEUTICALS LTD - Series J</t>
        </is>
      </c>
      <c r="F2163" t="inlineStr">
        <is>
          <t>WTSQNRX04</t>
        </is>
      </c>
      <c r="G2163" s="1" t="n">
        <v>34895</v>
      </c>
      <c r="H2163" s="1" t="n">
        <v>1.525</v>
      </c>
      <c r="I2163" s="2" t="n">
        <v>53214.88</v>
      </c>
      <c r="J2163" s="3" t="n">
        <v>0.00071344</v>
      </c>
      <c r="K2163" s="4" t="n">
        <v>74589272.59999999</v>
      </c>
      <c r="L2163" s="5" t="n">
        <v>4480001</v>
      </c>
      <c r="M2163" s="6" t="n">
        <v>16.64938749</v>
      </c>
      <c r="N2163" s="7">
        <f>IF(ISNUMBER(_xll.BDP($C2163, "DELTA_MID")),_xll.BDP($C2163, "DELTA_MID")," ")</f>
        <v/>
      </c>
      <c r="O2163" s="7">
        <f>IF(ISNUMBER(N2163),_xll.BDP($C2163, "OPT_UNDL_TICKER"),"")</f>
        <v/>
      </c>
      <c r="P2163" s="8">
        <f>IF(ISNUMBER(N2163),_xll.BDP($C2163, "OPT_UNDL_PX")," ")</f>
        <v/>
      </c>
      <c r="Q2163" s="7">
        <f>IF(ISNUMBER(N2163),+G2163*_xll.BDP($C2163, "PX_POS_MULT_FACTOR")*P2163/K2163," ")</f>
        <v/>
      </c>
      <c r="R2163" s="8">
        <f>IF(OR($A2163="TUA",$A2163="TYA"),"",IF(ISNUMBER(_xll.BDP($C2163,"DUR_ADJ_OAS_MID")),_xll.BDP($C2163,"DUR_ADJ_OAS_MID"),IF(ISNUMBER(_xll.BDP($E2163&amp;" ISIN","DUR_ADJ_OAS_MID")),_xll.BDP($E2163&amp;" ISIN","DUR_ADJ_OAS_MID")," ")))</f>
        <v/>
      </c>
      <c r="S2163" s="7">
        <f>IF(ISNUMBER(N2163),Q2163*N2163,IF(ISNUMBER(R2163),J2163*R2163," "))</f>
        <v/>
      </c>
      <c r="T2163" t="inlineStr">
        <is>
          <t>WTSQNRX04</t>
        </is>
      </c>
      <c r="U2163" t="inlineStr">
        <is>
          <t>Warrants</t>
        </is>
      </c>
    </row>
    <row r="2164">
      <c r="A2164" t="inlineStr">
        <is>
          <t>SURI</t>
        </is>
      </c>
      <c r="B2164" t="inlineStr">
        <is>
          <t>WTS - QUOIN PHARMACEUTICALS LTD - Series I</t>
        </is>
      </c>
      <c r="F2164" t="inlineStr">
        <is>
          <t>WTSQNRX03</t>
        </is>
      </c>
      <c r="G2164" s="1" t="n">
        <v>34895</v>
      </c>
      <c r="H2164" s="1" t="n">
        <v>3.5875</v>
      </c>
      <c r="I2164" s="2" t="n">
        <v>125185.81</v>
      </c>
      <c r="J2164" s="3" t="n">
        <v>0.00167834</v>
      </c>
      <c r="K2164" s="4" t="n">
        <v>74589272.59999999</v>
      </c>
      <c r="L2164" s="5" t="n">
        <v>4480001</v>
      </c>
      <c r="M2164" s="6" t="n">
        <v>16.64938749</v>
      </c>
      <c r="N2164" s="7">
        <f>IF(ISNUMBER(_xll.BDP($C2164, "DELTA_MID")),_xll.BDP($C2164, "DELTA_MID")," ")</f>
        <v/>
      </c>
      <c r="O2164" s="7">
        <f>IF(ISNUMBER(N2164),_xll.BDP($C2164, "OPT_UNDL_TICKER"),"")</f>
        <v/>
      </c>
      <c r="P2164" s="8">
        <f>IF(ISNUMBER(N2164),_xll.BDP($C2164, "OPT_UNDL_PX")," ")</f>
        <v/>
      </c>
      <c r="Q2164" s="7">
        <f>IF(ISNUMBER(N2164),+G2164*_xll.BDP($C2164, "PX_POS_MULT_FACTOR")*P2164/K2164," ")</f>
        <v/>
      </c>
      <c r="R2164" s="8">
        <f>IF(OR($A2164="TUA",$A2164="TYA"),"",IF(ISNUMBER(_xll.BDP($C2164,"DUR_ADJ_OAS_MID")),_xll.BDP($C2164,"DUR_ADJ_OAS_MID"),IF(ISNUMBER(_xll.BDP($E2164&amp;" ISIN","DUR_ADJ_OAS_MID")),_xll.BDP($E2164&amp;" ISIN","DUR_ADJ_OAS_MID")," ")))</f>
        <v/>
      </c>
      <c r="S2164" s="7">
        <f>IF(ISNUMBER(N2164),Q2164*N2164,IF(ISNUMBER(R2164),J2164*R2164," "))</f>
        <v/>
      </c>
      <c r="T2164" t="inlineStr">
        <is>
          <t>WTSQNRX03</t>
        </is>
      </c>
      <c r="U2164" t="inlineStr">
        <is>
          <t>Warrants</t>
        </is>
      </c>
    </row>
    <row r="2165">
      <c r="A2165" t="inlineStr">
        <is>
          <t>SURI</t>
        </is>
      </c>
      <c r="B2165" t="inlineStr">
        <is>
          <t>WTS - QUOIN PHARMACEUTICALS LTD - Series H</t>
        </is>
      </c>
      <c r="F2165" t="inlineStr">
        <is>
          <t>WTSQNRX02</t>
        </is>
      </c>
      <c r="G2165" s="1" t="n">
        <v>34895</v>
      </c>
      <c r="H2165" s="1" t="n">
        <v>4.825</v>
      </c>
      <c r="I2165" s="2" t="n">
        <v>168368.38</v>
      </c>
      <c r="J2165" s="3" t="n">
        <v>0.00225727</v>
      </c>
      <c r="K2165" s="4" t="n">
        <v>74589272.59999999</v>
      </c>
      <c r="L2165" s="5" t="n">
        <v>4480001</v>
      </c>
      <c r="M2165" s="6" t="n">
        <v>16.64938749</v>
      </c>
      <c r="N2165" s="7">
        <f>IF(ISNUMBER(_xll.BDP($C2165, "DELTA_MID")),_xll.BDP($C2165, "DELTA_MID")," ")</f>
        <v/>
      </c>
      <c r="O2165" s="7">
        <f>IF(ISNUMBER(N2165),_xll.BDP($C2165, "OPT_UNDL_TICKER"),"")</f>
        <v/>
      </c>
      <c r="P2165" s="8">
        <f>IF(ISNUMBER(N2165),_xll.BDP($C2165, "OPT_UNDL_PX")," ")</f>
        <v/>
      </c>
      <c r="Q2165" s="7">
        <f>IF(ISNUMBER(N2165),+G2165*_xll.BDP($C2165, "PX_POS_MULT_FACTOR")*P2165/K2165," ")</f>
        <v/>
      </c>
      <c r="R2165" s="8">
        <f>IF(OR($A2165="TUA",$A2165="TYA"),"",IF(ISNUMBER(_xll.BDP($C2165,"DUR_ADJ_OAS_MID")),_xll.BDP($C2165,"DUR_ADJ_OAS_MID"),IF(ISNUMBER(_xll.BDP($E2165&amp;" ISIN","DUR_ADJ_OAS_MID")),_xll.BDP($E2165&amp;" ISIN","DUR_ADJ_OAS_MID")," ")))</f>
        <v/>
      </c>
      <c r="S2165" s="7">
        <f>IF(ISNUMBER(N2165),Q2165*N2165,IF(ISNUMBER(R2165),J2165*R2165," "))</f>
        <v/>
      </c>
      <c r="T2165" t="inlineStr">
        <is>
          <t>WTSQNRX02</t>
        </is>
      </c>
      <c r="U2165" t="inlineStr">
        <is>
          <t>Warrants</t>
        </is>
      </c>
    </row>
    <row r="2166">
      <c r="A2166" t="inlineStr">
        <is>
          <t>SURI</t>
        </is>
      </c>
      <c r="B2166" t="inlineStr">
        <is>
          <t>WTS - MILESTONE PHARMACEUTICALS INC SERIES B</t>
        </is>
      </c>
      <c r="F2166" t="inlineStr">
        <is>
          <t>WTSMISTSB</t>
        </is>
      </c>
      <c r="G2166" s="1" t="n">
        <v>1842974</v>
      </c>
      <c r="H2166" s="1" t="n">
        <v>0.195</v>
      </c>
      <c r="I2166" s="2" t="n">
        <v>359379.93</v>
      </c>
      <c r="J2166" s="3" t="n">
        <v>0.00481812</v>
      </c>
      <c r="K2166" s="4" t="n">
        <v>74589272.59999999</v>
      </c>
      <c r="L2166" s="5" t="n">
        <v>4480001</v>
      </c>
      <c r="M2166" s="6" t="n">
        <v>16.64938749</v>
      </c>
      <c r="N2166" s="7">
        <f>IF(ISNUMBER(_xll.BDP($C2166, "DELTA_MID")),_xll.BDP($C2166, "DELTA_MID")," ")</f>
        <v/>
      </c>
      <c r="O2166" s="7">
        <f>IF(ISNUMBER(N2166),_xll.BDP($C2166, "OPT_UNDL_TICKER"),"")</f>
        <v/>
      </c>
      <c r="P2166" s="8">
        <f>IF(ISNUMBER(N2166),_xll.BDP($C2166, "OPT_UNDL_PX")," ")</f>
        <v/>
      </c>
      <c r="Q2166" s="7">
        <f>IF(ISNUMBER(N2166),+G2166*_xll.BDP($C2166, "PX_POS_MULT_FACTOR")*P2166/K2166," ")</f>
        <v/>
      </c>
      <c r="R2166" s="8">
        <f>IF(OR($A2166="TUA",$A2166="TYA"),"",IF(ISNUMBER(_xll.BDP($C2166,"DUR_ADJ_OAS_MID")),_xll.BDP($C2166,"DUR_ADJ_OAS_MID"),IF(ISNUMBER(_xll.BDP($E2166&amp;" ISIN","DUR_ADJ_OAS_MID")),_xll.BDP($E2166&amp;" ISIN","DUR_ADJ_OAS_MID")," ")))</f>
        <v/>
      </c>
      <c r="S2166" s="7">
        <f>IF(ISNUMBER(N2166),Q2166*N2166,IF(ISNUMBER(R2166),J2166*R2166," "))</f>
        <v/>
      </c>
      <c r="T2166" t="inlineStr">
        <is>
          <t>WTSMISTSB</t>
        </is>
      </c>
      <c r="U2166" t="inlineStr">
        <is>
          <t>Warrants</t>
        </is>
      </c>
    </row>
    <row r="2167">
      <c r="A2167" t="inlineStr">
        <is>
          <t>SURI</t>
        </is>
      </c>
      <c r="B2167" t="inlineStr">
        <is>
          <t>WTS - MILESTONE PHARMACEUTICALS INC SERIES A</t>
        </is>
      </c>
      <c r="F2167" t="inlineStr">
        <is>
          <t>WTSMISTSA</t>
        </is>
      </c>
      <c r="G2167" s="1" t="n">
        <v>1842974</v>
      </c>
      <c r="H2167" s="1" t="n">
        <v>0.57</v>
      </c>
      <c r="I2167" s="2" t="n">
        <v>1050495.18</v>
      </c>
      <c r="J2167" s="3" t="n">
        <v>0.01408373</v>
      </c>
      <c r="K2167" s="4" t="n">
        <v>74589272.59999999</v>
      </c>
      <c r="L2167" s="5" t="n">
        <v>4480001</v>
      </c>
      <c r="M2167" s="6" t="n">
        <v>16.64938749</v>
      </c>
      <c r="N2167" s="7">
        <f>IF(ISNUMBER(_xll.BDP($C2167, "DELTA_MID")),_xll.BDP($C2167, "DELTA_MID")," ")</f>
        <v/>
      </c>
      <c r="O2167" s="7">
        <f>IF(ISNUMBER(N2167),_xll.BDP($C2167, "OPT_UNDL_TICKER"),"")</f>
        <v/>
      </c>
      <c r="P2167" s="8">
        <f>IF(ISNUMBER(N2167),_xll.BDP($C2167, "OPT_UNDL_PX")," ")</f>
        <v/>
      </c>
      <c r="Q2167" s="7">
        <f>IF(ISNUMBER(N2167),+G2167*_xll.BDP($C2167, "PX_POS_MULT_FACTOR")*P2167/K2167," ")</f>
        <v/>
      </c>
      <c r="R2167" s="8">
        <f>IF(OR($A2167="TUA",$A2167="TYA"),"",IF(ISNUMBER(_xll.BDP($C2167,"DUR_ADJ_OAS_MID")),_xll.BDP($C2167,"DUR_ADJ_OAS_MID"),IF(ISNUMBER(_xll.BDP($E2167&amp;" ISIN","DUR_ADJ_OAS_MID")),_xll.BDP($E2167&amp;" ISIN","DUR_ADJ_OAS_MID")," ")))</f>
        <v/>
      </c>
      <c r="S2167" s="7">
        <f>IF(ISNUMBER(N2167),Q2167*N2167,IF(ISNUMBER(R2167),J2167*R2167," "))</f>
        <v/>
      </c>
      <c r="T2167" t="inlineStr">
        <is>
          <t>WTSMISTSA</t>
        </is>
      </c>
      <c r="U2167" t="inlineStr">
        <is>
          <t>Warrants</t>
        </is>
      </c>
    </row>
    <row r="2168">
      <c r="A2168" t="inlineStr">
        <is>
          <t>SURI</t>
        </is>
      </c>
      <c r="B2168" t="inlineStr">
        <is>
          <t>ACHIEVE LIFE SCIENCES I WTS 30JUN30</t>
        </is>
      </c>
      <c r="D2168" t="inlineStr">
        <is>
          <t>9AAF9CX</t>
        </is>
      </c>
      <c r="E2168" t="inlineStr">
        <is>
          <t>US0044681874</t>
        </is>
      </c>
      <c r="F2168" t="inlineStr">
        <is>
          <t>004468187</t>
        </is>
      </c>
      <c r="G2168" s="1" t="n">
        <v>966667</v>
      </c>
      <c r="H2168" s="1" t="n">
        <v>1.46</v>
      </c>
      <c r="I2168" s="2" t="n">
        <v>1411333.82</v>
      </c>
      <c r="J2168" s="3" t="n">
        <v>0.0189214</v>
      </c>
      <c r="K2168" s="4" t="n">
        <v>74589272.59999999</v>
      </c>
      <c r="L2168" s="5" t="n">
        <v>4480001</v>
      </c>
      <c r="M2168" s="6" t="n">
        <v>16.64938749</v>
      </c>
      <c r="N2168" s="7">
        <f>IF(ISNUMBER(_xll.BDP($C2168, "DELTA_MID")),_xll.BDP($C2168, "DELTA_MID")," ")</f>
        <v/>
      </c>
      <c r="O2168" s="7">
        <f>IF(ISNUMBER(N2168),_xll.BDP($C2168, "OPT_UNDL_TICKER"),"")</f>
        <v/>
      </c>
      <c r="P2168" s="8">
        <f>IF(ISNUMBER(N2168),_xll.BDP($C2168, "OPT_UNDL_PX")," ")</f>
        <v/>
      </c>
      <c r="Q2168" s="7">
        <f>IF(ISNUMBER(N2168),+G2168*_xll.BDP($C2168, "PX_POS_MULT_FACTOR")*P2168/K2168," ")</f>
        <v/>
      </c>
      <c r="R2168" s="8">
        <f>IF(OR($A2168="TUA",$A2168="TYA"),"",IF(ISNUMBER(_xll.BDP($C2168,"DUR_ADJ_OAS_MID")),_xll.BDP($C2168,"DUR_ADJ_OAS_MID"),IF(ISNUMBER(_xll.BDP($E2168&amp;" ISIN","DUR_ADJ_OAS_MID")),_xll.BDP($E2168&amp;" ISIN","DUR_ADJ_OAS_MID")," ")))</f>
        <v/>
      </c>
      <c r="S2168" s="7">
        <f>IF(ISNUMBER(N2168),Q2168*N2168,IF(ISNUMBER(R2168),J2168*R2168," "))</f>
        <v/>
      </c>
      <c r="T2168" t="inlineStr">
        <is>
          <t>004468187</t>
        </is>
      </c>
      <c r="U2168" t="inlineStr">
        <is>
          <t>Warrants</t>
        </is>
      </c>
    </row>
    <row r="2169">
      <c r="A2169" t="inlineStr">
        <is>
          <t>SURI</t>
        </is>
      </c>
      <c r="B2169" t="inlineStr">
        <is>
          <t>JASPER THERAPEUTIC WTS</t>
        </is>
      </c>
      <c r="F2169" t="inlineStr">
        <is>
          <t>WTSJSPR01</t>
        </is>
      </c>
      <c r="G2169" s="1" t="n">
        <v>609053</v>
      </c>
      <c r="H2169" s="1" t="n">
        <v>0</v>
      </c>
      <c r="I2169" s="2" t="n">
        <v>0</v>
      </c>
      <c r="J2169" s="3" t="n">
        <v>0</v>
      </c>
      <c r="K2169" s="4" t="n">
        <v>74589272.59999999</v>
      </c>
      <c r="L2169" s="5" t="n">
        <v>4480001</v>
      </c>
      <c r="M2169" s="6" t="n">
        <v>16.64938749</v>
      </c>
      <c r="N2169" s="7">
        <f>IF(ISNUMBER(_xll.BDP($C2169, "DELTA_MID")),_xll.BDP($C2169, "DELTA_MID")," ")</f>
        <v/>
      </c>
      <c r="O2169" s="7">
        <f>IF(ISNUMBER(N2169),_xll.BDP($C2169, "OPT_UNDL_TICKER"),"")</f>
        <v/>
      </c>
      <c r="P2169" s="8">
        <f>IF(ISNUMBER(N2169),_xll.BDP($C2169, "OPT_UNDL_PX")," ")</f>
        <v/>
      </c>
      <c r="Q2169" s="7">
        <f>IF(ISNUMBER(N2169),+G2169*_xll.BDP($C2169, "PX_POS_MULT_FACTOR")*P2169/K2169," ")</f>
        <v/>
      </c>
      <c r="R2169" s="8">
        <f>IF(OR($A2169="TUA",$A2169="TYA"),"",IF(ISNUMBER(_xll.BDP($C2169,"DUR_ADJ_OAS_MID")),_xll.BDP($C2169,"DUR_ADJ_OAS_MID"),IF(ISNUMBER(_xll.BDP($E2169&amp;" ISIN","DUR_ADJ_OAS_MID")),_xll.BDP($E2169&amp;" ISIN","DUR_ADJ_OAS_MID")," ")))</f>
        <v/>
      </c>
      <c r="S2169" s="7">
        <f>IF(ISNUMBER(N2169),Q2169*N2169,IF(ISNUMBER(R2169),J2169*R2169," "))</f>
        <v/>
      </c>
      <c r="T2169" t="inlineStr">
        <is>
          <t>WTSJSPR01</t>
        </is>
      </c>
      <c r="U2169" t="inlineStr">
        <is>
          <t>Warrants</t>
        </is>
      </c>
    </row>
    <row r="2170">
      <c r="A2170" t="inlineStr">
        <is>
          <t>SURI</t>
        </is>
      </c>
      <c r="B2170" t="inlineStr">
        <is>
          <t>WTS - TENAYA THERAPEUTICS INC</t>
        </is>
      </c>
      <c r="F2170" t="inlineStr">
        <is>
          <t>WTSTNYA01</t>
        </is>
      </c>
      <c r="G2170" s="1" t="n">
        <v>560000</v>
      </c>
      <c r="H2170" s="1" t="n">
        <v>0</v>
      </c>
      <c r="I2170" s="2" t="n">
        <v>0</v>
      </c>
      <c r="J2170" s="3" t="n">
        <v>0</v>
      </c>
      <c r="K2170" s="4" t="n">
        <v>74589272.59999999</v>
      </c>
      <c r="L2170" s="5" t="n">
        <v>4480001</v>
      </c>
      <c r="M2170" s="6" t="n">
        <v>16.64938749</v>
      </c>
      <c r="N2170" s="7">
        <f>IF(ISNUMBER(_xll.BDP($C2170, "DELTA_MID")),_xll.BDP($C2170, "DELTA_MID")," ")</f>
        <v/>
      </c>
      <c r="O2170" s="7">
        <f>IF(ISNUMBER(N2170),_xll.BDP($C2170, "OPT_UNDL_TICKER"),"")</f>
        <v/>
      </c>
      <c r="P2170" s="8">
        <f>IF(ISNUMBER(N2170),_xll.BDP($C2170, "OPT_UNDL_PX")," ")</f>
        <v/>
      </c>
      <c r="Q2170" s="7">
        <f>IF(ISNUMBER(N2170),+G2170*_xll.BDP($C2170, "PX_POS_MULT_FACTOR")*P2170/K2170," ")</f>
        <v/>
      </c>
      <c r="R2170" s="8">
        <f>IF(OR($A2170="TUA",$A2170="TYA"),"",IF(ISNUMBER(_xll.BDP($C2170,"DUR_ADJ_OAS_MID")),_xll.BDP($C2170,"DUR_ADJ_OAS_MID"),IF(ISNUMBER(_xll.BDP($E2170&amp;" ISIN","DUR_ADJ_OAS_MID")),_xll.BDP($E2170&amp;" ISIN","DUR_ADJ_OAS_MID")," ")))</f>
        <v/>
      </c>
      <c r="S2170" s="7">
        <f>IF(ISNUMBER(N2170),Q2170*N2170,IF(ISNUMBER(R2170),J2170*R2170," "))</f>
        <v/>
      </c>
      <c r="T2170" t="inlineStr">
        <is>
          <t>WTSTNYA01</t>
        </is>
      </c>
      <c r="U2170" t="inlineStr">
        <is>
          <t>Warrants</t>
        </is>
      </c>
    </row>
    <row r="2171">
      <c r="A2171" t="inlineStr">
        <is>
          <t>SURI</t>
        </is>
      </c>
      <c r="B2171" t="inlineStr">
        <is>
          <t>WTS - QUOIN PHARMACEUTICALS LTD - Series K</t>
        </is>
      </c>
      <c r="F2171" t="inlineStr">
        <is>
          <t>WTSQNRX05</t>
        </is>
      </c>
      <c r="G2171" s="1" t="n">
        <v>34895</v>
      </c>
      <c r="H2171" s="1" t="n">
        <v>1.525</v>
      </c>
      <c r="I2171" s="2" t="n">
        <v>53214.88</v>
      </c>
      <c r="J2171" s="3" t="n">
        <v>0.00071344</v>
      </c>
      <c r="K2171" s="4" t="n">
        <v>74589272.59999999</v>
      </c>
      <c r="L2171" s="5" t="n">
        <v>4480001</v>
      </c>
      <c r="M2171" s="6" t="n">
        <v>16.64938749</v>
      </c>
      <c r="N2171" s="7">
        <f>IF(ISNUMBER(_xll.BDP($C2171, "DELTA_MID")),_xll.BDP($C2171, "DELTA_MID")," ")</f>
        <v/>
      </c>
      <c r="O2171" s="7">
        <f>IF(ISNUMBER(N2171),_xll.BDP($C2171, "OPT_UNDL_TICKER"),"")</f>
        <v/>
      </c>
      <c r="P2171" s="8">
        <f>IF(ISNUMBER(N2171),_xll.BDP($C2171, "OPT_UNDL_PX")," ")</f>
        <v/>
      </c>
      <c r="Q2171" s="7">
        <f>IF(ISNUMBER(N2171),+G2171*_xll.BDP($C2171, "PX_POS_MULT_FACTOR")*P2171/K2171," ")</f>
        <v/>
      </c>
      <c r="R2171" s="8">
        <f>IF(OR($A2171="TUA",$A2171="TYA"),"",IF(ISNUMBER(_xll.BDP($C2171,"DUR_ADJ_OAS_MID")),_xll.BDP($C2171,"DUR_ADJ_OAS_MID"),IF(ISNUMBER(_xll.BDP($E2171&amp;" ISIN","DUR_ADJ_OAS_MID")),_xll.BDP($E2171&amp;" ISIN","DUR_ADJ_OAS_MID")," ")))</f>
        <v/>
      </c>
      <c r="S2171" s="7">
        <f>IF(ISNUMBER(N2171),Q2171*N2171,IF(ISNUMBER(R2171),J2171*R2171," "))</f>
        <v/>
      </c>
      <c r="T2171" t="inlineStr">
        <is>
          <t>WTSQNRX05</t>
        </is>
      </c>
      <c r="U2171" t="inlineStr">
        <is>
          <t>Warrants</t>
        </is>
      </c>
    </row>
    <row r="2172">
      <c r="A2172" t="inlineStr">
        <is>
          <t>SURI</t>
        </is>
      </c>
      <c r="B2172" t="inlineStr">
        <is>
          <t>TELSAT 5.625 12/06/26 144A Corp</t>
        </is>
      </c>
      <c r="C2172" t="inlineStr">
        <is>
          <t>TELSAT 5.625 12/06/26 144A Corp</t>
        </is>
      </c>
      <c r="D2172" t="inlineStr">
        <is>
          <t>BMC1QC8</t>
        </is>
      </c>
      <c r="E2172" t="inlineStr">
        <is>
          <t>US87952VAR78</t>
        </is>
      </c>
      <c r="F2172" t="inlineStr">
        <is>
          <t>87952VAR7</t>
        </is>
      </c>
      <c r="G2172" s="1" t="n">
        <v>1000000</v>
      </c>
      <c r="H2172" s="1" t="n">
        <v>79.859375</v>
      </c>
      <c r="I2172" s="2" t="n">
        <v>798593.75</v>
      </c>
      <c r="J2172" s="3" t="n">
        <v>0.01070655</v>
      </c>
      <c r="K2172" s="4" t="n">
        <v>74589272.59999999</v>
      </c>
      <c r="L2172" s="5" t="n">
        <v>4480001</v>
      </c>
      <c r="M2172" s="6" t="n">
        <v>16.64938749</v>
      </c>
      <c r="N2172" s="7">
        <f>IF(ISNUMBER(_xll.BDP($C2172, "DELTA_MID")),_xll.BDP($C2172, "DELTA_MID")," ")</f>
        <v/>
      </c>
      <c r="O2172" s="7">
        <f>IF(ISNUMBER(N2172),_xll.BDP($C2172, "OPT_UNDL_TICKER"),"")</f>
        <v/>
      </c>
      <c r="P2172" s="8">
        <f>IF(ISNUMBER(N2172),_xll.BDP($C2172, "OPT_UNDL_PX")," ")</f>
        <v/>
      </c>
      <c r="Q2172" s="7">
        <f>IF(ISNUMBER(N2172),+G2172*_xll.BDP($C2172, "PX_POS_MULT_FACTOR")*P2172/K2172," ")</f>
        <v/>
      </c>
      <c r="R2172" s="8">
        <f>IF(OR($A2172="TUA",$A2172="TYA"),"",IF(ISNUMBER(_xll.BDP($C2172,"DUR_ADJ_OAS_MID")),_xll.BDP($C2172,"DUR_ADJ_OAS_MID"),IF(ISNUMBER(_xll.BDP($E2172&amp;" ISIN","DUR_ADJ_OAS_MID")),_xll.BDP($E2172&amp;" ISIN","DUR_ADJ_OAS_MID")," ")))</f>
        <v/>
      </c>
      <c r="S2172" s="7">
        <f>IF(ISNUMBER(N2172),Q2172*N2172,IF(ISNUMBER(R2172),J2172*R2172," "))</f>
        <v/>
      </c>
      <c r="T2172" t="inlineStr">
        <is>
          <t>87952VAR7</t>
        </is>
      </c>
      <c r="U2172" t="inlineStr">
        <is>
          <t>Bond</t>
        </is>
      </c>
    </row>
    <row r="2173">
      <c r="A2173" t="inlineStr">
        <is>
          <t>SURI</t>
        </is>
      </c>
      <c r="B2173" t="inlineStr">
        <is>
          <t>Cash</t>
        </is>
      </c>
      <c r="C2173" t="inlineStr">
        <is>
          <t>Cash</t>
        </is>
      </c>
      <c r="G2173" s="1" t="n">
        <v>8460271.57</v>
      </c>
      <c r="H2173" s="1" t="n">
        <v>1</v>
      </c>
      <c r="I2173" s="2" t="n">
        <v>8460271.57</v>
      </c>
      <c r="J2173" s="3" t="n">
        <v>0.11342478</v>
      </c>
      <c r="K2173" s="4" t="n">
        <v>74589272.59999999</v>
      </c>
      <c r="L2173" s="5" t="n">
        <v>4480001</v>
      </c>
      <c r="M2173" s="6" t="n">
        <v>16.64938749</v>
      </c>
      <c r="N2173" s="7">
        <f>IF(ISNUMBER(_xll.BDP($C2173, "DELTA_MID")),_xll.BDP($C2173, "DELTA_MID")," ")</f>
        <v/>
      </c>
      <c r="O2173" s="7">
        <f>IF(ISNUMBER(N2173),_xll.BDP($C2173, "OPT_UNDL_TICKER"),"")</f>
        <v/>
      </c>
      <c r="P2173" s="8">
        <f>IF(ISNUMBER(N2173),_xll.BDP($C2173, "OPT_UNDL_PX")," ")</f>
        <v/>
      </c>
      <c r="Q2173" s="7">
        <f>IF(ISNUMBER(N2173),+G2173*_xll.BDP($C2173, "PX_POS_MULT_FACTOR")*P2173/K2173," ")</f>
        <v/>
      </c>
      <c r="R2173" s="8">
        <f>IF(OR($A2173="TUA",$A2173="TYA"),"",IF(ISNUMBER(_xll.BDP($C2173,"DUR_ADJ_OAS_MID")),_xll.BDP($C2173,"DUR_ADJ_OAS_MID"),IF(ISNUMBER(_xll.BDP($E2173&amp;" ISIN","DUR_ADJ_OAS_MID")),_xll.BDP($E2173&amp;" ISIN","DUR_ADJ_OAS_MID")," ")))</f>
        <v/>
      </c>
      <c r="S2173" s="7">
        <f>IF(ISNUMBER(N2173),Q2173*N2173,IF(ISNUMBER(R2173),J2173*R2173," "))</f>
        <v/>
      </c>
      <c r="T2173" t="inlineStr">
        <is>
          <t>Cash</t>
        </is>
      </c>
      <c r="U2173" t="inlineStr">
        <is>
          <t>Cash</t>
        </is>
      </c>
    </row>
    <row r="2174">
      <c r="N2174" s="7">
        <f>IF(ISNUMBER(_xll.BDP($C2174, "DELTA_MID")),_xll.BDP($C2174, "DELTA_MID")," ")</f>
        <v/>
      </c>
      <c r="O2174" s="7">
        <f>IF(ISNUMBER(N2174),_xll.BDP($C2174, "OPT_UNDL_TICKER"),"")</f>
        <v/>
      </c>
      <c r="P2174" s="8">
        <f>IF(ISNUMBER(N2174),_xll.BDP($C2174, "OPT_UNDL_PX")," ")</f>
        <v/>
      </c>
      <c r="Q2174" s="7">
        <f>IF(ISNUMBER(N2174),+G2174*_xll.BDP($C2174, "PX_POS_MULT_FACTOR")*P2174/K2174," ")</f>
        <v/>
      </c>
      <c r="R2174" s="8">
        <f>IF(OR($A2174="TUA",$A2174="TYA"),"",IF(ISNUMBER(_xll.BDP($C2174,"DUR_ADJ_OAS_MID")),_xll.BDP($C2174,"DUR_ADJ_OAS_MID"),IF(ISNUMBER(_xll.BDP($E2174&amp;" ISIN","DUR_ADJ_OAS_MID")),_xll.BDP($E2174&amp;" ISIN","DUR_ADJ_OAS_MID")," ")))</f>
        <v/>
      </c>
      <c r="S2174" s="7">
        <f>IF(ISNUMBER(N2174),Q2174*N2174,IF(ISNUMBER(R2174),J2174*R2174," "))</f>
        <v/>
      </c>
    </row>
    <row r="2175">
      <c r="A2175" t="inlineStr">
        <is>
          <t>SVOL</t>
        </is>
      </c>
      <c r="B2175" t="inlineStr">
        <is>
          <t>SIMPLIFY E AGGREGATE BOND ETF</t>
        </is>
      </c>
      <c r="C2175" t="inlineStr">
        <is>
          <t>AGGH</t>
        </is>
      </c>
      <c r="D2175" t="inlineStr">
        <is>
          <t>BP6BSW9</t>
        </is>
      </c>
      <c r="E2175" t="inlineStr">
        <is>
          <t>US82889N7232</t>
        </is>
      </c>
      <c r="F2175" t="inlineStr">
        <is>
          <t>82889N723</t>
        </is>
      </c>
      <c r="G2175" s="1" t="n">
        <v>3493254</v>
      </c>
      <c r="H2175" s="1" t="n">
        <v>20.8</v>
      </c>
      <c r="I2175" s="2" t="n">
        <v>72659683.2</v>
      </c>
      <c r="J2175" s="3" t="n">
        <v>0.11180825</v>
      </c>
      <c r="K2175" s="4" t="n">
        <v>649859787.3099999</v>
      </c>
      <c r="L2175" s="5" t="n">
        <v>36575001</v>
      </c>
      <c r="M2175" s="6" t="n">
        <v>17.76786793</v>
      </c>
      <c r="N2175" s="7">
        <f>IF(ISNUMBER(_xll.BDP($C2175, "DELTA_MID")),_xll.BDP($C2175, "DELTA_MID")," ")</f>
        <v/>
      </c>
      <c r="O2175" s="7">
        <f>IF(ISNUMBER(N2175),_xll.BDP($C2175, "OPT_UNDL_TICKER"),"")</f>
        <v/>
      </c>
      <c r="P2175" s="8">
        <f>IF(ISNUMBER(N2175),_xll.BDP($C2175, "OPT_UNDL_PX")," ")</f>
        <v/>
      </c>
      <c r="Q2175" s="7">
        <f>IF(ISNUMBER(N2175),+G2175*_xll.BDP($C2175, "PX_POS_MULT_FACTOR")*P2175/K2175," ")</f>
        <v/>
      </c>
      <c r="R2175" s="8">
        <f>IF(OR($A2175="TUA",$A2175="TYA"),"",IF(ISNUMBER(_xll.BDP($C2175,"DUR_ADJ_OAS_MID")),_xll.BDP($C2175,"DUR_ADJ_OAS_MID"),IF(ISNUMBER(_xll.BDP($E2175&amp;" ISIN","DUR_ADJ_OAS_MID")),_xll.BDP($E2175&amp;" ISIN","DUR_ADJ_OAS_MID")," ")))</f>
        <v/>
      </c>
      <c r="S2175" s="7">
        <f>IF(ISNUMBER(N2175),Q2175*N2175,IF(ISNUMBER(R2175),J2175*R2175," "))</f>
        <v/>
      </c>
      <c r="T2175" t="inlineStr">
        <is>
          <t>82889N723</t>
        </is>
      </c>
      <c r="U2175" t="inlineStr">
        <is>
          <t>Fund</t>
        </is>
      </c>
      <c r="AG2175" t="n">
        <v>0.000876</v>
      </c>
    </row>
    <row r="2176">
      <c r="A2176" t="inlineStr">
        <is>
          <t>SVOL</t>
        </is>
      </c>
      <c r="B2176" t="inlineStr">
        <is>
          <t>SIMPLIFY E PIPER SANDLER US SM CAP</t>
        </is>
      </c>
      <c r="C2176" t="inlineStr">
        <is>
          <t>LITL</t>
        </is>
      </c>
      <c r="D2176" t="inlineStr">
        <is>
          <t>BVDGYJ8</t>
        </is>
      </c>
      <c r="E2176" t="inlineStr">
        <is>
          <t>US82889N3272</t>
        </is>
      </c>
      <c r="F2176" t="inlineStr">
        <is>
          <t>82889N327</t>
        </is>
      </c>
      <c r="G2176" s="1" t="n">
        <v>91464</v>
      </c>
      <c r="H2176" s="1" t="n">
        <v>30.3278</v>
      </c>
      <c r="I2176" s="2" t="n">
        <v>2773901.9</v>
      </c>
      <c r="J2176" s="3" t="n">
        <v>0.00426846</v>
      </c>
      <c r="K2176" s="4" t="n">
        <v>649859787.3099999</v>
      </c>
      <c r="L2176" s="5" t="n">
        <v>36575001</v>
      </c>
      <c r="M2176" s="6" t="n">
        <v>17.76786793</v>
      </c>
      <c r="N2176" s="7">
        <f>IF(ISNUMBER(_xll.BDP($C2176, "DELTA_MID")),_xll.BDP($C2176, "DELTA_MID")," ")</f>
        <v/>
      </c>
      <c r="O2176" s="7">
        <f>IF(ISNUMBER(N2176),_xll.BDP($C2176, "OPT_UNDL_TICKER"),"")</f>
        <v/>
      </c>
      <c r="P2176" s="8">
        <f>IF(ISNUMBER(N2176),_xll.BDP($C2176, "OPT_UNDL_PX")," ")</f>
        <v/>
      </c>
      <c r="Q2176" s="7">
        <f>IF(ISNUMBER(N2176),+G2176*_xll.BDP($C2176, "PX_POS_MULT_FACTOR")*P2176/K2176," ")</f>
        <v/>
      </c>
      <c r="R2176" s="8">
        <f>IF(OR($A2176="TUA",$A2176="TYA"),"",IF(ISNUMBER(_xll.BDP($C2176,"DUR_ADJ_OAS_MID")),_xll.BDP($C2176,"DUR_ADJ_OAS_MID"),IF(ISNUMBER(_xll.BDP($E2176&amp;" ISIN","DUR_ADJ_OAS_MID")),_xll.BDP($E2176&amp;" ISIN","DUR_ADJ_OAS_MID")," ")))</f>
        <v/>
      </c>
      <c r="S2176" s="7">
        <f>IF(ISNUMBER(N2176),Q2176*N2176,IF(ISNUMBER(R2176),J2176*R2176," "))</f>
        <v/>
      </c>
      <c r="T2176" t="inlineStr">
        <is>
          <t>82889N327</t>
        </is>
      </c>
      <c r="U2176" t="inlineStr">
        <is>
          <t>Fund</t>
        </is>
      </c>
      <c r="AG2176" t="n">
        <v>0.000876</v>
      </c>
    </row>
    <row r="2177">
      <c r="A2177" t="inlineStr">
        <is>
          <t>SVOL</t>
        </is>
      </c>
      <c r="B2177" t="inlineStr">
        <is>
          <t>SIMPLIFY E NATIONAL MUNI BOND ETF</t>
        </is>
      </c>
      <c r="C2177" t="inlineStr">
        <is>
          <t>NMB</t>
        </is>
      </c>
      <c r="D2177" t="inlineStr">
        <is>
          <t>BQ95VG0</t>
        </is>
      </c>
      <c r="E2177" t="inlineStr">
        <is>
          <t>US82889N4429</t>
        </is>
      </c>
      <c r="F2177" t="inlineStr">
        <is>
          <t>82889N442</t>
        </is>
      </c>
      <c r="G2177" s="1" t="n">
        <v>1553376</v>
      </c>
      <c r="H2177" s="1" t="n">
        <v>25.19</v>
      </c>
      <c r="I2177" s="2" t="n">
        <v>39129541.44</v>
      </c>
      <c r="J2177" s="3" t="n">
        <v>0.06021228</v>
      </c>
      <c r="K2177" s="4" t="n">
        <v>649859787.3099999</v>
      </c>
      <c r="L2177" s="5" t="n">
        <v>36575001</v>
      </c>
      <c r="M2177" s="6" t="n">
        <v>17.76786793</v>
      </c>
      <c r="N2177" s="7">
        <f>IF(ISNUMBER(_xll.BDP($C2177, "DELTA_MID")),_xll.BDP($C2177, "DELTA_MID")," ")</f>
        <v/>
      </c>
      <c r="O2177" s="7">
        <f>IF(ISNUMBER(N2177),_xll.BDP($C2177, "OPT_UNDL_TICKER"),"")</f>
        <v/>
      </c>
      <c r="P2177" s="8">
        <f>IF(ISNUMBER(N2177),_xll.BDP($C2177, "OPT_UNDL_PX")," ")</f>
        <v/>
      </c>
      <c r="Q2177" s="7">
        <f>IF(ISNUMBER(N2177),+G2177*_xll.BDP($C2177, "PX_POS_MULT_FACTOR")*P2177/K2177," ")</f>
        <v/>
      </c>
      <c r="R2177" s="8">
        <f>IF(OR($A2177="TUA",$A2177="TYA"),"",IF(ISNUMBER(_xll.BDP($C2177,"DUR_ADJ_OAS_MID")),_xll.BDP($C2177,"DUR_ADJ_OAS_MID"),IF(ISNUMBER(_xll.BDP($E2177&amp;" ISIN","DUR_ADJ_OAS_MID")),_xll.BDP($E2177&amp;" ISIN","DUR_ADJ_OAS_MID")," ")))</f>
        <v/>
      </c>
      <c r="S2177" s="7">
        <f>IF(ISNUMBER(N2177),Q2177*N2177,IF(ISNUMBER(R2177),J2177*R2177," "))</f>
        <v/>
      </c>
      <c r="T2177" t="inlineStr">
        <is>
          <t>82889N442</t>
        </is>
      </c>
      <c r="U2177" t="inlineStr">
        <is>
          <t>Fund</t>
        </is>
      </c>
      <c r="AG2177" t="n">
        <v>0.000876</v>
      </c>
    </row>
    <row r="2178">
      <c r="A2178" t="inlineStr">
        <is>
          <t>SVOL</t>
        </is>
      </c>
      <c r="B2178" t="inlineStr">
        <is>
          <t>NEXT INTANGIBLE CORE INDEX ETF</t>
        </is>
      </c>
      <c r="C2178" t="inlineStr">
        <is>
          <t>NXTI</t>
        </is>
      </c>
      <c r="D2178" t="inlineStr">
        <is>
          <t>BPSN4M5</t>
        </is>
      </c>
      <c r="E2178" t="inlineStr">
        <is>
          <t>US82889N4759</t>
        </is>
      </c>
      <c r="F2178" t="inlineStr">
        <is>
          <t>82889N475</t>
        </is>
      </c>
      <c r="G2178" s="1" t="n">
        <v>822303</v>
      </c>
      <c r="H2178" s="1" t="n">
        <v>33.1764</v>
      </c>
      <c r="I2178" s="2" t="n">
        <v>27281053.25</v>
      </c>
      <c r="J2178" s="3" t="n">
        <v>0.04197991</v>
      </c>
      <c r="K2178" s="4" t="n">
        <v>649859787.3099999</v>
      </c>
      <c r="L2178" s="5" t="n">
        <v>36575001</v>
      </c>
      <c r="M2178" s="6" t="n">
        <v>17.76786793</v>
      </c>
      <c r="N2178" s="7">
        <f>IF(ISNUMBER(_xll.BDP($C2178, "DELTA_MID")),_xll.BDP($C2178, "DELTA_MID")," ")</f>
        <v/>
      </c>
      <c r="O2178" s="7">
        <f>IF(ISNUMBER(N2178),_xll.BDP($C2178, "OPT_UNDL_TICKER"),"")</f>
        <v/>
      </c>
      <c r="P2178" s="8">
        <f>IF(ISNUMBER(N2178),_xll.BDP($C2178, "OPT_UNDL_PX")," ")</f>
        <v/>
      </c>
      <c r="Q2178" s="7">
        <f>IF(ISNUMBER(N2178),+G2178*_xll.BDP($C2178, "PX_POS_MULT_FACTOR")*P2178/K2178," ")</f>
        <v/>
      </c>
      <c r="R2178" s="8">
        <f>IF(OR($A2178="TUA",$A2178="TYA"),"",IF(ISNUMBER(_xll.BDP($C2178,"DUR_ADJ_OAS_MID")),_xll.BDP($C2178,"DUR_ADJ_OAS_MID"),IF(ISNUMBER(_xll.BDP($E2178&amp;" ISIN","DUR_ADJ_OAS_MID")),_xll.BDP($E2178&amp;" ISIN","DUR_ADJ_OAS_MID")," ")))</f>
        <v/>
      </c>
      <c r="S2178" s="7">
        <f>IF(ISNUMBER(N2178),Q2178*N2178,IF(ISNUMBER(R2178),J2178*R2178," "))</f>
        <v/>
      </c>
      <c r="T2178" t="inlineStr">
        <is>
          <t>82889N475</t>
        </is>
      </c>
      <c r="U2178" t="inlineStr">
        <is>
          <t>Fund</t>
        </is>
      </c>
      <c r="AG2178" t="n">
        <v>0.000876</v>
      </c>
    </row>
    <row r="2179">
      <c r="A2179" t="inlineStr">
        <is>
          <t>SVOL</t>
        </is>
      </c>
      <c r="B2179" t="inlineStr">
        <is>
          <t>SIMPLIFY E MULTI-QIS ALTERNATIVE ET</t>
        </is>
      </c>
      <c r="C2179" t="inlineStr">
        <is>
          <t>QIS</t>
        </is>
      </c>
      <c r="D2179" t="inlineStr">
        <is>
          <t>BS3BMD2</t>
        </is>
      </c>
      <c r="E2179" t="inlineStr">
        <is>
          <t>US82889N5335</t>
        </is>
      </c>
      <c r="F2179" t="inlineStr">
        <is>
          <t>82889N533</t>
        </is>
      </c>
      <c r="G2179" s="1" t="n">
        <v>3777620</v>
      </c>
      <c r="H2179" s="1" t="n">
        <v>15.3613</v>
      </c>
      <c r="I2179" s="2" t="n">
        <v>58029154.11</v>
      </c>
      <c r="J2179" s="3" t="n">
        <v>0.08929487999999999</v>
      </c>
      <c r="K2179" s="4" t="n">
        <v>649859787.3099999</v>
      </c>
      <c r="L2179" s="5" t="n">
        <v>36575001</v>
      </c>
      <c r="M2179" s="6" t="n">
        <v>17.76786793</v>
      </c>
      <c r="N2179" s="7">
        <f>IF(ISNUMBER(_xll.BDP($C2179, "DELTA_MID")),_xll.BDP($C2179, "DELTA_MID")," ")</f>
        <v/>
      </c>
      <c r="O2179" s="7">
        <f>IF(ISNUMBER(N2179),_xll.BDP($C2179, "OPT_UNDL_TICKER"),"")</f>
        <v/>
      </c>
      <c r="P2179" s="8">
        <f>IF(ISNUMBER(N2179),_xll.BDP($C2179, "OPT_UNDL_PX")," ")</f>
        <v/>
      </c>
      <c r="Q2179" s="7">
        <f>IF(ISNUMBER(N2179),+G2179*_xll.BDP($C2179, "PX_POS_MULT_FACTOR")*P2179/K2179," ")</f>
        <v/>
      </c>
      <c r="R2179" s="8">
        <f>IF(OR($A2179="TUA",$A2179="TYA"),"",IF(ISNUMBER(_xll.BDP($C2179,"DUR_ADJ_OAS_MID")),_xll.BDP($C2179,"DUR_ADJ_OAS_MID"),IF(ISNUMBER(_xll.BDP($E2179&amp;" ISIN","DUR_ADJ_OAS_MID")),_xll.BDP($E2179&amp;" ISIN","DUR_ADJ_OAS_MID")," ")))</f>
        <v/>
      </c>
      <c r="S2179" s="7">
        <f>IF(ISNUMBER(N2179),Q2179*N2179,IF(ISNUMBER(R2179),J2179*R2179," "))</f>
        <v/>
      </c>
      <c r="T2179" t="inlineStr">
        <is>
          <t>82889N533</t>
        </is>
      </c>
      <c r="U2179" t="inlineStr">
        <is>
          <t>Fund</t>
        </is>
      </c>
      <c r="AG2179" t="n">
        <v>0.000876</v>
      </c>
    </row>
    <row r="2180">
      <c r="A2180" t="inlineStr">
        <is>
          <t>SVOL</t>
        </is>
      </c>
      <c r="B2180" t="inlineStr">
        <is>
          <t>SIMPLIFY E US EQUITY PLUS UPSIDE CO</t>
        </is>
      </c>
      <c r="C2180" t="inlineStr">
        <is>
          <t>SPUC</t>
        </is>
      </c>
      <c r="D2180" t="inlineStr">
        <is>
          <t>BNC22J7</t>
        </is>
      </c>
      <c r="E2180" t="inlineStr">
        <is>
          <t>US82889N3017</t>
        </is>
      </c>
      <c r="F2180" t="inlineStr">
        <is>
          <t>82889N301</t>
        </is>
      </c>
      <c r="G2180" s="1" t="n">
        <v>1634812</v>
      </c>
      <c r="H2180" s="1" t="n">
        <v>47.3428</v>
      </c>
      <c r="I2180" s="2" t="n">
        <v>77396577.55</v>
      </c>
      <c r="J2180" s="3" t="n">
        <v>0.11909735</v>
      </c>
      <c r="K2180" s="4" t="n">
        <v>649859787.3099999</v>
      </c>
      <c r="L2180" s="5" t="n">
        <v>36575001</v>
      </c>
      <c r="M2180" s="6" t="n">
        <v>17.76786793</v>
      </c>
      <c r="N2180" s="7">
        <f>IF(ISNUMBER(_xll.BDP($C2180, "DELTA_MID")),_xll.BDP($C2180, "DELTA_MID")," ")</f>
        <v/>
      </c>
      <c r="O2180" s="7">
        <f>IF(ISNUMBER(N2180),_xll.BDP($C2180, "OPT_UNDL_TICKER"),"")</f>
        <v/>
      </c>
      <c r="P2180" s="8">
        <f>IF(ISNUMBER(N2180),_xll.BDP($C2180, "OPT_UNDL_PX")," ")</f>
        <v/>
      </c>
      <c r="Q2180" s="7">
        <f>IF(ISNUMBER(N2180),+G2180*_xll.BDP($C2180, "PX_POS_MULT_FACTOR")*P2180/K2180," ")</f>
        <v/>
      </c>
      <c r="R2180" s="8">
        <f>IF(OR($A2180="TUA",$A2180="TYA"),"",IF(ISNUMBER(_xll.BDP($C2180,"DUR_ADJ_OAS_MID")),_xll.BDP($C2180,"DUR_ADJ_OAS_MID"),IF(ISNUMBER(_xll.BDP($E2180&amp;" ISIN","DUR_ADJ_OAS_MID")),_xll.BDP($E2180&amp;" ISIN","DUR_ADJ_OAS_MID")," ")))</f>
        <v/>
      </c>
      <c r="S2180" s="7">
        <f>IF(ISNUMBER(N2180),Q2180*N2180,IF(ISNUMBER(R2180),J2180*R2180," "))</f>
        <v/>
      </c>
      <c r="T2180" t="inlineStr">
        <is>
          <t>82889N301</t>
        </is>
      </c>
      <c r="U2180" t="inlineStr">
        <is>
          <t>Fund</t>
        </is>
      </c>
      <c r="AG2180" t="n">
        <v>0.000876</v>
      </c>
    </row>
    <row r="2181">
      <c r="A2181" t="inlineStr">
        <is>
          <t>SVOL</t>
        </is>
      </c>
      <c r="B2181" t="inlineStr">
        <is>
          <t>SIMPLIFY E TARGET 15 DISTRIBUTION E</t>
        </is>
      </c>
      <c r="C2181" t="inlineStr">
        <is>
          <t>XV</t>
        </is>
      </c>
      <c r="D2181" t="inlineStr">
        <is>
          <t>BTHWRC2</t>
        </is>
      </c>
      <c r="E2181" t="inlineStr">
        <is>
          <t>US82889N3504</t>
        </is>
      </c>
      <c r="F2181" t="inlineStr">
        <is>
          <t>82889N350</t>
        </is>
      </c>
      <c r="G2181" s="1" t="n">
        <v>624406</v>
      </c>
      <c r="H2181" s="1" t="n">
        <v>25.51</v>
      </c>
      <c r="I2181" s="2" t="n">
        <v>15928597.06</v>
      </c>
      <c r="J2181" s="3" t="n">
        <v>0.02451082</v>
      </c>
      <c r="K2181" s="4" t="n">
        <v>649859787.3099999</v>
      </c>
      <c r="L2181" s="5" t="n">
        <v>36575001</v>
      </c>
      <c r="M2181" s="6" t="n">
        <v>17.76786793</v>
      </c>
      <c r="N2181" s="7">
        <f>IF(ISNUMBER(_xll.BDP($C2181, "DELTA_MID")),_xll.BDP($C2181, "DELTA_MID")," ")</f>
        <v/>
      </c>
      <c r="O2181" s="7">
        <f>IF(ISNUMBER(N2181),_xll.BDP($C2181, "OPT_UNDL_TICKER"),"")</f>
        <v/>
      </c>
      <c r="P2181" s="8">
        <f>IF(ISNUMBER(N2181),_xll.BDP($C2181, "OPT_UNDL_PX")," ")</f>
        <v/>
      </c>
      <c r="Q2181" s="7">
        <f>IF(ISNUMBER(N2181),+G2181*_xll.BDP($C2181, "PX_POS_MULT_FACTOR")*P2181/K2181," ")</f>
        <v/>
      </c>
      <c r="R2181" s="8">
        <f>IF(OR($A2181="TUA",$A2181="TYA"),"",IF(ISNUMBER(_xll.BDP($C2181,"DUR_ADJ_OAS_MID")),_xll.BDP($C2181,"DUR_ADJ_OAS_MID"),IF(ISNUMBER(_xll.BDP($E2181&amp;" ISIN","DUR_ADJ_OAS_MID")),_xll.BDP($E2181&amp;" ISIN","DUR_ADJ_OAS_MID")," ")))</f>
        <v/>
      </c>
      <c r="S2181" s="7">
        <f>IF(ISNUMBER(N2181),Q2181*N2181,IF(ISNUMBER(R2181),J2181*R2181," "))</f>
        <v/>
      </c>
      <c r="T2181" t="inlineStr">
        <is>
          <t>82889N350</t>
        </is>
      </c>
      <c r="U2181" t="inlineStr">
        <is>
          <t>Fund</t>
        </is>
      </c>
      <c r="AG2181" t="n">
        <v>0.000876</v>
      </c>
    </row>
    <row r="2182">
      <c r="A2182" t="inlineStr">
        <is>
          <t>SVOL</t>
        </is>
      </c>
      <c r="B2182" t="inlineStr">
        <is>
          <t>S&amp;P500 EMINI FUT Mar26</t>
        </is>
      </c>
      <c r="C2182" t="inlineStr">
        <is>
          <t>ESH6 Index</t>
        </is>
      </c>
      <c r="F2182" t="inlineStr">
        <is>
          <t>S&amp;P500 EMINI FUT Mar26</t>
        </is>
      </c>
      <c r="G2182" s="1" t="n">
        <v>-380</v>
      </c>
      <c r="H2182" s="1" t="n">
        <v>6982.5</v>
      </c>
      <c r="I2182" s="2" t="n">
        <v>-132667500</v>
      </c>
      <c r="J2182" s="3" t="n">
        <v>-0.20414788</v>
      </c>
      <c r="K2182" s="4" t="n">
        <v>649859787.3099999</v>
      </c>
      <c r="L2182" s="5" t="n">
        <v>36575001</v>
      </c>
      <c r="M2182" s="6" t="n">
        <v>17.76786793</v>
      </c>
      <c r="N2182" s="7">
        <f>IF(ISNUMBER(_xll.BDP($C2182, "DELTA_MID")),_xll.BDP($C2182, "DELTA_MID")," ")</f>
        <v/>
      </c>
      <c r="O2182" s="7">
        <f>IF(ISNUMBER(N2182),_xll.BDP($C2182, "OPT_UNDL_TICKER"),"")</f>
        <v/>
      </c>
      <c r="P2182" s="8">
        <f>IF(ISNUMBER(N2182),_xll.BDP($C2182, "OPT_UNDL_PX")," ")</f>
        <v/>
      </c>
      <c r="Q2182" s="7">
        <f>IF(ISNUMBER(N2182),+G2182*_xll.BDP($C2182, "PX_POS_MULT_FACTOR")*P2182/K2182," ")</f>
        <v/>
      </c>
      <c r="R2182" s="8">
        <f>IF(OR($A2182="TUA",$A2182="TYA"),"",IF(ISNUMBER(_xll.BDP($C2182,"DUR_ADJ_OAS_MID")),_xll.BDP($C2182,"DUR_ADJ_OAS_MID"),IF(ISNUMBER(_xll.BDP($E2182&amp;" ISIN","DUR_ADJ_OAS_MID")),_xll.BDP($E2182&amp;" ISIN","DUR_ADJ_OAS_MID")," ")))</f>
        <v/>
      </c>
      <c r="S2182" s="7">
        <f>IF(ISNUMBER(N2182),Q2182*N2182,IF(ISNUMBER(R2182),J2182*R2182," "))</f>
        <v/>
      </c>
      <c r="T2182" t="inlineStr">
        <is>
          <t>ESH6</t>
        </is>
      </c>
      <c r="U2182" t="inlineStr">
        <is>
          <t>Future</t>
        </is>
      </c>
      <c r="AG2182" t="n">
        <v>0.000876</v>
      </c>
    </row>
    <row r="2183">
      <c r="A2183" t="inlineStr">
        <is>
          <t>SVOL</t>
        </is>
      </c>
      <c r="B2183" t="inlineStr">
        <is>
          <t>US LONG BOND(CBT) MAR26</t>
        </is>
      </c>
      <c r="C2183" t="inlineStr">
        <is>
          <t>USH6 Comdty</t>
        </is>
      </c>
      <c r="F2183" t="inlineStr">
        <is>
          <t>US LONG BOND(CBT) MAR26</t>
        </is>
      </c>
      <c r="G2183" s="1" t="n">
        <v>1600</v>
      </c>
      <c r="H2183" s="1" t="n">
        <v>115.78125</v>
      </c>
      <c r="I2183" s="2" t="n">
        <v>185250000</v>
      </c>
      <c r="J2183" s="3" t="n">
        <v>0.28506149</v>
      </c>
      <c r="K2183" s="4" t="n">
        <v>649859787.3099999</v>
      </c>
      <c r="L2183" s="5" t="n">
        <v>36575001</v>
      </c>
      <c r="M2183" s="6" t="n">
        <v>17.76786793</v>
      </c>
      <c r="N2183" s="7">
        <f>IF(ISNUMBER(_xll.BDP($C2183, "DELTA_MID")),_xll.BDP($C2183, "DELTA_MID")," ")</f>
        <v/>
      </c>
      <c r="O2183" s="7">
        <f>IF(ISNUMBER(N2183),_xll.BDP($C2183, "OPT_UNDL_TICKER"),"")</f>
        <v/>
      </c>
      <c r="P2183" s="8">
        <f>IF(ISNUMBER(N2183),_xll.BDP($C2183, "OPT_UNDL_PX")," ")</f>
        <v/>
      </c>
      <c r="Q2183" s="7">
        <f>IF(ISNUMBER(N2183),+G2183*_xll.BDP($C2183, "PX_POS_MULT_FACTOR")*P2183/K2183," ")</f>
        <v/>
      </c>
      <c r="R2183" s="8">
        <f>IF(OR($A2183="TUA",$A2183="TYA"),"",IF(ISNUMBER(_xll.BDP($C2183,"DUR_ADJ_OAS_MID")),_xll.BDP($C2183,"DUR_ADJ_OAS_MID"),IF(ISNUMBER(_xll.BDP($E2183&amp;" ISIN","DUR_ADJ_OAS_MID")),_xll.BDP($E2183&amp;" ISIN","DUR_ADJ_OAS_MID")," ")))</f>
        <v/>
      </c>
      <c r="S2183" s="7">
        <f>IF(ISNUMBER(N2183),Q2183*N2183,IF(ISNUMBER(R2183),J2183*R2183," "))</f>
        <v/>
      </c>
      <c r="T2183" t="inlineStr">
        <is>
          <t>USH6</t>
        </is>
      </c>
      <c r="U2183" t="inlineStr">
        <is>
          <t>Future</t>
        </is>
      </c>
      <c r="AG2183" t="n">
        <v>0.000876</v>
      </c>
    </row>
    <row r="2184">
      <c r="A2184" t="inlineStr">
        <is>
          <t>SVOL</t>
        </is>
      </c>
      <c r="B2184" t="inlineStr">
        <is>
          <t>CBOE VIX FUTURE Jan26</t>
        </is>
      </c>
      <c r="C2184" t="inlineStr">
        <is>
          <t>UXF6 Index</t>
        </is>
      </c>
      <c r="F2184" t="inlineStr">
        <is>
          <t>CBOE VIX FUTURE Jan26</t>
        </is>
      </c>
      <c r="G2184" s="1" t="n">
        <v>-4452</v>
      </c>
      <c r="H2184" s="1" t="n">
        <v>16.8532</v>
      </c>
      <c r="I2184" s="2" t="n">
        <v>-75030446.40000001</v>
      </c>
      <c r="J2184" s="3" t="n">
        <v>-0.11545636</v>
      </c>
      <c r="K2184" s="4" t="n">
        <v>649859787.3099999</v>
      </c>
      <c r="L2184" s="5" t="n">
        <v>36575001</v>
      </c>
      <c r="M2184" s="6" t="n">
        <v>17.76786793</v>
      </c>
      <c r="N2184" s="7">
        <f>IF(ISNUMBER(_xll.BDP($C2184, "DELTA_MID")),_xll.BDP($C2184, "DELTA_MID")," ")</f>
        <v/>
      </c>
      <c r="O2184" s="7">
        <f>IF(ISNUMBER(N2184),_xll.BDP($C2184, "OPT_UNDL_TICKER"),"")</f>
        <v/>
      </c>
      <c r="P2184" s="8">
        <f>IF(ISNUMBER(N2184),_xll.BDP($C2184, "OPT_UNDL_PX")," ")</f>
        <v/>
      </c>
      <c r="Q2184" s="7">
        <f>IF(ISNUMBER(N2184),+G2184*_xll.BDP($C2184, "PX_POS_MULT_FACTOR")*P2184/K2184," ")</f>
        <v/>
      </c>
      <c r="R2184" s="8">
        <f>IF(OR($A2184="TUA",$A2184="TYA"),"",IF(ISNUMBER(_xll.BDP($C2184,"DUR_ADJ_OAS_MID")),_xll.BDP($C2184,"DUR_ADJ_OAS_MID"),IF(ISNUMBER(_xll.BDP($E2184&amp;" ISIN","DUR_ADJ_OAS_MID")),_xll.BDP($E2184&amp;" ISIN","DUR_ADJ_OAS_MID")," ")))</f>
        <v/>
      </c>
      <c r="S2184" s="7">
        <f>IF(ISNUMBER(N2184),Q2184*N2184,IF(ISNUMBER(R2184),J2184*R2184," "))</f>
        <v/>
      </c>
      <c r="T2184" t="inlineStr">
        <is>
          <t>UXF6</t>
        </is>
      </c>
      <c r="U2184" t="inlineStr">
        <is>
          <t>Future</t>
        </is>
      </c>
      <c r="AG2184" t="n">
        <v>0.000876</v>
      </c>
    </row>
    <row r="2185">
      <c r="A2185" t="inlineStr">
        <is>
          <t>SVOL</t>
        </is>
      </c>
      <c r="B2185" t="inlineStr">
        <is>
          <t>CBOE VIX FUTURE Feb26</t>
        </is>
      </c>
      <c r="C2185" t="inlineStr">
        <is>
          <t>UXG6 Index</t>
        </is>
      </c>
      <c r="F2185" t="inlineStr">
        <is>
          <t>CBOE VIX FUTURE Feb26</t>
        </is>
      </c>
      <c r="G2185" s="1" t="n">
        <v>-5200</v>
      </c>
      <c r="H2185" s="1" t="n">
        <v>18.8012</v>
      </c>
      <c r="I2185" s="2" t="n">
        <v>-97766240</v>
      </c>
      <c r="J2185" s="3" t="n">
        <v>-0.15044205</v>
      </c>
      <c r="K2185" s="4" t="n">
        <v>649859787.3099999</v>
      </c>
      <c r="L2185" s="5" t="n">
        <v>36575001</v>
      </c>
      <c r="M2185" s="6" t="n">
        <v>17.76786793</v>
      </c>
      <c r="N2185" s="7">
        <f>IF(ISNUMBER(_xll.BDP($C2185, "DELTA_MID")),_xll.BDP($C2185, "DELTA_MID")," ")</f>
        <v/>
      </c>
      <c r="O2185" s="7">
        <f>IF(ISNUMBER(N2185),_xll.BDP($C2185, "OPT_UNDL_TICKER"),"")</f>
        <v/>
      </c>
      <c r="P2185" s="8">
        <f>IF(ISNUMBER(N2185),_xll.BDP($C2185, "OPT_UNDL_PX")," ")</f>
        <v/>
      </c>
      <c r="Q2185" s="7">
        <f>IF(ISNUMBER(N2185),+G2185*_xll.BDP($C2185, "PX_POS_MULT_FACTOR")*P2185/K2185," ")</f>
        <v/>
      </c>
      <c r="R2185" s="8">
        <f>IF(OR($A2185="TUA",$A2185="TYA"),"",IF(ISNUMBER(_xll.BDP($C2185,"DUR_ADJ_OAS_MID")),_xll.BDP($C2185,"DUR_ADJ_OAS_MID"),IF(ISNUMBER(_xll.BDP($E2185&amp;" ISIN","DUR_ADJ_OAS_MID")),_xll.BDP($E2185&amp;" ISIN","DUR_ADJ_OAS_MID")," ")))</f>
        <v/>
      </c>
      <c r="S2185" s="7">
        <f>IF(ISNUMBER(N2185),Q2185*N2185,IF(ISNUMBER(R2185),J2185*R2185," "))</f>
        <v/>
      </c>
      <c r="T2185" t="inlineStr">
        <is>
          <t>UXG6</t>
        </is>
      </c>
      <c r="U2185" t="inlineStr">
        <is>
          <t>Future</t>
        </is>
      </c>
      <c r="AG2185" t="n">
        <v>0.000876</v>
      </c>
    </row>
    <row r="2186">
      <c r="A2186" t="inlineStr">
        <is>
          <t>SVOL</t>
        </is>
      </c>
      <c r="B2186" t="inlineStr">
        <is>
          <t>US TRS Bond Fri WK2Jan26C 116</t>
        </is>
      </c>
      <c r="C2186" t="inlineStr">
        <is>
          <t>2CF6C 116.0 Comdty</t>
        </is>
      </c>
      <c r="F2186" t="inlineStr">
        <is>
          <t>01Z1SMD32</t>
        </is>
      </c>
      <c r="G2186" s="1" t="n">
        <v>-800</v>
      </c>
      <c r="H2186" s="1" t="n">
        <v>0.59375</v>
      </c>
      <c r="I2186" s="2" t="n">
        <v>-475000</v>
      </c>
      <c r="J2186" s="3" t="n">
        <v>-0.00073093</v>
      </c>
      <c r="K2186" s="4" t="n">
        <v>649859787.3099999</v>
      </c>
      <c r="L2186" s="5" t="n">
        <v>36575001</v>
      </c>
      <c r="M2186" s="6" t="n">
        <v>17.76786793</v>
      </c>
      <c r="N2186" s="7">
        <f>IF(ISNUMBER(_xll.BDP($C2186, "DELTA_MID")),_xll.BDP($C2186, "DELTA_MID")," ")</f>
        <v/>
      </c>
      <c r="O2186" s="7">
        <f>IF(ISNUMBER(N2186),_xll.BDP($C2186, "OPT_UNDL_TICKER"),"")</f>
        <v/>
      </c>
      <c r="P2186" s="8">
        <f>IF(ISNUMBER(N2186),_xll.BDP($C2186, "OPT_UNDL_PX")," ")</f>
        <v/>
      </c>
      <c r="Q2186" s="7">
        <f>IF(ISNUMBER(N2186),+G2186*_xll.BDP($C2186, "PX_POS_MULT_FACTOR")*P2186/K2186," ")</f>
        <v/>
      </c>
      <c r="R2186" s="8">
        <f>IF(OR($A2186="TUA",$A2186="TYA"),"",IF(ISNUMBER(_xll.BDP($C2186,"DUR_ADJ_OAS_MID")),_xll.BDP($C2186,"DUR_ADJ_OAS_MID"),IF(ISNUMBER(_xll.BDP($E2186&amp;" ISIN","DUR_ADJ_OAS_MID")),_xll.BDP($E2186&amp;" ISIN","DUR_ADJ_OAS_MID")," ")))</f>
        <v/>
      </c>
      <c r="S2186" s="7">
        <f>IF(ISNUMBER(N2186),Q2186*N2186,IF(ISNUMBER(R2186),J2186*R2186," "))</f>
        <v/>
      </c>
      <c r="T2186" t="inlineStr">
        <is>
          <t>01Z1SMD32</t>
        </is>
      </c>
      <c r="U2186" t="inlineStr">
        <is>
          <t>Option</t>
        </is>
      </c>
      <c r="AG2186" t="n">
        <v>0.000876</v>
      </c>
    </row>
    <row r="2187">
      <c r="A2187" t="inlineStr">
        <is>
          <t>SVOL</t>
        </is>
      </c>
      <c r="B2187" t="inlineStr">
        <is>
          <t>NDX US 01/16/26 C25250 Index</t>
        </is>
      </c>
      <c r="C2187" t="inlineStr">
        <is>
          <t>NDX US 01/16/26 C25250 Index</t>
        </is>
      </c>
      <c r="F2187" t="inlineStr">
        <is>
          <t>01YX8W3W3</t>
        </is>
      </c>
      <c r="G2187" s="1" t="n">
        <v>130</v>
      </c>
      <c r="H2187" s="1" t="n">
        <v>673.5</v>
      </c>
      <c r="I2187" s="2" t="n">
        <v>8755500</v>
      </c>
      <c r="J2187" s="3" t="n">
        <v>0.01347291</v>
      </c>
      <c r="K2187" s="4" t="n">
        <v>649859787.3099999</v>
      </c>
      <c r="L2187" s="5" t="n">
        <v>36575001</v>
      </c>
      <c r="M2187" s="6" t="n">
        <v>17.76786793</v>
      </c>
      <c r="N2187" s="7">
        <f>IF(ISNUMBER(_xll.BDP($C2187, "DELTA_MID")),_xll.BDP($C2187, "DELTA_MID")," ")</f>
        <v/>
      </c>
      <c r="O2187" s="7">
        <f>IF(ISNUMBER(N2187),_xll.BDP($C2187, "OPT_UNDL_TICKER"),"")</f>
        <v/>
      </c>
      <c r="P2187" s="8">
        <f>IF(ISNUMBER(N2187),_xll.BDP($C2187, "OPT_UNDL_PX")," ")</f>
        <v/>
      </c>
      <c r="Q2187" s="7">
        <f>IF(ISNUMBER(N2187),+G2187*_xll.BDP($C2187, "PX_POS_MULT_FACTOR")*P2187/K2187," ")</f>
        <v/>
      </c>
      <c r="R2187" s="8">
        <f>IF(OR($A2187="TUA",$A2187="TYA"),"",IF(ISNUMBER(_xll.BDP($C2187,"DUR_ADJ_OAS_MID")),_xll.BDP($C2187,"DUR_ADJ_OAS_MID"),IF(ISNUMBER(_xll.BDP($E2187&amp;" ISIN","DUR_ADJ_OAS_MID")),_xll.BDP($E2187&amp;" ISIN","DUR_ADJ_OAS_MID")," ")))</f>
        <v/>
      </c>
      <c r="S2187" s="7">
        <f>IF(ISNUMBER(N2187),Q2187*N2187,IF(ISNUMBER(R2187),J2187*R2187," "))</f>
        <v/>
      </c>
      <c r="T2187" t="inlineStr">
        <is>
          <t>01YX8W3W3</t>
        </is>
      </c>
      <c r="U2187" t="inlineStr">
        <is>
          <t>Option</t>
        </is>
      </c>
      <c r="AG2187" t="n">
        <v>0.000876</v>
      </c>
    </row>
    <row r="2188">
      <c r="A2188" t="inlineStr">
        <is>
          <t>SVOL</t>
        </is>
      </c>
      <c r="B2188" t="inlineStr">
        <is>
          <t>NDXP US 12/31/25 C25950 Index</t>
        </is>
      </c>
      <c r="C2188" t="inlineStr">
        <is>
          <t>NDXP US 12/31/25 C25950 Index</t>
        </is>
      </c>
      <c r="F2188" t="inlineStr">
        <is>
          <t>01XB3H2F8</t>
        </is>
      </c>
      <c r="G2188" s="1" t="n">
        <v>125</v>
      </c>
      <c r="H2188" s="1" t="n">
        <v>30.9</v>
      </c>
      <c r="I2188" s="2" t="n">
        <v>386250</v>
      </c>
      <c r="J2188" s="3" t="n">
        <v>0.00059436</v>
      </c>
      <c r="K2188" s="4" t="n">
        <v>649859787.3099999</v>
      </c>
      <c r="L2188" s="5" t="n">
        <v>36575001</v>
      </c>
      <c r="M2188" s="6" t="n">
        <v>17.76786793</v>
      </c>
      <c r="N2188" s="7">
        <f>IF(ISNUMBER(_xll.BDP($C2188, "DELTA_MID")),_xll.BDP($C2188, "DELTA_MID")," ")</f>
        <v/>
      </c>
      <c r="O2188" s="7">
        <f>IF(ISNUMBER(N2188),_xll.BDP($C2188, "OPT_UNDL_TICKER"),"")</f>
        <v/>
      </c>
      <c r="P2188" s="8">
        <f>IF(ISNUMBER(N2188),_xll.BDP($C2188, "OPT_UNDL_PX")," ")</f>
        <v/>
      </c>
      <c r="Q2188" s="7">
        <f>IF(ISNUMBER(N2188),+G2188*_xll.BDP($C2188, "PX_POS_MULT_FACTOR")*P2188/K2188," ")</f>
        <v/>
      </c>
      <c r="R2188" s="8">
        <f>IF(OR($A2188="TUA",$A2188="TYA"),"",IF(ISNUMBER(_xll.BDP($C2188,"DUR_ADJ_OAS_MID")),_xll.BDP($C2188,"DUR_ADJ_OAS_MID"),IF(ISNUMBER(_xll.BDP($E2188&amp;" ISIN","DUR_ADJ_OAS_MID")),_xll.BDP($E2188&amp;" ISIN","DUR_ADJ_OAS_MID")," ")))</f>
        <v/>
      </c>
      <c r="S2188" s="7">
        <f>IF(ISNUMBER(N2188),Q2188*N2188,IF(ISNUMBER(R2188),J2188*R2188," "))</f>
        <v/>
      </c>
      <c r="T2188" t="inlineStr">
        <is>
          <t>01XB3H2F8</t>
        </is>
      </c>
      <c r="U2188" t="inlineStr">
        <is>
          <t>Option</t>
        </is>
      </c>
      <c r="AG2188" t="n">
        <v>0.000876</v>
      </c>
    </row>
    <row r="2189">
      <c r="A2189" t="inlineStr">
        <is>
          <t>SVOL</t>
        </is>
      </c>
      <c r="B2189" t="inlineStr">
        <is>
          <t>SPXW US 12/26/25 P6850 Index</t>
        </is>
      </c>
      <c r="C2189" t="inlineStr">
        <is>
          <t>SPXW US 12/26/25 P6850 Index</t>
        </is>
      </c>
      <c r="F2189" t="inlineStr">
        <is>
          <t>01Y2L62H6</t>
        </is>
      </c>
      <c r="G2189" s="1" t="n">
        <v>930</v>
      </c>
      <c r="H2189" s="1" t="n">
        <v>0.8</v>
      </c>
      <c r="I2189" s="2" t="n">
        <v>74400</v>
      </c>
      <c r="J2189" s="3" t="n">
        <v>0.00011449</v>
      </c>
      <c r="K2189" s="4" t="n">
        <v>649859787.3099999</v>
      </c>
      <c r="L2189" s="5" t="n">
        <v>36575001</v>
      </c>
      <c r="M2189" s="6" t="n">
        <v>17.76786793</v>
      </c>
      <c r="N2189" s="7">
        <f>IF(ISNUMBER(_xll.BDP($C2189, "DELTA_MID")),_xll.BDP($C2189, "DELTA_MID")," ")</f>
        <v/>
      </c>
      <c r="O2189" s="7">
        <f>IF(ISNUMBER(N2189),_xll.BDP($C2189, "OPT_UNDL_TICKER"),"")</f>
        <v/>
      </c>
      <c r="P2189" s="8">
        <f>IF(ISNUMBER(N2189),_xll.BDP($C2189, "OPT_UNDL_PX")," ")</f>
        <v/>
      </c>
      <c r="Q2189" s="7">
        <f>IF(ISNUMBER(N2189),+G2189*_xll.BDP($C2189, "PX_POS_MULT_FACTOR")*P2189/K2189," ")</f>
        <v/>
      </c>
      <c r="R2189" s="8">
        <f>IF(OR($A2189="TUA",$A2189="TYA"),"",IF(ISNUMBER(_xll.BDP($C2189,"DUR_ADJ_OAS_MID")),_xll.BDP($C2189,"DUR_ADJ_OAS_MID"),IF(ISNUMBER(_xll.BDP($E2189&amp;" ISIN","DUR_ADJ_OAS_MID")),_xll.BDP($E2189&amp;" ISIN","DUR_ADJ_OAS_MID")," ")))</f>
        <v/>
      </c>
      <c r="S2189" s="7">
        <f>IF(ISNUMBER(N2189),Q2189*N2189,IF(ISNUMBER(R2189),J2189*R2189," "))</f>
        <v/>
      </c>
      <c r="T2189" t="inlineStr">
        <is>
          <t>01Y2L62H6</t>
        </is>
      </c>
      <c r="U2189" t="inlineStr">
        <is>
          <t>Option</t>
        </is>
      </c>
      <c r="AG2189" t="n">
        <v>0.000876</v>
      </c>
    </row>
    <row r="2190">
      <c r="A2190" t="inlineStr">
        <is>
          <t>SVOL</t>
        </is>
      </c>
      <c r="B2190" t="inlineStr">
        <is>
          <t>SPXW US 12/29/25 P6500 Index</t>
        </is>
      </c>
      <c r="C2190" t="inlineStr">
        <is>
          <t>SPXW US 12/29/25 P6500 Index</t>
        </is>
      </c>
      <c r="F2190" t="inlineStr">
        <is>
          <t>01YMGJ520</t>
        </is>
      </c>
      <c r="G2190" s="1" t="n">
        <v>965</v>
      </c>
      <c r="H2190" s="1" t="n">
        <v>0.3</v>
      </c>
      <c r="I2190" s="2" t="n">
        <v>28950</v>
      </c>
      <c r="J2190" s="3" t="n">
        <v>4.455e-05</v>
      </c>
      <c r="K2190" s="4" t="n">
        <v>649859787.3099999</v>
      </c>
      <c r="L2190" s="5" t="n">
        <v>36575001</v>
      </c>
      <c r="M2190" s="6" t="n">
        <v>17.76786793</v>
      </c>
      <c r="N2190" s="7">
        <f>IF(ISNUMBER(_xll.BDP($C2190, "DELTA_MID")),_xll.BDP($C2190, "DELTA_MID")," ")</f>
        <v/>
      </c>
      <c r="O2190" s="7">
        <f>IF(ISNUMBER(N2190),_xll.BDP($C2190, "OPT_UNDL_TICKER"),"")</f>
        <v/>
      </c>
      <c r="P2190" s="8">
        <f>IF(ISNUMBER(N2190),_xll.BDP($C2190, "OPT_UNDL_PX")," ")</f>
        <v/>
      </c>
      <c r="Q2190" s="7">
        <f>IF(ISNUMBER(N2190),+G2190*_xll.BDP($C2190, "PX_POS_MULT_FACTOR")*P2190/K2190," ")</f>
        <v/>
      </c>
      <c r="R2190" s="8">
        <f>IF(OR($A2190="TUA",$A2190="TYA"),"",IF(ISNUMBER(_xll.BDP($C2190,"DUR_ADJ_OAS_MID")),_xll.BDP($C2190,"DUR_ADJ_OAS_MID"),IF(ISNUMBER(_xll.BDP($E2190&amp;" ISIN","DUR_ADJ_OAS_MID")),_xll.BDP($E2190&amp;" ISIN","DUR_ADJ_OAS_MID")," ")))</f>
        <v/>
      </c>
      <c r="S2190" s="7">
        <f>IF(ISNUMBER(N2190),Q2190*N2190,IF(ISNUMBER(R2190),J2190*R2190," "))</f>
        <v/>
      </c>
      <c r="T2190" t="inlineStr">
        <is>
          <t>01YMGJ520</t>
        </is>
      </c>
      <c r="U2190" t="inlineStr">
        <is>
          <t>Option</t>
        </is>
      </c>
      <c r="AG2190" t="n">
        <v>0.000876</v>
      </c>
    </row>
    <row r="2191">
      <c r="A2191" t="inlineStr">
        <is>
          <t>SVOL</t>
        </is>
      </c>
      <c r="B2191" t="inlineStr">
        <is>
          <t>SPXW US 12/30/25 P6500 Index</t>
        </is>
      </c>
      <c r="C2191" t="inlineStr">
        <is>
          <t>SPXW US 12/30/25 P6500 Index</t>
        </is>
      </c>
      <c r="F2191" t="inlineStr">
        <is>
          <t>01YPV6QQ6</t>
        </is>
      </c>
      <c r="G2191" s="1" t="n">
        <v>200</v>
      </c>
      <c r="H2191" s="1" t="n">
        <v>0.575</v>
      </c>
      <c r="I2191" s="2" t="n">
        <v>11500</v>
      </c>
      <c r="J2191" s="3" t="n">
        <v>1.77e-05</v>
      </c>
      <c r="K2191" s="4" t="n">
        <v>649859787.3099999</v>
      </c>
      <c r="L2191" s="5" t="n">
        <v>36575001</v>
      </c>
      <c r="M2191" s="6" t="n">
        <v>17.76786793</v>
      </c>
      <c r="N2191" s="7">
        <f>IF(ISNUMBER(_xll.BDP($C2191, "DELTA_MID")),_xll.BDP($C2191, "DELTA_MID")," ")</f>
        <v/>
      </c>
      <c r="O2191" s="7">
        <f>IF(ISNUMBER(N2191),_xll.BDP($C2191, "OPT_UNDL_TICKER"),"")</f>
        <v/>
      </c>
      <c r="P2191" s="8">
        <f>IF(ISNUMBER(N2191),_xll.BDP($C2191, "OPT_UNDL_PX")," ")</f>
        <v/>
      </c>
      <c r="Q2191" s="7">
        <f>IF(ISNUMBER(N2191),+G2191*_xll.BDP($C2191, "PX_POS_MULT_FACTOR")*P2191/K2191," ")</f>
        <v/>
      </c>
      <c r="R2191" s="8">
        <f>IF(OR($A2191="TUA",$A2191="TYA"),"",IF(ISNUMBER(_xll.BDP($C2191,"DUR_ADJ_OAS_MID")),_xll.BDP($C2191,"DUR_ADJ_OAS_MID"),IF(ISNUMBER(_xll.BDP($E2191&amp;" ISIN","DUR_ADJ_OAS_MID")),_xll.BDP($E2191&amp;" ISIN","DUR_ADJ_OAS_MID")," ")))</f>
        <v/>
      </c>
      <c r="S2191" s="7">
        <f>IF(ISNUMBER(N2191),Q2191*N2191,IF(ISNUMBER(R2191),J2191*R2191," "))</f>
        <v/>
      </c>
      <c r="T2191" t="inlineStr">
        <is>
          <t>01YPV6QQ6</t>
        </is>
      </c>
      <c r="U2191" t="inlineStr">
        <is>
          <t>Option</t>
        </is>
      </c>
      <c r="AG2191" t="n">
        <v>0.000876</v>
      </c>
    </row>
    <row r="2192">
      <c r="A2192" t="inlineStr">
        <is>
          <t>SVOL</t>
        </is>
      </c>
      <c r="B2192" t="inlineStr">
        <is>
          <t>US Bond Fut Opt Jan26C 121</t>
        </is>
      </c>
      <c r="C2192" t="inlineStr">
        <is>
          <t>USF6C 121.0 Comdty</t>
        </is>
      </c>
      <c r="F2192" t="inlineStr">
        <is>
          <t>01WCSB2S6</t>
        </is>
      </c>
      <c r="G2192" s="1" t="n">
        <v>800</v>
      </c>
      <c r="H2192" s="1" t="n">
        <v>0</v>
      </c>
      <c r="I2192" s="2" t="n">
        <v>0</v>
      </c>
      <c r="J2192" s="3" t="n">
        <v>0</v>
      </c>
      <c r="K2192" s="4" t="n">
        <v>649859787.3099999</v>
      </c>
      <c r="L2192" s="5" t="n">
        <v>36575001</v>
      </c>
      <c r="M2192" s="6" t="n">
        <v>17.76786793</v>
      </c>
      <c r="N2192" s="7">
        <f>IF(ISNUMBER(_xll.BDP($C2192, "DELTA_MID")),_xll.BDP($C2192, "DELTA_MID")," ")</f>
        <v/>
      </c>
      <c r="O2192" s="7">
        <f>IF(ISNUMBER(N2192),_xll.BDP($C2192, "OPT_UNDL_TICKER"),"")</f>
        <v/>
      </c>
      <c r="P2192" s="8">
        <f>IF(ISNUMBER(N2192),_xll.BDP($C2192, "OPT_UNDL_PX")," ")</f>
        <v/>
      </c>
      <c r="Q2192" s="7">
        <f>IF(ISNUMBER(N2192),+G2192*_xll.BDP($C2192, "PX_POS_MULT_FACTOR")*P2192/K2192," ")</f>
        <v/>
      </c>
      <c r="R2192" s="8">
        <f>IF(OR($A2192="TUA",$A2192="TYA"),"",IF(ISNUMBER(_xll.BDP($C2192,"DUR_ADJ_OAS_MID")),_xll.BDP($C2192,"DUR_ADJ_OAS_MID"),IF(ISNUMBER(_xll.BDP($E2192&amp;" ISIN","DUR_ADJ_OAS_MID")),_xll.BDP($E2192&amp;" ISIN","DUR_ADJ_OAS_MID")," ")))</f>
        <v/>
      </c>
      <c r="S2192" s="7">
        <f>IF(ISNUMBER(N2192),Q2192*N2192,IF(ISNUMBER(R2192),J2192*R2192," "))</f>
        <v/>
      </c>
      <c r="T2192" t="inlineStr">
        <is>
          <t>01WCSB2S6</t>
        </is>
      </c>
      <c r="U2192" t="inlineStr">
        <is>
          <t>Option</t>
        </is>
      </c>
      <c r="AG2192" t="n">
        <v>0.000876</v>
      </c>
    </row>
    <row r="2193">
      <c r="A2193" t="inlineStr">
        <is>
          <t>SVOL</t>
        </is>
      </c>
      <c r="B2193" t="inlineStr">
        <is>
          <t>US Bond Fut Opt Feb26C 117</t>
        </is>
      </c>
      <c r="C2193" t="inlineStr">
        <is>
          <t>USG6C 117.0 Comdty</t>
        </is>
      </c>
      <c r="F2193" t="inlineStr">
        <is>
          <t>01XM5YM31</t>
        </is>
      </c>
      <c r="G2193" s="1" t="n">
        <v>-800</v>
      </c>
      <c r="H2193" s="1" t="n">
        <v>0.515625</v>
      </c>
      <c r="I2193" s="2" t="n">
        <v>-412500</v>
      </c>
      <c r="J2193" s="3" t="n">
        <v>-0.00063475</v>
      </c>
      <c r="K2193" s="4" t="n">
        <v>649859787.3099999</v>
      </c>
      <c r="L2193" s="5" t="n">
        <v>36575001</v>
      </c>
      <c r="M2193" s="6" t="n">
        <v>17.76786793</v>
      </c>
      <c r="N2193" s="7">
        <f>IF(ISNUMBER(_xll.BDP($C2193, "DELTA_MID")),_xll.BDP($C2193, "DELTA_MID")," ")</f>
        <v/>
      </c>
      <c r="O2193" s="7">
        <f>IF(ISNUMBER(N2193),_xll.BDP($C2193, "OPT_UNDL_TICKER"),"")</f>
        <v/>
      </c>
      <c r="P2193" s="8">
        <f>IF(ISNUMBER(N2193),_xll.BDP($C2193, "OPT_UNDL_PX")," ")</f>
        <v/>
      </c>
      <c r="Q2193" s="7">
        <f>IF(ISNUMBER(N2193),+G2193*_xll.BDP($C2193, "PX_POS_MULT_FACTOR")*P2193/K2193," ")</f>
        <v/>
      </c>
      <c r="R2193" s="8">
        <f>IF(OR($A2193="TUA",$A2193="TYA"),"",IF(ISNUMBER(_xll.BDP($C2193,"DUR_ADJ_OAS_MID")),_xll.BDP($C2193,"DUR_ADJ_OAS_MID"),IF(ISNUMBER(_xll.BDP($E2193&amp;" ISIN","DUR_ADJ_OAS_MID")),_xll.BDP($E2193&amp;" ISIN","DUR_ADJ_OAS_MID")," ")))</f>
        <v/>
      </c>
      <c r="S2193" s="7">
        <f>IF(ISNUMBER(N2193),Q2193*N2193,IF(ISNUMBER(R2193),J2193*R2193," "))</f>
        <v/>
      </c>
      <c r="T2193" t="inlineStr">
        <is>
          <t>01XM5YM31</t>
        </is>
      </c>
      <c r="U2193" t="inlineStr">
        <is>
          <t>Option</t>
        </is>
      </c>
      <c r="AG2193" t="n">
        <v>0.000876</v>
      </c>
    </row>
    <row r="2194">
      <c r="A2194" t="inlineStr">
        <is>
          <t>SVOL</t>
        </is>
      </c>
      <c r="B2194" t="inlineStr">
        <is>
          <t>US Bond Fut Opt Feb26C 118</t>
        </is>
      </c>
      <c r="C2194" t="inlineStr">
        <is>
          <t>USG6C 118.0 Comdty</t>
        </is>
      </c>
      <c r="F2194" t="inlineStr">
        <is>
          <t>01XM5YM68</t>
        </is>
      </c>
      <c r="G2194" s="1" t="n">
        <v>-800</v>
      </c>
      <c r="H2194" s="1" t="n">
        <v>0.28125</v>
      </c>
      <c r="I2194" s="2" t="n">
        <v>-225000</v>
      </c>
      <c r="J2194" s="3" t="n">
        <v>-0.00034623</v>
      </c>
      <c r="K2194" s="4" t="n">
        <v>649859787.3099999</v>
      </c>
      <c r="L2194" s="5" t="n">
        <v>36575001</v>
      </c>
      <c r="M2194" s="6" t="n">
        <v>17.76786793</v>
      </c>
      <c r="N2194" s="7">
        <f>IF(ISNUMBER(_xll.BDP($C2194, "DELTA_MID")),_xll.BDP($C2194, "DELTA_MID")," ")</f>
        <v/>
      </c>
      <c r="O2194" s="7">
        <f>IF(ISNUMBER(N2194),_xll.BDP($C2194, "OPT_UNDL_TICKER"),"")</f>
        <v/>
      </c>
      <c r="P2194" s="8">
        <f>IF(ISNUMBER(N2194),_xll.BDP($C2194, "OPT_UNDL_PX")," ")</f>
        <v/>
      </c>
      <c r="Q2194" s="7">
        <f>IF(ISNUMBER(N2194),+G2194*_xll.BDP($C2194, "PX_POS_MULT_FACTOR")*P2194/K2194," ")</f>
        <v/>
      </c>
      <c r="R2194" s="8">
        <f>IF(OR($A2194="TUA",$A2194="TYA"),"",IF(ISNUMBER(_xll.BDP($C2194,"DUR_ADJ_OAS_MID")),_xll.BDP($C2194,"DUR_ADJ_OAS_MID"),IF(ISNUMBER(_xll.BDP($E2194&amp;" ISIN","DUR_ADJ_OAS_MID")),_xll.BDP($E2194&amp;" ISIN","DUR_ADJ_OAS_MID")," ")))</f>
        <v/>
      </c>
      <c r="S2194" s="7">
        <f>IF(ISNUMBER(N2194),Q2194*N2194,IF(ISNUMBER(R2194),J2194*R2194," "))</f>
        <v/>
      </c>
      <c r="T2194" t="inlineStr">
        <is>
          <t>01XM5YM68</t>
        </is>
      </c>
      <c r="U2194" t="inlineStr">
        <is>
          <t>Option</t>
        </is>
      </c>
      <c r="AG2194" t="n">
        <v>0.000876</v>
      </c>
    </row>
    <row r="2195">
      <c r="A2195" t="inlineStr">
        <is>
          <t>SVOL</t>
        </is>
      </c>
      <c r="B2195" t="inlineStr">
        <is>
          <t>US Bond Fut Opt Feb26P 115</t>
        </is>
      </c>
      <c r="C2195" t="inlineStr">
        <is>
          <t>USG6P 115.0 Comdty</t>
        </is>
      </c>
      <c r="F2195" t="inlineStr">
        <is>
          <t>01XM61BR3</t>
        </is>
      </c>
      <c r="G2195" s="1" t="n">
        <v>-1500</v>
      </c>
      <c r="H2195" s="1" t="n">
        <v>0.671875</v>
      </c>
      <c r="I2195" s="2" t="n">
        <v>-1007812.5</v>
      </c>
      <c r="J2195" s="3" t="n">
        <v>-0.00155082</v>
      </c>
      <c r="K2195" s="4" t="n">
        <v>649859787.3099999</v>
      </c>
      <c r="L2195" s="5" t="n">
        <v>36575001</v>
      </c>
      <c r="M2195" s="6" t="n">
        <v>17.76786793</v>
      </c>
      <c r="N2195" s="7">
        <f>IF(ISNUMBER(_xll.BDP($C2195, "DELTA_MID")),_xll.BDP($C2195, "DELTA_MID")," ")</f>
        <v/>
      </c>
      <c r="O2195" s="7">
        <f>IF(ISNUMBER(N2195),_xll.BDP($C2195, "OPT_UNDL_TICKER"),"")</f>
        <v/>
      </c>
      <c r="P2195" s="8">
        <f>IF(ISNUMBER(N2195),_xll.BDP($C2195, "OPT_UNDL_PX")," ")</f>
        <v/>
      </c>
      <c r="Q2195" s="7">
        <f>IF(ISNUMBER(N2195),+G2195*_xll.BDP($C2195, "PX_POS_MULT_FACTOR")*P2195/K2195," ")</f>
        <v/>
      </c>
      <c r="R2195" s="8">
        <f>IF(OR($A2195="TUA",$A2195="TYA"),"",IF(ISNUMBER(_xll.BDP($C2195,"DUR_ADJ_OAS_MID")),_xll.BDP($C2195,"DUR_ADJ_OAS_MID"),IF(ISNUMBER(_xll.BDP($E2195&amp;" ISIN","DUR_ADJ_OAS_MID")),_xll.BDP($E2195&amp;" ISIN","DUR_ADJ_OAS_MID")," ")))</f>
        <v/>
      </c>
      <c r="S2195" s="7">
        <f>IF(ISNUMBER(N2195),Q2195*N2195,IF(ISNUMBER(R2195),J2195*R2195," "))</f>
        <v/>
      </c>
      <c r="T2195" t="inlineStr">
        <is>
          <t>01XM61BR3</t>
        </is>
      </c>
      <c r="U2195" t="inlineStr">
        <is>
          <t>Option</t>
        </is>
      </c>
      <c r="AG2195" t="n">
        <v>0.000876</v>
      </c>
    </row>
    <row r="2196">
      <c r="A2196" t="inlineStr">
        <is>
          <t>SVOL</t>
        </is>
      </c>
      <c r="B2196" t="inlineStr">
        <is>
          <t>VIX US 01/21/26 C70 Index</t>
        </is>
      </c>
      <c r="C2196" t="inlineStr">
        <is>
          <t>VIX US 01/21/26 C70 Index</t>
        </is>
      </c>
      <c r="F2196" t="inlineStr">
        <is>
          <t>01TP443T7</t>
        </is>
      </c>
      <c r="G2196" s="1" t="n">
        <v>40000</v>
      </c>
      <c r="H2196" s="1" t="n">
        <v>0.08500000000000001</v>
      </c>
      <c r="I2196" s="2" t="n">
        <v>340000</v>
      </c>
      <c r="J2196" s="3" t="n">
        <v>0.00052319</v>
      </c>
      <c r="K2196" s="4" t="n">
        <v>649859787.3099999</v>
      </c>
      <c r="L2196" s="5" t="n">
        <v>36575001</v>
      </c>
      <c r="M2196" s="6" t="n">
        <v>17.76786793</v>
      </c>
      <c r="N2196" s="7">
        <f>IF(ISNUMBER(_xll.BDP($C2196, "DELTA_MID")),_xll.BDP($C2196, "DELTA_MID")," ")</f>
        <v/>
      </c>
      <c r="O2196" s="7">
        <f>IF(ISNUMBER(N2196),_xll.BDP($C2196, "OPT_UNDL_TICKER"),"")</f>
        <v/>
      </c>
      <c r="P2196" s="8">
        <f>IF(ISNUMBER(N2196),_xll.BDP($C2196, "OPT_UNDL_PX")," ")</f>
        <v/>
      </c>
      <c r="Q2196" s="7">
        <f>IF(ISNUMBER(N2196),+G2196*_xll.BDP($C2196, "PX_POS_MULT_FACTOR")*P2196/K2196," ")</f>
        <v/>
      </c>
      <c r="R2196" s="8">
        <f>IF(OR($A2196="TUA",$A2196="TYA"),"",IF(ISNUMBER(_xll.BDP($C2196,"DUR_ADJ_OAS_MID")),_xll.BDP($C2196,"DUR_ADJ_OAS_MID"),IF(ISNUMBER(_xll.BDP($E2196&amp;" ISIN","DUR_ADJ_OAS_MID")),_xll.BDP($E2196&amp;" ISIN","DUR_ADJ_OAS_MID")," ")))</f>
        <v/>
      </c>
      <c r="S2196" s="7">
        <f>IF(ISNUMBER(N2196),Q2196*N2196,IF(ISNUMBER(R2196),J2196*R2196," "))</f>
        <v/>
      </c>
      <c r="T2196" t="inlineStr">
        <is>
          <t>01TP443T7</t>
        </is>
      </c>
      <c r="U2196" t="inlineStr">
        <is>
          <t>Option</t>
        </is>
      </c>
      <c r="AG2196" t="n">
        <v>0.000876</v>
      </c>
    </row>
    <row r="2197">
      <c r="A2197" t="inlineStr">
        <is>
          <t>SVOL</t>
        </is>
      </c>
      <c r="B2197" t="inlineStr">
        <is>
          <t>VIX US 01/21/26 C80 Index</t>
        </is>
      </c>
      <c r="C2197" t="inlineStr">
        <is>
          <t>VIX US 01/21/26 C80 Index</t>
        </is>
      </c>
      <c r="F2197" t="inlineStr">
        <is>
          <t>01TP443H0</t>
        </is>
      </c>
      <c r="G2197" s="1" t="n">
        <v>30000</v>
      </c>
      <c r="H2197" s="1" t="n">
        <v>0.065</v>
      </c>
      <c r="I2197" s="2" t="n">
        <v>195000</v>
      </c>
      <c r="J2197" s="3" t="n">
        <v>0.00030006</v>
      </c>
      <c r="K2197" s="4" t="n">
        <v>649859787.3099999</v>
      </c>
      <c r="L2197" s="5" t="n">
        <v>36575001</v>
      </c>
      <c r="M2197" s="6" t="n">
        <v>17.76786793</v>
      </c>
      <c r="N2197" s="7">
        <f>IF(ISNUMBER(_xll.BDP($C2197, "DELTA_MID")),_xll.BDP($C2197, "DELTA_MID")," ")</f>
        <v/>
      </c>
      <c r="O2197" s="7">
        <f>IF(ISNUMBER(N2197),_xll.BDP($C2197, "OPT_UNDL_TICKER"),"")</f>
        <v/>
      </c>
      <c r="P2197" s="8">
        <f>IF(ISNUMBER(N2197),_xll.BDP($C2197, "OPT_UNDL_PX")," ")</f>
        <v/>
      </c>
      <c r="Q2197" s="7">
        <f>IF(ISNUMBER(N2197),+G2197*_xll.BDP($C2197, "PX_POS_MULT_FACTOR")*P2197/K2197," ")</f>
        <v/>
      </c>
      <c r="R2197" s="8">
        <f>IF(OR($A2197="TUA",$A2197="TYA"),"",IF(ISNUMBER(_xll.BDP($C2197,"DUR_ADJ_OAS_MID")),_xll.BDP($C2197,"DUR_ADJ_OAS_MID"),IF(ISNUMBER(_xll.BDP($E2197&amp;" ISIN","DUR_ADJ_OAS_MID")),_xll.BDP($E2197&amp;" ISIN","DUR_ADJ_OAS_MID")," ")))</f>
        <v/>
      </c>
      <c r="S2197" s="7">
        <f>IF(ISNUMBER(N2197),Q2197*N2197,IF(ISNUMBER(R2197),J2197*R2197," "))</f>
        <v/>
      </c>
      <c r="T2197" t="inlineStr">
        <is>
          <t>01TP443H0</t>
        </is>
      </c>
      <c r="U2197" t="inlineStr">
        <is>
          <t>Option</t>
        </is>
      </c>
      <c r="AG2197" t="n">
        <v>0.000876</v>
      </c>
    </row>
    <row r="2198">
      <c r="A2198" t="inlineStr">
        <is>
          <t>SVOL</t>
        </is>
      </c>
      <c r="B2198" t="inlineStr">
        <is>
          <t>VIX US 02/18/26 C60 Index</t>
        </is>
      </c>
      <c r="C2198" t="inlineStr">
        <is>
          <t>VIX US 02/18/26 C60 Index</t>
        </is>
      </c>
      <c r="F2198" t="inlineStr">
        <is>
          <t>01V90SW63</t>
        </is>
      </c>
      <c r="G2198" s="1" t="n">
        <v>10000</v>
      </c>
      <c r="H2198" s="1" t="n">
        <v>0.29</v>
      </c>
      <c r="I2198" s="2" t="n">
        <v>290000</v>
      </c>
      <c r="J2198" s="3" t="n">
        <v>0.00044625</v>
      </c>
      <c r="K2198" s="4" t="n">
        <v>649859787.3099999</v>
      </c>
      <c r="L2198" s="5" t="n">
        <v>36575001</v>
      </c>
      <c r="M2198" s="6" t="n">
        <v>17.76786793</v>
      </c>
      <c r="N2198" s="7">
        <f>IF(ISNUMBER(_xll.BDP($C2198, "DELTA_MID")),_xll.BDP($C2198, "DELTA_MID")," ")</f>
        <v/>
      </c>
      <c r="O2198" s="7">
        <f>IF(ISNUMBER(N2198),_xll.BDP($C2198, "OPT_UNDL_TICKER"),"")</f>
        <v/>
      </c>
      <c r="P2198" s="8">
        <f>IF(ISNUMBER(N2198),_xll.BDP($C2198, "OPT_UNDL_PX")," ")</f>
        <v/>
      </c>
      <c r="Q2198" s="7">
        <f>IF(ISNUMBER(N2198),+G2198*_xll.BDP($C2198, "PX_POS_MULT_FACTOR")*P2198/K2198," ")</f>
        <v/>
      </c>
      <c r="R2198" s="8">
        <f>IF(OR($A2198="TUA",$A2198="TYA"),"",IF(ISNUMBER(_xll.BDP($C2198,"DUR_ADJ_OAS_MID")),_xll.BDP($C2198,"DUR_ADJ_OAS_MID"),IF(ISNUMBER(_xll.BDP($E2198&amp;" ISIN","DUR_ADJ_OAS_MID")),_xll.BDP($E2198&amp;" ISIN","DUR_ADJ_OAS_MID")," ")))</f>
        <v/>
      </c>
      <c r="S2198" s="7">
        <f>IF(ISNUMBER(N2198),Q2198*N2198,IF(ISNUMBER(R2198),J2198*R2198," "))</f>
        <v/>
      </c>
      <c r="T2198" t="inlineStr">
        <is>
          <t>01V90SW63</t>
        </is>
      </c>
      <c r="U2198" t="inlineStr">
        <is>
          <t>Option</t>
        </is>
      </c>
      <c r="AG2198" t="n">
        <v>0.000876</v>
      </c>
    </row>
    <row r="2199">
      <c r="A2199" t="inlineStr">
        <is>
          <t>SVOL</t>
        </is>
      </c>
      <c r="B2199" t="inlineStr">
        <is>
          <t>B 01/08/26 Govt</t>
        </is>
      </c>
      <c r="C2199" t="inlineStr">
        <is>
          <t>B 01/08/26 Govt</t>
        </is>
      </c>
      <c r="D2199" t="inlineStr">
        <is>
          <t>BVMNBF5</t>
        </is>
      </c>
      <c r="E2199" t="inlineStr">
        <is>
          <t>US912797RH21</t>
        </is>
      </c>
      <c r="F2199" t="inlineStr">
        <is>
          <t>912797RH2</t>
        </is>
      </c>
      <c r="G2199" s="1" t="n">
        <v>50000000</v>
      </c>
      <c r="H2199" s="1" t="n">
        <v>99.871354</v>
      </c>
      <c r="I2199" s="2" t="n">
        <v>49935677</v>
      </c>
      <c r="J2199" s="3" t="n">
        <v>0.07684069</v>
      </c>
      <c r="K2199" s="4" t="n">
        <v>649859787.3099999</v>
      </c>
      <c r="L2199" s="5" t="n">
        <v>36575001</v>
      </c>
      <c r="M2199" s="6" t="n">
        <v>17.76786793</v>
      </c>
      <c r="N2199" s="7">
        <f>IF(ISNUMBER(_xll.BDP($C2199, "DELTA_MID")),_xll.BDP($C2199, "DELTA_MID")," ")</f>
        <v/>
      </c>
      <c r="O2199" s="7">
        <f>IF(ISNUMBER(N2199),_xll.BDP($C2199, "OPT_UNDL_TICKER"),"")</f>
        <v/>
      </c>
      <c r="P2199" s="8">
        <f>IF(ISNUMBER(N2199),_xll.BDP($C2199, "OPT_UNDL_PX")," ")</f>
        <v/>
      </c>
      <c r="Q2199" s="7">
        <f>IF(ISNUMBER(N2199),+G2199*_xll.BDP($C2199, "PX_POS_MULT_FACTOR")*P2199/K2199," ")</f>
        <v/>
      </c>
      <c r="R2199" s="8">
        <f>IF(OR($A2199="TUA",$A2199="TYA"),"",IF(ISNUMBER(_xll.BDP($C2199,"DUR_ADJ_OAS_MID")),_xll.BDP($C2199,"DUR_ADJ_OAS_MID"),IF(ISNUMBER(_xll.BDP($E2199&amp;" ISIN","DUR_ADJ_OAS_MID")),_xll.BDP($E2199&amp;" ISIN","DUR_ADJ_OAS_MID")," ")))</f>
        <v/>
      </c>
      <c r="S2199" s="7">
        <f>IF(ISNUMBER(N2199),Q2199*N2199,IF(ISNUMBER(R2199),J2199*R2199," "))</f>
        <v/>
      </c>
      <c r="T2199" t="inlineStr">
        <is>
          <t>912797RH2</t>
        </is>
      </c>
      <c r="U2199" t="inlineStr">
        <is>
          <t>Treasury Bill</t>
        </is>
      </c>
      <c r="AG2199" t="n">
        <v>0.000876</v>
      </c>
    </row>
    <row r="2200">
      <c r="A2200" t="inlineStr">
        <is>
          <t>SVOL</t>
        </is>
      </c>
      <c r="B2200" t="inlineStr">
        <is>
          <t>B 02/24/26 Govt</t>
        </is>
      </c>
      <c r="C2200" t="inlineStr">
        <is>
          <t>B 02/24/26 Govt</t>
        </is>
      </c>
      <c r="D2200" t="inlineStr">
        <is>
          <t>BMGDMQ6</t>
        </is>
      </c>
      <c r="E2200" t="inlineStr">
        <is>
          <t>US912797SS76</t>
        </is>
      </c>
      <c r="F2200" t="inlineStr">
        <is>
          <t>912797SS7</t>
        </is>
      </c>
      <c r="G2200" s="1" t="n">
        <v>50000000</v>
      </c>
      <c r="H2200" s="1" t="n">
        <v>99.414306</v>
      </c>
      <c r="I2200" s="2" t="n">
        <v>49707153</v>
      </c>
      <c r="J2200" s="3" t="n">
        <v>0.07648903999999999</v>
      </c>
      <c r="K2200" s="4" t="n">
        <v>649859787.3099999</v>
      </c>
      <c r="L2200" s="5" t="n">
        <v>36575001</v>
      </c>
      <c r="M2200" s="6" t="n">
        <v>17.76786793</v>
      </c>
      <c r="N2200" s="7">
        <f>IF(ISNUMBER(_xll.BDP($C2200, "DELTA_MID")),_xll.BDP($C2200, "DELTA_MID")," ")</f>
        <v/>
      </c>
      <c r="O2200" s="7">
        <f>IF(ISNUMBER(N2200),_xll.BDP($C2200, "OPT_UNDL_TICKER"),"")</f>
        <v/>
      </c>
      <c r="P2200" s="8">
        <f>IF(ISNUMBER(N2200),_xll.BDP($C2200, "OPT_UNDL_PX")," ")</f>
        <v/>
      </c>
      <c r="Q2200" s="7">
        <f>IF(ISNUMBER(N2200),+G2200*_xll.BDP($C2200, "PX_POS_MULT_FACTOR")*P2200/K2200," ")</f>
        <v/>
      </c>
      <c r="R2200" s="8">
        <f>IF(OR($A2200="TUA",$A2200="TYA"),"",IF(ISNUMBER(_xll.BDP($C2200,"DUR_ADJ_OAS_MID")),_xll.BDP($C2200,"DUR_ADJ_OAS_MID"),IF(ISNUMBER(_xll.BDP($E2200&amp;" ISIN","DUR_ADJ_OAS_MID")),_xll.BDP($E2200&amp;" ISIN","DUR_ADJ_OAS_MID")," ")))</f>
        <v/>
      </c>
      <c r="S2200" s="7">
        <f>IF(ISNUMBER(N2200),Q2200*N2200,IF(ISNUMBER(R2200),J2200*R2200," "))</f>
        <v/>
      </c>
      <c r="T2200" t="inlineStr">
        <is>
          <t>912797SS7</t>
        </is>
      </c>
      <c r="U2200" t="inlineStr">
        <is>
          <t>Treasury Bill</t>
        </is>
      </c>
      <c r="AG2200" t="n">
        <v>0.000876</v>
      </c>
    </row>
    <row r="2201">
      <c r="A2201" t="inlineStr">
        <is>
          <t>SVOL</t>
        </is>
      </c>
      <c r="B2201" t="inlineStr">
        <is>
          <t>B 04/21/26 Govt</t>
        </is>
      </c>
      <c r="C2201" t="inlineStr">
        <is>
          <t>B 04/21/26 Govt</t>
        </is>
      </c>
      <c r="D2201" t="inlineStr">
        <is>
          <t>BW7ZWK5</t>
        </is>
      </c>
      <c r="E2201" t="inlineStr">
        <is>
          <t>US912797TJ68</t>
        </is>
      </c>
      <c r="F2201" t="inlineStr">
        <is>
          <t>912797TJ6</t>
        </is>
      </c>
      <c r="G2201" s="1" t="n">
        <v>165000000</v>
      </c>
      <c r="H2201" s="1" t="n">
        <v>98.85490299999999</v>
      </c>
      <c r="I2201" s="2" t="n">
        <v>163110589.95</v>
      </c>
      <c r="J2201" s="3" t="n">
        <v>0.25099351</v>
      </c>
      <c r="K2201" s="4" t="n">
        <v>649859787.3099999</v>
      </c>
      <c r="L2201" s="5" t="n">
        <v>36575001</v>
      </c>
      <c r="M2201" s="6" t="n">
        <v>17.76786793</v>
      </c>
      <c r="N2201" s="7">
        <f>IF(ISNUMBER(_xll.BDP($C2201, "DELTA_MID")),_xll.BDP($C2201, "DELTA_MID")," ")</f>
        <v/>
      </c>
      <c r="O2201" s="7">
        <f>IF(ISNUMBER(N2201),_xll.BDP($C2201, "OPT_UNDL_TICKER"),"")</f>
        <v/>
      </c>
      <c r="P2201" s="8">
        <f>IF(ISNUMBER(N2201),_xll.BDP($C2201, "OPT_UNDL_PX")," ")</f>
        <v/>
      </c>
      <c r="Q2201" s="7">
        <f>IF(ISNUMBER(N2201),+G2201*_xll.BDP($C2201, "PX_POS_MULT_FACTOR")*P2201/K2201," ")</f>
        <v/>
      </c>
      <c r="R2201" s="8">
        <f>IF(OR($A2201="TUA",$A2201="TYA"),"",IF(ISNUMBER(_xll.BDP($C2201,"DUR_ADJ_OAS_MID")),_xll.BDP($C2201,"DUR_ADJ_OAS_MID"),IF(ISNUMBER(_xll.BDP($E2201&amp;" ISIN","DUR_ADJ_OAS_MID")),_xll.BDP($E2201&amp;" ISIN","DUR_ADJ_OAS_MID")," ")))</f>
        <v/>
      </c>
      <c r="S2201" s="7">
        <f>IF(ISNUMBER(N2201),Q2201*N2201,IF(ISNUMBER(R2201),J2201*R2201," "))</f>
        <v/>
      </c>
      <c r="T2201" t="inlineStr">
        <is>
          <t>912797TJ6</t>
        </is>
      </c>
      <c r="U2201" t="inlineStr">
        <is>
          <t>Treasury Bill</t>
        </is>
      </c>
      <c r="AG2201" t="n">
        <v>0.000876</v>
      </c>
    </row>
    <row r="2202">
      <c r="A2202" t="inlineStr">
        <is>
          <t>SVOL</t>
        </is>
      </c>
      <c r="B2202" t="inlineStr">
        <is>
          <t>B 3/3/26 Govt</t>
        </is>
      </c>
      <c r="C2202" t="inlineStr">
        <is>
          <t>B 3/3/26 Govt</t>
        </is>
      </c>
      <c r="D2202" t="inlineStr">
        <is>
          <t>BRCDJF3</t>
        </is>
      </c>
      <c r="E2202" t="inlineStr">
        <is>
          <t>US912797ST59</t>
        </is>
      </c>
      <c r="F2202" t="inlineStr">
        <is>
          <t>912797ST5</t>
        </is>
      </c>
      <c r="G2202" s="1" t="n">
        <v>12500000</v>
      </c>
      <c r="H2202" s="1" t="n">
        <v>99.340906</v>
      </c>
      <c r="I2202" s="2" t="n">
        <v>12417613.25</v>
      </c>
      <c r="J2202" s="3" t="n">
        <v>0.01910814</v>
      </c>
      <c r="K2202" s="4" t="n">
        <v>649859787.3099999</v>
      </c>
      <c r="L2202" s="5" t="n">
        <v>36575001</v>
      </c>
      <c r="M2202" s="6" t="n">
        <v>17.76786793</v>
      </c>
      <c r="N2202" s="7">
        <f>IF(ISNUMBER(_xll.BDP($C2202, "DELTA_MID")),_xll.BDP($C2202, "DELTA_MID")," ")</f>
        <v/>
      </c>
      <c r="O2202" s="7">
        <f>IF(ISNUMBER(N2202),_xll.BDP($C2202, "OPT_UNDL_TICKER"),"")</f>
        <v/>
      </c>
      <c r="P2202" s="8">
        <f>IF(ISNUMBER(N2202),_xll.BDP($C2202, "OPT_UNDL_PX")," ")</f>
        <v/>
      </c>
      <c r="Q2202" s="7">
        <f>IF(ISNUMBER(N2202),+G2202*_xll.BDP($C2202, "PX_POS_MULT_FACTOR")*P2202/K2202," ")</f>
        <v/>
      </c>
      <c r="R2202" s="8">
        <f>IF(OR($A2202="TUA",$A2202="TYA"),"",IF(ISNUMBER(_xll.BDP($C2202,"DUR_ADJ_OAS_MID")),_xll.BDP($C2202,"DUR_ADJ_OAS_MID"),IF(ISNUMBER(_xll.BDP($E2202&amp;" ISIN","DUR_ADJ_OAS_MID")),_xll.BDP($E2202&amp;" ISIN","DUR_ADJ_OAS_MID")," ")))</f>
        <v/>
      </c>
      <c r="S2202" s="7">
        <f>IF(ISNUMBER(N2202),Q2202*N2202,IF(ISNUMBER(R2202),J2202*R2202," "))</f>
        <v/>
      </c>
      <c r="T2202" t="inlineStr">
        <is>
          <t>912797ST5</t>
        </is>
      </c>
      <c r="U2202" t="inlineStr">
        <is>
          <t>Treasury Bill</t>
        </is>
      </c>
      <c r="AG2202" t="n">
        <v>0.000876</v>
      </c>
    </row>
    <row r="2203">
      <c r="A2203" t="inlineStr">
        <is>
          <t>SVOL</t>
        </is>
      </c>
      <c r="B2203" t="inlineStr">
        <is>
          <t>B 3/31/26 Govt</t>
        </is>
      </c>
      <c r="C2203" t="inlineStr">
        <is>
          <t>B 3/31/26 Govt</t>
        </is>
      </c>
      <c r="D2203" t="inlineStr">
        <is>
          <t>BR115D8</t>
        </is>
      </c>
      <c r="E2203" t="inlineStr">
        <is>
          <t>US912797TB33</t>
        </is>
      </c>
      <c r="F2203" t="inlineStr">
        <is>
          <t>912797TB3</t>
        </is>
      </c>
      <c r="G2203" s="1" t="n">
        <v>10000000</v>
      </c>
      <c r="H2203" s="1" t="n">
        <v>99.06622900000001</v>
      </c>
      <c r="I2203" s="2" t="n">
        <v>9906622.9</v>
      </c>
      <c r="J2203" s="3" t="n">
        <v>0.01524425</v>
      </c>
      <c r="K2203" s="4" t="n">
        <v>649859787.3099999</v>
      </c>
      <c r="L2203" s="5" t="n">
        <v>36575001</v>
      </c>
      <c r="M2203" s="6" t="n">
        <v>17.76786793</v>
      </c>
      <c r="N2203" s="7">
        <f>IF(ISNUMBER(_xll.BDP($C2203, "DELTA_MID")),_xll.BDP($C2203, "DELTA_MID")," ")</f>
        <v/>
      </c>
      <c r="O2203" s="7">
        <f>IF(ISNUMBER(N2203),_xll.BDP($C2203, "OPT_UNDL_TICKER"),"")</f>
        <v/>
      </c>
      <c r="P2203" s="8">
        <f>IF(ISNUMBER(N2203),_xll.BDP($C2203, "OPT_UNDL_PX")," ")</f>
        <v/>
      </c>
      <c r="Q2203" s="7">
        <f>IF(ISNUMBER(N2203),+G2203*_xll.BDP($C2203, "PX_POS_MULT_FACTOR")*P2203/K2203," ")</f>
        <v/>
      </c>
      <c r="R2203" s="8">
        <f>IF(OR($A2203="TUA",$A2203="TYA"),"",IF(ISNUMBER(_xll.BDP($C2203,"DUR_ADJ_OAS_MID")),_xll.BDP($C2203,"DUR_ADJ_OAS_MID"),IF(ISNUMBER(_xll.BDP($E2203&amp;" ISIN","DUR_ADJ_OAS_MID")),_xll.BDP($E2203&amp;" ISIN","DUR_ADJ_OAS_MID")," ")))</f>
        <v/>
      </c>
      <c r="S2203" s="7">
        <f>IF(ISNUMBER(N2203),Q2203*N2203,IF(ISNUMBER(R2203),J2203*R2203," "))</f>
        <v/>
      </c>
      <c r="T2203" t="inlineStr">
        <is>
          <t>912797TB3</t>
        </is>
      </c>
      <c r="U2203" t="inlineStr">
        <is>
          <t>Treasury Bill</t>
        </is>
      </c>
      <c r="AG2203" t="n">
        <v>0.000876</v>
      </c>
    </row>
    <row r="2204">
      <c r="A2204" t="inlineStr">
        <is>
          <t>SVOL</t>
        </is>
      </c>
      <c r="B2204" t="inlineStr">
        <is>
          <t>B 4/7/26 Govt</t>
        </is>
      </c>
      <c r="C2204" t="inlineStr">
        <is>
          <t>B 4/7/26 Govt</t>
        </is>
      </c>
      <c r="D2204" t="inlineStr">
        <is>
          <t>BTFHTD4</t>
        </is>
      </c>
      <c r="E2204" t="inlineStr">
        <is>
          <t>US912797TG20</t>
        </is>
      </c>
      <c r="F2204" t="inlineStr">
        <is>
          <t>912797TG2</t>
        </is>
      </c>
      <c r="G2204" s="1" t="n">
        <v>6000000</v>
      </c>
      <c r="H2204" s="1" t="n">
        <v>98.998133</v>
      </c>
      <c r="I2204" s="2" t="n">
        <v>5939887.98</v>
      </c>
      <c r="J2204" s="3" t="n">
        <v>0.009140260000000001</v>
      </c>
      <c r="K2204" s="4" t="n">
        <v>649859787.3099999</v>
      </c>
      <c r="L2204" s="5" t="n">
        <v>36575001</v>
      </c>
      <c r="M2204" s="6" t="n">
        <v>17.76786793</v>
      </c>
      <c r="N2204" s="7">
        <f>IF(ISNUMBER(_xll.BDP($C2204, "DELTA_MID")),_xll.BDP($C2204, "DELTA_MID")," ")</f>
        <v/>
      </c>
      <c r="O2204" s="7">
        <f>IF(ISNUMBER(N2204),_xll.BDP($C2204, "OPT_UNDL_TICKER"),"")</f>
        <v/>
      </c>
      <c r="P2204" s="8">
        <f>IF(ISNUMBER(N2204),_xll.BDP($C2204, "OPT_UNDL_PX")," ")</f>
        <v/>
      </c>
      <c r="Q2204" s="7">
        <f>IF(ISNUMBER(N2204),+G2204*_xll.BDP($C2204, "PX_POS_MULT_FACTOR")*P2204/K2204," ")</f>
        <v/>
      </c>
      <c r="R2204" s="8">
        <f>IF(OR($A2204="TUA",$A2204="TYA"),"",IF(ISNUMBER(_xll.BDP($C2204,"DUR_ADJ_OAS_MID")),_xll.BDP($C2204,"DUR_ADJ_OAS_MID"),IF(ISNUMBER(_xll.BDP($E2204&amp;" ISIN","DUR_ADJ_OAS_MID")),_xll.BDP($E2204&amp;" ISIN","DUR_ADJ_OAS_MID")," ")))</f>
        <v/>
      </c>
      <c r="S2204" s="7">
        <f>IF(ISNUMBER(N2204),Q2204*N2204,IF(ISNUMBER(R2204),J2204*R2204," "))</f>
        <v/>
      </c>
      <c r="T2204" t="inlineStr">
        <is>
          <t>912797TG2</t>
        </is>
      </c>
      <c r="U2204" t="inlineStr">
        <is>
          <t>Treasury Bill</t>
        </is>
      </c>
      <c r="AG2204" t="n">
        <v>0.000876</v>
      </c>
    </row>
    <row r="2205">
      <c r="A2205" t="inlineStr">
        <is>
          <t>SVOL</t>
        </is>
      </c>
      <c r="B2205" t="inlineStr">
        <is>
          <t>Cash</t>
        </is>
      </c>
      <c r="C2205" t="inlineStr">
        <is>
          <t>Cash</t>
        </is>
      </c>
      <c r="G2205" s="1" t="n">
        <v>57682447.2</v>
      </c>
      <c r="H2205" s="1" t="n">
        <v>1</v>
      </c>
      <c r="I2205" s="2" t="n">
        <v>57682447.2</v>
      </c>
      <c r="J2205" s="3" t="n">
        <v>0.08876137000000001</v>
      </c>
      <c r="K2205" s="4" t="n">
        <v>649859787.3099999</v>
      </c>
      <c r="L2205" s="5" t="n">
        <v>36575001</v>
      </c>
      <c r="M2205" s="6" t="n">
        <v>17.76786793</v>
      </c>
      <c r="N2205" s="7">
        <f>IF(ISNUMBER(_xll.BDP($C2205, "DELTA_MID")),_xll.BDP($C2205, "DELTA_MID")," ")</f>
        <v/>
      </c>
      <c r="O2205" s="7">
        <f>IF(ISNUMBER(N2205),_xll.BDP($C2205, "OPT_UNDL_TICKER"),"")</f>
        <v/>
      </c>
      <c r="P2205" s="8">
        <f>IF(ISNUMBER(N2205),_xll.BDP($C2205, "OPT_UNDL_PX")," ")</f>
        <v/>
      </c>
      <c r="Q2205" s="7">
        <f>IF(ISNUMBER(N2205),+G2205*_xll.BDP($C2205, "PX_POS_MULT_FACTOR")*P2205/K2205," ")</f>
        <v/>
      </c>
      <c r="R2205" s="8">
        <f>IF(OR($A2205="TUA",$A2205="TYA"),"",IF(ISNUMBER(_xll.BDP($C2205,"DUR_ADJ_OAS_MID")),_xll.BDP($C2205,"DUR_ADJ_OAS_MID"),IF(ISNUMBER(_xll.BDP($E2205&amp;" ISIN","DUR_ADJ_OAS_MID")),_xll.BDP($E2205&amp;" ISIN","DUR_ADJ_OAS_MID")," ")))</f>
        <v/>
      </c>
      <c r="S2205" s="7">
        <f>IF(ISNUMBER(N2205),Q2205*N2205,IF(ISNUMBER(R2205),J2205*R2205," "))</f>
        <v/>
      </c>
      <c r="T2205" t="inlineStr">
        <is>
          <t>Cash</t>
        </is>
      </c>
      <c r="U2205" t="inlineStr">
        <is>
          <t>Cash</t>
        </is>
      </c>
      <c r="AG2205" t="n">
        <v>0.000876</v>
      </c>
    </row>
    <row r="2206">
      <c r="N2206" s="7">
        <f>IF(ISNUMBER(_xll.BDP($C2206, "DELTA_MID")),_xll.BDP($C2206, "DELTA_MID")," ")</f>
        <v/>
      </c>
      <c r="O2206" s="7">
        <f>IF(ISNUMBER(N2206),_xll.BDP($C2206, "OPT_UNDL_TICKER"),"")</f>
        <v/>
      </c>
      <c r="P2206" s="8">
        <f>IF(ISNUMBER(N2206),_xll.BDP($C2206, "OPT_UNDL_PX")," ")</f>
        <v/>
      </c>
      <c r="Q2206" s="7">
        <f>IF(ISNUMBER(N2206),+G2206*_xll.BDP($C2206, "PX_POS_MULT_FACTOR")*P2206/K2206," ")</f>
        <v/>
      </c>
      <c r="R2206" s="8">
        <f>IF(OR($A2206="TUA",$A2206="TYA"),"",IF(ISNUMBER(_xll.BDP($C2206,"DUR_ADJ_OAS_MID")),_xll.BDP($C2206,"DUR_ADJ_OAS_MID"),IF(ISNUMBER(_xll.BDP($E2206&amp;" ISIN","DUR_ADJ_OAS_MID")),_xll.BDP($E2206&amp;" ISIN","DUR_ADJ_OAS_MID")," ")))</f>
        <v/>
      </c>
      <c r="S2206" s="7">
        <f>IF(ISNUMBER(N2206),Q2206*N2206,IF(ISNUMBER(R2206),J2206*R2206," "))</f>
        <v/>
      </c>
    </row>
    <row r="2207">
      <c r="A2207" t="inlineStr">
        <is>
          <t>TESL</t>
        </is>
      </c>
      <c r="B2207" t="inlineStr">
        <is>
          <t>TESLA INC USD 0.001</t>
        </is>
      </c>
      <c r="C2207" t="inlineStr">
        <is>
          <t>TSLA</t>
        </is>
      </c>
      <c r="D2207" t="inlineStr">
        <is>
          <t>B616C79</t>
        </is>
      </c>
      <c r="E2207" t="inlineStr">
        <is>
          <t>US88160R1014</t>
        </is>
      </c>
      <c r="F2207" t="inlineStr">
        <is>
          <t>88160R101</t>
        </is>
      </c>
      <c r="G2207" s="1" t="n">
        <v>26849</v>
      </c>
      <c r="H2207" s="1" t="n">
        <v>485.4</v>
      </c>
      <c r="I2207" s="2" t="n">
        <v>13032504.6</v>
      </c>
      <c r="J2207" s="3" t="n">
        <v>0.51241128</v>
      </c>
      <c r="K2207" s="4" t="n">
        <v>25433680.02</v>
      </c>
      <c r="L2207" s="5" t="n">
        <v>1350001</v>
      </c>
      <c r="M2207" s="6" t="n">
        <v>18.83974902</v>
      </c>
      <c r="N2207" s="7">
        <f>IF(ISNUMBER(_xll.BDP($C2207, "DELTA_MID")),_xll.BDP($C2207, "DELTA_MID")," ")</f>
        <v/>
      </c>
      <c r="O2207" s="7">
        <f>IF(ISNUMBER(N2207),_xll.BDP($C2207, "OPT_UNDL_TICKER"),"")</f>
        <v/>
      </c>
      <c r="P2207" s="8">
        <f>IF(ISNUMBER(N2207),_xll.BDP($C2207, "OPT_UNDL_PX")," ")</f>
        <v/>
      </c>
      <c r="Q2207" s="7">
        <f>IF(ISNUMBER(N2207),+G2207*_xll.BDP($C2207, "PX_POS_MULT_FACTOR")*P2207/K2207," ")</f>
        <v/>
      </c>
      <c r="R2207" s="8">
        <f>IF(OR($A2207="TUA",$A2207="TYA"),"",IF(ISNUMBER(_xll.BDP($C2207,"DUR_ADJ_OAS_MID")),_xll.BDP($C2207,"DUR_ADJ_OAS_MID"),IF(ISNUMBER(_xll.BDP($E2207&amp;" ISIN","DUR_ADJ_OAS_MID")),_xll.BDP($E2207&amp;" ISIN","DUR_ADJ_OAS_MID")," ")))</f>
        <v/>
      </c>
      <c r="S2207" s="7">
        <f>IF(ISNUMBER(N2207),Q2207*N2207,IF(ISNUMBER(R2207),J2207*R2207," "))</f>
        <v/>
      </c>
      <c r="T2207" t="inlineStr">
        <is>
          <t>88160R101</t>
        </is>
      </c>
      <c r="U2207" t="inlineStr">
        <is>
          <t>Equity</t>
        </is>
      </c>
      <c r="AG2207" t="n">
        <v>0.016975</v>
      </c>
    </row>
    <row r="2208">
      <c r="A2208" t="inlineStr">
        <is>
          <t>TESL</t>
        </is>
      </c>
      <c r="B2208" t="inlineStr">
        <is>
          <t>SPXW US 01/02/26 C6885 Index</t>
        </is>
      </c>
      <c r="C2208" t="inlineStr">
        <is>
          <t>SPXW US 01/02/26 C6885 Index</t>
        </is>
      </c>
      <c r="F2208" t="inlineStr">
        <is>
          <t>01YY1Y8S9</t>
        </is>
      </c>
      <c r="G2208" s="1" t="n">
        <v>12</v>
      </c>
      <c r="H2208" s="1" t="n">
        <v>68.5</v>
      </c>
      <c r="I2208" s="2" t="n">
        <v>82200</v>
      </c>
      <c r="J2208" s="3" t="n">
        <v>0.00323193</v>
      </c>
      <c r="K2208" s="4" t="n">
        <v>25433680.02</v>
      </c>
      <c r="L2208" s="5" t="n">
        <v>1350001</v>
      </c>
      <c r="M2208" s="6" t="n">
        <v>18.83974902</v>
      </c>
      <c r="N2208" s="7">
        <f>IF(ISNUMBER(_xll.BDP($C2208, "DELTA_MID")),_xll.BDP($C2208, "DELTA_MID")," ")</f>
        <v/>
      </c>
      <c r="O2208" s="7">
        <f>IF(ISNUMBER(N2208),_xll.BDP($C2208, "OPT_UNDL_TICKER"),"")</f>
        <v/>
      </c>
      <c r="P2208" s="8">
        <f>IF(ISNUMBER(N2208),_xll.BDP($C2208, "OPT_UNDL_PX")," ")</f>
        <v/>
      </c>
      <c r="Q2208" s="7">
        <f>IF(ISNUMBER(N2208),+G2208*_xll.BDP($C2208, "PX_POS_MULT_FACTOR")*P2208/K2208," ")</f>
        <v/>
      </c>
      <c r="R2208" s="8">
        <f>IF(OR($A2208="TUA",$A2208="TYA"),"",IF(ISNUMBER(_xll.BDP($C2208,"DUR_ADJ_OAS_MID")),_xll.BDP($C2208,"DUR_ADJ_OAS_MID"),IF(ISNUMBER(_xll.BDP($E2208&amp;" ISIN","DUR_ADJ_OAS_MID")),_xll.BDP($E2208&amp;" ISIN","DUR_ADJ_OAS_MID")," ")))</f>
        <v/>
      </c>
      <c r="S2208" s="7">
        <f>IF(ISNUMBER(N2208),Q2208*N2208,IF(ISNUMBER(R2208),J2208*R2208," "))</f>
        <v/>
      </c>
      <c r="T2208" t="inlineStr">
        <is>
          <t>01YY1Y8S9</t>
        </is>
      </c>
      <c r="U2208" t="inlineStr">
        <is>
          <t>Option</t>
        </is>
      </c>
      <c r="AG2208" t="n">
        <v>0.016975</v>
      </c>
    </row>
    <row r="2209">
      <c r="A2209" t="inlineStr">
        <is>
          <t>TESL</t>
        </is>
      </c>
      <c r="B2209" t="inlineStr">
        <is>
          <t>SPXW US 01/16/26 P5700 Index</t>
        </is>
      </c>
      <c r="C2209" t="inlineStr">
        <is>
          <t>SPXW US 01/16/26 P5700 Index</t>
        </is>
      </c>
      <c r="F2209" t="inlineStr">
        <is>
          <t>01WNR9F46</t>
        </is>
      </c>
      <c r="G2209" s="1" t="n">
        <v>-46</v>
      </c>
      <c r="H2209" s="1" t="n">
        <v>1.75</v>
      </c>
      <c r="I2209" s="2" t="n">
        <v>-8050</v>
      </c>
      <c r="J2209" s="3" t="n">
        <v>-0.00031651</v>
      </c>
      <c r="K2209" s="4" t="n">
        <v>25433680.02</v>
      </c>
      <c r="L2209" s="5" t="n">
        <v>1350001</v>
      </c>
      <c r="M2209" s="6" t="n">
        <v>18.83974902</v>
      </c>
      <c r="N2209" s="7">
        <f>IF(ISNUMBER(_xll.BDP($C2209, "DELTA_MID")),_xll.BDP($C2209, "DELTA_MID")," ")</f>
        <v/>
      </c>
      <c r="O2209" s="7">
        <f>IF(ISNUMBER(N2209),_xll.BDP($C2209, "OPT_UNDL_TICKER"),"")</f>
        <v/>
      </c>
      <c r="P2209" s="8">
        <f>IF(ISNUMBER(N2209),_xll.BDP($C2209, "OPT_UNDL_PX")," ")</f>
        <v/>
      </c>
      <c r="Q2209" s="7">
        <f>IF(ISNUMBER(N2209),+G2209*_xll.BDP($C2209, "PX_POS_MULT_FACTOR")*P2209/K2209," ")</f>
        <v/>
      </c>
      <c r="R2209" s="8">
        <f>IF(OR($A2209="TUA",$A2209="TYA"),"",IF(ISNUMBER(_xll.BDP($C2209,"DUR_ADJ_OAS_MID")),_xll.BDP($C2209,"DUR_ADJ_OAS_MID"),IF(ISNUMBER(_xll.BDP($E2209&amp;" ISIN","DUR_ADJ_OAS_MID")),_xll.BDP($E2209&amp;" ISIN","DUR_ADJ_OAS_MID")," ")))</f>
        <v/>
      </c>
      <c r="S2209" s="7">
        <f>IF(ISNUMBER(N2209),Q2209*N2209,IF(ISNUMBER(R2209),J2209*R2209," "))</f>
        <v/>
      </c>
      <c r="T2209" t="inlineStr">
        <is>
          <t>01WNR9F46</t>
        </is>
      </c>
      <c r="U2209" t="inlineStr">
        <is>
          <t>Option</t>
        </is>
      </c>
      <c r="AG2209" t="n">
        <v>0.016975</v>
      </c>
    </row>
    <row r="2210">
      <c r="A2210" t="inlineStr">
        <is>
          <t>TESL</t>
        </is>
      </c>
      <c r="B2210" t="inlineStr">
        <is>
          <t>SPXW US 01/16/26 P6000 Index</t>
        </is>
      </c>
      <c r="C2210" t="inlineStr">
        <is>
          <t>SPXW US 01/16/26 P6000 Index</t>
        </is>
      </c>
      <c r="F2210" t="inlineStr">
        <is>
          <t>01WNR9B18</t>
        </is>
      </c>
      <c r="G2210" s="1" t="n">
        <v>46</v>
      </c>
      <c r="H2210" s="1" t="n">
        <v>2.8</v>
      </c>
      <c r="I2210" s="2" t="n">
        <v>12880</v>
      </c>
      <c r="J2210" s="3" t="n">
        <v>0.00050642</v>
      </c>
      <c r="K2210" s="4" t="n">
        <v>25433680.02</v>
      </c>
      <c r="L2210" s="5" t="n">
        <v>1350001</v>
      </c>
      <c r="M2210" s="6" t="n">
        <v>18.83974902</v>
      </c>
      <c r="N2210" s="7">
        <f>IF(ISNUMBER(_xll.BDP($C2210, "DELTA_MID")),_xll.BDP($C2210, "DELTA_MID")," ")</f>
        <v/>
      </c>
      <c r="O2210" s="7">
        <f>IF(ISNUMBER(N2210),_xll.BDP($C2210, "OPT_UNDL_TICKER"),"")</f>
        <v/>
      </c>
      <c r="P2210" s="8">
        <f>IF(ISNUMBER(N2210),_xll.BDP($C2210, "OPT_UNDL_PX")," ")</f>
        <v/>
      </c>
      <c r="Q2210" s="7">
        <f>IF(ISNUMBER(N2210),+G2210*_xll.BDP($C2210, "PX_POS_MULT_FACTOR")*P2210/K2210," ")</f>
        <v/>
      </c>
      <c r="R2210" s="8">
        <f>IF(OR($A2210="TUA",$A2210="TYA"),"",IF(ISNUMBER(_xll.BDP($C2210,"DUR_ADJ_OAS_MID")),_xll.BDP($C2210,"DUR_ADJ_OAS_MID"),IF(ISNUMBER(_xll.BDP($E2210&amp;" ISIN","DUR_ADJ_OAS_MID")),_xll.BDP($E2210&amp;" ISIN","DUR_ADJ_OAS_MID")," ")))</f>
        <v/>
      </c>
      <c r="S2210" s="7">
        <f>IF(ISNUMBER(N2210),Q2210*N2210,IF(ISNUMBER(R2210),J2210*R2210," "))</f>
        <v/>
      </c>
      <c r="T2210" t="inlineStr">
        <is>
          <t>01WNR9B18</t>
        </is>
      </c>
      <c r="U2210" t="inlineStr">
        <is>
          <t>Option</t>
        </is>
      </c>
      <c r="AG2210" t="n">
        <v>0.016975</v>
      </c>
    </row>
    <row r="2211">
      <c r="A2211" t="inlineStr">
        <is>
          <t>TESL</t>
        </is>
      </c>
      <c r="B2211" t="inlineStr">
        <is>
          <t>SPXW US 03/20/26 P5500 Index</t>
        </is>
      </c>
      <c r="C2211" t="inlineStr">
        <is>
          <t>SPXW US 03/20/26 P5500 Index</t>
        </is>
      </c>
      <c r="F2211" t="inlineStr">
        <is>
          <t>01XXV13L0</t>
        </is>
      </c>
      <c r="G2211" s="1" t="n">
        <v>-87</v>
      </c>
      <c r="H2211" s="1" t="n">
        <v>15.5</v>
      </c>
      <c r="I2211" s="2" t="n">
        <v>-134850</v>
      </c>
      <c r="J2211" s="3" t="n">
        <v>-0.00530202</v>
      </c>
      <c r="K2211" s="4" t="n">
        <v>25433680.02</v>
      </c>
      <c r="L2211" s="5" t="n">
        <v>1350001</v>
      </c>
      <c r="M2211" s="6" t="n">
        <v>18.83974902</v>
      </c>
      <c r="N2211" s="7">
        <f>IF(ISNUMBER(_xll.BDP($C2211, "DELTA_MID")),_xll.BDP($C2211, "DELTA_MID")," ")</f>
        <v/>
      </c>
      <c r="O2211" s="7">
        <f>IF(ISNUMBER(N2211),_xll.BDP($C2211, "OPT_UNDL_TICKER"),"")</f>
        <v/>
      </c>
      <c r="P2211" s="8">
        <f>IF(ISNUMBER(N2211),_xll.BDP($C2211, "OPT_UNDL_PX")," ")</f>
        <v/>
      </c>
      <c r="Q2211" s="7">
        <f>IF(ISNUMBER(N2211),+G2211*_xll.BDP($C2211, "PX_POS_MULT_FACTOR")*P2211/K2211," ")</f>
        <v/>
      </c>
      <c r="R2211" s="8">
        <f>IF(OR($A2211="TUA",$A2211="TYA"),"",IF(ISNUMBER(_xll.BDP($C2211,"DUR_ADJ_OAS_MID")),_xll.BDP($C2211,"DUR_ADJ_OAS_MID"),IF(ISNUMBER(_xll.BDP($E2211&amp;" ISIN","DUR_ADJ_OAS_MID")),_xll.BDP($E2211&amp;" ISIN","DUR_ADJ_OAS_MID")," ")))</f>
        <v/>
      </c>
      <c r="S2211" s="7">
        <f>IF(ISNUMBER(N2211),Q2211*N2211,IF(ISNUMBER(R2211),J2211*R2211," "))</f>
        <v/>
      </c>
      <c r="T2211" t="inlineStr">
        <is>
          <t>01XXV13L0</t>
        </is>
      </c>
      <c r="U2211" t="inlineStr">
        <is>
          <t>Option</t>
        </is>
      </c>
      <c r="AG2211" t="n">
        <v>0.016975</v>
      </c>
    </row>
    <row r="2212">
      <c r="A2212" t="inlineStr">
        <is>
          <t>TESL</t>
        </is>
      </c>
      <c r="B2212" t="inlineStr">
        <is>
          <t>SPXW US 03/20/26 P5800 Index</t>
        </is>
      </c>
      <c r="C2212" t="inlineStr">
        <is>
          <t>SPXW US 03/20/26 P5800 Index</t>
        </is>
      </c>
      <c r="F2212" t="inlineStr">
        <is>
          <t>01XXV1189</t>
        </is>
      </c>
      <c r="G2212" s="1" t="n">
        <v>87</v>
      </c>
      <c r="H2212" s="1" t="n">
        <v>22.25</v>
      </c>
      <c r="I2212" s="2" t="n">
        <v>193575</v>
      </c>
      <c r="J2212" s="3" t="n">
        <v>0.00761097</v>
      </c>
      <c r="K2212" s="4" t="n">
        <v>25433680.02</v>
      </c>
      <c r="L2212" s="5" t="n">
        <v>1350001</v>
      </c>
      <c r="M2212" s="6" t="n">
        <v>18.83974902</v>
      </c>
      <c r="N2212" s="7">
        <f>IF(ISNUMBER(_xll.BDP($C2212, "DELTA_MID")),_xll.BDP($C2212, "DELTA_MID")," ")</f>
        <v/>
      </c>
      <c r="O2212" s="7">
        <f>IF(ISNUMBER(N2212),_xll.BDP($C2212, "OPT_UNDL_TICKER"),"")</f>
        <v/>
      </c>
      <c r="P2212" s="8">
        <f>IF(ISNUMBER(N2212),_xll.BDP($C2212, "OPT_UNDL_PX")," ")</f>
        <v/>
      </c>
      <c r="Q2212" s="7">
        <f>IF(ISNUMBER(N2212),+G2212*_xll.BDP($C2212, "PX_POS_MULT_FACTOR")*P2212/K2212," ")</f>
        <v/>
      </c>
      <c r="R2212" s="8">
        <f>IF(OR($A2212="TUA",$A2212="TYA"),"",IF(ISNUMBER(_xll.BDP($C2212,"DUR_ADJ_OAS_MID")),_xll.BDP($C2212,"DUR_ADJ_OAS_MID"),IF(ISNUMBER(_xll.BDP($E2212&amp;" ISIN","DUR_ADJ_OAS_MID")),_xll.BDP($E2212&amp;" ISIN","DUR_ADJ_OAS_MID")," ")))</f>
        <v/>
      </c>
      <c r="S2212" s="7">
        <f>IF(ISNUMBER(N2212),Q2212*N2212,IF(ISNUMBER(R2212),J2212*R2212," "))</f>
        <v/>
      </c>
      <c r="T2212" t="inlineStr">
        <is>
          <t>01XXV1189</t>
        </is>
      </c>
      <c r="U2212" t="inlineStr">
        <is>
          <t>Option</t>
        </is>
      </c>
      <c r="AG2212" t="n">
        <v>0.016975</v>
      </c>
    </row>
    <row r="2213">
      <c r="A2213" t="inlineStr">
        <is>
          <t>TESL</t>
        </is>
      </c>
      <c r="B2213" t="inlineStr">
        <is>
          <t>SPXW US 12/26/25 C6950 Index</t>
        </is>
      </c>
      <c r="C2213" t="inlineStr">
        <is>
          <t>SPXW US 12/26/25 C6950 Index</t>
        </is>
      </c>
      <c r="F2213" t="inlineStr">
        <is>
          <t>01Y2LS3T7</t>
        </is>
      </c>
      <c r="G2213" s="1" t="n">
        <v>177</v>
      </c>
      <c r="H2213" s="1" t="n">
        <v>2.475</v>
      </c>
      <c r="I2213" s="2" t="n">
        <v>43807.5</v>
      </c>
      <c r="J2213" s="3" t="n">
        <v>0.00172242</v>
      </c>
      <c r="K2213" s="4" t="n">
        <v>25433680.02</v>
      </c>
      <c r="L2213" s="5" t="n">
        <v>1350001</v>
      </c>
      <c r="M2213" s="6" t="n">
        <v>18.83974902</v>
      </c>
      <c r="N2213" s="7">
        <f>IF(ISNUMBER(_xll.BDP($C2213, "DELTA_MID")),_xll.BDP($C2213, "DELTA_MID")," ")</f>
        <v/>
      </c>
      <c r="O2213" s="7">
        <f>IF(ISNUMBER(N2213),_xll.BDP($C2213, "OPT_UNDL_TICKER"),"")</f>
        <v/>
      </c>
      <c r="P2213" s="8">
        <f>IF(ISNUMBER(N2213),_xll.BDP($C2213, "OPT_UNDL_PX")," ")</f>
        <v/>
      </c>
      <c r="Q2213" s="7">
        <f>IF(ISNUMBER(N2213),+G2213*_xll.BDP($C2213, "PX_POS_MULT_FACTOR")*P2213/K2213," ")</f>
        <v/>
      </c>
      <c r="R2213" s="8">
        <f>IF(OR($A2213="TUA",$A2213="TYA"),"",IF(ISNUMBER(_xll.BDP($C2213,"DUR_ADJ_OAS_MID")),_xll.BDP($C2213,"DUR_ADJ_OAS_MID"),IF(ISNUMBER(_xll.BDP($E2213&amp;" ISIN","DUR_ADJ_OAS_MID")),_xll.BDP($E2213&amp;" ISIN","DUR_ADJ_OAS_MID")," ")))</f>
        <v/>
      </c>
      <c r="S2213" s="7">
        <f>IF(ISNUMBER(N2213),Q2213*N2213,IF(ISNUMBER(R2213),J2213*R2213," "))</f>
        <v/>
      </c>
      <c r="T2213" t="inlineStr">
        <is>
          <t>01Y2LS3T7</t>
        </is>
      </c>
      <c r="U2213" t="inlineStr">
        <is>
          <t>Option</t>
        </is>
      </c>
      <c r="AG2213" t="n">
        <v>0.016975</v>
      </c>
    </row>
    <row r="2214">
      <c r="A2214" t="inlineStr">
        <is>
          <t>TESL</t>
        </is>
      </c>
      <c r="B2214" t="inlineStr">
        <is>
          <t>SPXW US 12/26/25 P6910 Index</t>
        </is>
      </c>
      <c r="C2214" t="inlineStr">
        <is>
          <t>SPXW US 12/26/25 P6910 Index</t>
        </is>
      </c>
      <c r="F2214" t="inlineStr">
        <is>
          <t>01Y598YB4</t>
        </is>
      </c>
      <c r="G2214" s="1" t="n">
        <v>30</v>
      </c>
      <c r="H2214" s="1" t="n">
        <v>3.8</v>
      </c>
      <c r="I2214" s="2" t="n">
        <v>11400</v>
      </c>
      <c r="J2214" s="3" t="n">
        <v>0.00044822</v>
      </c>
      <c r="K2214" s="4" t="n">
        <v>25433680.02</v>
      </c>
      <c r="L2214" s="5" t="n">
        <v>1350001</v>
      </c>
      <c r="M2214" s="6" t="n">
        <v>18.83974902</v>
      </c>
      <c r="N2214" s="7">
        <f>IF(ISNUMBER(_xll.BDP($C2214, "DELTA_MID")),_xll.BDP($C2214, "DELTA_MID")," ")</f>
        <v/>
      </c>
      <c r="O2214" s="7">
        <f>IF(ISNUMBER(N2214),_xll.BDP($C2214, "OPT_UNDL_TICKER"),"")</f>
        <v/>
      </c>
      <c r="P2214" s="8">
        <f>IF(ISNUMBER(N2214),_xll.BDP($C2214, "OPT_UNDL_PX")," ")</f>
        <v/>
      </c>
      <c r="Q2214" s="7">
        <f>IF(ISNUMBER(N2214),+G2214*_xll.BDP($C2214, "PX_POS_MULT_FACTOR")*P2214/K2214," ")</f>
        <v/>
      </c>
      <c r="R2214" s="8">
        <f>IF(OR($A2214="TUA",$A2214="TYA"),"",IF(ISNUMBER(_xll.BDP($C2214,"DUR_ADJ_OAS_MID")),_xll.BDP($C2214,"DUR_ADJ_OAS_MID"),IF(ISNUMBER(_xll.BDP($E2214&amp;" ISIN","DUR_ADJ_OAS_MID")),_xll.BDP($E2214&amp;" ISIN","DUR_ADJ_OAS_MID")," ")))</f>
        <v/>
      </c>
      <c r="S2214" s="7">
        <f>IF(ISNUMBER(N2214),Q2214*N2214,IF(ISNUMBER(R2214),J2214*R2214," "))</f>
        <v/>
      </c>
      <c r="T2214" t="inlineStr">
        <is>
          <t>01Y598YB4</t>
        </is>
      </c>
      <c r="U2214" t="inlineStr">
        <is>
          <t>Option</t>
        </is>
      </c>
      <c r="AG2214" t="n">
        <v>0.016975</v>
      </c>
    </row>
    <row r="2215">
      <c r="A2215" t="inlineStr">
        <is>
          <t>TESL</t>
        </is>
      </c>
      <c r="B2215" t="inlineStr">
        <is>
          <t>SPXW US 12/29/25 C6955 Index</t>
        </is>
      </c>
      <c r="C2215" t="inlineStr">
        <is>
          <t>SPXW US 12/29/25 C6955 Index</t>
        </is>
      </c>
      <c r="F2215" t="inlineStr">
        <is>
          <t>01YZQQ5T7</t>
        </is>
      </c>
      <c r="G2215" s="1" t="n">
        <v>34</v>
      </c>
      <c r="H2215" s="1" t="n">
        <v>5.35</v>
      </c>
      <c r="I2215" s="2" t="n">
        <v>18190</v>
      </c>
      <c r="J2215" s="3" t="n">
        <v>0.00071519</v>
      </c>
      <c r="K2215" s="4" t="n">
        <v>25433680.02</v>
      </c>
      <c r="L2215" s="5" t="n">
        <v>1350001</v>
      </c>
      <c r="M2215" s="6" t="n">
        <v>18.83974902</v>
      </c>
      <c r="N2215" s="7">
        <f>IF(ISNUMBER(_xll.BDP($C2215, "DELTA_MID")),_xll.BDP($C2215, "DELTA_MID")," ")</f>
        <v/>
      </c>
      <c r="O2215" s="7">
        <f>IF(ISNUMBER(N2215),_xll.BDP($C2215, "OPT_UNDL_TICKER"),"")</f>
        <v/>
      </c>
      <c r="P2215" s="8">
        <f>IF(ISNUMBER(N2215),_xll.BDP($C2215, "OPT_UNDL_PX")," ")</f>
        <v/>
      </c>
      <c r="Q2215" s="7">
        <f>IF(ISNUMBER(N2215),+G2215*_xll.BDP($C2215, "PX_POS_MULT_FACTOR")*P2215/K2215," ")</f>
        <v/>
      </c>
      <c r="R2215" s="8">
        <f>IF(OR($A2215="TUA",$A2215="TYA"),"",IF(ISNUMBER(_xll.BDP($C2215,"DUR_ADJ_OAS_MID")),_xll.BDP($C2215,"DUR_ADJ_OAS_MID"),IF(ISNUMBER(_xll.BDP($E2215&amp;" ISIN","DUR_ADJ_OAS_MID")),_xll.BDP($E2215&amp;" ISIN","DUR_ADJ_OAS_MID")," ")))</f>
        <v/>
      </c>
      <c r="S2215" s="7">
        <f>IF(ISNUMBER(N2215),Q2215*N2215,IF(ISNUMBER(R2215),J2215*R2215," "))</f>
        <v/>
      </c>
      <c r="T2215" t="inlineStr">
        <is>
          <t>01YZQQ5T7</t>
        </is>
      </c>
      <c r="U2215" t="inlineStr">
        <is>
          <t>Option</t>
        </is>
      </c>
      <c r="AG2215" t="n">
        <v>0.016975</v>
      </c>
    </row>
    <row r="2216">
      <c r="A2216" t="inlineStr">
        <is>
          <t>TESL</t>
        </is>
      </c>
      <c r="B2216" t="inlineStr">
        <is>
          <t>SPXW US 12/31/25 C6925 Index</t>
        </is>
      </c>
      <c r="C2216" t="inlineStr">
        <is>
          <t>SPXW US 12/31/25 C6925 Index</t>
        </is>
      </c>
      <c r="F2216" t="inlineStr">
        <is>
          <t>01W71ZTR7</t>
        </is>
      </c>
      <c r="G2216" s="1" t="n">
        <v>45</v>
      </c>
      <c r="H2216" s="1" t="n">
        <v>33.1</v>
      </c>
      <c r="I2216" s="2" t="n">
        <v>148950</v>
      </c>
      <c r="J2216" s="3" t="n">
        <v>0.00585641</v>
      </c>
      <c r="K2216" s="4" t="n">
        <v>25433680.02</v>
      </c>
      <c r="L2216" s="5" t="n">
        <v>1350001</v>
      </c>
      <c r="M2216" s="6" t="n">
        <v>18.83974902</v>
      </c>
      <c r="N2216" s="7">
        <f>IF(ISNUMBER(_xll.BDP($C2216, "DELTA_MID")),_xll.BDP($C2216, "DELTA_MID")," ")</f>
        <v/>
      </c>
      <c r="O2216" s="7">
        <f>IF(ISNUMBER(N2216),_xll.BDP($C2216, "OPT_UNDL_TICKER"),"")</f>
        <v/>
      </c>
      <c r="P2216" s="8">
        <f>IF(ISNUMBER(N2216),_xll.BDP($C2216, "OPT_UNDL_PX")," ")</f>
        <v/>
      </c>
      <c r="Q2216" s="7">
        <f>IF(ISNUMBER(N2216),+G2216*_xll.BDP($C2216, "PX_POS_MULT_FACTOR")*P2216/K2216," ")</f>
        <v/>
      </c>
      <c r="R2216" s="8">
        <f>IF(OR($A2216="TUA",$A2216="TYA"),"",IF(ISNUMBER(_xll.BDP($C2216,"DUR_ADJ_OAS_MID")),_xll.BDP($C2216,"DUR_ADJ_OAS_MID"),IF(ISNUMBER(_xll.BDP($E2216&amp;" ISIN","DUR_ADJ_OAS_MID")),_xll.BDP($E2216&amp;" ISIN","DUR_ADJ_OAS_MID")," ")))</f>
        <v/>
      </c>
      <c r="S2216" s="7">
        <f>IF(ISNUMBER(N2216),Q2216*N2216,IF(ISNUMBER(R2216),J2216*R2216," "))</f>
        <v/>
      </c>
      <c r="T2216" t="inlineStr">
        <is>
          <t>01W71ZTR7</t>
        </is>
      </c>
      <c r="U2216" t="inlineStr">
        <is>
          <t>Option</t>
        </is>
      </c>
      <c r="AG2216" t="n">
        <v>0.016975</v>
      </c>
    </row>
    <row r="2217">
      <c r="A2217" t="inlineStr">
        <is>
          <t>TESL</t>
        </is>
      </c>
      <c r="B2217" t="inlineStr">
        <is>
          <t>SPXW US 12/31/25 C7000 Index</t>
        </is>
      </c>
      <c r="C2217" t="inlineStr">
        <is>
          <t>SPXW US 12/31/25 C7000 Index</t>
        </is>
      </c>
      <c r="F2217" t="inlineStr">
        <is>
          <t>01RG26GK3</t>
        </is>
      </c>
      <c r="G2217" s="1" t="n">
        <v>135</v>
      </c>
      <c r="H2217" s="1" t="n">
        <v>3.25</v>
      </c>
      <c r="I2217" s="2" t="n">
        <v>43875</v>
      </c>
      <c r="J2217" s="3" t="n">
        <v>0.00172507</v>
      </c>
      <c r="K2217" s="4" t="n">
        <v>25433680.02</v>
      </c>
      <c r="L2217" s="5" t="n">
        <v>1350001</v>
      </c>
      <c r="M2217" s="6" t="n">
        <v>18.83974902</v>
      </c>
      <c r="N2217" s="7">
        <f>IF(ISNUMBER(_xll.BDP($C2217, "DELTA_MID")),_xll.BDP($C2217, "DELTA_MID")," ")</f>
        <v/>
      </c>
      <c r="O2217" s="7">
        <f>IF(ISNUMBER(N2217),_xll.BDP($C2217, "OPT_UNDL_TICKER"),"")</f>
        <v/>
      </c>
      <c r="P2217" s="8">
        <f>IF(ISNUMBER(N2217),_xll.BDP($C2217, "OPT_UNDL_PX")," ")</f>
        <v/>
      </c>
      <c r="Q2217" s="7">
        <f>IF(ISNUMBER(N2217),+G2217*_xll.BDP($C2217, "PX_POS_MULT_FACTOR")*P2217/K2217," ")</f>
        <v/>
      </c>
      <c r="R2217" s="8">
        <f>IF(OR($A2217="TUA",$A2217="TYA"),"",IF(ISNUMBER(_xll.BDP($C2217,"DUR_ADJ_OAS_MID")),_xll.BDP($C2217,"DUR_ADJ_OAS_MID"),IF(ISNUMBER(_xll.BDP($E2217&amp;" ISIN","DUR_ADJ_OAS_MID")),_xll.BDP($E2217&amp;" ISIN","DUR_ADJ_OAS_MID")," ")))</f>
        <v/>
      </c>
      <c r="S2217" s="7">
        <f>IF(ISNUMBER(N2217),Q2217*N2217,IF(ISNUMBER(R2217),J2217*R2217," "))</f>
        <v/>
      </c>
      <c r="T2217" t="inlineStr">
        <is>
          <t>01RG26GK3</t>
        </is>
      </c>
      <c r="U2217" t="inlineStr">
        <is>
          <t>Option</t>
        </is>
      </c>
      <c r="AG2217" t="n">
        <v>0.016975</v>
      </c>
    </row>
    <row r="2218">
      <c r="A2218" t="inlineStr">
        <is>
          <t>TESL</t>
        </is>
      </c>
      <c r="B2218" t="inlineStr">
        <is>
          <t>TSLBOATRS</t>
        </is>
      </c>
      <c r="C2218" t="inlineStr">
        <is>
          <t>TSLA US Equity</t>
        </is>
      </c>
      <c r="F2218" t="inlineStr">
        <is>
          <t>TSLBOATRS</t>
        </is>
      </c>
      <c r="G2218" s="1" t="n">
        <v>24916</v>
      </c>
      <c r="H2218" s="1" t="n">
        <v>485.4</v>
      </c>
      <c r="I2218" s="2" t="n">
        <v>12094226.4</v>
      </c>
      <c r="J2218" s="3" t="n">
        <v>0.47552011</v>
      </c>
      <c r="K2218" s="4" t="n">
        <v>25433680.02</v>
      </c>
      <c r="L2218" s="5" t="n">
        <v>1350001</v>
      </c>
      <c r="M2218" s="6" t="n">
        <v>18.83974902</v>
      </c>
      <c r="N2218" s="7">
        <f>IF(ISNUMBER(_xll.BDP($C2218, "DELTA_MID")),_xll.BDP($C2218, "DELTA_MID")," ")</f>
        <v/>
      </c>
      <c r="O2218" s="7">
        <f>IF(ISNUMBER(N2218),_xll.BDP($C2218, "OPT_UNDL_TICKER"),"")</f>
        <v/>
      </c>
      <c r="P2218" s="8">
        <f>IF(ISNUMBER(N2218),_xll.BDP($C2218, "OPT_UNDL_PX")," ")</f>
        <v/>
      </c>
      <c r="Q2218" s="7">
        <f>IF(ISNUMBER(N2218),+G2218*_xll.BDP($C2218, "PX_POS_MULT_FACTOR")*P2218/K2218," ")</f>
        <v/>
      </c>
      <c r="R2218" s="8">
        <f>IF(OR($A2218="TUA",$A2218="TYA"),"",IF(ISNUMBER(_xll.BDP($C2218,"DUR_ADJ_OAS_MID")),_xll.BDP($C2218,"DUR_ADJ_OAS_MID"),IF(ISNUMBER(_xll.BDP($E2218&amp;" ISIN","DUR_ADJ_OAS_MID")),_xll.BDP($E2218&amp;" ISIN","DUR_ADJ_OAS_MID")," ")))</f>
        <v/>
      </c>
      <c r="S2218" s="7">
        <f>IF(ISNUMBER(N2218),Q2218*N2218,IF(ISNUMBER(R2218),J2218*R2218," "))</f>
        <v/>
      </c>
      <c r="T2218" t="inlineStr">
        <is>
          <t>TSLBOATRS</t>
        </is>
      </c>
      <c r="U2218" t="inlineStr">
        <is>
          <t>Swap</t>
        </is>
      </c>
      <c r="AG2218" t="n">
        <v>0.016975</v>
      </c>
    </row>
    <row r="2219">
      <c r="A2219" t="inlineStr">
        <is>
          <t>TESL</t>
        </is>
      </c>
      <c r="B2219" t="inlineStr">
        <is>
          <t>TSLBOATRS            00001</t>
        </is>
      </c>
      <c r="C2219" t="inlineStr">
        <is>
          <t>TSLBOATRS 00001</t>
        </is>
      </c>
      <c r="F2219" t="inlineStr">
        <is>
          <t>TSLBOATRS 00001</t>
        </is>
      </c>
      <c r="G2219" s="1" t="n">
        <v>-11842823</v>
      </c>
      <c r="H2219" s="1" t="n">
        <v>100</v>
      </c>
      <c r="I2219" s="2" t="n">
        <v>-11842823</v>
      </c>
      <c r="J2219" s="3" t="n">
        <v>-0.46563545</v>
      </c>
      <c r="K2219" s="4" t="n">
        <v>25433680.02</v>
      </c>
      <c r="L2219" s="5" t="n">
        <v>1350001</v>
      </c>
      <c r="M2219" s="6" t="n">
        <v>18.83974902</v>
      </c>
      <c r="N2219" s="7">
        <f>IF(ISNUMBER(_xll.BDP($C2219, "DELTA_MID")),_xll.BDP($C2219, "DELTA_MID")," ")</f>
        <v/>
      </c>
      <c r="O2219" s="7">
        <f>IF(ISNUMBER(N2219),_xll.BDP($C2219, "OPT_UNDL_TICKER"),"")</f>
        <v/>
      </c>
      <c r="P2219" s="8">
        <f>IF(ISNUMBER(N2219),_xll.BDP($C2219, "OPT_UNDL_PX")," ")</f>
        <v/>
      </c>
      <c r="Q2219" s="7">
        <f>IF(ISNUMBER(N2219),+G2219*_xll.BDP($C2219, "PX_POS_MULT_FACTOR")*P2219/K2219," ")</f>
        <v/>
      </c>
      <c r="R2219" s="8">
        <f>IF(OR($A2219="TUA",$A2219="TYA"),"",IF(ISNUMBER(_xll.BDP($C2219,"DUR_ADJ_OAS_MID")),_xll.BDP($C2219,"DUR_ADJ_OAS_MID"),IF(ISNUMBER(_xll.BDP($E2219&amp;" ISIN","DUR_ADJ_OAS_MID")),_xll.BDP($E2219&amp;" ISIN","DUR_ADJ_OAS_MID")," ")))</f>
        <v/>
      </c>
      <c r="S2219" s="7">
        <f>IF(ISNUMBER(N2219),Q2219*N2219,IF(ISNUMBER(R2219),J2219*R2219," "))</f>
        <v/>
      </c>
      <c r="T2219" t="inlineStr">
        <is>
          <t>TSLBOATRS 00001</t>
        </is>
      </c>
      <c r="U2219" t="inlineStr">
        <is>
          <t>Swap</t>
        </is>
      </c>
      <c r="AG2219" t="n">
        <v>0.016975</v>
      </c>
    </row>
    <row r="2220">
      <c r="A2220" t="inlineStr">
        <is>
          <t>TESL</t>
        </is>
      </c>
      <c r="B2220" t="inlineStr">
        <is>
          <t>B 01/08/26 Govt</t>
        </is>
      </c>
      <c r="C2220" t="inlineStr">
        <is>
          <t>B 01/08/26 Govt</t>
        </is>
      </c>
      <c r="D2220" t="inlineStr">
        <is>
          <t>BVMNBF5</t>
        </is>
      </c>
      <c r="E2220" t="inlineStr">
        <is>
          <t>US912797RH21</t>
        </is>
      </c>
      <c r="F2220" t="inlineStr">
        <is>
          <t>912797RH2</t>
        </is>
      </c>
      <c r="G2220" s="1" t="n">
        <v>150000</v>
      </c>
      <c r="H2220" s="1" t="n">
        <v>99.871354</v>
      </c>
      <c r="I2220" s="2" t="n">
        <v>149807.03</v>
      </c>
      <c r="J2220" s="3" t="n">
        <v>0.0058901</v>
      </c>
      <c r="K2220" s="4" t="n">
        <v>25433680.02</v>
      </c>
      <c r="L2220" s="5" t="n">
        <v>1350001</v>
      </c>
      <c r="M2220" s="6" t="n">
        <v>18.83974902</v>
      </c>
      <c r="N2220" s="7">
        <f>IF(ISNUMBER(_xll.BDP($C2220, "DELTA_MID")),_xll.BDP($C2220, "DELTA_MID")," ")</f>
        <v/>
      </c>
      <c r="O2220" s="7">
        <f>IF(ISNUMBER(N2220),_xll.BDP($C2220, "OPT_UNDL_TICKER"),"")</f>
        <v/>
      </c>
      <c r="P2220" s="8">
        <f>IF(ISNUMBER(N2220),_xll.BDP($C2220, "OPT_UNDL_PX")," ")</f>
        <v/>
      </c>
      <c r="Q2220" s="7">
        <f>IF(ISNUMBER(N2220),+G2220*_xll.BDP($C2220, "PX_POS_MULT_FACTOR")*P2220/K2220," ")</f>
        <v/>
      </c>
      <c r="R2220" s="8">
        <f>IF(OR($A2220="TUA",$A2220="TYA"),"",IF(ISNUMBER(_xll.BDP($C2220,"DUR_ADJ_OAS_MID")),_xll.BDP($C2220,"DUR_ADJ_OAS_MID"),IF(ISNUMBER(_xll.BDP($E2220&amp;" ISIN","DUR_ADJ_OAS_MID")),_xll.BDP($E2220&amp;" ISIN","DUR_ADJ_OAS_MID")," ")))</f>
        <v/>
      </c>
      <c r="S2220" s="7">
        <f>IF(ISNUMBER(N2220),Q2220*N2220,IF(ISNUMBER(R2220),J2220*R2220," "))</f>
        <v/>
      </c>
      <c r="T2220" t="inlineStr">
        <is>
          <t>912797RH2</t>
        </is>
      </c>
      <c r="U2220" t="inlineStr">
        <is>
          <t>Treasury Bill</t>
        </is>
      </c>
      <c r="AG2220" t="n">
        <v>0.016975</v>
      </c>
    </row>
    <row r="2221">
      <c r="A2221" t="inlineStr">
        <is>
          <t>TESL</t>
        </is>
      </c>
      <c r="B2221" t="inlineStr">
        <is>
          <t>B 02/24/26 Govt</t>
        </is>
      </c>
      <c r="C2221" t="inlineStr">
        <is>
          <t>B 02/24/26 Govt</t>
        </is>
      </c>
      <c r="D2221" t="inlineStr">
        <is>
          <t>BMGDMQ6</t>
        </is>
      </c>
      <c r="E2221" t="inlineStr">
        <is>
          <t>US912797SS76</t>
        </is>
      </c>
      <c r="F2221" t="inlineStr">
        <is>
          <t>912797SS7</t>
        </is>
      </c>
      <c r="G2221" s="1" t="n">
        <v>7200000</v>
      </c>
      <c r="H2221" s="1" t="n">
        <v>99.414306</v>
      </c>
      <c r="I2221" s="2" t="n">
        <v>7157830.03</v>
      </c>
      <c r="J2221" s="3" t="n">
        <v>0.28143116</v>
      </c>
      <c r="K2221" s="4" t="n">
        <v>25433680.02</v>
      </c>
      <c r="L2221" s="5" t="n">
        <v>1350001</v>
      </c>
      <c r="M2221" s="6" t="n">
        <v>18.83974902</v>
      </c>
      <c r="N2221" s="7">
        <f>IF(ISNUMBER(_xll.BDP($C2221, "DELTA_MID")),_xll.BDP($C2221, "DELTA_MID")," ")</f>
        <v/>
      </c>
      <c r="O2221" s="7">
        <f>IF(ISNUMBER(N2221),_xll.BDP($C2221, "OPT_UNDL_TICKER"),"")</f>
        <v/>
      </c>
      <c r="P2221" s="8">
        <f>IF(ISNUMBER(N2221),_xll.BDP($C2221, "OPT_UNDL_PX")," ")</f>
        <v/>
      </c>
      <c r="Q2221" s="7">
        <f>IF(ISNUMBER(N2221),+G2221*_xll.BDP($C2221, "PX_POS_MULT_FACTOR")*P2221/K2221," ")</f>
        <v/>
      </c>
      <c r="R2221" s="8">
        <f>IF(OR($A2221="TUA",$A2221="TYA"),"",IF(ISNUMBER(_xll.BDP($C2221,"DUR_ADJ_OAS_MID")),_xll.BDP($C2221,"DUR_ADJ_OAS_MID"),IF(ISNUMBER(_xll.BDP($E2221&amp;" ISIN","DUR_ADJ_OAS_MID")),_xll.BDP($E2221&amp;" ISIN","DUR_ADJ_OAS_MID")," ")))</f>
        <v/>
      </c>
      <c r="S2221" s="7">
        <f>IF(ISNUMBER(N2221),Q2221*N2221,IF(ISNUMBER(R2221),J2221*R2221," "))</f>
        <v/>
      </c>
      <c r="T2221" t="inlineStr">
        <is>
          <t>912797SS7</t>
        </is>
      </c>
      <c r="U2221" t="inlineStr">
        <is>
          <t>Treasury Bill</t>
        </is>
      </c>
      <c r="AG2221" t="n">
        <v>0.016975</v>
      </c>
    </row>
    <row r="2222">
      <c r="A2222" t="inlineStr">
        <is>
          <t>TESL</t>
        </is>
      </c>
      <c r="B2222" t="inlineStr">
        <is>
          <t>B 3/17/26 Govt</t>
        </is>
      </c>
      <c r="C2222" t="inlineStr">
        <is>
          <t>B 3/17/26 Govt</t>
        </is>
      </c>
      <c r="D2222" t="inlineStr">
        <is>
          <t>BV973L0</t>
        </is>
      </c>
      <c r="E2222" t="inlineStr">
        <is>
          <t>US912797SZ10</t>
        </is>
      </c>
      <c r="F2222" t="inlineStr">
        <is>
          <t>912797SZ1</t>
        </is>
      </c>
      <c r="G2222" s="1" t="n">
        <v>1300000</v>
      </c>
      <c r="H2222" s="1" t="n">
        <v>99.207437</v>
      </c>
      <c r="I2222" s="2" t="n">
        <v>1289696.68</v>
      </c>
      <c r="J2222" s="3" t="n">
        <v>0.05070822</v>
      </c>
      <c r="K2222" s="4" t="n">
        <v>25433680.02</v>
      </c>
      <c r="L2222" s="5" t="n">
        <v>1350001</v>
      </c>
      <c r="M2222" s="6" t="n">
        <v>18.83974902</v>
      </c>
      <c r="N2222" s="7">
        <f>IF(ISNUMBER(_xll.BDP($C2222, "DELTA_MID")),_xll.BDP($C2222, "DELTA_MID")," ")</f>
        <v/>
      </c>
      <c r="O2222" s="7">
        <f>IF(ISNUMBER(N2222),_xll.BDP($C2222, "OPT_UNDL_TICKER"),"")</f>
        <v/>
      </c>
      <c r="P2222" s="8">
        <f>IF(ISNUMBER(N2222),_xll.BDP($C2222, "OPT_UNDL_PX")," ")</f>
        <v/>
      </c>
      <c r="Q2222" s="7">
        <f>IF(ISNUMBER(N2222),+G2222*_xll.BDP($C2222, "PX_POS_MULT_FACTOR")*P2222/K2222," ")</f>
        <v/>
      </c>
      <c r="R2222" s="8">
        <f>IF(OR($A2222="TUA",$A2222="TYA"),"",IF(ISNUMBER(_xll.BDP($C2222,"DUR_ADJ_OAS_MID")),_xll.BDP($C2222,"DUR_ADJ_OAS_MID"),IF(ISNUMBER(_xll.BDP($E2222&amp;" ISIN","DUR_ADJ_OAS_MID")),_xll.BDP($E2222&amp;" ISIN","DUR_ADJ_OAS_MID")," ")))</f>
        <v/>
      </c>
      <c r="S2222" s="7">
        <f>IF(ISNUMBER(N2222),Q2222*N2222,IF(ISNUMBER(R2222),J2222*R2222," "))</f>
        <v/>
      </c>
      <c r="T2222" t="inlineStr">
        <is>
          <t>912797SZ1</t>
        </is>
      </c>
      <c r="U2222" t="inlineStr">
        <is>
          <t>Treasury Bill</t>
        </is>
      </c>
      <c r="AG2222" t="n">
        <v>0.016975</v>
      </c>
    </row>
    <row r="2223">
      <c r="A2223" t="inlineStr">
        <is>
          <t>TESL</t>
        </is>
      </c>
      <c r="B2223" t="inlineStr">
        <is>
          <t>B 3/3/26 Govt</t>
        </is>
      </c>
      <c r="C2223" t="inlineStr">
        <is>
          <t>B 3/3/26 Govt</t>
        </is>
      </c>
      <c r="D2223" t="inlineStr">
        <is>
          <t>BRCDJF3</t>
        </is>
      </c>
      <c r="E2223" t="inlineStr">
        <is>
          <t>US912797ST59</t>
        </is>
      </c>
      <c r="F2223" t="inlineStr">
        <is>
          <t>912797ST5</t>
        </is>
      </c>
      <c r="G2223" s="1" t="n">
        <v>700000</v>
      </c>
      <c r="H2223" s="1" t="n">
        <v>99.340906</v>
      </c>
      <c r="I2223" s="2" t="n">
        <v>695386.34</v>
      </c>
      <c r="J2223" s="3" t="n">
        <v>0.02734116</v>
      </c>
      <c r="K2223" s="4" t="n">
        <v>25433680.02</v>
      </c>
      <c r="L2223" s="5" t="n">
        <v>1350001</v>
      </c>
      <c r="M2223" s="6" t="n">
        <v>18.83974902</v>
      </c>
      <c r="N2223" s="7">
        <f>IF(ISNUMBER(_xll.BDP($C2223, "DELTA_MID")),_xll.BDP($C2223, "DELTA_MID")," ")</f>
        <v/>
      </c>
      <c r="O2223" s="7">
        <f>IF(ISNUMBER(N2223),_xll.BDP($C2223, "OPT_UNDL_TICKER"),"")</f>
        <v/>
      </c>
      <c r="P2223" s="8">
        <f>IF(ISNUMBER(N2223),_xll.BDP($C2223, "OPT_UNDL_PX")," ")</f>
        <v/>
      </c>
      <c r="Q2223" s="7">
        <f>IF(ISNUMBER(N2223),+G2223*_xll.BDP($C2223, "PX_POS_MULT_FACTOR")*P2223/K2223," ")</f>
        <v/>
      </c>
      <c r="R2223" s="8">
        <f>IF(OR($A2223="TUA",$A2223="TYA"),"",IF(ISNUMBER(_xll.BDP($C2223,"DUR_ADJ_OAS_MID")),_xll.BDP($C2223,"DUR_ADJ_OAS_MID"),IF(ISNUMBER(_xll.BDP($E2223&amp;" ISIN","DUR_ADJ_OAS_MID")),_xll.BDP($E2223&amp;" ISIN","DUR_ADJ_OAS_MID")," ")))</f>
        <v/>
      </c>
      <c r="S2223" s="7">
        <f>IF(ISNUMBER(N2223),Q2223*N2223,IF(ISNUMBER(R2223),J2223*R2223," "))</f>
        <v/>
      </c>
      <c r="T2223" t="inlineStr">
        <is>
          <t>912797ST5</t>
        </is>
      </c>
      <c r="U2223" t="inlineStr">
        <is>
          <t>Treasury Bill</t>
        </is>
      </c>
      <c r="AG2223" t="n">
        <v>0.016975</v>
      </c>
    </row>
    <row r="2224">
      <c r="A2224" t="inlineStr">
        <is>
          <t>TESL</t>
        </is>
      </c>
      <c r="B2224" t="inlineStr">
        <is>
          <t>B 3/31/26 Govt</t>
        </is>
      </c>
      <c r="C2224" t="inlineStr">
        <is>
          <t>B 3/31/26 Govt</t>
        </is>
      </c>
      <c r="D2224" t="inlineStr">
        <is>
          <t>BR115D8</t>
        </is>
      </c>
      <c r="E2224" t="inlineStr">
        <is>
          <t>US912797TB33</t>
        </is>
      </c>
      <c r="F2224" t="inlineStr">
        <is>
          <t>912797TB3</t>
        </is>
      </c>
      <c r="G2224" s="1" t="n">
        <v>1300000</v>
      </c>
      <c r="H2224" s="1" t="n">
        <v>99.06622900000001</v>
      </c>
      <c r="I2224" s="2" t="n">
        <v>1287860.98</v>
      </c>
      <c r="J2224" s="3" t="n">
        <v>0.05063605</v>
      </c>
      <c r="K2224" s="4" t="n">
        <v>25433680.02</v>
      </c>
      <c r="L2224" s="5" t="n">
        <v>1350001</v>
      </c>
      <c r="M2224" s="6" t="n">
        <v>18.83974902</v>
      </c>
      <c r="N2224" s="7">
        <f>IF(ISNUMBER(_xll.BDP($C2224, "DELTA_MID")),_xll.BDP($C2224, "DELTA_MID")," ")</f>
        <v/>
      </c>
      <c r="O2224" s="7">
        <f>IF(ISNUMBER(N2224),_xll.BDP($C2224, "OPT_UNDL_TICKER"),"")</f>
        <v/>
      </c>
      <c r="P2224" s="8">
        <f>IF(ISNUMBER(N2224),_xll.BDP($C2224, "OPT_UNDL_PX")," ")</f>
        <v/>
      </c>
      <c r="Q2224" s="7">
        <f>IF(ISNUMBER(N2224),+G2224*_xll.BDP($C2224, "PX_POS_MULT_FACTOR")*P2224/K2224," ")</f>
        <v/>
      </c>
      <c r="R2224" s="8">
        <f>IF(OR($A2224="TUA",$A2224="TYA"),"",IF(ISNUMBER(_xll.BDP($C2224,"DUR_ADJ_OAS_MID")),_xll.BDP($C2224,"DUR_ADJ_OAS_MID"),IF(ISNUMBER(_xll.BDP($E2224&amp;" ISIN","DUR_ADJ_OAS_MID")),_xll.BDP($E2224&amp;" ISIN","DUR_ADJ_OAS_MID")," ")))</f>
        <v/>
      </c>
      <c r="S2224" s="7">
        <f>IF(ISNUMBER(N2224),Q2224*N2224,IF(ISNUMBER(R2224),J2224*R2224," "))</f>
        <v/>
      </c>
      <c r="T2224" t="inlineStr">
        <is>
          <t>912797TB3</t>
        </is>
      </c>
      <c r="U2224" t="inlineStr">
        <is>
          <t>Treasury Bill</t>
        </is>
      </c>
      <c r="AG2224" t="n">
        <v>0.016975</v>
      </c>
    </row>
    <row r="2225">
      <c r="A2225" t="inlineStr">
        <is>
          <t>TESL</t>
        </is>
      </c>
      <c r="B2225" t="inlineStr">
        <is>
          <t>B 4/14/26 Govt</t>
        </is>
      </c>
      <c r="C2225" t="inlineStr">
        <is>
          <t>B 4/14/26 Govt</t>
        </is>
      </c>
      <c r="D2225" t="inlineStr">
        <is>
          <t>BVV5T69</t>
        </is>
      </c>
      <c r="E2225" t="inlineStr">
        <is>
          <t>US912797TH03</t>
        </is>
      </c>
      <c r="F2225" t="inlineStr">
        <is>
          <t>912797TH0</t>
        </is>
      </c>
      <c r="G2225" s="1" t="n">
        <v>2400000</v>
      </c>
      <c r="H2225" s="1" t="n">
        <v>98.927977</v>
      </c>
      <c r="I2225" s="2" t="n">
        <v>2374271.45</v>
      </c>
      <c r="J2225" s="3" t="n">
        <v>0.09335147000000001</v>
      </c>
      <c r="K2225" s="4" t="n">
        <v>25433680.02</v>
      </c>
      <c r="L2225" s="5" t="n">
        <v>1350001</v>
      </c>
      <c r="M2225" s="6" t="n">
        <v>18.83974902</v>
      </c>
      <c r="N2225" s="7">
        <f>IF(ISNUMBER(_xll.BDP($C2225, "DELTA_MID")),_xll.BDP($C2225, "DELTA_MID")," ")</f>
        <v/>
      </c>
      <c r="O2225" s="7">
        <f>IF(ISNUMBER(N2225),_xll.BDP($C2225, "OPT_UNDL_TICKER"),"")</f>
        <v/>
      </c>
      <c r="P2225" s="8">
        <f>IF(ISNUMBER(N2225),_xll.BDP($C2225, "OPT_UNDL_PX")," ")</f>
        <v/>
      </c>
      <c r="Q2225" s="7">
        <f>IF(ISNUMBER(N2225),+G2225*_xll.BDP($C2225, "PX_POS_MULT_FACTOR")*P2225/K2225," ")</f>
        <v/>
      </c>
      <c r="R2225" s="8">
        <f>IF(OR($A2225="TUA",$A2225="TYA"),"",IF(ISNUMBER(_xll.BDP($C2225,"DUR_ADJ_OAS_MID")),_xll.BDP($C2225,"DUR_ADJ_OAS_MID"),IF(ISNUMBER(_xll.BDP($E2225&amp;" ISIN","DUR_ADJ_OAS_MID")),_xll.BDP($E2225&amp;" ISIN","DUR_ADJ_OAS_MID")," ")))</f>
        <v/>
      </c>
      <c r="S2225" s="7">
        <f>IF(ISNUMBER(N2225),Q2225*N2225,IF(ISNUMBER(R2225),J2225*R2225," "))</f>
        <v/>
      </c>
      <c r="T2225" t="inlineStr">
        <is>
          <t>912797TH0</t>
        </is>
      </c>
      <c r="U2225" t="inlineStr">
        <is>
          <t>Treasury Bill</t>
        </is>
      </c>
      <c r="AG2225" t="n">
        <v>0.016975</v>
      </c>
    </row>
    <row r="2226">
      <c r="A2226" t="inlineStr">
        <is>
          <t>TESL</t>
        </is>
      </c>
      <c r="B2226" t="inlineStr">
        <is>
          <t>Cash</t>
        </is>
      </c>
      <c r="C2226" t="inlineStr">
        <is>
          <t>Cash</t>
        </is>
      </c>
      <c r="G2226" s="1" t="n">
        <v>-1217057.99</v>
      </c>
      <c r="H2226" s="1" t="n">
        <v>1</v>
      </c>
      <c r="I2226" s="2" t="n">
        <v>-1217057.99</v>
      </c>
      <c r="J2226" s="3" t="n">
        <v>-0.04785222</v>
      </c>
      <c r="K2226" s="4" t="n">
        <v>25433680.02</v>
      </c>
      <c r="L2226" s="5" t="n">
        <v>1350001</v>
      </c>
      <c r="M2226" s="6" t="n">
        <v>18.83974902</v>
      </c>
      <c r="N2226" s="7">
        <f>IF(ISNUMBER(_xll.BDP($C2226, "DELTA_MID")),_xll.BDP($C2226, "DELTA_MID")," ")</f>
        <v/>
      </c>
      <c r="O2226" s="7">
        <f>IF(ISNUMBER(N2226),_xll.BDP($C2226, "OPT_UNDL_TICKER"),"")</f>
        <v/>
      </c>
      <c r="P2226" s="8">
        <f>IF(ISNUMBER(N2226),_xll.BDP($C2226, "OPT_UNDL_PX")," ")</f>
        <v/>
      </c>
      <c r="Q2226" s="7">
        <f>IF(ISNUMBER(N2226),+G2226*_xll.BDP($C2226, "PX_POS_MULT_FACTOR")*P2226/K2226," ")</f>
        <v/>
      </c>
      <c r="R2226" s="8">
        <f>IF(OR($A2226="TUA",$A2226="TYA"),"",IF(ISNUMBER(_xll.BDP($C2226,"DUR_ADJ_OAS_MID")),_xll.BDP($C2226,"DUR_ADJ_OAS_MID"),IF(ISNUMBER(_xll.BDP($E2226&amp;" ISIN","DUR_ADJ_OAS_MID")),_xll.BDP($E2226&amp;" ISIN","DUR_ADJ_OAS_MID")," ")))</f>
        <v/>
      </c>
      <c r="S2226" s="7">
        <f>IF(ISNUMBER(N2226),Q2226*N2226,IF(ISNUMBER(R2226),J2226*R2226," "))</f>
        <v/>
      </c>
      <c r="T2226" t="inlineStr">
        <is>
          <t>Cash</t>
        </is>
      </c>
      <c r="U2226" t="inlineStr">
        <is>
          <t>Cash</t>
        </is>
      </c>
      <c r="AG2226" t="n">
        <v>0.016975</v>
      </c>
    </row>
    <row r="2227">
      <c r="N2227" s="7">
        <f>IF(ISNUMBER(_xll.BDP($C2227, "DELTA_MID")),_xll.BDP($C2227, "DELTA_MID")," ")</f>
        <v/>
      </c>
      <c r="O2227" s="7">
        <f>IF(ISNUMBER(N2227),_xll.BDP($C2227, "OPT_UNDL_TICKER"),"")</f>
        <v/>
      </c>
      <c r="P2227" s="8">
        <f>IF(ISNUMBER(N2227),_xll.BDP($C2227, "OPT_UNDL_PX")," ")</f>
        <v/>
      </c>
      <c r="Q2227" s="7">
        <f>IF(ISNUMBER(N2227),+G2227*_xll.BDP($C2227, "PX_POS_MULT_FACTOR")*P2227/K2227," ")</f>
        <v/>
      </c>
      <c r="R2227" s="8">
        <f>IF(OR($A2227="TUA",$A2227="TYA"),"",IF(ISNUMBER(_xll.BDP($C2227,"DUR_ADJ_OAS_MID")),_xll.BDP($C2227,"DUR_ADJ_OAS_MID"),IF(ISNUMBER(_xll.BDP($E2227&amp;" ISIN","DUR_ADJ_OAS_MID")),_xll.BDP($E2227&amp;" ISIN","DUR_ADJ_OAS_MID")," ")))</f>
        <v/>
      </c>
      <c r="S2227" s="7">
        <f>IF(ISNUMBER(N2227),Q2227*N2227,IF(ISNUMBER(R2227),J2227*R2227," "))</f>
        <v/>
      </c>
    </row>
    <row r="2228">
      <c r="A2228" t="inlineStr">
        <is>
          <t>TUA</t>
        </is>
      </c>
      <c r="B2228" t="inlineStr">
        <is>
          <t>US 2YR NOTE (CBT) Mar26</t>
        </is>
      </c>
      <c r="C2228" t="inlineStr">
        <is>
          <t>TUH6 Comdty</t>
        </is>
      </c>
      <c r="F2228" t="inlineStr">
        <is>
          <t>US 2YR NOTE (CBT) Mar26</t>
        </is>
      </c>
      <c r="G2228" s="1" t="n">
        <v>16535</v>
      </c>
      <c r="H2228" s="1" t="n">
        <v>104.332031</v>
      </c>
      <c r="I2228" s="2" t="n">
        <v>3450260265.17</v>
      </c>
      <c r="J2228" s="3" t="n">
        <v>5.20599515</v>
      </c>
      <c r="K2228" s="4" t="n">
        <v>662747498.8200001</v>
      </c>
      <c r="L2228" s="5" t="n">
        <v>30350001</v>
      </c>
      <c r="M2228" s="6" t="n">
        <v>21.83681967</v>
      </c>
      <c r="N2228" s="7">
        <f>IF(ISNUMBER(_xll.BDP($C2228, "DELTA_MID")),_xll.BDP($C2228, "DELTA_MID")," ")</f>
        <v/>
      </c>
      <c r="O2228" s="7">
        <f>IF(ISNUMBER(N2228),_xll.BDP($C2228, "OPT_UNDL_TICKER"),"")</f>
        <v/>
      </c>
      <c r="P2228" s="8">
        <f>IF(ISNUMBER(N2228),_xll.BDP($C2228, "OPT_UNDL_PX")," ")</f>
        <v/>
      </c>
      <c r="Q2228" s="7">
        <f>IF(ISNUMBER(N2228),+G2228*_xll.BDP($C2228, "PX_POS_MULT_FACTOR")*P2228/K2228," ")</f>
        <v/>
      </c>
      <c r="R2228" s="8">
        <f>IF(OR($A2228="TUA",$A2228="TYA"),"",IF(ISNUMBER(_xll.BDP($C2228,"DUR_ADJ_OAS_MID")),_xll.BDP($C2228,"DUR_ADJ_OAS_MID"),IF(ISNUMBER(_xll.BDP($E2228&amp;" ISIN","DUR_ADJ_OAS_MID")),_xll.BDP($E2228&amp;" ISIN","DUR_ADJ_OAS_MID")," ")))</f>
        <v/>
      </c>
      <c r="S2228" s="7">
        <f>IF(ISNUMBER(N2228),Q2228*N2228,IF(ISNUMBER(R2228),J2228*R2228," "))</f>
        <v/>
      </c>
      <c r="T2228" t="inlineStr">
        <is>
          <t>TUH6</t>
        </is>
      </c>
      <c r="U2228" t="inlineStr">
        <is>
          <t>Future</t>
        </is>
      </c>
    </row>
    <row r="2229">
      <c r="A2229" t="inlineStr">
        <is>
          <t>TUA</t>
        </is>
      </c>
      <c r="B2229" t="inlineStr">
        <is>
          <t>SIMPLIFY E GOVT MONEY MKT ETF</t>
        </is>
      </c>
      <c r="C2229" t="inlineStr">
        <is>
          <t>SBIL</t>
        </is>
      </c>
      <c r="D2229" t="inlineStr">
        <is>
          <t>BNVVNP8</t>
        </is>
      </c>
      <c r="E2229" t="inlineStr">
        <is>
          <t>US82889N2696</t>
        </is>
      </c>
      <c r="F2229" t="inlineStr">
        <is>
          <t>82889N269</t>
        </is>
      </c>
      <c r="G2229" s="1" t="n">
        <v>5763000</v>
      </c>
      <c r="H2229" s="1" t="n">
        <v>100.045</v>
      </c>
      <c r="I2229" s="2" t="n">
        <v>576559335</v>
      </c>
      <c r="J2229" s="3" t="n">
        <v>0.86995324</v>
      </c>
      <c r="K2229" s="4" t="n">
        <v>662747498.8200001</v>
      </c>
      <c r="L2229" s="5" t="n">
        <v>30350001</v>
      </c>
      <c r="M2229" s="6" t="n">
        <v>21.83681967</v>
      </c>
      <c r="N2229" s="7">
        <f>IF(ISNUMBER(_xll.BDP($C2229, "DELTA_MID")),_xll.BDP($C2229, "DELTA_MID")," ")</f>
        <v/>
      </c>
      <c r="O2229" s="7">
        <f>IF(ISNUMBER(N2229),_xll.BDP($C2229, "OPT_UNDL_TICKER"),"")</f>
        <v/>
      </c>
      <c r="P2229" s="8">
        <f>IF(ISNUMBER(N2229),_xll.BDP($C2229, "OPT_UNDL_PX")," ")</f>
        <v/>
      </c>
      <c r="Q2229" s="7">
        <f>IF(ISNUMBER(N2229),+G2229*_xll.BDP($C2229, "PX_POS_MULT_FACTOR")*P2229/K2229," ")</f>
        <v/>
      </c>
      <c r="R2229" s="8">
        <f>IF(OR($A2229="TUA",$A2229="TYA"),"",IF(ISNUMBER(_xll.BDP($C2229,"DUR_ADJ_OAS_MID")),_xll.BDP($C2229,"DUR_ADJ_OAS_MID"),IF(ISNUMBER(_xll.BDP($E2229&amp;" ISIN","DUR_ADJ_OAS_MID")),_xll.BDP($E2229&amp;" ISIN","DUR_ADJ_OAS_MID")," ")))</f>
        <v/>
      </c>
      <c r="S2229" s="7">
        <f>IF(ISNUMBER(N2229),Q2229*N2229,IF(ISNUMBER(R2229),J2229*R2229," "))</f>
        <v/>
      </c>
      <c r="T2229" t="inlineStr">
        <is>
          <t>82889N269</t>
        </is>
      </c>
      <c r="U2229" t="inlineStr">
        <is>
          <t>Fund</t>
        </is>
      </c>
    </row>
    <row r="2230">
      <c r="A2230" t="inlineStr">
        <is>
          <t>TUA</t>
        </is>
      </c>
      <c r="B2230" t="inlineStr">
        <is>
          <t>B 01/08/26 Govt</t>
        </is>
      </c>
      <c r="C2230" t="inlineStr">
        <is>
          <t>B 01/08/26 Govt</t>
        </is>
      </c>
      <c r="D2230" t="inlineStr">
        <is>
          <t>BVMNBF5</t>
        </is>
      </c>
      <c r="E2230" t="inlineStr">
        <is>
          <t>US912797RH21</t>
        </is>
      </c>
      <c r="F2230" t="inlineStr">
        <is>
          <t>912797RH2</t>
        </is>
      </c>
      <c r="G2230" s="1" t="n">
        <v>10700000</v>
      </c>
      <c r="H2230" s="1" t="n">
        <v>99.871354</v>
      </c>
      <c r="I2230" s="2" t="n">
        <v>10686234.88</v>
      </c>
      <c r="J2230" s="3" t="n">
        <v>0.01612414</v>
      </c>
      <c r="K2230" s="4" t="n">
        <v>662747498.8200001</v>
      </c>
      <c r="L2230" s="5" t="n">
        <v>30350001</v>
      </c>
      <c r="M2230" s="6" t="n">
        <v>21.83681967</v>
      </c>
      <c r="N2230" s="7">
        <f>IF(ISNUMBER(_xll.BDP($C2230, "DELTA_MID")),_xll.BDP($C2230, "DELTA_MID")," ")</f>
        <v/>
      </c>
      <c r="O2230" s="7">
        <f>IF(ISNUMBER(N2230),_xll.BDP($C2230, "OPT_UNDL_TICKER"),"")</f>
        <v/>
      </c>
      <c r="P2230" s="8">
        <f>IF(ISNUMBER(N2230),_xll.BDP($C2230, "OPT_UNDL_PX")," ")</f>
        <v/>
      </c>
      <c r="Q2230" s="7">
        <f>IF(ISNUMBER(N2230),+G2230*_xll.BDP($C2230, "PX_POS_MULT_FACTOR")*P2230/K2230," ")</f>
        <v/>
      </c>
      <c r="R2230" s="8">
        <f>IF(OR($A2230="TUA",$A2230="TYA"),"",IF(ISNUMBER(_xll.BDP($C2230,"DUR_ADJ_OAS_MID")),_xll.BDP($C2230,"DUR_ADJ_OAS_MID"),IF(ISNUMBER(_xll.BDP($E2230&amp;" ISIN","DUR_ADJ_OAS_MID")),_xll.BDP($E2230&amp;" ISIN","DUR_ADJ_OAS_MID")," ")))</f>
        <v/>
      </c>
      <c r="S2230" s="7">
        <f>IF(ISNUMBER(N2230),Q2230*N2230,IF(ISNUMBER(R2230),J2230*R2230," "))</f>
        <v/>
      </c>
      <c r="T2230" t="inlineStr">
        <is>
          <t>912797RH2</t>
        </is>
      </c>
      <c r="U2230" t="inlineStr">
        <is>
          <t>Treasury Bill</t>
        </is>
      </c>
    </row>
    <row r="2231">
      <c r="A2231" t="inlineStr">
        <is>
          <t>TUA</t>
        </is>
      </c>
      <c r="B2231" t="inlineStr">
        <is>
          <t>B 3/31/26 Govt</t>
        </is>
      </c>
      <c r="C2231" t="inlineStr">
        <is>
          <t>B 3/31/26 Govt</t>
        </is>
      </c>
      <c r="D2231" t="inlineStr">
        <is>
          <t>BR115D8</t>
        </is>
      </c>
      <c r="E2231" t="inlineStr">
        <is>
          <t>US912797TB33</t>
        </is>
      </c>
      <c r="F2231" t="inlineStr">
        <is>
          <t>912797TB3</t>
        </is>
      </c>
      <c r="G2231" s="1" t="n">
        <v>56300000</v>
      </c>
      <c r="H2231" s="1" t="n">
        <v>99.06622900000001</v>
      </c>
      <c r="I2231" s="2" t="n">
        <v>55774286.93</v>
      </c>
      <c r="J2231" s="3" t="n">
        <v>0.08415615999999999</v>
      </c>
      <c r="K2231" s="4" t="n">
        <v>662747498.8200001</v>
      </c>
      <c r="L2231" s="5" t="n">
        <v>30350001</v>
      </c>
      <c r="M2231" s="6" t="n">
        <v>21.83681967</v>
      </c>
      <c r="N2231" s="7">
        <f>IF(ISNUMBER(_xll.BDP($C2231, "DELTA_MID")),_xll.BDP($C2231, "DELTA_MID")," ")</f>
        <v/>
      </c>
      <c r="O2231" s="7">
        <f>IF(ISNUMBER(N2231),_xll.BDP($C2231, "OPT_UNDL_TICKER"),"")</f>
        <v/>
      </c>
      <c r="P2231" s="8">
        <f>IF(ISNUMBER(N2231),_xll.BDP($C2231, "OPT_UNDL_PX")," ")</f>
        <v/>
      </c>
      <c r="Q2231" s="7">
        <f>IF(ISNUMBER(N2231),+G2231*_xll.BDP($C2231, "PX_POS_MULT_FACTOR")*P2231/K2231," ")</f>
        <v/>
      </c>
      <c r="R2231" s="8">
        <f>IF(OR($A2231="TUA",$A2231="TYA"),"",IF(ISNUMBER(_xll.BDP($C2231,"DUR_ADJ_OAS_MID")),_xll.BDP($C2231,"DUR_ADJ_OAS_MID"),IF(ISNUMBER(_xll.BDP($E2231&amp;" ISIN","DUR_ADJ_OAS_MID")),_xll.BDP($E2231&amp;" ISIN","DUR_ADJ_OAS_MID")," ")))</f>
        <v/>
      </c>
      <c r="S2231" s="7">
        <f>IF(ISNUMBER(N2231),Q2231*N2231,IF(ISNUMBER(R2231),J2231*R2231," "))</f>
        <v/>
      </c>
      <c r="T2231" t="inlineStr">
        <is>
          <t>912797TB3</t>
        </is>
      </c>
      <c r="U2231" t="inlineStr">
        <is>
          <t>Treasury Bill</t>
        </is>
      </c>
    </row>
    <row r="2232">
      <c r="A2232" t="inlineStr">
        <is>
          <t>TUA</t>
        </is>
      </c>
      <c r="B2232" t="inlineStr">
        <is>
          <t>B 4/14/26 Govt</t>
        </is>
      </c>
      <c r="C2232" t="inlineStr">
        <is>
          <t>B 4/14/26 Govt</t>
        </is>
      </c>
      <c r="D2232" t="inlineStr">
        <is>
          <t>BVV5T69</t>
        </is>
      </c>
      <c r="E2232" t="inlineStr">
        <is>
          <t>US912797TH03</t>
        </is>
      </c>
      <c r="F2232" t="inlineStr">
        <is>
          <t>912797TH0</t>
        </is>
      </c>
      <c r="G2232" s="1" t="n">
        <v>23900000</v>
      </c>
      <c r="H2232" s="1" t="n">
        <v>98.927977</v>
      </c>
      <c r="I2232" s="2" t="n">
        <v>23643786.5</v>
      </c>
      <c r="J2232" s="3" t="n">
        <v>0.03567541</v>
      </c>
      <c r="K2232" s="4" t="n">
        <v>662747498.8200001</v>
      </c>
      <c r="L2232" s="5" t="n">
        <v>30350001</v>
      </c>
      <c r="M2232" s="6" t="n">
        <v>21.83681967</v>
      </c>
      <c r="N2232" s="7">
        <f>IF(ISNUMBER(_xll.BDP($C2232, "DELTA_MID")),_xll.BDP($C2232, "DELTA_MID")," ")</f>
        <v/>
      </c>
      <c r="O2232" s="7">
        <f>IF(ISNUMBER(N2232),_xll.BDP($C2232, "OPT_UNDL_TICKER"),"")</f>
        <v/>
      </c>
      <c r="P2232" s="8">
        <f>IF(ISNUMBER(N2232),_xll.BDP($C2232, "OPT_UNDL_PX")," ")</f>
        <v/>
      </c>
      <c r="Q2232" s="7">
        <f>IF(ISNUMBER(N2232),+G2232*_xll.BDP($C2232, "PX_POS_MULT_FACTOR")*P2232/K2232," ")</f>
        <v/>
      </c>
      <c r="R2232" s="8">
        <f>IF(OR($A2232="TUA",$A2232="TYA"),"",IF(ISNUMBER(_xll.BDP($C2232,"DUR_ADJ_OAS_MID")),_xll.BDP($C2232,"DUR_ADJ_OAS_MID"),IF(ISNUMBER(_xll.BDP($E2232&amp;" ISIN","DUR_ADJ_OAS_MID")),_xll.BDP($E2232&amp;" ISIN","DUR_ADJ_OAS_MID")," ")))</f>
        <v/>
      </c>
      <c r="S2232" s="7">
        <f>IF(ISNUMBER(N2232),Q2232*N2232,IF(ISNUMBER(R2232),J2232*R2232," "))</f>
        <v/>
      </c>
      <c r="T2232" t="inlineStr">
        <is>
          <t>912797TH0</t>
        </is>
      </c>
      <c r="U2232" t="inlineStr">
        <is>
          <t>Treasury Bill</t>
        </is>
      </c>
    </row>
    <row r="2233">
      <c r="A2233" t="inlineStr">
        <is>
          <t>TUA</t>
        </is>
      </c>
      <c r="B2233" t="inlineStr">
        <is>
          <t>Cash</t>
        </is>
      </c>
      <c r="C2233" t="inlineStr">
        <is>
          <t>Cash</t>
        </is>
      </c>
      <c r="G2233" s="1" t="n">
        <v>-3916144.51</v>
      </c>
      <c r="H2233" s="1" t="n">
        <v>1</v>
      </c>
      <c r="I2233" s="2" t="n">
        <v>-3916144.51</v>
      </c>
      <c r="J2233" s="3" t="n">
        <v>-0.00590895</v>
      </c>
      <c r="K2233" s="4" t="n">
        <v>662747498.8200001</v>
      </c>
      <c r="L2233" s="5" t="n">
        <v>30350001</v>
      </c>
      <c r="M2233" s="6" t="n">
        <v>21.83681967</v>
      </c>
      <c r="N2233" s="7">
        <f>IF(ISNUMBER(_xll.BDP($C2233, "DELTA_MID")),_xll.BDP($C2233, "DELTA_MID")," ")</f>
        <v/>
      </c>
      <c r="O2233" s="7">
        <f>IF(ISNUMBER(N2233),_xll.BDP($C2233, "OPT_UNDL_TICKER"),"")</f>
        <v/>
      </c>
      <c r="P2233" s="8">
        <f>IF(ISNUMBER(N2233),_xll.BDP($C2233, "OPT_UNDL_PX")," ")</f>
        <v/>
      </c>
      <c r="Q2233" s="7">
        <f>IF(ISNUMBER(N2233),+G2233*_xll.BDP($C2233, "PX_POS_MULT_FACTOR")*P2233/K2233," ")</f>
        <v/>
      </c>
      <c r="R2233" s="8">
        <f>IF(OR($A2233="TUA",$A2233="TYA"),"",IF(ISNUMBER(_xll.BDP($C2233,"DUR_ADJ_OAS_MID")),_xll.BDP($C2233,"DUR_ADJ_OAS_MID"),IF(ISNUMBER(_xll.BDP($E2233&amp;" ISIN","DUR_ADJ_OAS_MID")),_xll.BDP($E2233&amp;" ISIN","DUR_ADJ_OAS_MID")," ")))</f>
        <v/>
      </c>
      <c r="S2233" s="7">
        <f>IF(ISNUMBER(N2233),Q2233*N2233,IF(ISNUMBER(R2233),J2233*R2233," "))</f>
        <v/>
      </c>
      <c r="T2233" t="inlineStr">
        <is>
          <t>Cash</t>
        </is>
      </c>
      <c r="U2233" t="inlineStr">
        <is>
          <t>Cash</t>
        </is>
      </c>
    </row>
    <row r="2234">
      <c r="N2234" s="7">
        <f>IF(ISNUMBER(_xll.BDP($C2234, "DELTA_MID")),_xll.BDP($C2234, "DELTA_MID")," ")</f>
        <v/>
      </c>
      <c r="O2234" s="7">
        <f>IF(ISNUMBER(N2234),_xll.BDP($C2234, "OPT_UNDL_TICKER"),"")</f>
        <v/>
      </c>
      <c r="P2234" s="8">
        <f>IF(ISNUMBER(N2234),_xll.BDP($C2234, "OPT_UNDL_PX")," ")</f>
        <v/>
      </c>
      <c r="Q2234" s="7">
        <f>IF(ISNUMBER(N2234),+G2234*_xll.BDP($C2234, "PX_POS_MULT_FACTOR")*P2234/K2234," ")</f>
        <v/>
      </c>
      <c r="R2234" s="8">
        <f>IF(OR($A2234="TUA",$A2234="TYA"),"",IF(ISNUMBER(_xll.BDP($C2234,"DUR_ADJ_OAS_MID")),_xll.BDP($C2234,"DUR_ADJ_OAS_MID"),IF(ISNUMBER(_xll.BDP($E2234&amp;" ISIN","DUR_ADJ_OAS_MID")),_xll.BDP($E2234&amp;" ISIN","DUR_ADJ_OAS_MID")," ")))</f>
        <v/>
      </c>
      <c r="S2234" s="7">
        <f>IF(ISNUMBER(N2234),Q2234*N2234,IF(ISNUMBER(R2234),J2234*R2234," "))</f>
        <v/>
      </c>
    </row>
    <row r="2235">
      <c r="A2235" t="inlineStr">
        <is>
          <t>TYA</t>
        </is>
      </c>
      <c r="B2235" t="inlineStr">
        <is>
          <t>US 10YR NOTE (CBT)MAR26</t>
        </is>
      </c>
      <c r="C2235" t="inlineStr">
        <is>
          <t>TYH6 Comdty</t>
        </is>
      </c>
      <c r="F2235" t="inlineStr">
        <is>
          <t>US 10YR NOTE (CBT)MAR26</t>
        </is>
      </c>
      <c r="G2235" s="1" t="n">
        <v>2208</v>
      </c>
      <c r="H2235" s="1" t="n">
        <v>112.515625</v>
      </c>
      <c r="I2235" s="2" t="n">
        <v>248434500</v>
      </c>
      <c r="J2235" s="3" t="n">
        <v>2.94973878</v>
      </c>
      <c r="K2235" s="4" t="n">
        <v>84222542.58</v>
      </c>
      <c r="L2235" s="5" t="n">
        <v>6200001</v>
      </c>
      <c r="M2235" s="6" t="n">
        <v>13.58427887</v>
      </c>
      <c r="N2235" s="7">
        <f>IF(ISNUMBER(_xll.BDP($C2235, "DELTA_MID")),_xll.BDP($C2235, "DELTA_MID")," ")</f>
        <v/>
      </c>
      <c r="O2235" s="7">
        <f>IF(ISNUMBER(N2235),_xll.BDP($C2235, "OPT_UNDL_TICKER"),"")</f>
        <v/>
      </c>
      <c r="P2235" s="8">
        <f>IF(ISNUMBER(N2235),_xll.BDP($C2235, "OPT_UNDL_PX")," ")</f>
        <v/>
      </c>
      <c r="Q2235" s="7">
        <f>IF(ISNUMBER(N2235),+G2235*_xll.BDP($C2235, "PX_POS_MULT_FACTOR")*P2235/K2235," ")</f>
        <v/>
      </c>
      <c r="R2235" s="8">
        <f>IF(OR($A2235="TUA",$A2235="TYA"),"",IF(ISNUMBER(_xll.BDP($C2235,"DUR_ADJ_OAS_MID")),_xll.BDP($C2235,"DUR_ADJ_OAS_MID"),IF(ISNUMBER(_xll.BDP($E2235&amp;" ISIN","DUR_ADJ_OAS_MID")),_xll.BDP($E2235&amp;" ISIN","DUR_ADJ_OAS_MID")," ")))</f>
        <v/>
      </c>
      <c r="S2235" s="7">
        <f>IF(ISNUMBER(N2235),Q2235*N2235,IF(ISNUMBER(R2235),J2235*R2235," "))</f>
        <v/>
      </c>
      <c r="T2235" t="inlineStr">
        <is>
          <t>TYH6</t>
        </is>
      </c>
      <c r="U2235" t="inlineStr">
        <is>
          <t>Future</t>
        </is>
      </c>
    </row>
    <row r="2236">
      <c r="A2236" t="inlineStr">
        <is>
          <t>TYA</t>
        </is>
      </c>
      <c r="B2236" t="inlineStr">
        <is>
          <t>SIMPLIFY E GOVT MONEY MKT ETF</t>
        </is>
      </c>
      <c r="C2236" t="inlineStr">
        <is>
          <t>SBIL</t>
        </is>
      </c>
      <c r="D2236" t="inlineStr">
        <is>
          <t>BNVVNP8</t>
        </is>
      </c>
      <c r="E2236" t="inlineStr">
        <is>
          <t>US82889N2696</t>
        </is>
      </c>
      <c r="F2236" t="inlineStr">
        <is>
          <t>82889N269</t>
        </is>
      </c>
      <c r="G2236" s="1" t="n">
        <v>780500</v>
      </c>
      <c r="H2236" s="1" t="n">
        <v>100.045</v>
      </c>
      <c r="I2236" s="2" t="n">
        <v>78085122.5</v>
      </c>
      <c r="J2236" s="3" t="n">
        <v>0.92712853</v>
      </c>
      <c r="K2236" s="4" t="n">
        <v>84222542.58</v>
      </c>
      <c r="L2236" s="5" t="n">
        <v>6200001</v>
      </c>
      <c r="M2236" s="6" t="n">
        <v>13.58427887</v>
      </c>
      <c r="N2236" s="7">
        <f>IF(ISNUMBER(_xll.BDP($C2236, "DELTA_MID")),_xll.BDP($C2236, "DELTA_MID")," ")</f>
        <v/>
      </c>
      <c r="O2236" s="7">
        <f>IF(ISNUMBER(N2236),_xll.BDP($C2236, "OPT_UNDL_TICKER"),"")</f>
        <v/>
      </c>
      <c r="P2236" s="8">
        <f>IF(ISNUMBER(N2236),_xll.BDP($C2236, "OPT_UNDL_PX")," ")</f>
        <v/>
      </c>
      <c r="Q2236" s="7">
        <f>IF(ISNUMBER(N2236),+G2236*_xll.BDP($C2236, "PX_POS_MULT_FACTOR")*P2236/K2236," ")</f>
        <v/>
      </c>
      <c r="R2236" s="8">
        <f>IF(OR($A2236="TUA",$A2236="TYA"),"",IF(ISNUMBER(_xll.BDP($C2236,"DUR_ADJ_OAS_MID")),_xll.BDP($C2236,"DUR_ADJ_OAS_MID"),IF(ISNUMBER(_xll.BDP($E2236&amp;" ISIN","DUR_ADJ_OAS_MID")),_xll.BDP($E2236&amp;" ISIN","DUR_ADJ_OAS_MID")," ")))</f>
        <v/>
      </c>
      <c r="S2236" s="7">
        <f>IF(ISNUMBER(N2236),Q2236*N2236,IF(ISNUMBER(R2236),J2236*R2236," "))</f>
        <v/>
      </c>
      <c r="T2236" t="inlineStr">
        <is>
          <t>82889N269</t>
        </is>
      </c>
      <c r="U2236" t="inlineStr">
        <is>
          <t>Fund</t>
        </is>
      </c>
    </row>
    <row r="2237">
      <c r="A2237" t="inlineStr">
        <is>
          <t>TYA</t>
        </is>
      </c>
      <c r="B2237" t="inlineStr">
        <is>
          <t>Cash</t>
        </is>
      </c>
      <c r="C2237" t="inlineStr">
        <is>
          <t>Cash</t>
        </is>
      </c>
      <c r="G2237" s="1" t="n">
        <v>6137420.08</v>
      </c>
      <c r="H2237" s="1" t="n">
        <v>1</v>
      </c>
      <c r="I2237" s="2" t="n">
        <v>6137420.08</v>
      </c>
      <c r="J2237" s="3" t="n">
        <v>0.07287146999999999</v>
      </c>
      <c r="K2237" s="4" t="n">
        <v>84222542.58</v>
      </c>
      <c r="L2237" s="5" t="n">
        <v>6200001</v>
      </c>
      <c r="M2237" s="6" t="n">
        <v>13.58427887</v>
      </c>
      <c r="N2237" s="7">
        <f>IF(ISNUMBER(_xll.BDP($C2237, "DELTA_MID")),_xll.BDP($C2237, "DELTA_MID")," ")</f>
        <v/>
      </c>
      <c r="O2237" s="7">
        <f>IF(ISNUMBER(N2237),_xll.BDP($C2237, "OPT_UNDL_TICKER"),"")</f>
        <v/>
      </c>
      <c r="P2237" s="8">
        <f>IF(ISNUMBER(N2237),_xll.BDP($C2237, "OPT_UNDL_PX")," ")</f>
        <v/>
      </c>
      <c r="Q2237" s="7">
        <f>IF(ISNUMBER(N2237),+G2237*_xll.BDP($C2237, "PX_POS_MULT_FACTOR")*P2237/K2237," ")</f>
        <v/>
      </c>
      <c r="R2237" s="8">
        <f>IF(OR($A2237="TUA",$A2237="TYA"),"",IF(ISNUMBER(_xll.BDP($C2237,"DUR_ADJ_OAS_MID")),_xll.BDP($C2237,"DUR_ADJ_OAS_MID"),IF(ISNUMBER(_xll.BDP($E2237&amp;" ISIN","DUR_ADJ_OAS_MID")),_xll.BDP($E2237&amp;" ISIN","DUR_ADJ_OAS_MID")," ")))</f>
        <v/>
      </c>
      <c r="S2237" s="7">
        <f>IF(ISNUMBER(N2237),Q2237*N2237,IF(ISNUMBER(R2237),J2237*R2237," "))</f>
        <v/>
      </c>
      <c r="T2237" t="inlineStr">
        <is>
          <t>Cash</t>
        </is>
      </c>
      <c r="U2237" t="inlineStr">
        <is>
          <t>Cash</t>
        </is>
      </c>
    </row>
    <row r="2238">
      <c r="N2238" s="7">
        <f>IF(ISNUMBER(_xll.BDP($C2238, "DELTA_MID")),_xll.BDP($C2238, "DELTA_MID")," ")</f>
        <v/>
      </c>
      <c r="O2238" s="7">
        <f>IF(ISNUMBER(N2238),_xll.BDP($C2238, "OPT_UNDL_TICKER"),"")</f>
        <v/>
      </c>
      <c r="P2238" s="8">
        <f>IF(ISNUMBER(N2238),_xll.BDP($C2238, "OPT_UNDL_PX")," ")</f>
        <v/>
      </c>
      <c r="Q2238" s="7">
        <f>IF(ISNUMBER(N2238),+G2238*_xll.BDP($C2238, "PX_POS_MULT_FACTOR")*P2238/K2238," ")</f>
        <v/>
      </c>
      <c r="R2238" s="8">
        <f>IF(OR($A2238="TUA",$A2238="TYA"),"",IF(ISNUMBER(_xll.BDP($C2238,"DUR_ADJ_OAS_MID")),_xll.BDP($C2238,"DUR_ADJ_OAS_MID"),IF(ISNUMBER(_xll.BDP($E2238&amp;" ISIN","DUR_ADJ_OAS_MID")),_xll.BDP($E2238&amp;" ISIN","DUR_ADJ_OAS_MID")," ")))</f>
        <v/>
      </c>
      <c r="S2238" s="7">
        <f>IF(ISNUMBER(N2238),Q2238*N2238,IF(ISNUMBER(R2238),J2238*R2238," "))</f>
        <v/>
      </c>
    </row>
    <row r="2239">
      <c r="A2239" t="inlineStr">
        <is>
          <t>XV</t>
        </is>
      </c>
      <c r="B2239" t="inlineStr">
        <is>
          <t>OTC HS1 SPX/RTY/NDX WOF 10/09/26 P100%/75% NC3 EKI</t>
        </is>
      </c>
      <c r="C2239" t="inlineStr">
        <is>
          <t>OTC HS1 SPX/RTY/NDX WOF 10/09/26 P100%/75% NC3 EKI</t>
        </is>
      </c>
      <c r="F2239" t="inlineStr">
        <is>
          <t>OTCHS0040</t>
        </is>
      </c>
      <c r="G2239" s="1" t="n">
        <v>-650000</v>
      </c>
      <c r="H2239" s="1" t="n">
        <v>0.0118</v>
      </c>
      <c r="I2239" s="2" t="n">
        <v>-7670</v>
      </c>
      <c r="J2239" s="3" t="n">
        <v>-0.00010599</v>
      </c>
      <c r="K2239" s="4" t="n">
        <v>72363709.2</v>
      </c>
      <c r="L2239" s="5" t="n">
        <v>2850001</v>
      </c>
      <c r="M2239" s="6" t="n">
        <v>25.39076625</v>
      </c>
      <c r="N2239" s="7">
        <f>IF(ISNUMBER(_xll.BDP($C2239, "DELTA_MID")),_xll.BDP($C2239, "DELTA_MID")," ")</f>
        <v/>
      </c>
      <c r="O2239" s="7">
        <f>IF(ISNUMBER(N2239),_xll.BDP($C2239, "OPT_UNDL_TICKER"),"")</f>
        <v/>
      </c>
      <c r="P2239" s="8">
        <f>IF(ISNUMBER(N2239),_xll.BDP($C2239, "OPT_UNDL_PX")," ")</f>
        <v/>
      </c>
      <c r="Q2239" s="7">
        <f>IF(ISNUMBER(N2239),+G2239*_xll.BDP($C2239, "PX_POS_MULT_FACTOR")*P2239/K2239," ")</f>
        <v/>
      </c>
      <c r="R2239" s="8">
        <f>IF(OR($A2239="TUA",$A2239="TYA"),"",IF(ISNUMBER(_xll.BDP($C2239,"DUR_ADJ_OAS_MID")),_xll.BDP($C2239,"DUR_ADJ_OAS_MID"),IF(ISNUMBER(_xll.BDP($E2239&amp;" ISIN","DUR_ADJ_OAS_MID")),_xll.BDP($E2239&amp;" ISIN","DUR_ADJ_OAS_MID")," ")))</f>
        <v/>
      </c>
      <c r="S2239" s="7">
        <f>IF(ISNUMBER(N2239),Q2239*N2239,IF(ISNUMBER(R2239),J2239*R2239," "))</f>
        <v/>
      </c>
      <c r="T2239" t="inlineStr">
        <is>
          <t>OTCHS0040</t>
        </is>
      </c>
      <c r="U2239" t="inlineStr">
        <is>
          <t>Option</t>
        </is>
      </c>
    </row>
    <row r="2240">
      <c r="A2240" t="inlineStr">
        <is>
          <t>XV</t>
        </is>
      </c>
      <c r="B2240" t="inlineStr">
        <is>
          <t>OTC NM1 SPX/RTY/NDX WOF 12/24/26 P100/75 NC3 EKI</t>
        </is>
      </c>
      <c r="C2240" t="inlineStr">
        <is>
          <t>OTC NM1 SPX/RTY/NDX WOF 12/24/26 P100/75 NC3 EKI</t>
        </is>
      </c>
      <c r="F2240" t="inlineStr">
        <is>
          <t>OTCNM0067</t>
        </is>
      </c>
      <c r="G2240" s="1" t="n">
        <v>-2000000</v>
      </c>
      <c r="H2240" s="1" t="n">
        <v>0.037621</v>
      </c>
      <c r="I2240" s="2" t="n">
        <v>-75242.82000000001</v>
      </c>
      <c r="J2240" s="3" t="n">
        <v>-0.00103979</v>
      </c>
      <c r="K2240" s="4" t="n">
        <v>72363709.2</v>
      </c>
      <c r="L2240" s="5" t="n">
        <v>2850001</v>
      </c>
      <c r="M2240" s="6" t="n">
        <v>25.39076625</v>
      </c>
      <c r="N2240" s="7">
        <f>IF(ISNUMBER(_xll.BDP($C2240, "DELTA_MID")),_xll.BDP($C2240, "DELTA_MID")," ")</f>
        <v/>
      </c>
      <c r="O2240" s="7">
        <f>IF(ISNUMBER(N2240),_xll.BDP($C2240, "OPT_UNDL_TICKER"),"")</f>
        <v/>
      </c>
      <c r="P2240" s="8">
        <f>IF(ISNUMBER(N2240),_xll.BDP($C2240, "OPT_UNDL_PX")," ")</f>
        <v/>
      </c>
      <c r="Q2240" s="7">
        <f>IF(ISNUMBER(N2240),+G2240*_xll.BDP($C2240, "PX_POS_MULT_FACTOR")*P2240/K2240," ")</f>
        <v/>
      </c>
      <c r="R2240" s="8">
        <f>IF(OR($A2240="TUA",$A2240="TYA"),"",IF(ISNUMBER(_xll.BDP($C2240,"DUR_ADJ_OAS_MID")),_xll.BDP($C2240,"DUR_ADJ_OAS_MID"),IF(ISNUMBER(_xll.BDP($E2240&amp;" ISIN","DUR_ADJ_OAS_MID")),_xll.BDP($E2240&amp;" ISIN","DUR_ADJ_OAS_MID")," ")))</f>
        <v/>
      </c>
      <c r="S2240" s="7">
        <f>IF(ISNUMBER(N2240),Q2240*N2240,IF(ISNUMBER(R2240),J2240*R2240," "))</f>
        <v/>
      </c>
      <c r="T2240" t="inlineStr">
        <is>
          <t>OTCNM0067</t>
        </is>
      </c>
      <c r="U2240" t="inlineStr">
        <is>
          <t>Option</t>
        </is>
      </c>
    </row>
    <row r="2241">
      <c r="A2241" t="inlineStr">
        <is>
          <t>XV</t>
        </is>
      </c>
      <c r="B2241" t="inlineStr">
        <is>
          <t>OTC SPX/RTY/NDX WOF 10/09/26 P100%/75% NC3 EKI</t>
        </is>
      </c>
      <c r="C2241" t="inlineStr">
        <is>
          <t>OTC SPX/RTY/NDX WOF 10/09/26 P100%/75% NC3 EKI</t>
        </is>
      </c>
      <c r="F2241" t="inlineStr">
        <is>
          <t>OTCNM0034</t>
        </is>
      </c>
      <c r="G2241" s="1" t="n">
        <v>-4500000</v>
      </c>
      <c r="H2241" s="1" t="n">
        <v>0.006351</v>
      </c>
      <c r="I2241" s="2" t="n">
        <v>-28579.05</v>
      </c>
      <c r="J2241" s="3" t="n">
        <v>-0.00039494</v>
      </c>
      <c r="K2241" s="4" t="n">
        <v>72363709.2</v>
      </c>
      <c r="L2241" s="5" t="n">
        <v>2850001</v>
      </c>
      <c r="M2241" s="6" t="n">
        <v>25.39076625</v>
      </c>
      <c r="N2241" s="7">
        <f>IF(ISNUMBER(_xll.BDP($C2241, "DELTA_MID")),_xll.BDP($C2241, "DELTA_MID")," ")</f>
        <v/>
      </c>
      <c r="O2241" s="7">
        <f>IF(ISNUMBER(N2241),_xll.BDP($C2241, "OPT_UNDL_TICKER"),"")</f>
        <v/>
      </c>
      <c r="P2241" s="8">
        <f>IF(ISNUMBER(N2241),_xll.BDP($C2241, "OPT_UNDL_PX")," ")</f>
        <v/>
      </c>
      <c r="Q2241" s="7">
        <f>IF(ISNUMBER(N2241),+G2241*_xll.BDP($C2241, "PX_POS_MULT_FACTOR")*P2241/K2241," ")</f>
        <v/>
      </c>
      <c r="R2241" s="8">
        <f>IF(OR($A2241="TUA",$A2241="TYA"),"",IF(ISNUMBER(_xll.BDP($C2241,"DUR_ADJ_OAS_MID")),_xll.BDP($C2241,"DUR_ADJ_OAS_MID"),IF(ISNUMBER(_xll.BDP($E2241&amp;" ISIN","DUR_ADJ_OAS_MID")),_xll.BDP($E2241&amp;" ISIN","DUR_ADJ_OAS_MID")," ")))</f>
        <v/>
      </c>
      <c r="S2241" s="7">
        <f>IF(ISNUMBER(N2241),Q2241*N2241,IF(ISNUMBER(R2241),J2241*R2241," "))</f>
        <v/>
      </c>
      <c r="T2241" t="inlineStr">
        <is>
          <t>OTCNM0034</t>
        </is>
      </c>
      <c r="U2241" t="inlineStr">
        <is>
          <t>Option</t>
        </is>
      </c>
    </row>
    <row r="2242">
      <c r="A2242" t="inlineStr">
        <is>
          <t>XV</t>
        </is>
      </c>
      <c r="B2242" t="inlineStr">
        <is>
          <t>OTC SPX/RTY/NDX WOF 10/16/26 P100%/70% NC3 EKI</t>
        </is>
      </c>
      <c r="C2242" t="inlineStr">
        <is>
          <t>OTC SPX/RTY/NDX WOF 10/16/26 P100%/70% NC3 EKI</t>
        </is>
      </c>
      <c r="F2242" t="inlineStr">
        <is>
          <t>OTCNM0037</t>
        </is>
      </c>
      <c r="G2242" s="1" t="n">
        <v>-2000000</v>
      </c>
      <c r="H2242" s="1" t="n">
        <v>0.014751</v>
      </c>
      <c r="I2242" s="2" t="n">
        <v>-29502.98</v>
      </c>
      <c r="J2242" s="3" t="n">
        <v>-0.0004077</v>
      </c>
      <c r="K2242" s="4" t="n">
        <v>72363709.2</v>
      </c>
      <c r="L2242" s="5" t="n">
        <v>2850001</v>
      </c>
      <c r="M2242" s="6" t="n">
        <v>25.39076625</v>
      </c>
      <c r="N2242" s="7">
        <f>IF(ISNUMBER(_xll.BDP($C2242, "DELTA_MID")),_xll.BDP($C2242, "DELTA_MID")," ")</f>
        <v/>
      </c>
      <c r="O2242" s="7">
        <f>IF(ISNUMBER(N2242),_xll.BDP($C2242, "OPT_UNDL_TICKER"),"")</f>
        <v/>
      </c>
      <c r="P2242" s="8">
        <f>IF(ISNUMBER(N2242),_xll.BDP($C2242, "OPT_UNDL_PX")," ")</f>
        <v/>
      </c>
      <c r="Q2242" s="7">
        <f>IF(ISNUMBER(N2242),+G2242*_xll.BDP($C2242, "PX_POS_MULT_FACTOR")*P2242/K2242," ")</f>
        <v/>
      </c>
      <c r="R2242" s="8">
        <f>IF(OR($A2242="TUA",$A2242="TYA"),"",IF(ISNUMBER(_xll.BDP($C2242,"DUR_ADJ_OAS_MID")),_xll.BDP($C2242,"DUR_ADJ_OAS_MID"),IF(ISNUMBER(_xll.BDP($E2242&amp;" ISIN","DUR_ADJ_OAS_MID")),_xll.BDP($E2242&amp;" ISIN","DUR_ADJ_OAS_MID")," ")))</f>
        <v/>
      </c>
      <c r="S2242" s="7">
        <f>IF(ISNUMBER(N2242),Q2242*N2242,IF(ISNUMBER(R2242),J2242*R2242," "))</f>
        <v/>
      </c>
      <c r="T2242" t="inlineStr">
        <is>
          <t>OTCNM0037</t>
        </is>
      </c>
      <c r="U2242" t="inlineStr">
        <is>
          <t>Option</t>
        </is>
      </c>
    </row>
    <row r="2243">
      <c r="A2243" t="inlineStr">
        <is>
          <t>XV</t>
        </is>
      </c>
      <c r="B2243" t="inlineStr">
        <is>
          <t>OTC SPX/RTY/NDX WOF 10/23/26 P100%/75% NC3 EKI</t>
        </is>
      </c>
      <c r="C2243" t="inlineStr">
        <is>
          <t>OTC SPX/RTY/NDX WOF 10/23/26 P100%/75% NC3 EKI</t>
        </is>
      </c>
      <c r="F2243" t="inlineStr">
        <is>
          <t>OTCHS0049</t>
        </is>
      </c>
      <c r="G2243" s="1" t="n">
        <v>-5000000</v>
      </c>
      <c r="H2243" s="1" t="n">
        <v>0.0246</v>
      </c>
      <c r="I2243" s="2" t="n">
        <v>-123000</v>
      </c>
      <c r="J2243" s="3" t="n">
        <v>-0.00169975</v>
      </c>
      <c r="K2243" s="4" t="n">
        <v>72363709.2</v>
      </c>
      <c r="L2243" s="5" t="n">
        <v>2850001</v>
      </c>
      <c r="M2243" s="6" t="n">
        <v>25.39076625</v>
      </c>
      <c r="N2243" s="7">
        <f>IF(ISNUMBER(_xll.BDP($C2243, "DELTA_MID")),_xll.BDP($C2243, "DELTA_MID")," ")</f>
        <v/>
      </c>
      <c r="O2243" s="7">
        <f>IF(ISNUMBER(N2243),_xll.BDP($C2243, "OPT_UNDL_TICKER"),"")</f>
        <v/>
      </c>
      <c r="P2243" s="8">
        <f>IF(ISNUMBER(N2243),_xll.BDP($C2243, "OPT_UNDL_PX")," ")</f>
        <v/>
      </c>
      <c r="Q2243" s="7">
        <f>IF(ISNUMBER(N2243),+G2243*_xll.BDP($C2243, "PX_POS_MULT_FACTOR")*P2243/K2243," ")</f>
        <v/>
      </c>
      <c r="R2243" s="8">
        <f>IF(OR($A2243="TUA",$A2243="TYA"),"",IF(ISNUMBER(_xll.BDP($C2243,"DUR_ADJ_OAS_MID")),_xll.BDP($C2243,"DUR_ADJ_OAS_MID"),IF(ISNUMBER(_xll.BDP($E2243&amp;" ISIN","DUR_ADJ_OAS_MID")),_xll.BDP($E2243&amp;" ISIN","DUR_ADJ_OAS_MID")," ")))</f>
        <v/>
      </c>
      <c r="S2243" s="7">
        <f>IF(ISNUMBER(N2243),Q2243*N2243,IF(ISNUMBER(R2243),J2243*R2243," "))</f>
        <v/>
      </c>
      <c r="T2243" t="inlineStr">
        <is>
          <t>OTCHS0049</t>
        </is>
      </c>
      <c r="U2243" t="inlineStr">
        <is>
          <t>Option</t>
        </is>
      </c>
    </row>
    <row r="2244">
      <c r="A2244" t="inlineStr">
        <is>
          <t>XV</t>
        </is>
      </c>
      <c r="B2244" t="inlineStr">
        <is>
          <t>OTC SPX/RTY/NDX WOF 10/30/26 P100%/75% NC3 EKI</t>
        </is>
      </c>
      <c r="C2244" t="inlineStr">
        <is>
          <t>OTC SPX/RTY/NDX WOF 10/30/26 P100%/75% NC3 EKI</t>
        </is>
      </c>
      <c r="F2244" t="inlineStr">
        <is>
          <t>OTCHS0052</t>
        </is>
      </c>
      <c r="G2244" s="1" t="n">
        <v>-5000000</v>
      </c>
      <c r="H2244" s="1" t="n">
        <v>0.0304</v>
      </c>
      <c r="I2244" s="2" t="n">
        <v>-152000</v>
      </c>
      <c r="J2244" s="3" t="n">
        <v>-0.0021005</v>
      </c>
      <c r="K2244" s="4" t="n">
        <v>72363709.2</v>
      </c>
      <c r="L2244" s="5" t="n">
        <v>2850001</v>
      </c>
      <c r="M2244" s="6" t="n">
        <v>25.39076625</v>
      </c>
      <c r="N2244" s="7">
        <f>IF(ISNUMBER(_xll.BDP($C2244, "DELTA_MID")),_xll.BDP($C2244, "DELTA_MID")," ")</f>
        <v/>
      </c>
      <c r="O2244" s="7">
        <f>IF(ISNUMBER(N2244),_xll.BDP($C2244, "OPT_UNDL_TICKER"),"")</f>
        <v/>
      </c>
      <c r="P2244" s="8">
        <f>IF(ISNUMBER(N2244),_xll.BDP($C2244, "OPT_UNDL_PX")," ")</f>
        <v/>
      </c>
      <c r="Q2244" s="7">
        <f>IF(ISNUMBER(N2244),+G2244*_xll.BDP($C2244, "PX_POS_MULT_FACTOR")*P2244/K2244," ")</f>
        <v/>
      </c>
      <c r="R2244" s="8">
        <f>IF(OR($A2244="TUA",$A2244="TYA"),"",IF(ISNUMBER(_xll.BDP($C2244,"DUR_ADJ_OAS_MID")),_xll.BDP($C2244,"DUR_ADJ_OAS_MID"),IF(ISNUMBER(_xll.BDP($E2244&amp;" ISIN","DUR_ADJ_OAS_MID")),_xll.BDP($E2244&amp;" ISIN","DUR_ADJ_OAS_MID")," ")))</f>
        <v/>
      </c>
      <c r="S2244" s="7">
        <f>IF(ISNUMBER(N2244),Q2244*N2244,IF(ISNUMBER(R2244),J2244*R2244," "))</f>
        <v/>
      </c>
      <c r="T2244" t="inlineStr">
        <is>
          <t>OTCHS0052</t>
        </is>
      </c>
      <c r="U2244" t="inlineStr">
        <is>
          <t>Option</t>
        </is>
      </c>
    </row>
    <row r="2245">
      <c r="A2245" t="inlineStr">
        <is>
          <t>XV</t>
        </is>
      </c>
      <c r="B2245" t="inlineStr">
        <is>
          <t>OTC SPX/RTY/NDX WOF 10/30/26 P100%/75% NC3 EKI</t>
        </is>
      </c>
      <c r="C2245" t="inlineStr">
        <is>
          <t>OTC SPX/RTY/NDX WOF 10/30/26 P100%/75% NC3 EKI</t>
        </is>
      </c>
      <c r="F2245" t="inlineStr">
        <is>
          <t>OTCNM0040</t>
        </is>
      </c>
      <c r="G2245" s="1" t="n">
        <v>-10000000</v>
      </c>
      <c r="H2245" s="1" t="n">
        <v>0.025997</v>
      </c>
      <c r="I2245" s="2" t="n">
        <v>-259969.4</v>
      </c>
      <c r="J2245" s="3" t="n">
        <v>-0.00359254</v>
      </c>
      <c r="K2245" s="4" t="n">
        <v>72363709.2</v>
      </c>
      <c r="L2245" s="5" t="n">
        <v>2850001</v>
      </c>
      <c r="M2245" s="6" t="n">
        <v>25.39076625</v>
      </c>
      <c r="N2245" s="7">
        <f>IF(ISNUMBER(_xll.BDP($C2245, "DELTA_MID")),_xll.BDP($C2245, "DELTA_MID")," ")</f>
        <v/>
      </c>
      <c r="O2245" s="7">
        <f>IF(ISNUMBER(N2245),_xll.BDP($C2245, "OPT_UNDL_TICKER"),"")</f>
        <v/>
      </c>
      <c r="P2245" s="8">
        <f>IF(ISNUMBER(N2245),_xll.BDP($C2245, "OPT_UNDL_PX")," ")</f>
        <v/>
      </c>
      <c r="Q2245" s="7">
        <f>IF(ISNUMBER(N2245),+G2245*_xll.BDP($C2245, "PX_POS_MULT_FACTOR")*P2245/K2245," ")</f>
        <v/>
      </c>
      <c r="R2245" s="8">
        <f>IF(OR($A2245="TUA",$A2245="TYA"),"",IF(ISNUMBER(_xll.BDP($C2245,"DUR_ADJ_OAS_MID")),_xll.BDP($C2245,"DUR_ADJ_OAS_MID"),IF(ISNUMBER(_xll.BDP($E2245&amp;" ISIN","DUR_ADJ_OAS_MID")),_xll.BDP($E2245&amp;" ISIN","DUR_ADJ_OAS_MID")," ")))</f>
        <v/>
      </c>
      <c r="S2245" s="7">
        <f>IF(ISNUMBER(N2245),Q2245*N2245,IF(ISNUMBER(R2245),J2245*R2245," "))</f>
        <v/>
      </c>
      <c r="T2245" t="inlineStr">
        <is>
          <t>OTCNM0040</t>
        </is>
      </c>
      <c r="U2245" t="inlineStr">
        <is>
          <t>Option</t>
        </is>
      </c>
    </row>
    <row r="2246">
      <c r="A2246" t="inlineStr">
        <is>
          <t>XV</t>
        </is>
      </c>
      <c r="B2246" t="inlineStr">
        <is>
          <t>OTC SPX/RTY/NDX WOF 10/30/26 P100%/75% NC3 EKI</t>
        </is>
      </c>
      <c r="C2246" t="inlineStr">
        <is>
          <t>OTC SPX/RTY/NDX WOF 10/30/26 P100%/75% NC3 EKI</t>
        </is>
      </c>
      <c r="F2246" t="inlineStr">
        <is>
          <t>OTCHS0050</t>
        </is>
      </c>
      <c r="G2246" s="1" t="n">
        <v>-2000000</v>
      </c>
      <c r="H2246" s="1" t="n">
        <v>0.033</v>
      </c>
      <c r="I2246" s="2" t="n">
        <v>-66000</v>
      </c>
      <c r="J2246" s="3" t="n">
        <v>-0.00091206</v>
      </c>
      <c r="K2246" s="4" t="n">
        <v>72363709.2</v>
      </c>
      <c r="L2246" s="5" t="n">
        <v>2850001</v>
      </c>
      <c r="M2246" s="6" t="n">
        <v>25.39076625</v>
      </c>
      <c r="N2246" s="7">
        <f>IF(ISNUMBER(_xll.BDP($C2246, "DELTA_MID")),_xll.BDP($C2246, "DELTA_MID")," ")</f>
        <v/>
      </c>
      <c r="O2246" s="7">
        <f>IF(ISNUMBER(N2246),_xll.BDP($C2246, "OPT_UNDL_TICKER"),"")</f>
        <v/>
      </c>
      <c r="P2246" s="8">
        <f>IF(ISNUMBER(N2246),_xll.BDP($C2246, "OPT_UNDL_PX")," ")</f>
        <v/>
      </c>
      <c r="Q2246" s="7">
        <f>IF(ISNUMBER(N2246),+G2246*_xll.BDP($C2246, "PX_POS_MULT_FACTOR")*P2246/K2246," ")</f>
        <v/>
      </c>
      <c r="R2246" s="8">
        <f>IF(OR($A2246="TUA",$A2246="TYA"),"",IF(ISNUMBER(_xll.BDP($C2246,"DUR_ADJ_OAS_MID")),_xll.BDP($C2246,"DUR_ADJ_OAS_MID"),IF(ISNUMBER(_xll.BDP($E2246&amp;" ISIN","DUR_ADJ_OAS_MID")),_xll.BDP($E2246&amp;" ISIN","DUR_ADJ_OAS_MID")," ")))</f>
        <v/>
      </c>
      <c r="S2246" s="7">
        <f>IF(ISNUMBER(N2246),Q2246*N2246,IF(ISNUMBER(R2246),J2246*R2246," "))</f>
        <v/>
      </c>
      <c r="T2246" t="inlineStr">
        <is>
          <t>OTCHS0050</t>
        </is>
      </c>
      <c r="U2246" t="inlineStr">
        <is>
          <t>Option</t>
        </is>
      </c>
    </row>
    <row r="2247">
      <c r="A2247" t="inlineStr">
        <is>
          <t>XV</t>
        </is>
      </c>
      <c r="B2247" t="inlineStr">
        <is>
          <t>OTC SPX/RTY/NDX WOF 11/06/26 P100%/75% NC3 EKI</t>
        </is>
      </c>
      <c r="C2247" t="inlineStr">
        <is>
          <t>OTC SPX/RTY/NDX WOF 11/06/26 P100%/75% NC3 EKI</t>
        </is>
      </c>
      <c r="F2247" t="inlineStr">
        <is>
          <t>OTCNM0042</t>
        </is>
      </c>
      <c r="G2247" s="1" t="n">
        <v>-5000000</v>
      </c>
      <c r="H2247" s="1" t="n">
        <v>0.022317</v>
      </c>
      <c r="I2247" s="2" t="n">
        <v>-111583.8</v>
      </c>
      <c r="J2247" s="3" t="n">
        <v>-0.00154199</v>
      </c>
      <c r="K2247" s="4" t="n">
        <v>72363709.2</v>
      </c>
      <c r="L2247" s="5" t="n">
        <v>2850001</v>
      </c>
      <c r="M2247" s="6" t="n">
        <v>25.39076625</v>
      </c>
      <c r="N2247" s="7">
        <f>IF(ISNUMBER(_xll.BDP($C2247, "DELTA_MID")),_xll.BDP($C2247, "DELTA_MID")," ")</f>
        <v/>
      </c>
      <c r="O2247" s="7">
        <f>IF(ISNUMBER(N2247),_xll.BDP($C2247, "OPT_UNDL_TICKER"),"")</f>
        <v/>
      </c>
      <c r="P2247" s="8">
        <f>IF(ISNUMBER(N2247),_xll.BDP($C2247, "OPT_UNDL_PX")," ")</f>
        <v/>
      </c>
      <c r="Q2247" s="7">
        <f>IF(ISNUMBER(N2247),+G2247*_xll.BDP($C2247, "PX_POS_MULT_FACTOR")*P2247/K2247," ")</f>
        <v/>
      </c>
      <c r="R2247" s="8">
        <f>IF(OR($A2247="TUA",$A2247="TYA"),"",IF(ISNUMBER(_xll.BDP($C2247,"DUR_ADJ_OAS_MID")),_xll.BDP($C2247,"DUR_ADJ_OAS_MID"),IF(ISNUMBER(_xll.BDP($E2247&amp;" ISIN","DUR_ADJ_OAS_MID")),_xll.BDP($E2247&amp;" ISIN","DUR_ADJ_OAS_MID")," ")))</f>
        <v/>
      </c>
      <c r="S2247" s="7">
        <f>IF(ISNUMBER(N2247),Q2247*N2247,IF(ISNUMBER(R2247),J2247*R2247," "))</f>
        <v/>
      </c>
      <c r="T2247" t="inlineStr">
        <is>
          <t>OTCNM0042</t>
        </is>
      </c>
      <c r="U2247" t="inlineStr">
        <is>
          <t>Option</t>
        </is>
      </c>
    </row>
    <row r="2248">
      <c r="A2248" t="inlineStr">
        <is>
          <t>XV</t>
        </is>
      </c>
      <c r="B2248" t="inlineStr">
        <is>
          <t>OTC SPX/RTY/NDX WOF 11/06/26 P100%/75% NC3 EKI</t>
        </is>
      </c>
      <c r="C2248" t="inlineStr">
        <is>
          <t>OTC SPX/RTY/NDX WOF 11/06/26 P100%/75% NC3 EKI</t>
        </is>
      </c>
      <c r="F2248" t="inlineStr">
        <is>
          <t>OTCHS0053</t>
        </is>
      </c>
      <c r="G2248" s="1" t="n">
        <v>-8000000</v>
      </c>
      <c r="H2248" s="1" t="n">
        <v>0.0295</v>
      </c>
      <c r="I2248" s="2" t="n">
        <v>-236000</v>
      </c>
      <c r="J2248" s="3" t="n">
        <v>-0.0032613</v>
      </c>
      <c r="K2248" s="4" t="n">
        <v>72363709.2</v>
      </c>
      <c r="L2248" s="5" t="n">
        <v>2850001</v>
      </c>
      <c r="M2248" s="6" t="n">
        <v>25.39076625</v>
      </c>
      <c r="N2248" s="7">
        <f>IF(ISNUMBER(_xll.BDP($C2248, "DELTA_MID")),_xll.BDP($C2248, "DELTA_MID")," ")</f>
        <v/>
      </c>
      <c r="O2248" s="7">
        <f>IF(ISNUMBER(N2248),_xll.BDP($C2248, "OPT_UNDL_TICKER"),"")</f>
        <v/>
      </c>
      <c r="P2248" s="8">
        <f>IF(ISNUMBER(N2248),_xll.BDP($C2248, "OPT_UNDL_PX")," ")</f>
        <v/>
      </c>
      <c r="Q2248" s="7">
        <f>IF(ISNUMBER(N2248),+G2248*_xll.BDP($C2248, "PX_POS_MULT_FACTOR")*P2248/K2248," ")</f>
        <v/>
      </c>
      <c r="R2248" s="8">
        <f>IF(OR($A2248="TUA",$A2248="TYA"),"",IF(ISNUMBER(_xll.BDP($C2248,"DUR_ADJ_OAS_MID")),_xll.BDP($C2248,"DUR_ADJ_OAS_MID"),IF(ISNUMBER(_xll.BDP($E2248&amp;" ISIN","DUR_ADJ_OAS_MID")),_xll.BDP($E2248&amp;" ISIN","DUR_ADJ_OAS_MID")," ")))</f>
        <v/>
      </c>
      <c r="S2248" s="7">
        <f>IF(ISNUMBER(N2248),Q2248*N2248,IF(ISNUMBER(R2248),J2248*R2248," "))</f>
        <v/>
      </c>
      <c r="T2248" t="inlineStr">
        <is>
          <t>OTCHS0053</t>
        </is>
      </c>
      <c r="U2248" t="inlineStr">
        <is>
          <t>Option</t>
        </is>
      </c>
    </row>
    <row r="2249">
      <c r="A2249" t="inlineStr">
        <is>
          <t>XV</t>
        </is>
      </c>
      <c r="B2249" t="inlineStr">
        <is>
          <t>OTC SPX/RTY/NDX WOF 11/13/26 P100%/75% NC3 EKI</t>
        </is>
      </c>
      <c r="C2249" t="inlineStr">
        <is>
          <t>OTC SPX/RTY/NDX WOF 11/13/26 P100%/75% NC3 EKI</t>
        </is>
      </c>
      <c r="F2249" t="inlineStr">
        <is>
          <t>OTCHS0056</t>
        </is>
      </c>
      <c r="G2249" s="1" t="n">
        <v>-5000000</v>
      </c>
      <c r="H2249" s="1" t="n">
        <v>0.0281</v>
      </c>
      <c r="I2249" s="2" t="n">
        <v>-140500</v>
      </c>
      <c r="J2249" s="3" t="n">
        <v>-0.00194158</v>
      </c>
      <c r="K2249" s="4" t="n">
        <v>72363709.2</v>
      </c>
      <c r="L2249" s="5" t="n">
        <v>2850001</v>
      </c>
      <c r="M2249" s="6" t="n">
        <v>25.39076625</v>
      </c>
      <c r="N2249" s="7">
        <f>IF(ISNUMBER(_xll.BDP($C2249, "DELTA_MID")),_xll.BDP($C2249, "DELTA_MID")," ")</f>
        <v/>
      </c>
      <c r="O2249" s="7">
        <f>IF(ISNUMBER(N2249),_xll.BDP($C2249, "OPT_UNDL_TICKER"),"")</f>
        <v/>
      </c>
      <c r="P2249" s="8">
        <f>IF(ISNUMBER(N2249),_xll.BDP($C2249, "OPT_UNDL_PX")," ")</f>
        <v/>
      </c>
      <c r="Q2249" s="7">
        <f>IF(ISNUMBER(N2249),+G2249*_xll.BDP($C2249, "PX_POS_MULT_FACTOR")*P2249/K2249," ")</f>
        <v/>
      </c>
      <c r="R2249" s="8">
        <f>IF(OR($A2249="TUA",$A2249="TYA"),"",IF(ISNUMBER(_xll.BDP($C2249,"DUR_ADJ_OAS_MID")),_xll.BDP($C2249,"DUR_ADJ_OAS_MID"),IF(ISNUMBER(_xll.BDP($E2249&amp;" ISIN","DUR_ADJ_OAS_MID")),_xll.BDP($E2249&amp;" ISIN","DUR_ADJ_OAS_MID")," ")))</f>
        <v/>
      </c>
      <c r="S2249" s="7">
        <f>IF(ISNUMBER(N2249),Q2249*N2249,IF(ISNUMBER(R2249),J2249*R2249," "))</f>
        <v/>
      </c>
      <c r="T2249" t="inlineStr">
        <is>
          <t>OTCHS0056</t>
        </is>
      </c>
      <c r="U2249" t="inlineStr">
        <is>
          <t>Option</t>
        </is>
      </c>
    </row>
    <row r="2250">
      <c r="A2250" t="inlineStr">
        <is>
          <t>XV</t>
        </is>
      </c>
      <c r="B2250" t="inlineStr">
        <is>
          <t>OTC SPX/RTY/NDX WOF 11/27/26 P100%/75% NC3 EKI</t>
        </is>
      </c>
      <c r="C2250" t="inlineStr">
        <is>
          <t>OTC SPX/RTY/NDX WOF 11/27/26 P100%/75% NC3 EKI</t>
        </is>
      </c>
      <c r="F2250" t="inlineStr">
        <is>
          <t>OTCHS0060</t>
        </is>
      </c>
      <c r="G2250" s="1" t="n">
        <v>-3000000</v>
      </c>
      <c r="H2250" s="1" t="n">
        <v>0.0304</v>
      </c>
      <c r="I2250" s="2" t="n">
        <v>-91200</v>
      </c>
      <c r="J2250" s="3" t="n">
        <v>-0.0012603</v>
      </c>
      <c r="K2250" s="4" t="n">
        <v>72363709.2</v>
      </c>
      <c r="L2250" s="5" t="n">
        <v>2850001</v>
      </c>
      <c r="M2250" s="6" t="n">
        <v>25.39076625</v>
      </c>
      <c r="N2250" s="7">
        <f>IF(ISNUMBER(_xll.BDP($C2250, "DELTA_MID")),_xll.BDP($C2250, "DELTA_MID")," ")</f>
        <v/>
      </c>
      <c r="O2250" s="7">
        <f>IF(ISNUMBER(N2250),_xll.BDP($C2250, "OPT_UNDL_TICKER"),"")</f>
        <v/>
      </c>
      <c r="P2250" s="8">
        <f>IF(ISNUMBER(N2250),_xll.BDP($C2250, "OPT_UNDL_PX")," ")</f>
        <v/>
      </c>
      <c r="Q2250" s="7">
        <f>IF(ISNUMBER(N2250),+G2250*_xll.BDP($C2250, "PX_POS_MULT_FACTOR")*P2250/K2250," ")</f>
        <v/>
      </c>
      <c r="R2250" s="8">
        <f>IF(OR($A2250="TUA",$A2250="TYA"),"",IF(ISNUMBER(_xll.BDP($C2250,"DUR_ADJ_OAS_MID")),_xll.BDP($C2250,"DUR_ADJ_OAS_MID"),IF(ISNUMBER(_xll.BDP($E2250&amp;" ISIN","DUR_ADJ_OAS_MID")),_xll.BDP($E2250&amp;" ISIN","DUR_ADJ_OAS_MID")," ")))</f>
        <v/>
      </c>
      <c r="S2250" s="7">
        <f>IF(ISNUMBER(N2250),Q2250*N2250,IF(ISNUMBER(R2250),J2250*R2250," "))</f>
        <v/>
      </c>
      <c r="T2250" t="inlineStr">
        <is>
          <t>OTCHS0060</t>
        </is>
      </c>
      <c r="U2250" t="inlineStr">
        <is>
          <t>Option</t>
        </is>
      </c>
    </row>
    <row r="2251">
      <c r="A2251" t="inlineStr">
        <is>
          <t>XV</t>
        </is>
      </c>
      <c r="B2251" t="inlineStr">
        <is>
          <t>OTC SPX/RTY/NDX WOF 12/04/26 P100%/75% NC3 EKI</t>
        </is>
      </c>
      <c r="C2251" t="inlineStr">
        <is>
          <t>OTC SPX/RTY/NDX WOF 12/04/26 P100%/75% NC3 EKI</t>
        </is>
      </c>
      <c r="F2251" t="inlineStr">
        <is>
          <t>OTCNM0048</t>
        </is>
      </c>
      <c r="G2251" s="1" t="n">
        <v>-1500000</v>
      </c>
      <c r="H2251" s="1" t="n">
        <v>0.021616</v>
      </c>
      <c r="I2251" s="2" t="n">
        <v>-32423.73</v>
      </c>
      <c r="J2251" s="3" t="n">
        <v>-0.00044807</v>
      </c>
      <c r="K2251" s="4" t="n">
        <v>72363709.2</v>
      </c>
      <c r="L2251" s="5" t="n">
        <v>2850001</v>
      </c>
      <c r="M2251" s="6" t="n">
        <v>25.39076625</v>
      </c>
      <c r="N2251" s="7">
        <f>IF(ISNUMBER(_xll.BDP($C2251, "DELTA_MID")),_xll.BDP($C2251, "DELTA_MID")," ")</f>
        <v/>
      </c>
      <c r="O2251" s="7">
        <f>IF(ISNUMBER(N2251),_xll.BDP($C2251, "OPT_UNDL_TICKER"),"")</f>
        <v/>
      </c>
      <c r="P2251" s="8">
        <f>IF(ISNUMBER(N2251),_xll.BDP($C2251, "OPT_UNDL_PX")," ")</f>
        <v/>
      </c>
      <c r="Q2251" s="7">
        <f>IF(ISNUMBER(N2251),+G2251*_xll.BDP($C2251, "PX_POS_MULT_FACTOR")*P2251/K2251," ")</f>
        <v/>
      </c>
      <c r="R2251" s="8">
        <f>IF(OR($A2251="TUA",$A2251="TYA"),"",IF(ISNUMBER(_xll.BDP($C2251,"DUR_ADJ_OAS_MID")),_xll.BDP($C2251,"DUR_ADJ_OAS_MID"),IF(ISNUMBER(_xll.BDP($E2251&amp;" ISIN","DUR_ADJ_OAS_MID")),_xll.BDP($E2251&amp;" ISIN","DUR_ADJ_OAS_MID")," ")))</f>
        <v/>
      </c>
      <c r="S2251" s="7">
        <f>IF(ISNUMBER(N2251),Q2251*N2251,IF(ISNUMBER(R2251),J2251*R2251," "))</f>
        <v/>
      </c>
      <c r="T2251" t="inlineStr">
        <is>
          <t>OTCNM0048</t>
        </is>
      </c>
      <c r="U2251" t="inlineStr">
        <is>
          <t>Option</t>
        </is>
      </c>
    </row>
    <row r="2252">
      <c r="A2252" t="inlineStr">
        <is>
          <t>XV</t>
        </is>
      </c>
      <c r="B2252" t="inlineStr">
        <is>
          <t>OTC SPX/RTY/NDX WOF 12/11/26 P100%/75% NC3 EKI</t>
        </is>
      </c>
      <c r="C2252" t="inlineStr">
        <is>
          <t>OTC SPX/RTY/NDX WOF 12/11/26 P100%/75% NC3 EKI</t>
        </is>
      </c>
      <c r="F2252" t="inlineStr">
        <is>
          <t>OTCHS0071</t>
        </is>
      </c>
      <c r="G2252" s="1" t="n">
        <v>-3600000</v>
      </c>
      <c r="H2252" s="1" t="n">
        <v>0.0386</v>
      </c>
      <c r="I2252" s="2" t="n">
        <v>-138960</v>
      </c>
      <c r="J2252" s="3" t="n">
        <v>-0.0019203</v>
      </c>
      <c r="K2252" s="4" t="n">
        <v>72363709.2</v>
      </c>
      <c r="L2252" s="5" t="n">
        <v>2850001</v>
      </c>
      <c r="M2252" s="6" t="n">
        <v>25.39076625</v>
      </c>
      <c r="N2252" s="7">
        <f>IF(ISNUMBER(_xll.BDP($C2252, "DELTA_MID")),_xll.BDP($C2252, "DELTA_MID")," ")</f>
        <v/>
      </c>
      <c r="O2252" s="7">
        <f>IF(ISNUMBER(N2252),_xll.BDP($C2252, "OPT_UNDL_TICKER"),"")</f>
        <v/>
      </c>
      <c r="P2252" s="8">
        <f>IF(ISNUMBER(N2252),_xll.BDP($C2252, "OPT_UNDL_PX")," ")</f>
        <v/>
      </c>
      <c r="Q2252" s="7">
        <f>IF(ISNUMBER(N2252),+G2252*_xll.BDP($C2252, "PX_POS_MULT_FACTOR")*P2252/K2252," ")</f>
        <v/>
      </c>
      <c r="R2252" s="8">
        <f>IF(OR($A2252="TUA",$A2252="TYA"),"",IF(ISNUMBER(_xll.BDP($C2252,"DUR_ADJ_OAS_MID")),_xll.BDP($C2252,"DUR_ADJ_OAS_MID"),IF(ISNUMBER(_xll.BDP($E2252&amp;" ISIN","DUR_ADJ_OAS_MID")),_xll.BDP($E2252&amp;" ISIN","DUR_ADJ_OAS_MID")," ")))</f>
        <v/>
      </c>
      <c r="S2252" s="7">
        <f>IF(ISNUMBER(N2252),Q2252*N2252,IF(ISNUMBER(R2252),J2252*R2252," "))</f>
        <v/>
      </c>
      <c r="T2252" t="inlineStr">
        <is>
          <t>OTCHS0071</t>
        </is>
      </c>
      <c r="U2252" t="inlineStr">
        <is>
          <t>Option</t>
        </is>
      </c>
    </row>
    <row r="2253">
      <c r="A2253" t="inlineStr">
        <is>
          <t>XV</t>
        </is>
      </c>
      <c r="B2253" t="inlineStr">
        <is>
          <t>OTC SPX/RTY/NDX WOF 12/11/26 P100%/75% NC3 EKI</t>
        </is>
      </c>
      <c r="C2253" t="inlineStr">
        <is>
          <t>OTC SPX/RTY/NDX WOF 12/11/26 P100%/75% NC3 EKI</t>
        </is>
      </c>
      <c r="F2253" t="inlineStr">
        <is>
          <t>OTCHS0074</t>
        </is>
      </c>
      <c r="G2253" s="1" t="n">
        <v>-2000000</v>
      </c>
      <c r="H2253" s="1" t="n">
        <v>0.0425</v>
      </c>
      <c r="I2253" s="2" t="n">
        <v>-85000</v>
      </c>
      <c r="J2253" s="3" t="n">
        <v>-0.00117462</v>
      </c>
      <c r="K2253" s="4" t="n">
        <v>72363709.2</v>
      </c>
      <c r="L2253" s="5" t="n">
        <v>2850001</v>
      </c>
      <c r="M2253" s="6" t="n">
        <v>25.39076625</v>
      </c>
      <c r="N2253" s="7">
        <f>IF(ISNUMBER(_xll.BDP($C2253, "DELTA_MID")),_xll.BDP($C2253, "DELTA_MID")," ")</f>
        <v/>
      </c>
      <c r="O2253" s="7">
        <f>IF(ISNUMBER(N2253),_xll.BDP($C2253, "OPT_UNDL_TICKER"),"")</f>
        <v/>
      </c>
      <c r="P2253" s="8">
        <f>IF(ISNUMBER(N2253),_xll.BDP($C2253, "OPT_UNDL_PX")," ")</f>
        <v/>
      </c>
      <c r="Q2253" s="7">
        <f>IF(ISNUMBER(N2253),+G2253*_xll.BDP($C2253, "PX_POS_MULT_FACTOR")*P2253/K2253," ")</f>
        <v/>
      </c>
      <c r="R2253" s="8">
        <f>IF(OR($A2253="TUA",$A2253="TYA"),"",IF(ISNUMBER(_xll.BDP($C2253,"DUR_ADJ_OAS_MID")),_xll.BDP($C2253,"DUR_ADJ_OAS_MID"),IF(ISNUMBER(_xll.BDP($E2253&amp;" ISIN","DUR_ADJ_OAS_MID")),_xll.BDP($E2253&amp;" ISIN","DUR_ADJ_OAS_MID")," ")))</f>
        <v/>
      </c>
      <c r="S2253" s="7">
        <f>IF(ISNUMBER(N2253),Q2253*N2253,IF(ISNUMBER(R2253),J2253*R2253," "))</f>
        <v/>
      </c>
      <c r="T2253" t="inlineStr">
        <is>
          <t>OTCHS0074</t>
        </is>
      </c>
      <c r="U2253" t="inlineStr">
        <is>
          <t>Option</t>
        </is>
      </c>
    </row>
    <row r="2254">
      <c r="A2254" t="inlineStr">
        <is>
          <t>XV</t>
        </is>
      </c>
      <c r="B2254" t="inlineStr">
        <is>
          <t>OTC SPX/RTY/NDX WOF 12/18/26 P100%/75% NC3 EKI</t>
        </is>
      </c>
      <c r="C2254" t="inlineStr">
        <is>
          <t>OTC SPX/RTY/NDX WOF 12/18/26 P100%/75% NC3 EKI</t>
        </is>
      </c>
      <c r="F2254" t="inlineStr">
        <is>
          <t>OTCNM0059</t>
        </is>
      </c>
      <c r="G2254" s="1" t="n">
        <v>-3500000</v>
      </c>
      <c r="H2254" s="1" t="n">
        <v>0.038373</v>
      </c>
      <c r="I2254" s="2" t="n">
        <v>-134305.05</v>
      </c>
      <c r="J2254" s="3" t="n">
        <v>-0.00185597</v>
      </c>
      <c r="K2254" s="4" t="n">
        <v>72363709.2</v>
      </c>
      <c r="L2254" s="5" t="n">
        <v>2850001</v>
      </c>
      <c r="M2254" s="6" t="n">
        <v>25.39076625</v>
      </c>
      <c r="N2254" s="7">
        <f>IF(ISNUMBER(_xll.BDP($C2254, "DELTA_MID")),_xll.BDP($C2254, "DELTA_MID")," ")</f>
        <v/>
      </c>
      <c r="O2254" s="7">
        <f>IF(ISNUMBER(N2254),_xll.BDP($C2254, "OPT_UNDL_TICKER"),"")</f>
        <v/>
      </c>
      <c r="P2254" s="8">
        <f>IF(ISNUMBER(N2254),_xll.BDP($C2254, "OPT_UNDL_PX")," ")</f>
        <v/>
      </c>
      <c r="Q2254" s="7">
        <f>IF(ISNUMBER(N2254),+G2254*_xll.BDP($C2254, "PX_POS_MULT_FACTOR")*P2254/K2254," ")</f>
        <v/>
      </c>
      <c r="R2254" s="8">
        <f>IF(OR($A2254="TUA",$A2254="TYA"),"",IF(ISNUMBER(_xll.BDP($C2254,"DUR_ADJ_OAS_MID")),_xll.BDP($C2254,"DUR_ADJ_OAS_MID"),IF(ISNUMBER(_xll.BDP($E2254&amp;" ISIN","DUR_ADJ_OAS_MID")),_xll.BDP($E2254&amp;" ISIN","DUR_ADJ_OAS_MID")," ")))</f>
        <v/>
      </c>
      <c r="S2254" s="7">
        <f>IF(ISNUMBER(N2254),Q2254*N2254,IF(ISNUMBER(R2254),J2254*R2254," "))</f>
        <v/>
      </c>
      <c r="T2254" t="inlineStr">
        <is>
          <t>OTCNM0059</t>
        </is>
      </c>
      <c r="U2254" t="inlineStr">
        <is>
          <t>Option</t>
        </is>
      </c>
    </row>
    <row r="2255">
      <c r="A2255" t="inlineStr">
        <is>
          <t>XV</t>
        </is>
      </c>
      <c r="B2255" t="inlineStr">
        <is>
          <t>OTC SPX/RTY/NDX WOF 12/18/26 P100%/75% NC3 EKI</t>
        </is>
      </c>
      <c r="C2255" t="inlineStr">
        <is>
          <t>OTC SPX/RTY/NDX WOF 12/18/26 P100%/75% NC3 EKI</t>
        </is>
      </c>
      <c r="F2255" t="inlineStr">
        <is>
          <t>OTCNM0065</t>
        </is>
      </c>
      <c r="G2255" s="1" t="n">
        <v>-1600000</v>
      </c>
      <c r="H2255" s="1" t="n">
        <v>0.037024</v>
      </c>
      <c r="I2255" s="2" t="n">
        <v>-59238.21</v>
      </c>
      <c r="J2255" s="3" t="n">
        <v>-0.00081862</v>
      </c>
      <c r="K2255" s="4" t="n">
        <v>72363709.2</v>
      </c>
      <c r="L2255" s="5" t="n">
        <v>2850001</v>
      </c>
      <c r="M2255" s="6" t="n">
        <v>25.39076625</v>
      </c>
      <c r="N2255" s="7">
        <f>IF(ISNUMBER(_xll.BDP($C2255, "DELTA_MID")),_xll.BDP($C2255, "DELTA_MID")," ")</f>
        <v/>
      </c>
      <c r="O2255" s="7">
        <f>IF(ISNUMBER(N2255),_xll.BDP($C2255, "OPT_UNDL_TICKER"),"")</f>
        <v/>
      </c>
      <c r="P2255" s="8">
        <f>IF(ISNUMBER(N2255),_xll.BDP($C2255, "OPT_UNDL_PX")," ")</f>
        <v/>
      </c>
      <c r="Q2255" s="7">
        <f>IF(ISNUMBER(N2255),+G2255*_xll.BDP($C2255, "PX_POS_MULT_FACTOR")*P2255/K2255," ")</f>
        <v/>
      </c>
      <c r="R2255" s="8">
        <f>IF(OR($A2255="TUA",$A2255="TYA"),"",IF(ISNUMBER(_xll.BDP($C2255,"DUR_ADJ_OAS_MID")),_xll.BDP($C2255,"DUR_ADJ_OAS_MID"),IF(ISNUMBER(_xll.BDP($E2255&amp;" ISIN","DUR_ADJ_OAS_MID")),_xll.BDP($E2255&amp;" ISIN","DUR_ADJ_OAS_MID")," ")))</f>
        <v/>
      </c>
      <c r="S2255" s="7">
        <f>IF(ISNUMBER(N2255),Q2255*N2255,IF(ISNUMBER(R2255),J2255*R2255," "))</f>
        <v/>
      </c>
      <c r="T2255" t="inlineStr">
        <is>
          <t>OTCNM0065</t>
        </is>
      </c>
      <c r="U2255" t="inlineStr">
        <is>
          <t>Option</t>
        </is>
      </c>
    </row>
    <row r="2256">
      <c r="A2256" t="inlineStr">
        <is>
          <t>XV</t>
        </is>
      </c>
      <c r="B2256" t="inlineStr">
        <is>
          <t>OTC SPX/RTY/NDX WOF 12/18/26 P100%/75% NC3 EKI</t>
        </is>
      </c>
      <c r="C2256" t="inlineStr">
        <is>
          <t>OTC SPX/RTY/NDX WOF 12/18/26 P100%/75% NC3 EKI</t>
        </is>
      </c>
      <c r="F2256" t="inlineStr">
        <is>
          <t>OTCHS0078</t>
        </is>
      </c>
      <c r="G2256" s="1" t="n">
        <v>-1500000</v>
      </c>
      <c r="H2256" s="1" t="n">
        <v>0.0495</v>
      </c>
      <c r="I2256" s="2" t="n">
        <v>-74250</v>
      </c>
      <c r="J2256" s="3" t="n">
        <v>-0.00102607</v>
      </c>
      <c r="K2256" s="4" t="n">
        <v>72363709.2</v>
      </c>
      <c r="L2256" s="5" t="n">
        <v>2850001</v>
      </c>
      <c r="M2256" s="6" t="n">
        <v>25.39076625</v>
      </c>
      <c r="N2256" s="7">
        <f>IF(ISNUMBER(_xll.BDP($C2256, "DELTA_MID")),_xll.BDP($C2256, "DELTA_MID")," ")</f>
        <v/>
      </c>
      <c r="O2256" s="7">
        <f>IF(ISNUMBER(N2256),_xll.BDP($C2256, "OPT_UNDL_TICKER"),"")</f>
        <v/>
      </c>
      <c r="P2256" s="8">
        <f>IF(ISNUMBER(N2256),_xll.BDP($C2256, "OPT_UNDL_PX")," ")</f>
        <v/>
      </c>
      <c r="Q2256" s="7">
        <f>IF(ISNUMBER(N2256),+G2256*_xll.BDP($C2256, "PX_POS_MULT_FACTOR")*P2256/K2256," ")</f>
        <v/>
      </c>
      <c r="R2256" s="8">
        <f>IF(OR($A2256="TUA",$A2256="TYA"),"",IF(ISNUMBER(_xll.BDP($C2256,"DUR_ADJ_OAS_MID")),_xll.BDP($C2256,"DUR_ADJ_OAS_MID"),IF(ISNUMBER(_xll.BDP($E2256&amp;" ISIN","DUR_ADJ_OAS_MID")),_xll.BDP($E2256&amp;" ISIN","DUR_ADJ_OAS_MID")," ")))</f>
        <v/>
      </c>
      <c r="S2256" s="7">
        <f>IF(ISNUMBER(N2256),Q2256*N2256,IF(ISNUMBER(R2256),J2256*R2256," "))</f>
        <v/>
      </c>
      <c r="T2256" t="inlineStr">
        <is>
          <t>OTCHS0078</t>
        </is>
      </c>
      <c r="U2256" t="inlineStr">
        <is>
          <t>Option</t>
        </is>
      </c>
    </row>
    <row r="2257">
      <c r="A2257" t="inlineStr">
        <is>
          <t>XV</t>
        </is>
      </c>
      <c r="B2257" t="inlineStr">
        <is>
          <t>OTC SPX/RTY/NDX WOF 12/24/26 P100%/75% NC3 EKI</t>
        </is>
      </c>
      <c r="C2257" t="inlineStr">
        <is>
          <t>OTC SPX/RTY/NDX WOF 12/24/26 P100%/75% NC3 EKI</t>
        </is>
      </c>
      <c r="F2257" t="inlineStr">
        <is>
          <t>OTCNM0069</t>
        </is>
      </c>
      <c r="G2257" s="1" t="n">
        <v>-650000</v>
      </c>
      <c r="H2257" s="1" t="n">
        <v>0.035889</v>
      </c>
      <c r="I2257" s="2" t="n">
        <v>-23327.9</v>
      </c>
      <c r="J2257" s="3" t="n">
        <v>-0.00032237</v>
      </c>
      <c r="K2257" s="4" t="n">
        <v>72363709.2</v>
      </c>
      <c r="L2257" s="5" t="n">
        <v>2850001</v>
      </c>
      <c r="M2257" s="6" t="n">
        <v>25.39076625</v>
      </c>
      <c r="N2257" s="7">
        <f>IF(ISNUMBER(_xll.BDP($C2257, "DELTA_MID")),_xll.BDP($C2257, "DELTA_MID")," ")</f>
        <v/>
      </c>
      <c r="O2257" s="7">
        <f>IF(ISNUMBER(N2257),_xll.BDP($C2257, "OPT_UNDL_TICKER"),"")</f>
        <v/>
      </c>
      <c r="P2257" s="8">
        <f>IF(ISNUMBER(N2257),_xll.BDP($C2257, "OPT_UNDL_PX")," ")</f>
        <v/>
      </c>
      <c r="Q2257" s="7">
        <f>IF(ISNUMBER(N2257),+G2257*_xll.BDP($C2257, "PX_POS_MULT_FACTOR")*P2257/K2257," ")</f>
        <v/>
      </c>
      <c r="R2257" s="8">
        <f>IF(OR($A2257="TUA",$A2257="TYA"),"",IF(ISNUMBER(_xll.BDP($C2257,"DUR_ADJ_OAS_MID")),_xll.BDP($C2257,"DUR_ADJ_OAS_MID"),IF(ISNUMBER(_xll.BDP($E2257&amp;" ISIN","DUR_ADJ_OAS_MID")),_xll.BDP($E2257&amp;" ISIN","DUR_ADJ_OAS_MID")," ")))</f>
        <v/>
      </c>
      <c r="S2257" s="7">
        <f>IF(ISNUMBER(N2257),Q2257*N2257,IF(ISNUMBER(R2257),J2257*R2257," "))</f>
        <v/>
      </c>
      <c r="T2257" t="inlineStr">
        <is>
          <t>OTCNM0069</t>
        </is>
      </c>
      <c r="U2257" t="inlineStr">
        <is>
          <t>Option</t>
        </is>
      </c>
    </row>
    <row r="2258">
      <c r="A2258" t="inlineStr">
        <is>
          <t>XV</t>
        </is>
      </c>
      <c r="B2258" t="inlineStr">
        <is>
          <t>OTC SPX/RTY/NDX WOF 12/24/26 P100%/75% NC3 EKI</t>
        </is>
      </c>
      <c r="C2258" t="inlineStr">
        <is>
          <t>OTC SPX/RTY/NDX WOF 12/24/26 P100%/75% NC3 EKI</t>
        </is>
      </c>
      <c r="F2258" t="inlineStr">
        <is>
          <t>OTCNM0070</t>
        </is>
      </c>
      <c r="G2258" s="1" t="n">
        <v>-1300000</v>
      </c>
      <c r="H2258" s="1" t="n">
        <v>0.033034</v>
      </c>
      <c r="I2258" s="2" t="n">
        <v>-42944.5</v>
      </c>
      <c r="J2258" s="3" t="n">
        <v>-0.00059345</v>
      </c>
      <c r="K2258" s="4" t="n">
        <v>72363709.2</v>
      </c>
      <c r="L2258" s="5" t="n">
        <v>2850001</v>
      </c>
      <c r="M2258" s="6" t="n">
        <v>25.39076625</v>
      </c>
      <c r="N2258" s="7">
        <f>IF(ISNUMBER(_xll.BDP($C2258, "DELTA_MID")),_xll.BDP($C2258, "DELTA_MID")," ")</f>
        <v/>
      </c>
      <c r="O2258" s="7">
        <f>IF(ISNUMBER(N2258),_xll.BDP($C2258, "OPT_UNDL_TICKER"),"")</f>
        <v/>
      </c>
      <c r="P2258" s="8">
        <f>IF(ISNUMBER(N2258),_xll.BDP($C2258, "OPT_UNDL_PX")," ")</f>
        <v/>
      </c>
      <c r="Q2258" s="7">
        <f>IF(ISNUMBER(N2258),+G2258*_xll.BDP($C2258, "PX_POS_MULT_FACTOR")*P2258/K2258," ")</f>
        <v/>
      </c>
      <c r="R2258" s="8">
        <f>IF(OR($A2258="TUA",$A2258="TYA"),"",IF(ISNUMBER(_xll.BDP($C2258,"DUR_ADJ_OAS_MID")),_xll.BDP($C2258,"DUR_ADJ_OAS_MID"),IF(ISNUMBER(_xll.BDP($E2258&amp;" ISIN","DUR_ADJ_OAS_MID")),_xll.BDP($E2258&amp;" ISIN","DUR_ADJ_OAS_MID")," ")))</f>
        <v/>
      </c>
      <c r="S2258" s="7">
        <f>IF(ISNUMBER(N2258),Q2258*N2258,IF(ISNUMBER(R2258),J2258*R2258," "))</f>
        <v/>
      </c>
      <c r="T2258" t="inlineStr">
        <is>
          <t>OTCNM0070</t>
        </is>
      </c>
      <c r="U2258" t="inlineStr">
        <is>
          <t>Option</t>
        </is>
      </c>
    </row>
    <row r="2259">
      <c r="A2259" t="inlineStr">
        <is>
          <t>XV</t>
        </is>
      </c>
      <c r="B2259" t="inlineStr">
        <is>
          <t>OTC SPX/RTY/NDX WOF 12/24/26 P100%/75% NC3 EKI</t>
        </is>
      </c>
      <c r="C2259" t="inlineStr">
        <is>
          <t>OTC SPX/RTY/NDX WOF 12/24/26 P100%/75% NC3 EKI</t>
        </is>
      </c>
      <c r="F2259" t="inlineStr">
        <is>
          <t>OTCHS0081</t>
        </is>
      </c>
      <c r="G2259" s="1" t="n">
        <v>-1500000</v>
      </c>
      <c r="H2259" s="1" t="n">
        <v>0.0374</v>
      </c>
      <c r="I2259" s="2" t="n">
        <v>-56100</v>
      </c>
      <c r="J2259" s="3" t="n">
        <v>-0.00077525</v>
      </c>
      <c r="K2259" s="4" t="n">
        <v>72363709.2</v>
      </c>
      <c r="L2259" s="5" t="n">
        <v>2850001</v>
      </c>
      <c r="M2259" s="6" t="n">
        <v>25.39076625</v>
      </c>
      <c r="N2259" s="7">
        <f>IF(ISNUMBER(_xll.BDP($C2259, "DELTA_MID")),_xll.BDP($C2259, "DELTA_MID")," ")</f>
        <v/>
      </c>
      <c r="O2259" s="7">
        <f>IF(ISNUMBER(N2259),_xll.BDP($C2259, "OPT_UNDL_TICKER"),"")</f>
        <v/>
      </c>
      <c r="P2259" s="8">
        <f>IF(ISNUMBER(N2259),_xll.BDP($C2259, "OPT_UNDL_PX")," ")</f>
        <v/>
      </c>
      <c r="Q2259" s="7">
        <f>IF(ISNUMBER(N2259),+G2259*_xll.BDP($C2259, "PX_POS_MULT_FACTOR")*P2259/K2259," ")</f>
        <v/>
      </c>
      <c r="R2259" s="8">
        <f>IF(OR($A2259="TUA",$A2259="TYA"),"",IF(ISNUMBER(_xll.BDP($C2259,"DUR_ADJ_OAS_MID")),_xll.BDP($C2259,"DUR_ADJ_OAS_MID"),IF(ISNUMBER(_xll.BDP($E2259&amp;" ISIN","DUR_ADJ_OAS_MID")),_xll.BDP($E2259&amp;" ISIN","DUR_ADJ_OAS_MID")," ")))</f>
        <v/>
      </c>
      <c r="S2259" s="7">
        <f>IF(ISNUMBER(N2259),Q2259*N2259,IF(ISNUMBER(R2259),J2259*R2259," "))</f>
        <v/>
      </c>
      <c r="T2259" t="inlineStr">
        <is>
          <t>OTCHS0081</t>
        </is>
      </c>
      <c r="U2259" t="inlineStr">
        <is>
          <t>Option</t>
        </is>
      </c>
    </row>
    <row r="2260">
      <c r="A2260" t="inlineStr">
        <is>
          <t>XV</t>
        </is>
      </c>
      <c r="B2260" t="inlineStr">
        <is>
          <t>OTC SPX/RTY/NDX WOF 8/28/26 P100%/75% NC3 EKI</t>
        </is>
      </c>
      <c r="C2260" t="inlineStr">
        <is>
          <t>OTC SPX/RTY/NDX WOF 8/28/26 P100%/75% NC3 EKI</t>
        </is>
      </c>
      <c r="F2260" t="inlineStr">
        <is>
          <t>OTCHS0024</t>
        </is>
      </c>
      <c r="G2260" s="1" t="n">
        <v>-2600000</v>
      </c>
      <c r="H2260" s="1" t="n">
        <v>0.005</v>
      </c>
      <c r="I2260" s="2" t="n">
        <v>-13000</v>
      </c>
      <c r="J2260" s="3" t="n">
        <v>-0.00017965</v>
      </c>
      <c r="K2260" s="4" t="n">
        <v>72363709.2</v>
      </c>
      <c r="L2260" s="5" t="n">
        <v>2850001</v>
      </c>
      <c r="M2260" s="6" t="n">
        <v>25.39076625</v>
      </c>
      <c r="N2260" s="7">
        <f>IF(ISNUMBER(_xll.BDP($C2260, "DELTA_MID")),_xll.BDP($C2260, "DELTA_MID")," ")</f>
        <v/>
      </c>
      <c r="O2260" s="7">
        <f>IF(ISNUMBER(N2260),_xll.BDP($C2260, "OPT_UNDL_TICKER"),"")</f>
        <v/>
      </c>
      <c r="P2260" s="8">
        <f>IF(ISNUMBER(N2260),_xll.BDP($C2260, "OPT_UNDL_PX")," ")</f>
        <v/>
      </c>
      <c r="Q2260" s="7">
        <f>IF(ISNUMBER(N2260),+G2260*_xll.BDP($C2260, "PX_POS_MULT_FACTOR")*P2260/K2260," ")</f>
        <v/>
      </c>
      <c r="R2260" s="8">
        <f>IF(OR($A2260="TUA",$A2260="TYA"),"",IF(ISNUMBER(_xll.BDP($C2260,"DUR_ADJ_OAS_MID")),_xll.BDP($C2260,"DUR_ADJ_OAS_MID"),IF(ISNUMBER(_xll.BDP($E2260&amp;" ISIN","DUR_ADJ_OAS_MID")),_xll.BDP($E2260&amp;" ISIN","DUR_ADJ_OAS_MID")," ")))</f>
        <v/>
      </c>
      <c r="S2260" s="7">
        <f>IF(ISNUMBER(N2260),Q2260*N2260,IF(ISNUMBER(R2260),J2260*R2260," "))</f>
        <v/>
      </c>
      <c r="T2260" t="inlineStr">
        <is>
          <t>OTCHS0024</t>
        </is>
      </c>
      <c r="U2260" t="inlineStr">
        <is>
          <t>Option</t>
        </is>
      </c>
    </row>
    <row r="2261">
      <c r="A2261" t="inlineStr">
        <is>
          <t>XV</t>
        </is>
      </c>
      <c r="B2261" t="inlineStr">
        <is>
          <t>RUT US 01/16/26 P2000 Index</t>
        </is>
      </c>
      <c r="C2261" t="inlineStr">
        <is>
          <t>RUT US 01/16/26 P2000 Index</t>
        </is>
      </c>
      <c r="F2261" t="inlineStr">
        <is>
          <t>01XXTRGC8</t>
        </is>
      </c>
      <c r="G2261" s="1" t="n">
        <v>77</v>
      </c>
      <c r="H2261" s="1" t="n">
        <v>0.5</v>
      </c>
      <c r="I2261" s="2" t="n">
        <v>3850</v>
      </c>
      <c r="J2261" s="3" t="n">
        <v>5.32e-05</v>
      </c>
      <c r="K2261" s="4" t="n">
        <v>72363709.2</v>
      </c>
      <c r="L2261" s="5" t="n">
        <v>2850001</v>
      </c>
      <c r="M2261" s="6" t="n">
        <v>25.39076625</v>
      </c>
      <c r="N2261" s="7">
        <f>IF(ISNUMBER(_xll.BDP($C2261, "DELTA_MID")),_xll.BDP($C2261, "DELTA_MID")," ")</f>
        <v/>
      </c>
      <c r="O2261" s="7">
        <f>IF(ISNUMBER(N2261),_xll.BDP($C2261, "OPT_UNDL_TICKER"),"")</f>
        <v/>
      </c>
      <c r="P2261" s="8">
        <f>IF(ISNUMBER(N2261),_xll.BDP($C2261, "OPT_UNDL_PX")," ")</f>
        <v/>
      </c>
      <c r="Q2261" s="7">
        <f>IF(ISNUMBER(N2261),+G2261*_xll.BDP($C2261, "PX_POS_MULT_FACTOR")*P2261/K2261," ")</f>
        <v/>
      </c>
      <c r="R2261" s="8">
        <f>IF(OR($A2261="TUA",$A2261="TYA"),"",IF(ISNUMBER(_xll.BDP($C2261,"DUR_ADJ_OAS_MID")),_xll.BDP($C2261,"DUR_ADJ_OAS_MID"),IF(ISNUMBER(_xll.BDP($E2261&amp;" ISIN","DUR_ADJ_OAS_MID")),_xll.BDP($E2261&amp;" ISIN","DUR_ADJ_OAS_MID")," ")))</f>
        <v/>
      </c>
      <c r="S2261" s="7">
        <f>IF(ISNUMBER(N2261),Q2261*N2261,IF(ISNUMBER(R2261),J2261*R2261," "))</f>
        <v/>
      </c>
      <c r="T2261" t="inlineStr">
        <is>
          <t>01XXTRGC8</t>
        </is>
      </c>
      <c r="U2261" t="inlineStr">
        <is>
          <t>Option</t>
        </is>
      </c>
    </row>
    <row r="2262">
      <c r="A2262" t="inlineStr">
        <is>
          <t>XV</t>
        </is>
      </c>
      <c r="B2262" t="inlineStr">
        <is>
          <t>SPX US 01/16/26 P5450 Index</t>
        </is>
      </c>
      <c r="C2262" t="inlineStr">
        <is>
          <t>SPX US 01/16/26 P5450 Index</t>
        </is>
      </c>
      <c r="F2262" t="inlineStr">
        <is>
          <t>01NLYC3K8</t>
        </is>
      </c>
      <c r="G2262" s="1" t="n">
        <v>76</v>
      </c>
      <c r="H2262" s="1" t="n">
        <v>1.2</v>
      </c>
      <c r="I2262" s="2" t="n">
        <v>9120</v>
      </c>
      <c r="J2262" s="3" t="n">
        <v>0.00012603</v>
      </c>
      <c r="K2262" s="4" t="n">
        <v>72363709.2</v>
      </c>
      <c r="L2262" s="5" t="n">
        <v>2850001</v>
      </c>
      <c r="M2262" s="6" t="n">
        <v>25.39076625</v>
      </c>
      <c r="N2262" s="7">
        <f>IF(ISNUMBER(_xll.BDP($C2262, "DELTA_MID")),_xll.BDP($C2262, "DELTA_MID")," ")</f>
        <v/>
      </c>
      <c r="O2262" s="7">
        <f>IF(ISNUMBER(N2262),_xll.BDP($C2262, "OPT_UNDL_TICKER"),"")</f>
        <v/>
      </c>
      <c r="P2262" s="8">
        <f>IF(ISNUMBER(N2262),_xll.BDP($C2262, "OPT_UNDL_PX")," ")</f>
        <v/>
      </c>
      <c r="Q2262" s="7">
        <f>IF(ISNUMBER(N2262),+G2262*_xll.BDP($C2262, "PX_POS_MULT_FACTOR")*P2262/K2262," ")</f>
        <v/>
      </c>
      <c r="R2262" s="8">
        <f>IF(OR($A2262="TUA",$A2262="TYA"),"",IF(ISNUMBER(_xll.BDP($C2262,"DUR_ADJ_OAS_MID")),_xll.BDP($C2262,"DUR_ADJ_OAS_MID"),IF(ISNUMBER(_xll.BDP($E2262&amp;" ISIN","DUR_ADJ_OAS_MID")),_xll.BDP($E2262&amp;" ISIN","DUR_ADJ_OAS_MID")," ")))</f>
        <v/>
      </c>
      <c r="S2262" s="7">
        <f>IF(ISNUMBER(N2262),Q2262*N2262,IF(ISNUMBER(R2262),J2262*R2262," "))</f>
        <v/>
      </c>
      <c r="T2262" t="inlineStr">
        <is>
          <t>01NLYC3K8</t>
        </is>
      </c>
      <c r="U2262" t="inlineStr">
        <is>
          <t>Option</t>
        </is>
      </c>
    </row>
    <row r="2263">
      <c r="A2263" t="inlineStr">
        <is>
          <t>XV</t>
        </is>
      </c>
      <c r="B2263" t="inlineStr">
        <is>
          <t>SPXW US 02/20/26 P5600 Index</t>
        </is>
      </c>
      <c r="C2263" t="inlineStr">
        <is>
          <t>SPXW US 02/20/26 P5600 Index</t>
        </is>
      </c>
      <c r="F2263" t="inlineStr">
        <is>
          <t>01XC0Q682</t>
        </is>
      </c>
      <c r="G2263" s="1" t="n">
        <v>105</v>
      </c>
      <c r="H2263" s="1" t="n">
        <v>8.15</v>
      </c>
      <c r="I2263" s="2" t="n">
        <v>85575</v>
      </c>
      <c r="J2263" s="3" t="n">
        <v>0.00118257</v>
      </c>
      <c r="K2263" s="4" t="n">
        <v>72363709.2</v>
      </c>
      <c r="L2263" s="5" t="n">
        <v>2850001</v>
      </c>
      <c r="M2263" s="6" t="n">
        <v>25.39076625</v>
      </c>
      <c r="N2263" s="7">
        <f>IF(ISNUMBER(_xll.BDP($C2263, "DELTA_MID")),_xll.BDP($C2263, "DELTA_MID")," ")</f>
        <v/>
      </c>
      <c r="O2263" s="7">
        <f>IF(ISNUMBER(N2263),_xll.BDP($C2263, "OPT_UNDL_TICKER"),"")</f>
        <v/>
      </c>
      <c r="P2263" s="8">
        <f>IF(ISNUMBER(N2263),_xll.BDP($C2263, "OPT_UNDL_PX")," ")</f>
        <v/>
      </c>
      <c r="Q2263" s="7">
        <f>IF(ISNUMBER(N2263),+G2263*_xll.BDP($C2263, "PX_POS_MULT_FACTOR")*P2263/K2263," ")</f>
        <v/>
      </c>
      <c r="R2263" s="8">
        <f>IF(OR($A2263="TUA",$A2263="TYA"),"",IF(ISNUMBER(_xll.BDP($C2263,"DUR_ADJ_OAS_MID")),_xll.BDP($C2263,"DUR_ADJ_OAS_MID"),IF(ISNUMBER(_xll.BDP($E2263&amp;" ISIN","DUR_ADJ_OAS_MID")),_xll.BDP($E2263&amp;" ISIN","DUR_ADJ_OAS_MID")," ")))</f>
        <v/>
      </c>
      <c r="S2263" s="7">
        <f>IF(ISNUMBER(N2263),Q2263*N2263,IF(ISNUMBER(R2263),J2263*R2263," "))</f>
        <v/>
      </c>
      <c r="T2263" t="inlineStr">
        <is>
          <t>01XC0Q682</t>
        </is>
      </c>
      <c r="U2263" t="inlineStr">
        <is>
          <t>Option</t>
        </is>
      </c>
    </row>
    <row r="2264">
      <c r="A2264" t="inlineStr">
        <is>
          <t>XV</t>
        </is>
      </c>
      <c r="B2264" t="inlineStr">
        <is>
          <t>SIMPLIFY E GOVT MONEY MKT ETF</t>
        </is>
      </c>
      <c r="C2264" t="inlineStr">
        <is>
          <t>SBIL</t>
        </is>
      </c>
      <c r="D2264" t="inlineStr">
        <is>
          <t>BNVVNP8</t>
        </is>
      </c>
      <c r="E2264" t="inlineStr">
        <is>
          <t>US82889N2696</t>
        </is>
      </c>
      <c r="F2264" t="inlineStr">
        <is>
          <t>82889N269</t>
        </is>
      </c>
      <c r="G2264" s="1" t="n">
        <v>533500</v>
      </c>
      <c r="H2264" s="1" t="n">
        <v>100.045</v>
      </c>
      <c r="I2264" s="2" t="n">
        <v>53374007.5</v>
      </c>
      <c r="J2264" s="3" t="n">
        <v>0.73757976</v>
      </c>
      <c r="K2264" s="4" t="n">
        <v>72363709.2</v>
      </c>
      <c r="L2264" s="5" t="n">
        <v>2850001</v>
      </c>
      <c r="M2264" s="6" t="n">
        <v>25.39076625</v>
      </c>
      <c r="N2264" s="7">
        <f>IF(ISNUMBER(_xll.BDP($C2264, "DELTA_MID")),_xll.BDP($C2264, "DELTA_MID")," ")</f>
        <v/>
      </c>
      <c r="O2264" s="7">
        <f>IF(ISNUMBER(N2264),_xll.BDP($C2264, "OPT_UNDL_TICKER"),"")</f>
        <v/>
      </c>
      <c r="P2264" s="8">
        <f>IF(ISNUMBER(N2264),_xll.BDP($C2264, "OPT_UNDL_PX")," ")</f>
        <v/>
      </c>
      <c r="Q2264" s="7">
        <f>IF(ISNUMBER(N2264),+G2264*_xll.BDP($C2264, "PX_POS_MULT_FACTOR")*P2264/K2264," ")</f>
        <v/>
      </c>
      <c r="R2264" s="8">
        <f>IF(OR($A2264="TUA",$A2264="TYA"),"",IF(ISNUMBER(_xll.BDP($C2264,"DUR_ADJ_OAS_MID")),_xll.BDP($C2264,"DUR_ADJ_OAS_MID"),IF(ISNUMBER(_xll.BDP($E2264&amp;" ISIN","DUR_ADJ_OAS_MID")),_xll.BDP($E2264&amp;" ISIN","DUR_ADJ_OAS_MID")," ")))</f>
        <v/>
      </c>
      <c r="S2264" s="7">
        <f>IF(ISNUMBER(N2264),Q2264*N2264,IF(ISNUMBER(R2264),J2264*R2264," "))</f>
        <v/>
      </c>
      <c r="T2264" t="inlineStr">
        <is>
          <t>82889N269</t>
        </is>
      </c>
      <c r="U2264" t="inlineStr">
        <is>
          <t>Fund</t>
        </is>
      </c>
    </row>
    <row r="2265">
      <c r="A2265" t="inlineStr">
        <is>
          <t>XV</t>
        </is>
      </c>
      <c r="B2265" t="inlineStr">
        <is>
          <t>B 01/08/26 Govt</t>
        </is>
      </c>
      <c r="C2265" t="inlineStr">
        <is>
          <t>B 01/08/26 Govt</t>
        </is>
      </c>
      <c r="D2265" t="inlineStr">
        <is>
          <t>BVMNBF5</t>
        </is>
      </c>
      <c r="E2265" t="inlineStr">
        <is>
          <t>US912797RH21</t>
        </is>
      </c>
      <c r="F2265" t="inlineStr">
        <is>
          <t>912797RH2</t>
        </is>
      </c>
      <c r="G2265" s="1" t="n">
        <v>7000000</v>
      </c>
      <c r="H2265" s="1" t="n">
        <v>99.871354</v>
      </c>
      <c r="I2265" s="2" t="n">
        <v>6990994.78</v>
      </c>
      <c r="J2265" s="3" t="n">
        <v>0.09660913</v>
      </c>
      <c r="K2265" s="4" t="n">
        <v>72363709.2</v>
      </c>
      <c r="L2265" s="5" t="n">
        <v>2850001</v>
      </c>
      <c r="M2265" s="6" t="n">
        <v>25.39076625</v>
      </c>
      <c r="N2265" s="7">
        <f>IF(ISNUMBER(_xll.BDP($C2265, "DELTA_MID")),_xll.BDP($C2265, "DELTA_MID")," ")</f>
        <v/>
      </c>
      <c r="O2265" s="7">
        <f>IF(ISNUMBER(N2265),_xll.BDP($C2265, "OPT_UNDL_TICKER"),"")</f>
        <v/>
      </c>
      <c r="P2265" s="8">
        <f>IF(ISNUMBER(N2265),_xll.BDP($C2265, "OPT_UNDL_PX")," ")</f>
        <v/>
      </c>
      <c r="Q2265" s="7">
        <f>IF(ISNUMBER(N2265),+G2265*_xll.BDP($C2265, "PX_POS_MULT_FACTOR")*P2265/K2265," ")</f>
        <v/>
      </c>
      <c r="R2265" s="8">
        <f>IF(OR($A2265="TUA",$A2265="TYA"),"",IF(ISNUMBER(_xll.BDP($C2265,"DUR_ADJ_OAS_MID")),_xll.BDP($C2265,"DUR_ADJ_OAS_MID"),IF(ISNUMBER(_xll.BDP($E2265&amp;" ISIN","DUR_ADJ_OAS_MID")),_xll.BDP($E2265&amp;" ISIN","DUR_ADJ_OAS_MID")," ")))</f>
        <v/>
      </c>
      <c r="S2265" s="7">
        <f>IF(ISNUMBER(N2265),Q2265*N2265,IF(ISNUMBER(R2265),J2265*R2265," "))</f>
        <v/>
      </c>
      <c r="T2265" t="inlineStr">
        <is>
          <t>912797RH2</t>
        </is>
      </c>
      <c r="U2265" t="inlineStr">
        <is>
          <t>Treasury Bill</t>
        </is>
      </c>
    </row>
    <row r="2266">
      <c r="A2266" t="inlineStr">
        <is>
          <t>XV</t>
        </is>
      </c>
      <c r="B2266" t="inlineStr">
        <is>
          <t>B 3/17/26 Govt</t>
        </is>
      </c>
      <c r="C2266" t="inlineStr">
        <is>
          <t>B 3/17/26 Govt</t>
        </is>
      </c>
      <c r="D2266" t="inlineStr">
        <is>
          <t>BV973L0</t>
        </is>
      </c>
      <c r="E2266" t="inlineStr">
        <is>
          <t>US912797SZ10</t>
        </is>
      </c>
      <c r="F2266" t="inlineStr">
        <is>
          <t>912797SZ1</t>
        </is>
      </c>
      <c r="G2266" s="1" t="n">
        <v>2000000</v>
      </c>
      <c r="H2266" s="1" t="n">
        <v>99.207437</v>
      </c>
      <c r="I2266" s="2" t="n">
        <v>1984148.74</v>
      </c>
      <c r="J2266" s="3" t="n">
        <v>0.02741911</v>
      </c>
      <c r="K2266" s="4" t="n">
        <v>72363709.2</v>
      </c>
      <c r="L2266" s="5" t="n">
        <v>2850001</v>
      </c>
      <c r="M2266" s="6" t="n">
        <v>25.39076625</v>
      </c>
      <c r="N2266" s="7">
        <f>IF(ISNUMBER(_xll.BDP($C2266, "DELTA_MID")),_xll.BDP($C2266, "DELTA_MID")," ")</f>
        <v/>
      </c>
      <c r="O2266" s="7">
        <f>IF(ISNUMBER(N2266),_xll.BDP($C2266, "OPT_UNDL_TICKER"),"")</f>
        <v/>
      </c>
      <c r="P2266" s="8">
        <f>IF(ISNUMBER(N2266),_xll.BDP($C2266, "OPT_UNDL_PX")," ")</f>
        <v/>
      </c>
      <c r="Q2266" s="7">
        <f>IF(ISNUMBER(N2266),+G2266*_xll.BDP($C2266, "PX_POS_MULT_FACTOR")*P2266/K2266," ")</f>
        <v/>
      </c>
      <c r="R2266" s="8">
        <f>IF(OR($A2266="TUA",$A2266="TYA"),"",IF(ISNUMBER(_xll.BDP($C2266,"DUR_ADJ_OAS_MID")),_xll.BDP($C2266,"DUR_ADJ_OAS_MID"),IF(ISNUMBER(_xll.BDP($E2266&amp;" ISIN","DUR_ADJ_OAS_MID")),_xll.BDP($E2266&amp;" ISIN","DUR_ADJ_OAS_MID")," ")))</f>
        <v/>
      </c>
      <c r="S2266" s="7">
        <f>IF(ISNUMBER(N2266),Q2266*N2266,IF(ISNUMBER(R2266),J2266*R2266," "))</f>
        <v/>
      </c>
      <c r="T2266" t="inlineStr">
        <is>
          <t>912797SZ1</t>
        </is>
      </c>
      <c r="U2266" t="inlineStr">
        <is>
          <t>Treasury Bill</t>
        </is>
      </c>
    </row>
    <row r="2267">
      <c r="A2267" t="inlineStr">
        <is>
          <t>XV</t>
        </is>
      </c>
      <c r="B2267" t="inlineStr">
        <is>
          <t>B 3/3/26 Govt</t>
        </is>
      </c>
      <c r="C2267" t="inlineStr">
        <is>
          <t>B 3/3/26 Govt</t>
        </is>
      </c>
      <c r="D2267" t="inlineStr">
        <is>
          <t>BRCDJF3</t>
        </is>
      </c>
      <c r="E2267" t="inlineStr">
        <is>
          <t>US912797ST59</t>
        </is>
      </c>
      <c r="F2267" t="inlineStr">
        <is>
          <t>912797ST5</t>
        </is>
      </c>
      <c r="G2267" s="1" t="n">
        <v>8000000</v>
      </c>
      <c r="H2267" s="1" t="n">
        <v>99.340906</v>
      </c>
      <c r="I2267" s="2" t="n">
        <v>7947272.48</v>
      </c>
      <c r="J2267" s="3" t="n">
        <v>0.10982401</v>
      </c>
      <c r="K2267" s="4" t="n">
        <v>72363709.2</v>
      </c>
      <c r="L2267" s="5" t="n">
        <v>2850001</v>
      </c>
      <c r="M2267" s="6" t="n">
        <v>25.39076625</v>
      </c>
      <c r="N2267" s="7">
        <f>IF(ISNUMBER(_xll.BDP($C2267, "DELTA_MID")),_xll.BDP($C2267, "DELTA_MID")," ")</f>
        <v/>
      </c>
      <c r="O2267" s="7">
        <f>IF(ISNUMBER(N2267),_xll.BDP($C2267, "OPT_UNDL_TICKER"),"")</f>
        <v/>
      </c>
      <c r="P2267" s="8">
        <f>IF(ISNUMBER(N2267),_xll.BDP($C2267, "OPT_UNDL_PX")," ")</f>
        <v/>
      </c>
      <c r="Q2267" s="7">
        <f>IF(ISNUMBER(N2267),+G2267*_xll.BDP($C2267, "PX_POS_MULT_FACTOR")*P2267/K2267," ")</f>
        <v/>
      </c>
      <c r="R2267" s="8">
        <f>IF(OR($A2267="TUA",$A2267="TYA"),"",IF(ISNUMBER(_xll.BDP($C2267,"DUR_ADJ_OAS_MID")),_xll.BDP($C2267,"DUR_ADJ_OAS_MID"),IF(ISNUMBER(_xll.BDP($E2267&amp;" ISIN","DUR_ADJ_OAS_MID")),_xll.BDP($E2267&amp;" ISIN","DUR_ADJ_OAS_MID")," ")))</f>
        <v/>
      </c>
      <c r="S2267" s="7">
        <f>IF(ISNUMBER(N2267),Q2267*N2267,IF(ISNUMBER(R2267),J2267*R2267," "))</f>
        <v/>
      </c>
      <c r="T2267" t="inlineStr">
        <is>
          <t>912797ST5</t>
        </is>
      </c>
      <c r="U2267" t="inlineStr">
        <is>
          <t>Treasury Bill</t>
        </is>
      </c>
    </row>
    <row r="2268">
      <c r="A2268" t="inlineStr">
        <is>
          <t>XV</t>
        </is>
      </c>
      <c r="B2268" t="inlineStr">
        <is>
          <t>B 3/31/26 Govt</t>
        </is>
      </c>
      <c r="C2268" t="inlineStr">
        <is>
          <t>B 3/31/26 Govt</t>
        </is>
      </c>
      <c r="D2268" t="inlineStr">
        <is>
          <t>BR115D8</t>
        </is>
      </c>
      <c r="E2268" t="inlineStr">
        <is>
          <t>US912797TB33</t>
        </is>
      </c>
      <c r="F2268" t="inlineStr">
        <is>
          <t>912797TB3</t>
        </is>
      </c>
      <c r="G2268" s="1" t="n">
        <v>6100000</v>
      </c>
      <c r="H2268" s="1" t="n">
        <v>99.06622900000001</v>
      </c>
      <c r="I2268" s="2" t="n">
        <v>6043039.97</v>
      </c>
      <c r="J2268" s="3" t="n">
        <v>0.08350926</v>
      </c>
      <c r="K2268" s="4" t="n">
        <v>72363709.2</v>
      </c>
      <c r="L2268" s="5" t="n">
        <v>2850001</v>
      </c>
      <c r="M2268" s="6" t="n">
        <v>25.39076625</v>
      </c>
      <c r="N2268" s="7">
        <f>IF(ISNUMBER(_xll.BDP($C2268, "DELTA_MID")),_xll.BDP($C2268, "DELTA_MID")," ")</f>
        <v/>
      </c>
      <c r="O2268" s="7">
        <f>IF(ISNUMBER(N2268),_xll.BDP($C2268, "OPT_UNDL_TICKER"),"")</f>
        <v/>
      </c>
      <c r="P2268" s="8">
        <f>IF(ISNUMBER(N2268),_xll.BDP($C2268, "OPT_UNDL_PX")," ")</f>
        <v/>
      </c>
      <c r="Q2268" s="7">
        <f>IF(ISNUMBER(N2268),+G2268*_xll.BDP($C2268, "PX_POS_MULT_FACTOR")*P2268/K2268," ")</f>
        <v/>
      </c>
      <c r="R2268" s="8">
        <f>IF(OR($A2268="TUA",$A2268="TYA"),"",IF(ISNUMBER(_xll.BDP($C2268,"DUR_ADJ_OAS_MID")),_xll.BDP($C2268,"DUR_ADJ_OAS_MID"),IF(ISNUMBER(_xll.BDP($E2268&amp;" ISIN","DUR_ADJ_OAS_MID")),_xll.BDP($E2268&amp;" ISIN","DUR_ADJ_OAS_MID")," ")))</f>
        <v/>
      </c>
      <c r="S2268" s="7">
        <f>IF(ISNUMBER(N2268),Q2268*N2268,IF(ISNUMBER(R2268),J2268*R2268," "))</f>
        <v/>
      </c>
      <c r="T2268" t="inlineStr">
        <is>
          <t>912797TB3</t>
        </is>
      </c>
      <c r="U2268" t="inlineStr">
        <is>
          <t>Treasury Bill</t>
        </is>
      </c>
    </row>
    <row r="2269">
      <c r="A2269" t="inlineStr">
        <is>
          <t>XV</t>
        </is>
      </c>
      <c r="B2269" t="inlineStr">
        <is>
          <t>B 4/14/26 Govt</t>
        </is>
      </c>
      <c r="C2269" t="inlineStr">
        <is>
          <t>B 4/14/26 Govt</t>
        </is>
      </c>
      <c r="D2269" t="inlineStr">
        <is>
          <t>BVV5T69</t>
        </is>
      </c>
      <c r="E2269" t="inlineStr">
        <is>
          <t>US912797TH03</t>
        </is>
      </c>
      <c r="F2269" t="inlineStr">
        <is>
          <t>912797TH0</t>
        </is>
      </c>
      <c r="G2269" s="1" t="n">
        <v>1000000</v>
      </c>
      <c r="H2269" s="1" t="n">
        <v>98.927977</v>
      </c>
      <c r="I2269" s="2" t="n">
        <v>989279.77</v>
      </c>
      <c r="J2269" s="3" t="n">
        <v>0.01367094</v>
      </c>
      <c r="K2269" s="4" t="n">
        <v>72363709.2</v>
      </c>
      <c r="L2269" s="5" t="n">
        <v>2850001</v>
      </c>
      <c r="M2269" s="6" t="n">
        <v>25.39076625</v>
      </c>
      <c r="N2269" s="7">
        <f>IF(ISNUMBER(_xll.BDP($C2269, "DELTA_MID")),_xll.BDP($C2269, "DELTA_MID")," ")</f>
        <v/>
      </c>
      <c r="O2269" s="7">
        <f>IF(ISNUMBER(N2269),_xll.BDP($C2269, "OPT_UNDL_TICKER"),"")</f>
        <v/>
      </c>
      <c r="P2269" s="8">
        <f>IF(ISNUMBER(N2269),_xll.BDP($C2269, "OPT_UNDL_PX")," ")</f>
        <v/>
      </c>
      <c r="Q2269" s="7">
        <f>IF(ISNUMBER(N2269),+G2269*_xll.BDP($C2269, "PX_POS_MULT_FACTOR")*P2269/K2269," ")</f>
        <v/>
      </c>
      <c r="R2269" s="8">
        <f>IF(OR($A2269="TUA",$A2269="TYA"),"",IF(ISNUMBER(_xll.BDP($C2269,"DUR_ADJ_OAS_MID")),_xll.BDP($C2269,"DUR_ADJ_OAS_MID"),IF(ISNUMBER(_xll.BDP($E2269&amp;" ISIN","DUR_ADJ_OAS_MID")),_xll.BDP($E2269&amp;" ISIN","DUR_ADJ_OAS_MID")," ")))</f>
        <v/>
      </c>
      <c r="S2269" s="7">
        <f>IF(ISNUMBER(N2269),Q2269*N2269,IF(ISNUMBER(R2269),J2269*R2269," "))</f>
        <v/>
      </c>
      <c r="T2269" t="inlineStr">
        <is>
          <t>912797TH0</t>
        </is>
      </c>
      <c r="U2269" t="inlineStr">
        <is>
          <t>Treasury Bill</t>
        </is>
      </c>
    </row>
    <row r="2270">
      <c r="A2270" t="inlineStr">
        <is>
          <t>XV</t>
        </is>
      </c>
      <c r="B2270" t="inlineStr">
        <is>
          <t>Cash</t>
        </is>
      </c>
      <c r="C2270" t="inlineStr">
        <is>
          <t>Cash</t>
        </is>
      </c>
      <c r="G2270" s="1" t="n">
        <v>-3082781.6</v>
      </c>
      <c r="H2270" s="1" t="n">
        <v>1</v>
      </c>
      <c r="I2270" s="2" t="n">
        <v>-3082781.6</v>
      </c>
      <c r="J2270" s="3" t="n">
        <v>-0.04260121</v>
      </c>
      <c r="K2270" s="4" t="n">
        <v>72363709.2</v>
      </c>
      <c r="L2270" s="5" t="n">
        <v>2850001</v>
      </c>
      <c r="M2270" s="6" t="n">
        <v>25.39076625</v>
      </c>
      <c r="N2270" s="7">
        <f>IF(ISNUMBER(_xll.BDP($C2270, "DELTA_MID")),_xll.BDP($C2270, "DELTA_MID")," ")</f>
        <v/>
      </c>
      <c r="O2270" s="7">
        <f>IF(ISNUMBER(N2270),_xll.BDP($C2270, "OPT_UNDL_TICKER"),"")</f>
        <v/>
      </c>
      <c r="P2270" s="8">
        <f>IF(ISNUMBER(N2270),_xll.BDP($C2270, "OPT_UNDL_PX")," ")</f>
        <v/>
      </c>
      <c r="Q2270" s="7">
        <f>IF(ISNUMBER(N2270),+G2270*_xll.BDP($C2270, "PX_POS_MULT_FACTOR")*P2270/K2270," ")</f>
        <v/>
      </c>
      <c r="R2270" s="8">
        <f>IF(OR($A2270="TUA",$A2270="TYA"),"",IF(ISNUMBER(_xll.BDP($C2270,"DUR_ADJ_OAS_MID")),_xll.BDP($C2270,"DUR_ADJ_OAS_MID"),IF(ISNUMBER(_xll.BDP($E2270&amp;" ISIN","DUR_ADJ_OAS_MID")),_xll.BDP($E2270&amp;" ISIN","DUR_ADJ_OAS_MID")," ")))</f>
        <v/>
      </c>
      <c r="S2270" s="7">
        <f>IF(ISNUMBER(N2270),Q2270*N2270,IF(ISNUMBER(R2270),J2270*R2270," "))</f>
        <v/>
      </c>
      <c r="T2270" t="inlineStr">
        <is>
          <t>Cash</t>
        </is>
      </c>
      <c r="U2270" t="inlineStr">
        <is>
          <t>Cash</t>
        </is>
      </c>
    </row>
    <row r="2271">
      <c r="N2271" s="7">
        <f>IF(ISNUMBER(_xll.BDP($C2271, "DELTA_MID")),_xll.BDP($C2271, "DELTA_MID")," ")</f>
        <v/>
      </c>
      <c r="O2271" s="7">
        <f>IF(ISNUMBER(N2271),_xll.BDP($C2271, "OPT_UNDL_TICKER"),"")</f>
        <v/>
      </c>
      <c r="P2271" s="8">
        <f>IF(ISNUMBER(N2271),_xll.BDP($C2271, "OPT_UNDL_PX")," ")</f>
        <v/>
      </c>
      <c r="Q2271" s="7">
        <f>IF(ISNUMBER(N2271),+G2271*_xll.BDP($C2271, "PX_POS_MULT_FACTOR")*P2271/K2271," ")</f>
        <v/>
      </c>
      <c r="R2271" s="8">
        <f>IF(OR($A2271="TUA",$A2271="TYA"),"",IF(ISNUMBER(_xll.BDP($C2271,"DUR_ADJ_OAS_MID")),_xll.BDP($C2271,"DUR_ADJ_OAS_MID"),IF(ISNUMBER(_xll.BDP($E2271&amp;" ISIN","DUR_ADJ_OAS_MID")),_xll.BDP($E2271&amp;" ISIN","DUR_ADJ_OAS_MID")," ")))</f>
        <v/>
      </c>
      <c r="S2271" s="7">
        <f>IF(ISNUMBER(N2271),Q2271*N2271,IF(ISNUMBER(R2271),J2271*R2271," "))</f>
        <v/>
      </c>
    </row>
    <row r="2272">
      <c r="A2272" t="inlineStr">
        <is>
          <t>XXV</t>
        </is>
      </c>
      <c r="B2272" t="inlineStr">
        <is>
          <t>AMD 11/20/26 P100/60 EKI NC1</t>
        </is>
      </c>
      <c r="C2272" t="inlineStr">
        <is>
          <t>AMD 11/20/26 P100/60 EKI NC1</t>
        </is>
      </c>
      <c r="F2272" t="inlineStr">
        <is>
          <t>OTCGS0015</t>
        </is>
      </c>
      <c r="G2272" s="1" t="n">
        <v>-750000</v>
      </c>
      <c r="H2272" s="1" t="n">
        <v>0.06569999999999999</v>
      </c>
      <c r="I2272" s="2" t="n">
        <v>-49275</v>
      </c>
      <c r="J2272" s="3" t="n">
        <v>-0.00221158</v>
      </c>
      <c r="K2272" s="4" t="n">
        <v>22280471.97</v>
      </c>
      <c r="L2272" s="5" t="n">
        <v>875001</v>
      </c>
      <c r="M2272" s="6" t="n">
        <v>25.46336744</v>
      </c>
      <c r="N2272" s="7">
        <f>IF(ISNUMBER(_xll.BDP($C2272, "DELTA_MID")),_xll.BDP($C2272, "DELTA_MID")," ")</f>
        <v/>
      </c>
      <c r="O2272" s="7">
        <f>IF(ISNUMBER(N2272),_xll.BDP($C2272, "OPT_UNDL_TICKER"),"")</f>
        <v/>
      </c>
      <c r="P2272" s="8">
        <f>IF(ISNUMBER(N2272),_xll.BDP($C2272, "OPT_UNDL_PX")," ")</f>
        <v/>
      </c>
      <c r="Q2272" s="7">
        <f>IF(ISNUMBER(N2272),+G2272*_xll.BDP($C2272, "PX_POS_MULT_FACTOR")*P2272/K2272," ")</f>
        <v/>
      </c>
      <c r="R2272" s="8">
        <f>IF(OR($A2272="TUA",$A2272="TYA"),"",IF(ISNUMBER(_xll.BDP($C2272,"DUR_ADJ_OAS_MID")),_xll.BDP($C2272,"DUR_ADJ_OAS_MID"),IF(ISNUMBER(_xll.BDP($E2272&amp;" ISIN","DUR_ADJ_OAS_MID")),_xll.BDP($E2272&amp;" ISIN","DUR_ADJ_OAS_MID")," ")))</f>
        <v/>
      </c>
      <c r="S2272" s="7">
        <f>IF(ISNUMBER(N2272),Q2272*N2272,IF(ISNUMBER(R2272),J2272*R2272," "))</f>
        <v/>
      </c>
      <c r="T2272" t="inlineStr">
        <is>
          <t>OTCGS0015</t>
        </is>
      </c>
      <c r="U2272" t="inlineStr">
        <is>
          <t>Option</t>
        </is>
      </c>
    </row>
    <row r="2273">
      <c r="A2273" t="inlineStr">
        <is>
          <t>XXV</t>
        </is>
      </c>
      <c r="B2273" t="inlineStr">
        <is>
          <t>AMD 11/27/26 P100/60 EKI NC1</t>
        </is>
      </c>
      <c r="C2273" t="inlineStr">
        <is>
          <t>AMD 11/27/26 P100/60 EKI NC1</t>
        </is>
      </c>
      <c r="F2273" t="inlineStr">
        <is>
          <t>OTCGS0018</t>
        </is>
      </c>
      <c r="G2273" s="1" t="n">
        <v>-550000</v>
      </c>
      <c r="H2273" s="1" t="n">
        <v>0.0234</v>
      </c>
      <c r="I2273" s="2" t="n">
        <v>-12870</v>
      </c>
      <c r="J2273" s="3" t="n">
        <v>-0.00057764</v>
      </c>
      <c r="K2273" s="4" t="n">
        <v>22280471.97</v>
      </c>
      <c r="L2273" s="5" t="n">
        <v>875001</v>
      </c>
      <c r="M2273" s="6" t="n">
        <v>25.46336744</v>
      </c>
      <c r="N2273" s="7">
        <f>IF(ISNUMBER(_xll.BDP($C2273, "DELTA_MID")),_xll.BDP($C2273, "DELTA_MID")," ")</f>
        <v/>
      </c>
      <c r="O2273" s="7">
        <f>IF(ISNUMBER(N2273),_xll.BDP($C2273, "OPT_UNDL_TICKER"),"")</f>
        <v/>
      </c>
      <c r="P2273" s="8">
        <f>IF(ISNUMBER(N2273),_xll.BDP($C2273, "OPT_UNDL_PX")," ")</f>
        <v/>
      </c>
      <c r="Q2273" s="7">
        <f>IF(ISNUMBER(N2273),+G2273*_xll.BDP($C2273, "PX_POS_MULT_FACTOR")*P2273/K2273," ")</f>
        <v/>
      </c>
      <c r="R2273" s="8">
        <f>IF(OR($A2273="TUA",$A2273="TYA"),"",IF(ISNUMBER(_xll.BDP($C2273,"DUR_ADJ_OAS_MID")),_xll.BDP($C2273,"DUR_ADJ_OAS_MID"),IF(ISNUMBER(_xll.BDP($E2273&amp;" ISIN","DUR_ADJ_OAS_MID")),_xll.BDP($E2273&amp;" ISIN","DUR_ADJ_OAS_MID")," ")))</f>
        <v/>
      </c>
      <c r="S2273" s="7">
        <f>IF(ISNUMBER(N2273),Q2273*N2273,IF(ISNUMBER(R2273),J2273*R2273," "))</f>
        <v/>
      </c>
      <c r="T2273" t="inlineStr">
        <is>
          <t>OTCGS0018</t>
        </is>
      </c>
      <c r="U2273" t="inlineStr">
        <is>
          <t>Option</t>
        </is>
      </c>
    </row>
    <row r="2274">
      <c r="A2274" t="inlineStr">
        <is>
          <t>XXV</t>
        </is>
      </c>
      <c r="B2274" t="inlineStr">
        <is>
          <t>AMD 12/4/26 P100/60 EKI NC1</t>
        </is>
      </c>
      <c r="C2274" t="inlineStr">
        <is>
          <t>AMD 12/4/26 P100/60 EKI NC1</t>
        </is>
      </c>
      <c r="F2274" t="inlineStr">
        <is>
          <t>OTCGS0020</t>
        </is>
      </c>
      <c r="G2274" s="1" t="n">
        <v>-280000</v>
      </c>
      <c r="H2274" s="1" t="n">
        <v>0.0359</v>
      </c>
      <c r="I2274" s="2" t="n">
        <v>-10052</v>
      </c>
      <c r="J2274" s="3" t="n">
        <v>-0.00045116</v>
      </c>
      <c r="K2274" s="4" t="n">
        <v>22280471.97</v>
      </c>
      <c r="L2274" s="5" t="n">
        <v>875001</v>
      </c>
      <c r="M2274" s="6" t="n">
        <v>25.46336744</v>
      </c>
      <c r="N2274" s="7">
        <f>IF(ISNUMBER(_xll.BDP($C2274, "DELTA_MID")),_xll.BDP($C2274, "DELTA_MID")," ")</f>
        <v/>
      </c>
      <c r="O2274" s="7">
        <f>IF(ISNUMBER(N2274),_xll.BDP($C2274, "OPT_UNDL_TICKER"),"")</f>
        <v/>
      </c>
      <c r="P2274" s="8">
        <f>IF(ISNUMBER(N2274),_xll.BDP($C2274, "OPT_UNDL_PX")," ")</f>
        <v/>
      </c>
      <c r="Q2274" s="7">
        <f>IF(ISNUMBER(N2274),+G2274*_xll.BDP($C2274, "PX_POS_MULT_FACTOR")*P2274/K2274," ")</f>
        <v/>
      </c>
      <c r="R2274" s="8">
        <f>IF(OR($A2274="TUA",$A2274="TYA"),"",IF(ISNUMBER(_xll.BDP($C2274,"DUR_ADJ_OAS_MID")),_xll.BDP($C2274,"DUR_ADJ_OAS_MID"),IF(ISNUMBER(_xll.BDP($E2274&amp;" ISIN","DUR_ADJ_OAS_MID")),_xll.BDP($E2274&amp;" ISIN","DUR_ADJ_OAS_MID")," ")))</f>
        <v/>
      </c>
      <c r="S2274" s="7">
        <f>IF(ISNUMBER(N2274),Q2274*N2274,IF(ISNUMBER(R2274),J2274*R2274," "))</f>
        <v/>
      </c>
      <c r="T2274" t="inlineStr">
        <is>
          <t>OTCGS0020</t>
        </is>
      </c>
      <c r="U2274" t="inlineStr">
        <is>
          <t>Option</t>
        </is>
      </c>
    </row>
    <row r="2275">
      <c r="A2275" t="inlineStr">
        <is>
          <t>XXV</t>
        </is>
      </c>
      <c r="B2275" t="inlineStr">
        <is>
          <t>AMD 12/4/26 P100/60 EKI NC1</t>
        </is>
      </c>
      <c r="C2275" t="inlineStr">
        <is>
          <t>AMD 12/4/26 P100/60 EKI NC1</t>
        </is>
      </c>
      <c r="F2275" t="inlineStr">
        <is>
          <t>OTCNM0054</t>
        </is>
      </c>
      <c r="G2275" s="1" t="n">
        <v>-225000</v>
      </c>
      <c r="H2275" s="1" t="n">
        <v>0.031065</v>
      </c>
      <c r="I2275" s="2" t="n">
        <v>-6989.65</v>
      </c>
      <c r="J2275" s="3" t="n">
        <v>-0.00031371</v>
      </c>
      <c r="K2275" s="4" t="n">
        <v>22280471.97</v>
      </c>
      <c r="L2275" s="5" t="n">
        <v>875001</v>
      </c>
      <c r="M2275" s="6" t="n">
        <v>25.46336744</v>
      </c>
      <c r="N2275" s="7">
        <f>IF(ISNUMBER(_xll.BDP($C2275, "DELTA_MID")),_xll.BDP($C2275, "DELTA_MID")," ")</f>
        <v/>
      </c>
      <c r="O2275" s="7">
        <f>IF(ISNUMBER(N2275),_xll.BDP($C2275, "OPT_UNDL_TICKER"),"")</f>
        <v/>
      </c>
      <c r="P2275" s="8">
        <f>IF(ISNUMBER(N2275),_xll.BDP($C2275, "OPT_UNDL_PX")," ")</f>
        <v/>
      </c>
      <c r="Q2275" s="7">
        <f>IF(ISNUMBER(N2275),+G2275*_xll.BDP($C2275, "PX_POS_MULT_FACTOR")*P2275/K2275," ")</f>
        <v/>
      </c>
      <c r="R2275" s="8">
        <f>IF(OR($A2275="TUA",$A2275="TYA"),"",IF(ISNUMBER(_xll.BDP($C2275,"DUR_ADJ_OAS_MID")),_xll.BDP($C2275,"DUR_ADJ_OAS_MID"),IF(ISNUMBER(_xll.BDP($E2275&amp;" ISIN","DUR_ADJ_OAS_MID")),_xll.BDP($E2275&amp;" ISIN","DUR_ADJ_OAS_MID")," ")))</f>
        <v/>
      </c>
      <c r="S2275" s="7">
        <f>IF(ISNUMBER(N2275),Q2275*N2275,IF(ISNUMBER(R2275),J2275*R2275," "))</f>
        <v/>
      </c>
      <c r="T2275" t="inlineStr">
        <is>
          <t>OTCNM0054</t>
        </is>
      </c>
      <c r="U2275" t="inlineStr">
        <is>
          <t>Option</t>
        </is>
      </c>
    </row>
    <row r="2276">
      <c r="A2276" t="inlineStr">
        <is>
          <t>XXV</t>
        </is>
      </c>
      <c r="B2276" t="inlineStr">
        <is>
          <t>AMD/INTC/NVDA WOF 11/20/26 P100/60 EKI NC1</t>
        </is>
      </c>
      <c r="C2276" t="inlineStr">
        <is>
          <t>AMD/INTC/NVDA WOF 11/20/26 P100/60 EKI NC1</t>
        </is>
      </c>
      <c r="F2276" t="inlineStr">
        <is>
          <t>OTCHS0062</t>
        </is>
      </c>
      <c r="G2276" s="1" t="n">
        <v>-1000000</v>
      </c>
      <c r="H2276" s="1" t="n">
        <v>0.1052</v>
      </c>
      <c r="I2276" s="2" t="n">
        <v>-105200</v>
      </c>
      <c r="J2276" s="3" t="n">
        <v>-0.00472162</v>
      </c>
      <c r="K2276" s="4" t="n">
        <v>22280471.97</v>
      </c>
      <c r="L2276" s="5" t="n">
        <v>875001</v>
      </c>
      <c r="M2276" s="6" t="n">
        <v>25.46336744</v>
      </c>
      <c r="N2276" s="7">
        <f>IF(ISNUMBER(_xll.BDP($C2276, "DELTA_MID")),_xll.BDP($C2276, "DELTA_MID")," ")</f>
        <v/>
      </c>
      <c r="O2276" s="7">
        <f>IF(ISNUMBER(N2276),_xll.BDP($C2276, "OPT_UNDL_TICKER"),"")</f>
        <v/>
      </c>
      <c r="P2276" s="8">
        <f>IF(ISNUMBER(N2276),_xll.BDP($C2276, "OPT_UNDL_PX")," ")</f>
        <v/>
      </c>
      <c r="Q2276" s="7">
        <f>IF(ISNUMBER(N2276),+G2276*_xll.BDP($C2276, "PX_POS_MULT_FACTOR")*P2276/K2276," ")</f>
        <v/>
      </c>
      <c r="R2276" s="8">
        <f>IF(OR($A2276="TUA",$A2276="TYA"),"",IF(ISNUMBER(_xll.BDP($C2276,"DUR_ADJ_OAS_MID")),_xll.BDP($C2276,"DUR_ADJ_OAS_MID"),IF(ISNUMBER(_xll.BDP($E2276&amp;" ISIN","DUR_ADJ_OAS_MID")),_xll.BDP($E2276&amp;" ISIN","DUR_ADJ_OAS_MID")," ")))</f>
        <v/>
      </c>
      <c r="S2276" s="7">
        <f>IF(ISNUMBER(N2276),Q2276*N2276,IF(ISNUMBER(R2276),J2276*R2276," "))</f>
        <v/>
      </c>
      <c r="T2276" t="inlineStr">
        <is>
          <t>OTCHS0062</t>
        </is>
      </c>
      <c r="U2276" t="inlineStr">
        <is>
          <t>Option</t>
        </is>
      </c>
    </row>
    <row r="2277">
      <c r="A2277" t="inlineStr">
        <is>
          <t>XXV</t>
        </is>
      </c>
      <c r="B2277" t="inlineStr">
        <is>
          <t>AMD/INTC/NVDA WOF 11/27/26 P100/60 EKI NC1</t>
        </is>
      </c>
      <c r="C2277" t="inlineStr">
        <is>
          <t>AMD/INTC/NVDA WOF 11/27/26 P100/60 EKI NC1</t>
        </is>
      </c>
      <c r="F2277" t="inlineStr">
        <is>
          <t>OTCHS0068</t>
        </is>
      </c>
      <c r="G2277" s="1" t="n">
        <v>-700000</v>
      </c>
      <c r="H2277" s="1" t="n">
        <v>0.07829999999999999</v>
      </c>
      <c r="I2277" s="2" t="n">
        <v>-54810</v>
      </c>
      <c r="J2277" s="3" t="n">
        <v>-0.00246</v>
      </c>
      <c r="K2277" s="4" t="n">
        <v>22280471.97</v>
      </c>
      <c r="L2277" s="5" t="n">
        <v>875001</v>
      </c>
      <c r="M2277" s="6" t="n">
        <v>25.46336744</v>
      </c>
      <c r="N2277" s="7">
        <f>IF(ISNUMBER(_xll.BDP($C2277, "DELTA_MID")),_xll.BDP($C2277, "DELTA_MID")," ")</f>
        <v/>
      </c>
      <c r="O2277" s="7">
        <f>IF(ISNUMBER(N2277),_xll.BDP($C2277, "OPT_UNDL_TICKER"),"")</f>
        <v/>
      </c>
      <c r="P2277" s="8">
        <f>IF(ISNUMBER(N2277),_xll.BDP($C2277, "OPT_UNDL_PX")," ")</f>
        <v/>
      </c>
      <c r="Q2277" s="7">
        <f>IF(ISNUMBER(N2277),+G2277*_xll.BDP($C2277, "PX_POS_MULT_FACTOR")*P2277/K2277," ")</f>
        <v/>
      </c>
      <c r="R2277" s="8">
        <f>IF(OR($A2277="TUA",$A2277="TYA"),"",IF(ISNUMBER(_xll.BDP($C2277,"DUR_ADJ_OAS_MID")),_xll.BDP($C2277,"DUR_ADJ_OAS_MID"),IF(ISNUMBER(_xll.BDP($E2277&amp;" ISIN","DUR_ADJ_OAS_MID")),_xll.BDP($E2277&amp;" ISIN","DUR_ADJ_OAS_MID")," ")))</f>
        <v/>
      </c>
      <c r="S2277" s="7">
        <f>IF(ISNUMBER(N2277),Q2277*N2277,IF(ISNUMBER(R2277),J2277*R2277," "))</f>
        <v/>
      </c>
      <c r="T2277" t="inlineStr">
        <is>
          <t>OTCHS0068</t>
        </is>
      </c>
      <c r="U2277" t="inlineStr">
        <is>
          <t>Option</t>
        </is>
      </c>
    </row>
    <row r="2278">
      <c r="A2278" t="inlineStr">
        <is>
          <t>XXV</t>
        </is>
      </c>
      <c r="B2278" t="inlineStr">
        <is>
          <t>AMD/INTC/NVDA WOF 12/4/26 P100/60 EKI NC1</t>
        </is>
      </c>
      <c r="C2278" t="inlineStr">
        <is>
          <t>AMD/INTC/NVDA WOF 12/4/26 P100/60 EKI NC1</t>
        </is>
      </c>
      <c r="F2278" t="inlineStr">
        <is>
          <t>OTCNM0053</t>
        </is>
      </c>
      <c r="G2278" s="1" t="n">
        <v>-375000</v>
      </c>
      <c r="H2278" s="1" t="n">
        <v>0.171091</v>
      </c>
      <c r="I2278" s="2" t="n">
        <v>-64158.95</v>
      </c>
      <c r="J2278" s="3" t="n">
        <v>-0.0028796</v>
      </c>
      <c r="K2278" s="4" t="n">
        <v>22280471.97</v>
      </c>
      <c r="L2278" s="5" t="n">
        <v>875001</v>
      </c>
      <c r="M2278" s="6" t="n">
        <v>25.46336744</v>
      </c>
      <c r="N2278" s="7">
        <f>IF(ISNUMBER(_xll.BDP($C2278, "DELTA_MID")),_xll.BDP($C2278, "DELTA_MID")," ")</f>
        <v/>
      </c>
      <c r="O2278" s="7">
        <f>IF(ISNUMBER(N2278),_xll.BDP($C2278, "OPT_UNDL_TICKER"),"")</f>
        <v/>
      </c>
      <c r="P2278" s="8">
        <f>IF(ISNUMBER(N2278),_xll.BDP($C2278, "OPT_UNDL_PX")," ")</f>
        <v/>
      </c>
      <c r="Q2278" s="7">
        <f>IF(ISNUMBER(N2278),+G2278*_xll.BDP($C2278, "PX_POS_MULT_FACTOR")*P2278/K2278," ")</f>
        <v/>
      </c>
      <c r="R2278" s="8">
        <f>IF(OR($A2278="TUA",$A2278="TYA"),"",IF(ISNUMBER(_xll.BDP($C2278,"DUR_ADJ_OAS_MID")),_xll.BDP($C2278,"DUR_ADJ_OAS_MID"),IF(ISNUMBER(_xll.BDP($E2278&amp;" ISIN","DUR_ADJ_OAS_MID")),_xll.BDP($E2278&amp;" ISIN","DUR_ADJ_OAS_MID")," ")))</f>
        <v/>
      </c>
      <c r="S2278" s="7">
        <f>IF(ISNUMBER(N2278),Q2278*N2278,IF(ISNUMBER(R2278),J2278*R2278," "))</f>
        <v/>
      </c>
      <c r="T2278" t="inlineStr">
        <is>
          <t>OTCNM0053</t>
        </is>
      </c>
      <c r="U2278" t="inlineStr">
        <is>
          <t>Option</t>
        </is>
      </c>
    </row>
    <row r="2279">
      <c r="A2279" t="inlineStr">
        <is>
          <t>XXV</t>
        </is>
      </c>
      <c r="B2279" t="inlineStr">
        <is>
          <t>AMD/INTC/NVDA WOF 12/4/26 P100/60 EKI NC1</t>
        </is>
      </c>
      <c r="C2279" t="inlineStr">
        <is>
          <t>AMD/INTC/NVDA WOF 12/4/26 P100/60 EKI NC1</t>
        </is>
      </c>
      <c r="F2279" t="inlineStr">
        <is>
          <t>OTCNM0057</t>
        </is>
      </c>
      <c r="G2279" s="1" t="n">
        <v>-300000</v>
      </c>
      <c r="H2279" s="1" t="n">
        <v>0.142334</v>
      </c>
      <c r="I2279" s="2" t="n">
        <v>-42700.13</v>
      </c>
      <c r="J2279" s="3" t="n">
        <v>-0.00191648</v>
      </c>
      <c r="K2279" s="4" t="n">
        <v>22280471.97</v>
      </c>
      <c r="L2279" s="5" t="n">
        <v>875001</v>
      </c>
      <c r="M2279" s="6" t="n">
        <v>25.46336744</v>
      </c>
      <c r="N2279" s="7">
        <f>IF(ISNUMBER(_xll.BDP($C2279, "DELTA_MID")),_xll.BDP($C2279, "DELTA_MID")," ")</f>
        <v/>
      </c>
      <c r="O2279" s="7">
        <f>IF(ISNUMBER(N2279),_xll.BDP($C2279, "OPT_UNDL_TICKER"),"")</f>
        <v/>
      </c>
      <c r="P2279" s="8">
        <f>IF(ISNUMBER(N2279),_xll.BDP($C2279, "OPT_UNDL_PX")," ")</f>
        <v/>
      </c>
      <c r="Q2279" s="7">
        <f>IF(ISNUMBER(N2279),+G2279*_xll.BDP($C2279, "PX_POS_MULT_FACTOR")*P2279/K2279," ")</f>
        <v/>
      </c>
      <c r="R2279" s="8">
        <f>IF(OR($A2279="TUA",$A2279="TYA"),"",IF(ISNUMBER(_xll.BDP($C2279,"DUR_ADJ_OAS_MID")),_xll.BDP($C2279,"DUR_ADJ_OAS_MID"),IF(ISNUMBER(_xll.BDP($E2279&amp;" ISIN","DUR_ADJ_OAS_MID")),_xll.BDP($E2279&amp;" ISIN","DUR_ADJ_OAS_MID")," ")))</f>
        <v/>
      </c>
      <c r="S2279" s="7">
        <f>IF(ISNUMBER(N2279),Q2279*N2279,IF(ISNUMBER(R2279),J2279*R2279," "))</f>
        <v/>
      </c>
      <c r="T2279" t="inlineStr">
        <is>
          <t>OTCNM0057</t>
        </is>
      </c>
      <c r="U2279" t="inlineStr">
        <is>
          <t>Option</t>
        </is>
      </c>
    </row>
    <row r="2280">
      <c r="A2280" t="inlineStr">
        <is>
          <t>XXV</t>
        </is>
      </c>
      <c r="B2280" t="inlineStr">
        <is>
          <t>COIN/MSTR WOF 11/20/26 P100/50 EKI NC1</t>
        </is>
      </c>
      <c r="C2280" t="inlineStr">
        <is>
          <t>COIN/MSTR WOF 11/20/26 P100/50 EKI NC1</t>
        </is>
      </c>
      <c r="F2280" t="inlineStr">
        <is>
          <t>OTCHS0067</t>
        </is>
      </c>
      <c r="G2280" s="1" t="n">
        <v>-1250000</v>
      </c>
      <c r="H2280" s="1" t="n">
        <v>0.1219</v>
      </c>
      <c r="I2280" s="2" t="n">
        <v>-152375</v>
      </c>
      <c r="J2280" s="3" t="n">
        <v>-0.00683895</v>
      </c>
      <c r="K2280" s="4" t="n">
        <v>22280471.97</v>
      </c>
      <c r="L2280" s="5" t="n">
        <v>875001</v>
      </c>
      <c r="M2280" s="6" t="n">
        <v>25.46336744</v>
      </c>
      <c r="N2280" s="7">
        <f>IF(ISNUMBER(_xll.BDP($C2280, "DELTA_MID")),_xll.BDP($C2280, "DELTA_MID")," ")</f>
        <v/>
      </c>
      <c r="O2280" s="7">
        <f>IF(ISNUMBER(N2280),_xll.BDP($C2280, "OPT_UNDL_TICKER"),"")</f>
        <v/>
      </c>
      <c r="P2280" s="8">
        <f>IF(ISNUMBER(N2280),_xll.BDP($C2280, "OPT_UNDL_PX")," ")</f>
        <v/>
      </c>
      <c r="Q2280" s="7">
        <f>IF(ISNUMBER(N2280),+G2280*_xll.BDP($C2280, "PX_POS_MULT_FACTOR")*P2280/K2280," ")</f>
        <v/>
      </c>
      <c r="R2280" s="8">
        <f>IF(OR($A2280="TUA",$A2280="TYA"),"",IF(ISNUMBER(_xll.BDP($C2280,"DUR_ADJ_OAS_MID")),_xll.BDP($C2280,"DUR_ADJ_OAS_MID"),IF(ISNUMBER(_xll.BDP($E2280&amp;" ISIN","DUR_ADJ_OAS_MID")),_xll.BDP($E2280&amp;" ISIN","DUR_ADJ_OAS_MID")," ")))</f>
        <v/>
      </c>
      <c r="S2280" s="7">
        <f>IF(ISNUMBER(N2280),Q2280*N2280,IF(ISNUMBER(R2280),J2280*R2280," "))</f>
        <v/>
      </c>
      <c r="T2280" t="inlineStr">
        <is>
          <t>OTCHS0067</t>
        </is>
      </c>
      <c r="U2280" t="inlineStr">
        <is>
          <t>Option</t>
        </is>
      </c>
    </row>
    <row r="2281">
      <c r="A2281" t="inlineStr">
        <is>
          <t>XXV</t>
        </is>
      </c>
      <c r="B2281" t="inlineStr">
        <is>
          <t>COST/W/WMT WOF 11/20/26 P100/50 EKI NC1</t>
        </is>
      </c>
      <c r="C2281" t="inlineStr">
        <is>
          <t>COST/W/WMT WOF 11/20/26 P100/50 EKI NC1</t>
        </is>
      </c>
      <c r="F2281" t="inlineStr">
        <is>
          <t>OTCHS0063</t>
        </is>
      </c>
      <c r="G2281" s="1" t="n">
        <v>-1000000</v>
      </c>
      <c r="H2281" s="1" t="n">
        <v>0.0629</v>
      </c>
      <c r="I2281" s="2" t="n">
        <v>-62900</v>
      </c>
      <c r="J2281" s="3" t="n">
        <v>-0.0028231</v>
      </c>
      <c r="K2281" s="4" t="n">
        <v>22280471.97</v>
      </c>
      <c r="L2281" s="5" t="n">
        <v>875001</v>
      </c>
      <c r="M2281" s="6" t="n">
        <v>25.46336744</v>
      </c>
      <c r="N2281" s="7">
        <f>IF(ISNUMBER(_xll.BDP($C2281, "DELTA_MID")),_xll.BDP($C2281, "DELTA_MID")," ")</f>
        <v/>
      </c>
      <c r="O2281" s="7">
        <f>IF(ISNUMBER(N2281),_xll.BDP($C2281, "OPT_UNDL_TICKER"),"")</f>
        <v/>
      </c>
      <c r="P2281" s="8">
        <f>IF(ISNUMBER(N2281),_xll.BDP($C2281, "OPT_UNDL_PX")," ")</f>
        <v/>
      </c>
      <c r="Q2281" s="7">
        <f>IF(ISNUMBER(N2281),+G2281*_xll.BDP($C2281, "PX_POS_MULT_FACTOR")*P2281/K2281," ")</f>
        <v/>
      </c>
      <c r="R2281" s="8">
        <f>IF(OR($A2281="TUA",$A2281="TYA"),"",IF(ISNUMBER(_xll.BDP($C2281,"DUR_ADJ_OAS_MID")),_xll.BDP($C2281,"DUR_ADJ_OAS_MID"),IF(ISNUMBER(_xll.BDP($E2281&amp;" ISIN","DUR_ADJ_OAS_MID")),_xll.BDP($E2281&amp;" ISIN","DUR_ADJ_OAS_MID")," ")))</f>
        <v/>
      </c>
      <c r="S2281" s="7">
        <f>IF(ISNUMBER(N2281),Q2281*N2281,IF(ISNUMBER(R2281),J2281*R2281," "))</f>
        <v/>
      </c>
      <c r="T2281" t="inlineStr">
        <is>
          <t>OTCHS0063</t>
        </is>
      </c>
      <c r="U2281" t="inlineStr">
        <is>
          <t>Option</t>
        </is>
      </c>
    </row>
    <row r="2282">
      <c r="A2282" t="inlineStr">
        <is>
          <t>XXV</t>
        </is>
      </c>
      <c r="B2282" t="inlineStr">
        <is>
          <t>COST/W/WMT WOF 11/27/26 P100/50 EKI NC1</t>
        </is>
      </c>
      <c r="C2282" t="inlineStr">
        <is>
          <t>COST/W/WMT WOF 11/27/26 P100/50 EKI NC1</t>
        </is>
      </c>
      <c r="F2282" t="inlineStr">
        <is>
          <t>OTCHS0069</t>
        </is>
      </c>
      <c r="G2282" s="1" t="n">
        <v>-600000</v>
      </c>
      <c r="H2282" s="1" t="n">
        <v>0.1105</v>
      </c>
      <c r="I2282" s="2" t="n">
        <v>-66300</v>
      </c>
      <c r="J2282" s="3" t="n">
        <v>-0.0029757</v>
      </c>
      <c r="K2282" s="4" t="n">
        <v>22280471.97</v>
      </c>
      <c r="L2282" s="5" t="n">
        <v>875001</v>
      </c>
      <c r="M2282" s="6" t="n">
        <v>25.46336744</v>
      </c>
      <c r="N2282" s="7">
        <f>IF(ISNUMBER(_xll.BDP($C2282, "DELTA_MID")),_xll.BDP($C2282, "DELTA_MID")," ")</f>
        <v/>
      </c>
      <c r="O2282" s="7">
        <f>IF(ISNUMBER(N2282),_xll.BDP($C2282, "OPT_UNDL_TICKER"),"")</f>
        <v/>
      </c>
      <c r="P2282" s="8">
        <f>IF(ISNUMBER(N2282),_xll.BDP($C2282, "OPT_UNDL_PX")," ")</f>
        <v/>
      </c>
      <c r="Q2282" s="7">
        <f>IF(ISNUMBER(N2282),+G2282*_xll.BDP($C2282, "PX_POS_MULT_FACTOR")*P2282/K2282," ")</f>
        <v/>
      </c>
      <c r="R2282" s="8">
        <f>IF(OR($A2282="TUA",$A2282="TYA"),"",IF(ISNUMBER(_xll.BDP($C2282,"DUR_ADJ_OAS_MID")),_xll.BDP($C2282,"DUR_ADJ_OAS_MID"),IF(ISNUMBER(_xll.BDP($E2282&amp;" ISIN","DUR_ADJ_OAS_MID")),_xll.BDP($E2282&amp;" ISIN","DUR_ADJ_OAS_MID")," ")))</f>
        <v/>
      </c>
      <c r="S2282" s="7">
        <f>IF(ISNUMBER(N2282),Q2282*N2282,IF(ISNUMBER(R2282),J2282*R2282," "))</f>
        <v/>
      </c>
      <c r="T2282" t="inlineStr">
        <is>
          <t>OTCHS0069</t>
        </is>
      </c>
      <c r="U2282" t="inlineStr">
        <is>
          <t>Option</t>
        </is>
      </c>
    </row>
    <row r="2283">
      <c r="A2283" t="inlineStr">
        <is>
          <t>XXV</t>
        </is>
      </c>
      <c r="B2283" t="inlineStr">
        <is>
          <t>COST/W/WMT WOF 12/4/26 P100/50 EKI NC1</t>
        </is>
      </c>
      <c r="C2283" t="inlineStr">
        <is>
          <t>COST/W/WMT WOF 12/4/26 P100/50 EKI NC1</t>
        </is>
      </c>
      <c r="F2283" t="inlineStr">
        <is>
          <t>OTCHS0072</t>
        </is>
      </c>
      <c r="G2283" s="1" t="n">
        <v>-190000</v>
      </c>
      <c r="H2283" s="1" t="n">
        <v>0.0877</v>
      </c>
      <c r="I2283" s="2" t="n">
        <v>-16663</v>
      </c>
      <c r="J2283" s="3" t="n">
        <v>-0.00074787</v>
      </c>
      <c r="K2283" s="4" t="n">
        <v>22280471.97</v>
      </c>
      <c r="L2283" s="5" t="n">
        <v>875001</v>
      </c>
      <c r="M2283" s="6" t="n">
        <v>25.46336744</v>
      </c>
      <c r="N2283" s="7">
        <f>IF(ISNUMBER(_xll.BDP($C2283, "DELTA_MID")),_xll.BDP($C2283, "DELTA_MID")," ")</f>
        <v/>
      </c>
      <c r="O2283" s="7">
        <f>IF(ISNUMBER(N2283),_xll.BDP($C2283, "OPT_UNDL_TICKER"),"")</f>
        <v/>
      </c>
      <c r="P2283" s="8">
        <f>IF(ISNUMBER(N2283),_xll.BDP($C2283, "OPT_UNDL_PX")," ")</f>
        <v/>
      </c>
      <c r="Q2283" s="7">
        <f>IF(ISNUMBER(N2283),+G2283*_xll.BDP($C2283, "PX_POS_MULT_FACTOR")*P2283/K2283," ")</f>
        <v/>
      </c>
      <c r="R2283" s="8">
        <f>IF(OR($A2283="TUA",$A2283="TYA"),"",IF(ISNUMBER(_xll.BDP($C2283,"DUR_ADJ_OAS_MID")),_xll.BDP($C2283,"DUR_ADJ_OAS_MID"),IF(ISNUMBER(_xll.BDP($E2283&amp;" ISIN","DUR_ADJ_OAS_MID")),_xll.BDP($E2283&amp;" ISIN","DUR_ADJ_OAS_MID")," ")))</f>
        <v/>
      </c>
      <c r="S2283" s="7">
        <f>IF(ISNUMBER(N2283),Q2283*N2283,IF(ISNUMBER(R2283),J2283*R2283," "))</f>
        <v/>
      </c>
      <c r="T2283" t="inlineStr">
        <is>
          <t>OTCHS0072</t>
        </is>
      </c>
      <c r="U2283" t="inlineStr">
        <is>
          <t>Option</t>
        </is>
      </c>
    </row>
    <row r="2284">
      <c r="A2284" t="inlineStr">
        <is>
          <t>XXV</t>
        </is>
      </c>
      <c r="B2284" t="inlineStr">
        <is>
          <t>COST/W/WMT WOF 12/4/26 P100/50 EKI NC1</t>
        </is>
      </c>
      <c r="C2284" t="inlineStr">
        <is>
          <t>COST/W/WMT WOF 12/4/26 P100/50 EKI NC1</t>
        </is>
      </c>
      <c r="F2284" t="inlineStr">
        <is>
          <t>OTCHS0075</t>
        </is>
      </c>
      <c r="G2284" s="1" t="n">
        <v>-300000</v>
      </c>
      <c r="H2284" s="1" t="n">
        <v>0.065</v>
      </c>
      <c r="I2284" s="2" t="n">
        <v>-19500</v>
      </c>
      <c r="J2284" s="3" t="n">
        <v>-0.00087521</v>
      </c>
      <c r="K2284" s="4" t="n">
        <v>22280471.97</v>
      </c>
      <c r="L2284" s="5" t="n">
        <v>875001</v>
      </c>
      <c r="M2284" s="6" t="n">
        <v>25.46336744</v>
      </c>
      <c r="N2284" s="7">
        <f>IF(ISNUMBER(_xll.BDP($C2284, "DELTA_MID")),_xll.BDP($C2284, "DELTA_MID")," ")</f>
        <v/>
      </c>
      <c r="O2284" s="7">
        <f>IF(ISNUMBER(N2284),_xll.BDP($C2284, "OPT_UNDL_TICKER"),"")</f>
        <v/>
      </c>
      <c r="P2284" s="8">
        <f>IF(ISNUMBER(N2284),_xll.BDP($C2284, "OPT_UNDL_PX")," ")</f>
        <v/>
      </c>
      <c r="Q2284" s="7">
        <f>IF(ISNUMBER(N2284),+G2284*_xll.BDP($C2284, "PX_POS_MULT_FACTOR")*P2284/K2284," ")</f>
        <v/>
      </c>
      <c r="R2284" s="8">
        <f>IF(OR($A2284="TUA",$A2284="TYA"),"",IF(ISNUMBER(_xll.BDP($C2284,"DUR_ADJ_OAS_MID")),_xll.BDP($C2284,"DUR_ADJ_OAS_MID"),IF(ISNUMBER(_xll.BDP($E2284&amp;" ISIN","DUR_ADJ_OAS_MID")),_xll.BDP($E2284&amp;" ISIN","DUR_ADJ_OAS_MID")," ")))</f>
        <v/>
      </c>
      <c r="S2284" s="7">
        <f>IF(ISNUMBER(N2284),Q2284*N2284,IF(ISNUMBER(R2284),J2284*R2284," "))</f>
        <v/>
      </c>
      <c r="T2284" t="inlineStr">
        <is>
          <t>OTCHS0075</t>
        </is>
      </c>
      <c r="U2284" t="inlineStr">
        <is>
          <t>Option</t>
        </is>
      </c>
    </row>
    <row r="2285">
      <c r="A2285" t="inlineStr">
        <is>
          <t>XXV</t>
        </is>
      </c>
      <c r="B2285" t="inlineStr">
        <is>
          <t>COST/W/WMT WOF 12/11/26 P100/50 EKI NC1</t>
        </is>
      </c>
      <c r="C2285" t="inlineStr">
        <is>
          <t>HS1 COST/W/WMT WOF 12/11/26 P100/50 EKI NC1</t>
        </is>
      </c>
      <c r="F2285" t="inlineStr">
        <is>
          <t>OTCHS0076</t>
        </is>
      </c>
      <c r="G2285" s="1" t="n">
        <v>-200000</v>
      </c>
      <c r="H2285" s="1" t="n">
        <v>0.06900000000000001</v>
      </c>
      <c r="I2285" s="2" t="n">
        <v>-13800</v>
      </c>
      <c r="J2285" s="3" t="n">
        <v>-0.00061938</v>
      </c>
      <c r="K2285" s="4" t="n">
        <v>22280471.97</v>
      </c>
      <c r="L2285" s="5" t="n">
        <v>875001</v>
      </c>
      <c r="M2285" s="6" t="n">
        <v>25.46336744</v>
      </c>
      <c r="N2285" s="7">
        <f>IF(ISNUMBER(_xll.BDP($C2285, "DELTA_MID")),_xll.BDP($C2285, "DELTA_MID")," ")</f>
        <v/>
      </c>
      <c r="O2285" s="7">
        <f>IF(ISNUMBER(N2285),_xll.BDP($C2285, "OPT_UNDL_TICKER"),"")</f>
        <v/>
      </c>
      <c r="P2285" s="8">
        <f>IF(ISNUMBER(N2285),_xll.BDP($C2285, "OPT_UNDL_PX")," ")</f>
        <v/>
      </c>
      <c r="Q2285" s="7">
        <f>IF(ISNUMBER(N2285),+G2285*_xll.BDP($C2285, "PX_POS_MULT_FACTOR")*P2285/K2285," ")</f>
        <v/>
      </c>
      <c r="R2285" s="8">
        <f>IF(OR($A2285="TUA",$A2285="TYA"),"",IF(ISNUMBER(_xll.BDP($C2285,"DUR_ADJ_OAS_MID")),_xll.BDP($C2285,"DUR_ADJ_OAS_MID"),IF(ISNUMBER(_xll.BDP($E2285&amp;" ISIN","DUR_ADJ_OAS_MID")),_xll.BDP($E2285&amp;" ISIN","DUR_ADJ_OAS_MID")," ")))</f>
        <v/>
      </c>
      <c r="S2285" s="7">
        <f>IF(ISNUMBER(N2285),Q2285*N2285,IF(ISNUMBER(R2285),J2285*R2285," "))</f>
        <v/>
      </c>
      <c r="T2285" t="inlineStr">
        <is>
          <t>OTCHS0076</t>
        </is>
      </c>
      <c r="U2285" t="inlineStr">
        <is>
          <t>Option</t>
        </is>
      </c>
    </row>
    <row r="2286">
      <c r="A2286" t="inlineStr">
        <is>
          <t>XXV</t>
        </is>
      </c>
      <c r="B2286" t="inlineStr">
        <is>
          <t>AMD 12/11/26 P100/60 EKI NC1</t>
        </is>
      </c>
      <c r="C2286" t="inlineStr">
        <is>
          <t>NM1 AMD 12/11/26 P100/60 EKI NC1</t>
        </is>
      </c>
      <c r="F2286" t="inlineStr">
        <is>
          <t>OTCNM0060</t>
        </is>
      </c>
      <c r="G2286" s="1" t="n">
        <v>-150000</v>
      </c>
      <c r="H2286" s="1" t="n">
        <v>0.045214</v>
      </c>
      <c r="I2286" s="2" t="n">
        <v>-6782.06</v>
      </c>
      <c r="J2286" s="3" t="n">
        <v>-0.00030439</v>
      </c>
      <c r="K2286" s="4" t="n">
        <v>22280471.97</v>
      </c>
      <c r="L2286" s="5" t="n">
        <v>875001</v>
      </c>
      <c r="M2286" s="6" t="n">
        <v>25.46336744</v>
      </c>
      <c r="N2286" s="7">
        <f>IF(ISNUMBER(_xll.BDP($C2286, "DELTA_MID")),_xll.BDP($C2286, "DELTA_MID")," ")</f>
        <v/>
      </c>
      <c r="O2286" s="7">
        <f>IF(ISNUMBER(N2286),_xll.BDP($C2286, "OPT_UNDL_TICKER"),"")</f>
        <v/>
      </c>
      <c r="P2286" s="8">
        <f>IF(ISNUMBER(N2286),_xll.BDP($C2286, "OPT_UNDL_PX")," ")</f>
        <v/>
      </c>
      <c r="Q2286" s="7">
        <f>IF(ISNUMBER(N2286),+G2286*_xll.BDP($C2286, "PX_POS_MULT_FACTOR")*P2286/K2286," ")</f>
        <v/>
      </c>
      <c r="R2286" s="8">
        <f>IF(OR($A2286="TUA",$A2286="TYA"),"",IF(ISNUMBER(_xll.BDP($C2286,"DUR_ADJ_OAS_MID")),_xll.BDP($C2286,"DUR_ADJ_OAS_MID"),IF(ISNUMBER(_xll.BDP($E2286&amp;" ISIN","DUR_ADJ_OAS_MID")),_xll.BDP($E2286&amp;" ISIN","DUR_ADJ_OAS_MID")," ")))</f>
        <v/>
      </c>
      <c r="S2286" s="7">
        <f>IF(ISNUMBER(N2286),Q2286*N2286,IF(ISNUMBER(R2286),J2286*R2286," "))</f>
        <v/>
      </c>
      <c r="T2286" t="inlineStr">
        <is>
          <t>OTCNM0060</t>
        </is>
      </c>
      <c r="U2286" t="inlineStr">
        <is>
          <t>Option</t>
        </is>
      </c>
    </row>
    <row r="2287">
      <c r="A2287" t="inlineStr">
        <is>
          <t>XXV</t>
        </is>
      </c>
      <c r="B2287" t="inlineStr">
        <is>
          <t>AMD/INTC/NVDA WOF 12/11/26 P100/60 EKI NC1</t>
        </is>
      </c>
      <c r="C2287" t="inlineStr">
        <is>
          <t>NM1 AMD/INTC/NVDA WOF 12/11/26 P100/60 EKI NC1</t>
        </is>
      </c>
      <c r="F2287" t="inlineStr">
        <is>
          <t>OTCNM0063</t>
        </is>
      </c>
      <c r="G2287" s="1" t="n">
        <v>-200000</v>
      </c>
      <c r="H2287" s="1" t="n">
        <v>0.156203</v>
      </c>
      <c r="I2287" s="2" t="n">
        <v>-31240.55</v>
      </c>
      <c r="J2287" s="3" t="n">
        <v>-0.00140215</v>
      </c>
      <c r="K2287" s="4" t="n">
        <v>22280471.97</v>
      </c>
      <c r="L2287" s="5" t="n">
        <v>875001</v>
      </c>
      <c r="M2287" s="6" t="n">
        <v>25.46336744</v>
      </c>
      <c r="N2287" s="7">
        <f>IF(ISNUMBER(_xll.BDP($C2287, "DELTA_MID")),_xll.BDP($C2287, "DELTA_MID")," ")</f>
        <v/>
      </c>
      <c r="O2287" s="7">
        <f>IF(ISNUMBER(N2287),_xll.BDP($C2287, "OPT_UNDL_TICKER"),"")</f>
        <v/>
      </c>
      <c r="P2287" s="8">
        <f>IF(ISNUMBER(N2287),_xll.BDP($C2287, "OPT_UNDL_PX")," ")</f>
        <v/>
      </c>
      <c r="Q2287" s="7">
        <f>IF(ISNUMBER(N2287),+G2287*_xll.BDP($C2287, "PX_POS_MULT_FACTOR")*P2287/K2287," ")</f>
        <v/>
      </c>
      <c r="R2287" s="8">
        <f>IF(OR($A2287="TUA",$A2287="TYA"),"",IF(ISNUMBER(_xll.BDP($C2287,"DUR_ADJ_OAS_MID")),_xll.BDP($C2287,"DUR_ADJ_OAS_MID"),IF(ISNUMBER(_xll.BDP($E2287&amp;" ISIN","DUR_ADJ_OAS_MID")),_xll.BDP($E2287&amp;" ISIN","DUR_ADJ_OAS_MID")," ")))</f>
        <v/>
      </c>
      <c r="S2287" s="7">
        <f>IF(ISNUMBER(N2287),Q2287*N2287,IF(ISNUMBER(R2287),J2287*R2287," "))</f>
        <v/>
      </c>
      <c r="T2287" t="inlineStr">
        <is>
          <t>OTCNM0063</t>
        </is>
      </c>
      <c r="U2287" t="inlineStr">
        <is>
          <t>Option</t>
        </is>
      </c>
    </row>
    <row r="2288">
      <c r="A2288" t="inlineStr">
        <is>
          <t>XXV</t>
        </is>
      </c>
      <c r="B2288" t="inlineStr">
        <is>
          <t>PLTR 12/11/26 P100/60 EKI NC1</t>
        </is>
      </c>
      <c r="C2288" t="inlineStr">
        <is>
          <t>NM1 PLTR 12/11/26 P100/60 EKI NC1</t>
        </is>
      </c>
      <c r="F2288" t="inlineStr">
        <is>
          <t>OTCNM0061</t>
        </is>
      </c>
      <c r="G2288" s="1" t="n">
        <v>-150000</v>
      </c>
      <c r="H2288" s="1" t="n">
        <v>0.017442</v>
      </c>
      <c r="I2288" s="2" t="n">
        <v>-2616.33</v>
      </c>
      <c r="J2288" s="3" t="n">
        <v>-0.00011743</v>
      </c>
      <c r="K2288" s="4" t="n">
        <v>22280471.97</v>
      </c>
      <c r="L2288" s="5" t="n">
        <v>875001</v>
      </c>
      <c r="M2288" s="6" t="n">
        <v>25.46336744</v>
      </c>
      <c r="N2288" s="7">
        <f>IF(ISNUMBER(_xll.BDP($C2288, "DELTA_MID")),_xll.BDP($C2288, "DELTA_MID")," ")</f>
        <v/>
      </c>
      <c r="O2288" s="7">
        <f>IF(ISNUMBER(N2288),_xll.BDP($C2288, "OPT_UNDL_TICKER"),"")</f>
        <v/>
      </c>
      <c r="P2288" s="8">
        <f>IF(ISNUMBER(N2288),_xll.BDP($C2288, "OPT_UNDL_PX")," ")</f>
        <v/>
      </c>
      <c r="Q2288" s="7">
        <f>IF(ISNUMBER(N2288),+G2288*_xll.BDP($C2288, "PX_POS_MULT_FACTOR")*P2288/K2288," ")</f>
        <v/>
      </c>
      <c r="R2288" s="8">
        <f>IF(OR($A2288="TUA",$A2288="TYA"),"",IF(ISNUMBER(_xll.BDP($C2288,"DUR_ADJ_OAS_MID")),_xll.BDP($C2288,"DUR_ADJ_OAS_MID"),IF(ISNUMBER(_xll.BDP($E2288&amp;" ISIN","DUR_ADJ_OAS_MID")),_xll.BDP($E2288&amp;" ISIN","DUR_ADJ_OAS_MID")," ")))</f>
        <v/>
      </c>
      <c r="S2288" s="7">
        <f>IF(ISNUMBER(N2288),Q2288*N2288,IF(ISNUMBER(R2288),J2288*R2288," "))</f>
        <v/>
      </c>
      <c r="T2288" t="inlineStr">
        <is>
          <t>OTCNM0061</t>
        </is>
      </c>
      <c r="U2288" t="inlineStr">
        <is>
          <t>Option</t>
        </is>
      </c>
    </row>
    <row r="2289">
      <c r="A2289" t="inlineStr">
        <is>
          <t>XXV</t>
        </is>
      </c>
      <c r="B2289" t="inlineStr">
        <is>
          <t>TSLA 12/11/26P100/60 EKI NC1</t>
        </is>
      </c>
      <c r="C2289" t="inlineStr">
        <is>
          <t>NM1 TSLA 12/11/26P100/60 EKI NC1</t>
        </is>
      </c>
      <c r="F2289" t="inlineStr">
        <is>
          <t>OTCNM0062</t>
        </is>
      </c>
      <c r="G2289" s="1" t="n">
        <v>-200000</v>
      </c>
      <c r="H2289" s="1" t="n">
        <v>0.016103</v>
      </c>
      <c r="I2289" s="2" t="n">
        <v>-3220.54</v>
      </c>
      <c r="J2289" s="3" t="n">
        <v>-0.00014455</v>
      </c>
      <c r="K2289" s="4" t="n">
        <v>22280471.97</v>
      </c>
      <c r="L2289" s="5" t="n">
        <v>875001</v>
      </c>
      <c r="M2289" s="6" t="n">
        <v>25.46336744</v>
      </c>
      <c r="N2289" s="7">
        <f>IF(ISNUMBER(_xll.BDP($C2289, "DELTA_MID")),_xll.BDP($C2289, "DELTA_MID")," ")</f>
        <v/>
      </c>
      <c r="O2289" s="7">
        <f>IF(ISNUMBER(N2289),_xll.BDP($C2289, "OPT_UNDL_TICKER"),"")</f>
        <v/>
      </c>
      <c r="P2289" s="8">
        <f>IF(ISNUMBER(N2289),_xll.BDP($C2289, "OPT_UNDL_PX")," ")</f>
        <v/>
      </c>
      <c r="Q2289" s="7">
        <f>IF(ISNUMBER(N2289),+G2289*_xll.BDP($C2289, "PX_POS_MULT_FACTOR")*P2289/K2289," ")</f>
        <v/>
      </c>
      <c r="R2289" s="8">
        <f>IF(OR($A2289="TUA",$A2289="TYA"),"",IF(ISNUMBER(_xll.BDP($C2289,"DUR_ADJ_OAS_MID")),_xll.BDP($C2289,"DUR_ADJ_OAS_MID"),IF(ISNUMBER(_xll.BDP($E2289&amp;" ISIN","DUR_ADJ_OAS_MID")),_xll.BDP($E2289&amp;" ISIN","DUR_ADJ_OAS_MID")," ")))</f>
        <v/>
      </c>
      <c r="S2289" s="7">
        <f>IF(ISNUMBER(N2289),Q2289*N2289,IF(ISNUMBER(R2289),J2289*R2289," "))</f>
        <v/>
      </c>
      <c r="T2289" t="inlineStr">
        <is>
          <t>OTCNM0062</t>
        </is>
      </c>
      <c r="U2289" t="inlineStr">
        <is>
          <t>Option</t>
        </is>
      </c>
    </row>
    <row r="2290">
      <c r="A2290" t="inlineStr">
        <is>
          <t>XXV</t>
        </is>
      </c>
      <c r="B2290" t="inlineStr">
        <is>
          <t>PLTR 11/27/26 P100/60 EKI NC1</t>
        </is>
      </c>
      <c r="C2290" t="inlineStr">
        <is>
          <t>PLTR 11/27/26 P100/60 EKI NC1</t>
        </is>
      </c>
      <c r="F2290" t="inlineStr">
        <is>
          <t>OTCNM0051</t>
        </is>
      </c>
      <c r="G2290" s="1" t="n">
        <v>-550000</v>
      </c>
      <c r="H2290" s="1" t="n">
        <v>0.000357</v>
      </c>
      <c r="I2290" s="2" t="n">
        <v>-196.1</v>
      </c>
      <c r="J2290" s="3" t="n">
        <v>-8.8e-06</v>
      </c>
      <c r="K2290" s="4" t="n">
        <v>22280471.97</v>
      </c>
      <c r="L2290" s="5" t="n">
        <v>875001</v>
      </c>
      <c r="M2290" s="6" t="n">
        <v>25.46336744</v>
      </c>
      <c r="N2290" s="7">
        <f>IF(ISNUMBER(_xll.BDP($C2290, "DELTA_MID")),_xll.BDP($C2290, "DELTA_MID")," ")</f>
        <v/>
      </c>
      <c r="O2290" s="7">
        <f>IF(ISNUMBER(N2290),_xll.BDP($C2290, "OPT_UNDL_TICKER"),"")</f>
        <v/>
      </c>
      <c r="P2290" s="8">
        <f>IF(ISNUMBER(N2290),_xll.BDP($C2290, "OPT_UNDL_PX")," ")</f>
        <v/>
      </c>
      <c r="Q2290" s="7">
        <f>IF(ISNUMBER(N2290),+G2290*_xll.BDP($C2290, "PX_POS_MULT_FACTOR")*P2290/K2290," ")</f>
        <v/>
      </c>
      <c r="R2290" s="8">
        <f>IF(OR($A2290="TUA",$A2290="TYA"),"",IF(ISNUMBER(_xll.BDP($C2290,"DUR_ADJ_OAS_MID")),_xll.BDP($C2290,"DUR_ADJ_OAS_MID"),IF(ISNUMBER(_xll.BDP($E2290&amp;" ISIN","DUR_ADJ_OAS_MID")),_xll.BDP($E2290&amp;" ISIN","DUR_ADJ_OAS_MID")," ")))</f>
        <v/>
      </c>
      <c r="S2290" s="7">
        <f>IF(ISNUMBER(N2290),Q2290*N2290,IF(ISNUMBER(R2290),J2290*R2290," "))</f>
        <v/>
      </c>
      <c r="T2290" t="inlineStr">
        <is>
          <t>OTCNM0051</t>
        </is>
      </c>
      <c r="U2290" t="inlineStr">
        <is>
          <t>Option</t>
        </is>
      </c>
    </row>
    <row r="2291">
      <c r="A2291" t="inlineStr">
        <is>
          <t>XXV</t>
        </is>
      </c>
      <c r="B2291" t="inlineStr">
        <is>
          <t>PLTR 12/18/26 P100/60 EKI NC1</t>
        </is>
      </c>
      <c r="C2291" t="inlineStr">
        <is>
          <t>PLTR 12/18/26 P100/60 EKI NC1</t>
        </is>
      </c>
      <c r="F2291" t="inlineStr">
        <is>
          <t>OTCNM0071</t>
        </is>
      </c>
      <c r="G2291" s="1" t="n">
        <v>-1000000</v>
      </c>
      <c r="H2291" s="1" t="n">
        <v>0.04249</v>
      </c>
      <c r="I2291" s="2" t="n">
        <v>-42490.24</v>
      </c>
      <c r="J2291" s="3" t="n">
        <v>-0.00190706</v>
      </c>
      <c r="K2291" s="4" t="n">
        <v>22280471.97</v>
      </c>
      <c r="L2291" s="5" t="n">
        <v>875001</v>
      </c>
      <c r="M2291" s="6" t="n">
        <v>25.46336744</v>
      </c>
      <c r="N2291" s="7">
        <f>IF(ISNUMBER(_xll.BDP($C2291, "DELTA_MID")),_xll.BDP($C2291, "DELTA_MID")," ")</f>
        <v/>
      </c>
      <c r="O2291" s="7">
        <f>IF(ISNUMBER(N2291),_xll.BDP($C2291, "OPT_UNDL_TICKER"),"")</f>
        <v/>
      </c>
      <c r="P2291" s="8">
        <f>IF(ISNUMBER(N2291),_xll.BDP($C2291, "OPT_UNDL_PX")," ")</f>
        <v/>
      </c>
      <c r="Q2291" s="7">
        <f>IF(ISNUMBER(N2291),+G2291*_xll.BDP($C2291, "PX_POS_MULT_FACTOR")*P2291/K2291," ")</f>
        <v/>
      </c>
      <c r="R2291" s="8">
        <f>IF(OR($A2291="TUA",$A2291="TYA"),"",IF(ISNUMBER(_xll.BDP($C2291,"DUR_ADJ_OAS_MID")),_xll.BDP($C2291,"DUR_ADJ_OAS_MID"),IF(ISNUMBER(_xll.BDP($E2291&amp;" ISIN","DUR_ADJ_OAS_MID")),_xll.BDP($E2291&amp;" ISIN","DUR_ADJ_OAS_MID")," ")))</f>
        <v/>
      </c>
      <c r="S2291" s="7">
        <f>IF(ISNUMBER(N2291),Q2291*N2291,IF(ISNUMBER(R2291),J2291*R2291," "))</f>
        <v/>
      </c>
      <c r="T2291" t="inlineStr">
        <is>
          <t>OTCNM0071</t>
        </is>
      </c>
      <c r="U2291" t="inlineStr">
        <is>
          <t>Option</t>
        </is>
      </c>
    </row>
    <row r="2292">
      <c r="A2292" t="inlineStr">
        <is>
          <t>XXV</t>
        </is>
      </c>
      <c r="B2292" t="inlineStr">
        <is>
          <t>PLTR 12/4/26 P100/60 EKI NC1</t>
        </is>
      </c>
      <c r="C2292" t="inlineStr">
        <is>
          <t>PLTR 12/4/26 P100/60 EKI NC1</t>
        </is>
      </c>
      <c r="F2292" t="inlineStr">
        <is>
          <t>OTCNM0052</t>
        </is>
      </c>
      <c r="G2292" s="1" t="n">
        <v>-280000</v>
      </c>
      <c r="H2292" s="1" t="n">
        <v>0.000135</v>
      </c>
      <c r="I2292" s="2" t="n">
        <v>-37.74</v>
      </c>
      <c r="J2292" s="3" t="n">
        <v>-1.69e-06</v>
      </c>
      <c r="K2292" s="4" t="n">
        <v>22280471.97</v>
      </c>
      <c r="L2292" s="5" t="n">
        <v>875001</v>
      </c>
      <c r="M2292" s="6" t="n">
        <v>25.46336744</v>
      </c>
      <c r="N2292" s="7">
        <f>IF(ISNUMBER(_xll.BDP($C2292, "DELTA_MID")),_xll.BDP($C2292, "DELTA_MID")," ")</f>
        <v/>
      </c>
      <c r="O2292" s="7">
        <f>IF(ISNUMBER(N2292),_xll.BDP($C2292, "OPT_UNDL_TICKER"),"")</f>
        <v/>
      </c>
      <c r="P2292" s="8">
        <f>IF(ISNUMBER(N2292),_xll.BDP($C2292, "OPT_UNDL_PX")," ")</f>
        <v/>
      </c>
      <c r="Q2292" s="7">
        <f>IF(ISNUMBER(N2292),+G2292*_xll.BDP($C2292, "PX_POS_MULT_FACTOR")*P2292/K2292," ")</f>
        <v/>
      </c>
      <c r="R2292" s="8">
        <f>IF(OR($A2292="TUA",$A2292="TYA"),"",IF(ISNUMBER(_xll.BDP($C2292,"DUR_ADJ_OAS_MID")),_xll.BDP($C2292,"DUR_ADJ_OAS_MID"),IF(ISNUMBER(_xll.BDP($E2292&amp;" ISIN","DUR_ADJ_OAS_MID")),_xll.BDP($E2292&amp;" ISIN","DUR_ADJ_OAS_MID")," ")))</f>
        <v/>
      </c>
      <c r="S2292" s="7">
        <f>IF(ISNUMBER(N2292),Q2292*N2292,IF(ISNUMBER(R2292),J2292*R2292," "))</f>
        <v/>
      </c>
      <c r="T2292" t="inlineStr">
        <is>
          <t>OTCNM0052</t>
        </is>
      </c>
      <c r="U2292" t="inlineStr">
        <is>
          <t>Option</t>
        </is>
      </c>
    </row>
    <row r="2293">
      <c r="A2293" t="inlineStr">
        <is>
          <t>XXV</t>
        </is>
      </c>
      <c r="B2293" t="inlineStr">
        <is>
          <t>PLTR 12/4/26 P100/60 EKI NC1</t>
        </is>
      </c>
      <c r="C2293" t="inlineStr">
        <is>
          <t>PLTR 12/4/26 P100/60 EKI NC1</t>
        </is>
      </c>
      <c r="F2293" t="inlineStr">
        <is>
          <t>OTCNM0055</t>
        </is>
      </c>
      <c r="G2293" s="1" t="n">
        <v>-225000</v>
      </c>
      <c r="H2293" s="1" t="n">
        <v>0.002516</v>
      </c>
      <c r="I2293" s="2" t="n">
        <v>-566.15</v>
      </c>
      <c r="J2293" s="3" t="n">
        <v>-2.541e-05</v>
      </c>
      <c r="K2293" s="4" t="n">
        <v>22280471.97</v>
      </c>
      <c r="L2293" s="5" t="n">
        <v>875001</v>
      </c>
      <c r="M2293" s="6" t="n">
        <v>25.46336744</v>
      </c>
      <c r="N2293" s="7">
        <f>IF(ISNUMBER(_xll.BDP($C2293, "DELTA_MID")),_xll.BDP($C2293, "DELTA_MID")," ")</f>
        <v/>
      </c>
      <c r="O2293" s="7">
        <f>IF(ISNUMBER(N2293),_xll.BDP($C2293, "OPT_UNDL_TICKER"),"")</f>
        <v/>
      </c>
      <c r="P2293" s="8">
        <f>IF(ISNUMBER(N2293),_xll.BDP($C2293, "OPT_UNDL_PX")," ")</f>
        <v/>
      </c>
      <c r="Q2293" s="7">
        <f>IF(ISNUMBER(N2293),+G2293*_xll.BDP($C2293, "PX_POS_MULT_FACTOR")*P2293/K2293," ")</f>
        <v/>
      </c>
      <c r="R2293" s="8">
        <f>IF(OR($A2293="TUA",$A2293="TYA"),"",IF(ISNUMBER(_xll.BDP($C2293,"DUR_ADJ_OAS_MID")),_xll.BDP($C2293,"DUR_ADJ_OAS_MID"),IF(ISNUMBER(_xll.BDP($E2293&amp;" ISIN","DUR_ADJ_OAS_MID")),_xll.BDP($E2293&amp;" ISIN","DUR_ADJ_OAS_MID")," ")))</f>
        <v/>
      </c>
      <c r="S2293" s="7">
        <f>IF(ISNUMBER(N2293),Q2293*N2293,IF(ISNUMBER(R2293),J2293*R2293," "))</f>
        <v/>
      </c>
      <c r="T2293" t="inlineStr">
        <is>
          <t>OTCNM0055</t>
        </is>
      </c>
      <c r="U2293" t="inlineStr">
        <is>
          <t>Option</t>
        </is>
      </c>
    </row>
    <row r="2294">
      <c r="A2294" t="inlineStr">
        <is>
          <t>XXV</t>
        </is>
      </c>
      <c r="B2294" t="inlineStr">
        <is>
          <t>TSLA 11/27/26 P100/60 EKI NC1</t>
        </is>
      </c>
      <c r="C2294" t="inlineStr">
        <is>
          <t>TSLA 11/27/26 P100/60 EKI NC1</t>
        </is>
      </c>
      <c r="F2294" t="inlineStr">
        <is>
          <t>OTCGS0017</t>
        </is>
      </c>
      <c r="G2294" s="1" t="n">
        <v>-750000</v>
      </c>
      <c r="H2294" s="1" t="n">
        <v>0</v>
      </c>
      <c r="I2294" s="2" t="n">
        <v>0</v>
      </c>
      <c r="J2294" s="3" t="n">
        <v>0</v>
      </c>
      <c r="K2294" s="4" t="n">
        <v>22280471.97</v>
      </c>
      <c r="L2294" s="5" t="n">
        <v>875001</v>
      </c>
      <c r="M2294" s="6" t="n">
        <v>25.46336744</v>
      </c>
      <c r="N2294" s="7">
        <f>IF(ISNUMBER(_xll.BDP($C2294, "DELTA_MID")),_xll.BDP($C2294, "DELTA_MID")," ")</f>
        <v/>
      </c>
      <c r="O2294" s="7">
        <f>IF(ISNUMBER(N2294),_xll.BDP($C2294, "OPT_UNDL_TICKER"),"")</f>
        <v/>
      </c>
      <c r="P2294" s="8">
        <f>IF(ISNUMBER(N2294),_xll.BDP($C2294, "OPT_UNDL_PX")," ")</f>
        <v/>
      </c>
      <c r="Q2294" s="7">
        <f>IF(ISNUMBER(N2294),+G2294*_xll.BDP($C2294, "PX_POS_MULT_FACTOR")*P2294/K2294," ")</f>
        <v/>
      </c>
      <c r="R2294" s="8">
        <f>IF(OR($A2294="TUA",$A2294="TYA"),"",IF(ISNUMBER(_xll.BDP($C2294,"DUR_ADJ_OAS_MID")),_xll.BDP($C2294,"DUR_ADJ_OAS_MID"),IF(ISNUMBER(_xll.BDP($E2294&amp;" ISIN","DUR_ADJ_OAS_MID")),_xll.BDP($E2294&amp;" ISIN","DUR_ADJ_OAS_MID")," ")))</f>
        <v/>
      </c>
      <c r="S2294" s="7">
        <f>IF(ISNUMBER(N2294),Q2294*N2294,IF(ISNUMBER(R2294),J2294*R2294," "))</f>
        <v/>
      </c>
      <c r="T2294" t="inlineStr">
        <is>
          <t>OTCGS0017</t>
        </is>
      </c>
      <c r="U2294" t="inlineStr">
        <is>
          <t>Option</t>
        </is>
      </c>
    </row>
    <row r="2295">
      <c r="A2295" t="inlineStr">
        <is>
          <t>XXV</t>
        </is>
      </c>
      <c r="B2295" t="inlineStr">
        <is>
          <t>TSLA 12/18/26 P100/60 EKI NC1</t>
        </is>
      </c>
      <c r="C2295" t="inlineStr">
        <is>
          <t>TSLA 12/18/26 P100/60 EKI NC1</t>
        </is>
      </c>
      <c r="F2295" t="inlineStr">
        <is>
          <t>OTCNM0072</t>
        </is>
      </c>
      <c r="G2295" s="1" t="n">
        <v>-1250000</v>
      </c>
      <c r="H2295" s="1" t="n">
        <v>0.038453</v>
      </c>
      <c r="I2295" s="2" t="n">
        <v>-48066.75</v>
      </c>
      <c r="J2295" s="3" t="n">
        <v>-0.00215735</v>
      </c>
      <c r="K2295" s="4" t="n">
        <v>22280471.97</v>
      </c>
      <c r="L2295" s="5" t="n">
        <v>875001</v>
      </c>
      <c r="M2295" s="6" t="n">
        <v>25.46336744</v>
      </c>
      <c r="N2295" s="7">
        <f>IF(ISNUMBER(_xll.BDP($C2295, "DELTA_MID")),_xll.BDP($C2295, "DELTA_MID")," ")</f>
        <v/>
      </c>
      <c r="O2295" s="7">
        <f>IF(ISNUMBER(N2295),_xll.BDP($C2295, "OPT_UNDL_TICKER"),"")</f>
        <v/>
      </c>
      <c r="P2295" s="8">
        <f>IF(ISNUMBER(N2295),_xll.BDP($C2295, "OPT_UNDL_PX")," ")</f>
        <v/>
      </c>
      <c r="Q2295" s="7">
        <f>IF(ISNUMBER(N2295),+G2295*_xll.BDP($C2295, "PX_POS_MULT_FACTOR")*P2295/K2295," ")</f>
        <v/>
      </c>
      <c r="R2295" s="8">
        <f>IF(OR($A2295="TUA",$A2295="TYA"),"",IF(ISNUMBER(_xll.BDP($C2295,"DUR_ADJ_OAS_MID")),_xll.BDP($C2295,"DUR_ADJ_OAS_MID"),IF(ISNUMBER(_xll.BDP($E2295&amp;" ISIN","DUR_ADJ_OAS_MID")),_xll.BDP($E2295&amp;" ISIN","DUR_ADJ_OAS_MID")," ")))</f>
        <v/>
      </c>
      <c r="S2295" s="7">
        <f>IF(ISNUMBER(N2295),Q2295*N2295,IF(ISNUMBER(R2295),J2295*R2295," "))</f>
        <v/>
      </c>
      <c r="T2295" t="inlineStr">
        <is>
          <t>OTCNM0072</t>
        </is>
      </c>
      <c r="U2295" t="inlineStr">
        <is>
          <t>Option</t>
        </is>
      </c>
    </row>
    <row r="2296">
      <c r="A2296" t="inlineStr">
        <is>
          <t>XXV</t>
        </is>
      </c>
      <c r="B2296" t="inlineStr">
        <is>
          <t>TSLA 12/4/26P100/60 EKI NC1</t>
        </is>
      </c>
      <c r="C2296" t="inlineStr">
        <is>
          <t>TSLA 12/4/26P100/60 EKI NC1</t>
        </is>
      </c>
      <c r="F2296" t="inlineStr">
        <is>
          <t>OTCGS0019</t>
        </is>
      </c>
      <c r="G2296" s="1" t="n">
        <v>-375000</v>
      </c>
      <c r="H2296" s="1" t="n">
        <v>0.0019</v>
      </c>
      <c r="I2296" s="2" t="n">
        <v>-712.5</v>
      </c>
      <c r="J2296" s="3" t="n">
        <v>-3.198e-05</v>
      </c>
      <c r="K2296" s="4" t="n">
        <v>22280471.97</v>
      </c>
      <c r="L2296" s="5" t="n">
        <v>875001</v>
      </c>
      <c r="M2296" s="6" t="n">
        <v>25.46336744</v>
      </c>
      <c r="N2296" s="7">
        <f>IF(ISNUMBER(_xll.BDP($C2296, "DELTA_MID")),_xll.BDP($C2296, "DELTA_MID")," ")</f>
        <v/>
      </c>
      <c r="O2296" s="7">
        <f>IF(ISNUMBER(N2296),_xll.BDP($C2296, "OPT_UNDL_TICKER"),"")</f>
        <v/>
      </c>
      <c r="P2296" s="8">
        <f>IF(ISNUMBER(N2296),_xll.BDP($C2296, "OPT_UNDL_PX")," ")</f>
        <v/>
      </c>
      <c r="Q2296" s="7">
        <f>IF(ISNUMBER(N2296),+G2296*_xll.BDP($C2296, "PX_POS_MULT_FACTOR")*P2296/K2296," ")</f>
        <v/>
      </c>
      <c r="R2296" s="8">
        <f>IF(OR($A2296="TUA",$A2296="TYA"),"",IF(ISNUMBER(_xll.BDP($C2296,"DUR_ADJ_OAS_MID")),_xll.BDP($C2296,"DUR_ADJ_OAS_MID"),IF(ISNUMBER(_xll.BDP($E2296&amp;" ISIN","DUR_ADJ_OAS_MID")),_xll.BDP($E2296&amp;" ISIN","DUR_ADJ_OAS_MID")," ")))</f>
        <v/>
      </c>
      <c r="S2296" s="7">
        <f>IF(ISNUMBER(N2296),Q2296*N2296,IF(ISNUMBER(R2296),J2296*R2296," "))</f>
        <v/>
      </c>
      <c r="T2296" t="inlineStr">
        <is>
          <t>OTCGS0019</t>
        </is>
      </c>
      <c r="U2296" t="inlineStr">
        <is>
          <t>Option</t>
        </is>
      </c>
    </row>
    <row r="2297">
      <c r="A2297" t="inlineStr">
        <is>
          <t>XXV</t>
        </is>
      </c>
      <c r="B2297" t="inlineStr">
        <is>
          <t>TSLA 12/4/26P100/60 EKI NC1</t>
        </is>
      </c>
      <c r="C2297" t="inlineStr">
        <is>
          <t>TSLA 12/4/26P100/60 EKI NC1</t>
        </is>
      </c>
      <c r="F2297" t="inlineStr">
        <is>
          <t>OTCNM0056</t>
        </is>
      </c>
      <c r="G2297" s="1" t="n">
        <v>-300000</v>
      </c>
      <c r="H2297" s="1" t="n">
        <v>0.00655</v>
      </c>
      <c r="I2297" s="2" t="n">
        <v>-1964.87</v>
      </c>
      <c r="J2297" s="3" t="n">
        <v>-8.818999999999999e-05</v>
      </c>
      <c r="K2297" s="4" t="n">
        <v>22280471.97</v>
      </c>
      <c r="L2297" s="5" t="n">
        <v>875001</v>
      </c>
      <c r="M2297" s="6" t="n">
        <v>25.46336744</v>
      </c>
      <c r="N2297" s="7">
        <f>IF(ISNUMBER(_xll.BDP($C2297, "DELTA_MID")),_xll.BDP($C2297, "DELTA_MID")," ")</f>
        <v/>
      </c>
      <c r="O2297" s="7">
        <f>IF(ISNUMBER(N2297),_xll.BDP($C2297, "OPT_UNDL_TICKER"),"")</f>
        <v/>
      </c>
      <c r="P2297" s="8">
        <f>IF(ISNUMBER(N2297),_xll.BDP($C2297, "OPT_UNDL_PX")," ")</f>
        <v/>
      </c>
      <c r="Q2297" s="7">
        <f>IF(ISNUMBER(N2297),+G2297*_xll.BDP($C2297, "PX_POS_MULT_FACTOR")*P2297/K2297," ")</f>
        <v/>
      </c>
      <c r="R2297" s="8">
        <f>IF(OR($A2297="TUA",$A2297="TYA"),"",IF(ISNUMBER(_xll.BDP($C2297,"DUR_ADJ_OAS_MID")),_xll.BDP($C2297,"DUR_ADJ_OAS_MID"),IF(ISNUMBER(_xll.BDP($E2297&amp;" ISIN","DUR_ADJ_OAS_MID")),_xll.BDP($E2297&amp;" ISIN","DUR_ADJ_OAS_MID")," ")))</f>
        <v/>
      </c>
      <c r="S2297" s="7">
        <f>IF(ISNUMBER(N2297),Q2297*N2297,IF(ISNUMBER(R2297),J2297*R2297," "))</f>
        <v/>
      </c>
      <c r="T2297" t="inlineStr">
        <is>
          <t>OTCNM0056</t>
        </is>
      </c>
      <c r="U2297" t="inlineStr">
        <is>
          <t>Option</t>
        </is>
      </c>
    </row>
    <row r="2298">
      <c r="A2298" t="inlineStr">
        <is>
          <t>XXV</t>
        </is>
      </c>
      <c r="B2298" t="inlineStr">
        <is>
          <t>SIMPLIFY E GOVT MONEY MKT ETF</t>
        </is>
      </c>
      <c r="C2298" t="inlineStr">
        <is>
          <t>SBIL</t>
        </is>
      </c>
      <c r="D2298" t="inlineStr">
        <is>
          <t>BNVVNP8</t>
        </is>
      </c>
      <c r="E2298" t="inlineStr">
        <is>
          <t>US82889N2696</t>
        </is>
      </c>
      <c r="F2298" t="inlineStr">
        <is>
          <t>82889N269</t>
        </is>
      </c>
      <c r="G2298" s="1" t="n">
        <v>108000</v>
      </c>
      <c r="H2298" s="1" t="n">
        <v>100.045</v>
      </c>
      <c r="I2298" s="2" t="n">
        <v>10804860</v>
      </c>
      <c r="J2298" s="3" t="n">
        <v>0.48494754</v>
      </c>
      <c r="K2298" s="4" t="n">
        <v>22280471.97</v>
      </c>
      <c r="L2298" s="5" t="n">
        <v>875001</v>
      </c>
      <c r="M2298" s="6" t="n">
        <v>25.46336744</v>
      </c>
      <c r="N2298" s="7">
        <f>IF(ISNUMBER(_xll.BDP($C2298, "DELTA_MID")),_xll.BDP($C2298, "DELTA_MID")," ")</f>
        <v/>
      </c>
      <c r="O2298" s="7">
        <f>IF(ISNUMBER(N2298),_xll.BDP($C2298, "OPT_UNDL_TICKER"),"")</f>
        <v/>
      </c>
      <c r="P2298" s="8">
        <f>IF(ISNUMBER(N2298),_xll.BDP($C2298, "OPT_UNDL_PX")," ")</f>
        <v/>
      </c>
      <c r="Q2298" s="7">
        <f>IF(ISNUMBER(N2298),+G2298*_xll.BDP($C2298, "PX_POS_MULT_FACTOR")*P2298/K2298," ")</f>
        <v/>
      </c>
      <c r="R2298" s="8">
        <f>IF(OR($A2298="TUA",$A2298="TYA"),"",IF(ISNUMBER(_xll.BDP($C2298,"DUR_ADJ_OAS_MID")),_xll.BDP($C2298,"DUR_ADJ_OAS_MID"),IF(ISNUMBER(_xll.BDP($E2298&amp;" ISIN","DUR_ADJ_OAS_MID")),_xll.BDP($E2298&amp;" ISIN","DUR_ADJ_OAS_MID")," ")))</f>
        <v/>
      </c>
      <c r="S2298" s="7">
        <f>IF(ISNUMBER(N2298),Q2298*N2298,IF(ISNUMBER(R2298),J2298*R2298," "))</f>
        <v/>
      </c>
      <c r="T2298" t="inlineStr">
        <is>
          <t>82889N269</t>
        </is>
      </c>
      <c r="U2298" t="inlineStr">
        <is>
          <t>Fund</t>
        </is>
      </c>
    </row>
    <row r="2299">
      <c r="A2299" t="inlineStr">
        <is>
          <t>XXV</t>
        </is>
      </c>
      <c r="B2299" t="inlineStr">
        <is>
          <t>B 2/19/26 Govt</t>
        </is>
      </c>
      <c r="C2299" t="inlineStr">
        <is>
          <t>B 2/19/26 Govt</t>
        </is>
      </c>
      <c r="D2299" t="inlineStr">
        <is>
          <t>BNZD2Q4</t>
        </is>
      </c>
      <c r="E2299" t="inlineStr">
        <is>
          <t>US912797PM34</t>
        </is>
      </c>
      <c r="F2299" t="inlineStr">
        <is>
          <t>912797PM3</t>
        </is>
      </c>
      <c r="G2299" s="1" t="n">
        <v>6500000</v>
      </c>
      <c r="H2299" s="1" t="n">
        <v>99.460599</v>
      </c>
      <c r="I2299" s="2" t="n">
        <v>6464938.94</v>
      </c>
      <c r="J2299" s="3" t="n">
        <v>0.29016167</v>
      </c>
      <c r="K2299" s="4" t="n">
        <v>22280471.97</v>
      </c>
      <c r="L2299" s="5" t="n">
        <v>875001</v>
      </c>
      <c r="M2299" s="6" t="n">
        <v>25.46336744</v>
      </c>
      <c r="N2299" s="7">
        <f>IF(ISNUMBER(_xll.BDP($C2299, "DELTA_MID")),_xll.BDP($C2299, "DELTA_MID")," ")</f>
        <v/>
      </c>
      <c r="O2299" s="7">
        <f>IF(ISNUMBER(N2299),_xll.BDP($C2299, "OPT_UNDL_TICKER"),"")</f>
        <v/>
      </c>
      <c r="P2299" s="8">
        <f>IF(ISNUMBER(N2299),_xll.BDP($C2299, "OPT_UNDL_PX")," ")</f>
        <v/>
      </c>
      <c r="Q2299" s="7">
        <f>IF(ISNUMBER(N2299),+G2299*_xll.BDP($C2299, "PX_POS_MULT_FACTOR")*P2299/K2299," ")</f>
        <v/>
      </c>
      <c r="R2299" s="8">
        <f>IF(OR($A2299="TUA",$A2299="TYA"),"",IF(ISNUMBER(_xll.BDP($C2299,"DUR_ADJ_OAS_MID")),_xll.BDP($C2299,"DUR_ADJ_OAS_MID"),IF(ISNUMBER(_xll.BDP($E2299&amp;" ISIN","DUR_ADJ_OAS_MID")),_xll.BDP($E2299&amp;" ISIN","DUR_ADJ_OAS_MID")," ")))</f>
        <v/>
      </c>
      <c r="S2299" s="7">
        <f>IF(ISNUMBER(N2299),Q2299*N2299,IF(ISNUMBER(R2299),J2299*R2299," "))</f>
        <v/>
      </c>
      <c r="T2299" t="inlineStr">
        <is>
          <t>912797PM3</t>
        </is>
      </c>
      <c r="U2299" t="inlineStr">
        <is>
          <t>Treasury Bill</t>
        </is>
      </c>
    </row>
    <row r="2300">
      <c r="A2300" t="inlineStr">
        <is>
          <t>XXV</t>
        </is>
      </c>
      <c r="B2300" t="inlineStr">
        <is>
          <t>B 3/17/26 Govt</t>
        </is>
      </c>
      <c r="C2300" t="inlineStr">
        <is>
          <t>B 3/17/26 Govt</t>
        </is>
      </c>
      <c r="D2300" t="inlineStr">
        <is>
          <t>BV973L0</t>
        </is>
      </c>
      <c r="E2300" t="inlineStr">
        <is>
          <t>US912797SZ10</t>
        </is>
      </c>
      <c r="F2300" t="inlineStr">
        <is>
          <t>912797SZ1</t>
        </is>
      </c>
      <c r="G2300" s="1" t="n">
        <v>6000000</v>
      </c>
      <c r="H2300" s="1" t="n">
        <v>99.207437</v>
      </c>
      <c r="I2300" s="2" t="n">
        <v>5952446.22</v>
      </c>
      <c r="J2300" s="3" t="n">
        <v>0.26715979</v>
      </c>
      <c r="K2300" s="4" t="n">
        <v>22280471.97</v>
      </c>
      <c r="L2300" s="5" t="n">
        <v>875001</v>
      </c>
      <c r="M2300" s="6" t="n">
        <v>25.46336744</v>
      </c>
      <c r="N2300" s="7">
        <f>IF(ISNUMBER(_xll.BDP($C2300, "DELTA_MID")),_xll.BDP($C2300, "DELTA_MID")," ")</f>
        <v/>
      </c>
      <c r="O2300" s="7">
        <f>IF(ISNUMBER(N2300),_xll.BDP($C2300, "OPT_UNDL_TICKER"),"")</f>
        <v/>
      </c>
      <c r="P2300" s="8">
        <f>IF(ISNUMBER(N2300),_xll.BDP($C2300, "OPT_UNDL_PX")," ")</f>
        <v/>
      </c>
      <c r="Q2300" s="7">
        <f>IF(ISNUMBER(N2300),+G2300*_xll.BDP($C2300, "PX_POS_MULT_FACTOR")*P2300/K2300," ")</f>
        <v/>
      </c>
      <c r="R2300" s="8">
        <f>IF(OR($A2300="TUA",$A2300="TYA"),"",IF(ISNUMBER(_xll.BDP($C2300,"DUR_ADJ_OAS_MID")),_xll.BDP($C2300,"DUR_ADJ_OAS_MID"),IF(ISNUMBER(_xll.BDP($E2300&amp;" ISIN","DUR_ADJ_OAS_MID")),_xll.BDP($E2300&amp;" ISIN","DUR_ADJ_OAS_MID")," ")))</f>
        <v/>
      </c>
      <c r="S2300" s="7">
        <f>IF(ISNUMBER(N2300),Q2300*N2300,IF(ISNUMBER(R2300),J2300*R2300," "))</f>
        <v/>
      </c>
      <c r="T2300" t="inlineStr">
        <is>
          <t>912797SZ1</t>
        </is>
      </c>
      <c r="U2300" t="inlineStr">
        <is>
          <t>Treasury Bill</t>
        </is>
      </c>
    </row>
    <row r="2301">
      <c r="A2301" t="inlineStr">
        <is>
          <t>XXV</t>
        </is>
      </c>
      <c r="B2301" t="inlineStr">
        <is>
          <t>Cash</t>
        </is>
      </c>
      <c r="C2301" t="inlineStr">
        <is>
          <t>Cash</t>
        </is>
      </c>
      <c r="G2301" s="1" t="n">
        <v>-126285.61</v>
      </c>
      <c r="H2301" s="1" t="n">
        <v>1</v>
      </c>
      <c r="I2301" s="2" t="n">
        <v>-126285.61</v>
      </c>
      <c r="J2301" s="3" t="n">
        <v>-0.005668</v>
      </c>
      <c r="K2301" s="4" t="n">
        <v>22280471.97</v>
      </c>
      <c r="L2301" s="5" t="n">
        <v>875001</v>
      </c>
      <c r="M2301" s="6" t="n">
        <v>25.46336744</v>
      </c>
      <c r="N2301" s="7">
        <f>IF(ISNUMBER(_xll.BDP($C2301, "DELTA_MID")),_xll.BDP($C2301, "DELTA_MID")," ")</f>
        <v/>
      </c>
      <c r="O2301" s="7">
        <f>IF(ISNUMBER(N2301),_xll.BDP($C2301, "OPT_UNDL_TICKER"),"")</f>
        <v/>
      </c>
      <c r="P2301" s="8">
        <f>IF(ISNUMBER(N2301),_xll.BDP($C2301, "OPT_UNDL_PX")," ")</f>
        <v/>
      </c>
      <c r="Q2301" s="7">
        <f>IF(ISNUMBER(N2301),+G2301*_xll.BDP($C2301, "PX_POS_MULT_FACTOR")*P2301/K2301," ")</f>
        <v/>
      </c>
      <c r="R2301" s="8">
        <f>IF(OR($A2301="TUA",$A2301="TYA"),"",IF(ISNUMBER(_xll.BDP($C2301,"DUR_ADJ_OAS_MID")),_xll.BDP($C2301,"DUR_ADJ_OAS_MID"),IF(ISNUMBER(_xll.BDP($E2301&amp;" ISIN","DUR_ADJ_OAS_MID")),_xll.BDP($E2301&amp;" ISIN","DUR_ADJ_OAS_MID")," ")))</f>
        <v/>
      </c>
      <c r="S2301" s="7">
        <f>IF(ISNUMBER(N2301),Q2301*N2301,IF(ISNUMBER(R2301),J2301*R2301," "))</f>
        <v/>
      </c>
      <c r="T2301" t="inlineStr">
        <is>
          <t>Cash</t>
        </is>
      </c>
      <c r="U2301" t="inlineStr">
        <is>
          <t>Cash</t>
        </is>
      </c>
    </row>
    <row r="2302">
      <c r="N2302" s="7">
        <f>IF(ISNUMBER(_xll.BDP($C2302, "DELTA_MID")),_xll.BDP($C2302, "DELTA_MID")," ")</f>
        <v/>
      </c>
      <c r="O2302" s="7">
        <f>IF(ISNUMBER(N2302),_xll.BDP($C2302, "OPT_UNDL_TICKER"),"")</f>
        <v/>
      </c>
      <c r="P2302" s="8">
        <f>IF(ISNUMBER(N2302),_xll.BDP($C2302, "OPT_UNDL_PX")," ")</f>
        <v/>
      </c>
      <c r="Q2302" s="7">
        <f>IF(ISNUMBER(N2302),+G2302*_xll.BDP($C2302, "PX_POS_MULT_FACTOR")*P2302/K2302," ")</f>
        <v/>
      </c>
      <c r="R2302" s="8">
        <f>IF(OR($A2302="TUA",$A2302="TYA"),"",IF(ISNUMBER(_xll.BDP($C2302,"DUR_ADJ_OAS_MID")),_xll.BDP($C2302,"DUR_ADJ_OAS_MID"),IF(ISNUMBER(_xll.BDP($E2302&amp;" ISIN","DUR_ADJ_OAS_MID")),_xll.BDP($E2302&amp;" ISIN","DUR_ADJ_OAS_MID")," ")))</f>
        <v/>
      </c>
      <c r="S2302" s="7">
        <f>IF(ISNUMBER(N2302),Q2302*N2302,IF(ISNUMBER(R2302),J2302*R2302," "))</f>
        <v/>
      </c>
    </row>
    <row r="2303">
      <c r="A2303" t="inlineStr">
        <is>
          <t>YGLD</t>
        </is>
      </c>
      <c r="B2303" t="inlineStr">
        <is>
          <t>GOLD 100 OZ FUTR Feb26</t>
        </is>
      </c>
      <c r="C2303" t="inlineStr">
        <is>
          <t>GCG6 Comdty</t>
        </is>
      </c>
      <c r="F2303" t="inlineStr">
        <is>
          <t>GOLD 100 OZ FUTR Feb26</t>
        </is>
      </c>
      <c r="G2303" s="1" t="n">
        <v>168</v>
      </c>
      <c r="H2303" s="1" t="n">
        <v>4502.8</v>
      </c>
      <c r="I2303" s="2" t="n">
        <v>75647040</v>
      </c>
      <c r="J2303" s="3" t="n">
        <v>1.50074106</v>
      </c>
      <c r="K2303" s="4" t="n">
        <v>50406457.11</v>
      </c>
      <c r="L2303" s="5" t="n">
        <v>1125001</v>
      </c>
      <c r="M2303" s="6" t="n">
        <v>44.80569983</v>
      </c>
      <c r="N2303" s="7">
        <f>IF(ISNUMBER(_xll.BDP($C2303, "DELTA_MID")),_xll.BDP($C2303, "DELTA_MID")," ")</f>
        <v/>
      </c>
      <c r="O2303" s="7">
        <f>IF(ISNUMBER(N2303),_xll.BDP($C2303, "OPT_UNDL_TICKER"),"")</f>
        <v/>
      </c>
      <c r="P2303" s="8">
        <f>IF(ISNUMBER(N2303),_xll.BDP($C2303, "OPT_UNDL_PX")," ")</f>
        <v/>
      </c>
      <c r="Q2303" s="7">
        <f>IF(ISNUMBER(N2303),+G2303*_xll.BDP($C2303, "PX_POS_MULT_FACTOR")*P2303/K2303," ")</f>
        <v/>
      </c>
      <c r="R2303" s="8">
        <f>IF(OR($A2303="TUA",$A2303="TYA"),"",IF(ISNUMBER(_xll.BDP($C2303,"DUR_ADJ_OAS_MID")),_xll.BDP($C2303,"DUR_ADJ_OAS_MID"),IF(ISNUMBER(_xll.BDP($E2303&amp;" ISIN","DUR_ADJ_OAS_MID")),_xll.BDP($E2303&amp;" ISIN","DUR_ADJ_OAS_MID")," ")))</f>
        <v/>
      </c>
      <c r="S2303" s="7">
        <f>IF(ISNUMBER(N2303),Q2303*N2303,IF(ISNUMBER(R2303),J2303*R2303," "))</f>
        <v/>
      </c>
      <c r="T2303" t="inlineStr">
        <is>
          <t>GCG6</t>
        </is>
      </c>
      <c r="U2303" t="inlineStr">
        <is>
          <t>Future</t>
        </is>
      </c>
      <c r="AG2303" t="n">
        <v>0.031979</v>
      </c>
    </row>
    <row r="2304">
      <c r="A2304" t="inlineStr">
        <is>
          <t>YGLD</t>
        </is>
      </c>
      <c r="B2304" t="inlineStr">
        <is>
          <t>SPXW US 01/02/26 C6885 Index</t>
        </is>
      </c>
      <c r="C2304" t="inlineStr">
        <is>
          <t>SPXW US 01/02/26 C6885 Index</t>
        </is>
      </c>
      <c r="F2304" t="inlineStr">
        <is>
          <t>01YY1Y8S9</t>
        </is>
      </c>
      <c r="G2304" s="1" t="n">
        <v>17</v>
      </c>
      <c r="H2304" s="1" t="n">
        <v>68.5</v>
      </c>
      <c r="I2304" s="2" t="n">
        <v>116450</v>
      </c>
      <c r="J2304" s="3" t="n">
        <v>0.00231022</v>
      </c>
      <c r="K2304" s="4" t="n">
        <v>50406457.11</v>
      </c>
      <c r="L2304" s="5" t="n">
        <v>1125001</v>
      </c>
      <c r="M2304" s="6" t="n">
        <v>44.80569983</v>
      </c>
      <c r="N2304" s="7">
        <f>IF(ISNUMBER(_xll.BDP($C2304, "DELTA_MID")),_xll.BDP($C2304, "DELTA_MID")," ")</f>
        <v/>
      </c>
      <c r="O2304" s="7">
        <f>IF(ISNUMBER(N2304),_xll.BDP($C2304, "OPT_UNDL_TICKER"),"")</f>
        <v/>
      </c>
      <c r="P2304" s="8">
        <f>IF(ISNUMBER(N2304),_xll.BDP($C2304, "OPT_UNDL_PX")," ")</f>
        <v/>
      </c>
      <c r="Q2304" s="7">
        <f>IF(ISNUMBER(N2304),+G2304*_xll.BDP($C2304, "PX_POS_MULT_FACTOR")*P2304/K2304," ")</f>
        <v/>
      </c>
      <c r="R2304" s="8">
        <f>IF(OR($A2304="TUA",$A2304="TYA"),"",IF(ISNUMBER(_xll.BDP($C2304,"DUR_ADJ_OAS_MID")),_xll.BDP($C2304,"DUR_ADJ_OAS_MID"),IF(ISNUMBER(_xll.BDP($E2304&amp;" ISIN","DUR_ADJ_OAS_MID")),_xll.BDP($E2304&amp;" ISIN","DUR_ADJ_OAS_MID")," ")))</f>
        <v/>
      </c>
      <c r="S2304" s="7">
        <f>IF(ISNUMBER(N2304),Q2304*N2304,IF(ISNUMBER(R2304),J2304*R2304," "))</f>
        <v/>
      </c>
      <c r="T2304" t="inlineStr">
        <is>
          <t>01YY1Y8S9</t>
        </is>
      </c>
      <c r="U2304" t="inlineStr">
        <is>
          <t>Option</t>
        </is>
      </c>
      <c r="AG2304" t="n">
        <v>0.031979</v>
      </c>
    </row>
    <row r="2305">
      <c r="A2305" t="inlineStr">
        <is>
          <t>YGLD</t>
        </is>
      </c>
      <c r="B2305" t="inlineStr">
        <is>
          <t>SPXW US 12/26/25 C6950 Index</t>
        </is>
      </c>
      <c r="C2305" t="inlineStr">
        <is>
          <t>SPXW US 12/26/25 C6950 Index</t>
        </is>
      </c>
      <c r="F2305" t="inlineStr">
        <is>
          <t>01Y2LS3T7</t>
        </is>
      </c>
      <c r="G2305" s="1" t="n">
        <v>261</v>
      </c>
      <c r="H2305" s="1" t="n">
        <v>2.475</v>
      </c>
      <c r="I2305" s="2" t="n">
        <v>64597.5</v>
      </c>
      <c r="J2305" s="3" t="n">
        <v>0.00128153</v>
      </c>
      <c r="K2305" s="4" t="n">
        <v>50406457.11</v>
      </c>
      <c r="L2305" s="5" t="n">
        <v>1125001</v>
      </c>
      <c r="M2305" s="6" t="n">
        <v>44.80569983</v>
      </c>
      <c r="N2305" s="7">
        <f>IF(ISNUMBER(_xll.BDP($C2305, "DELTA_MID")),_xll.BDP($C2305, "DELTA_MID")," ")</f>
        <v/>
      </c>
      <c r="O2305" s="7">
        <f>IF(ISNUMBER(N2305),_xll.BDP($C2305, "OPT_UNDL_TICKER"),"")</f>
        <v/>
      </c>
      <c r="P2305" s="8">
        <f>IF(ISNUMBER(N2305),_xll.BDP($C2305, "OPT_UNDL_PX")," ")</f>
        <v/>
      </c>
      <c r="Q2305" s="7">
        <f>IF(ISNUMBER(N2305),+G2305*_xll.BDP($C2305, "PX_POS_MULT_FACTOR")*P2305/K2305," ")</f>
        <v/>
      </c>
      <c r="R2305" s="8">
        <f>IF(OR($A2305="TUA",$A2305="TYA"),"",IF(ISNUMBER(_xll.BDP($C2305,"DUR_ADJ_OAS_MID")),_xll.BDP($C2305,"DUR_ADJ_OAS_MID"),IF(ISNUMBER(_xll.BDP($E2305&amp;" ISIN","DUR_ADJ_OAS_MID")),_xll.BDP($E2305&amp;" ISIN","DUR_ADJ_OAS_MID")," ")))</f>
        <v/>
      </c>
      <c r="S2305" s="7">
        <f>IF(ISNUMBER(N2305),Q2305*N2305,IF(ISNUMBER(R2305),J2305*R2305," "))</f>
        <v/>
      </c>
      <c r="T2305" t="inlineStr">
        <is>
          <t>01Y2LS3T7</t>
        </is>
      </c>
      <c r="U2305" t="inlineStr">
        <is>
          <t>Option</t>
        </is>
      </c>
      <c r="AG2305" t="n">
        <v>0.031979</v>
      </c>
    </row>
    <row r="2306">
      <c r="A2306" t="inlineStr">
        <is>
          <t>YGLD</t>
        </is>
      </c>
      <c r="B2306" t="inlineStr">
        <is>
          <t>SPXW US 12/26/25 P6910 Index</t>
        </is>
      </c>
      <c r="C2306" t="inlineStr">
        <is>
          <t>SPXW US 12/26/25 P6910 Index</t>
        </is>
      </c>
      <c r="F2306" t="inlineStr">
        <is>
          <t>01Y598YB4</t>
        </is>
      </c>
      <c r="G2306" s="1" t="n">
        <v>60</v>
      </c>
      <c r="H2306" s="1" t="n">
        <v>3.8</v>
      </c>
      <c r="I2306" s="2" t="n">
        <v>22800</v>
      </c>
      <c r="J2306" s="3" t="n">
        <v>0.00045232</v>
      </c>
      <c r="K2306" s="4" t="n">
        <v>50406457.11</v>
      </c>
      <c r="L2306" s="5" t="n">
        <v>1125001</v>
      </c>
      <c r="M2306" s="6" t="n">
        <v>44.80569983</v>
      </c>
      <c r="N2306" s="7">
        <f>IF(ISNUMBER(_xll.BDP($C2306, "DELTA_MID")),_xll.BDP($C2306, "DELTA_MID")," ")</f>
        <v/>
      </c>
      <c r="O2306" s="7">
        <f>IF(ISNUMBER(N2306),_xll.BDP($C2306, "OPT_UNDL_TICKER"),"")</f>
        <v/>
      </c>
      <c r="P2306" s="8">
        <f>IF(ISNUMBER(N2306),_xll.BDP($C2306, "OPT_UNDL_PX")," ")</f>
        <v/>
      </c>
      <c r="Q2306" s="7">
        <f>IF(ISNUMBER(N2306),+G2306*_xll.BDP($C2306, "PX_POS_MULT_FACTOR")*P2306/K2306," ")</f>
        <v/>
      </c>
      <c r="R2306" s="8">
        <f>IF(OR($A2306="TUA",$A2306="TYA"),"",IF(ISNUMBER(_xll.BDP($C2306,"DUR_ADJ_OAS_MID")),_xll.BDP($C2306,"DUR_ADJ_OAS_MID"),IF(ISNUMBER(_xll.BDP($E2306&amp;" ISIN","DUR_ADJ_OAS_MID")),_xll.BDP($E2306&amp;" ISIN","DUR_ADJ_OAS_MID")," ")))</f>
        <v/>
      </c>
      <c r="S2306" s="7">
        <f>IF(ISNUMBER(N2306),Q2306*N2306,IF(ISNUMBER(R2306),J2306*R2306," "))</f>
        <v/>
      </c>
      <c r="T2306" t="inlineStr">
        <is>
          <t>01Y598YB4</t>
        </is>
      </c>
      <c r="U2306" t="inlineStr">
        <is>
          <t>Option</t>
        </is>
      </c>
      <c r="AG2306" t="n">
        <v>0.031979</v>
      </c>
    </row>
    <row r="2307">
      <c r="A2307" t="inlineStr">
        <is>
          <t>YGLD</t>
        </is>
      </c>
      <c r="B2307" t="inlineStr">
        <is>
          <t>SPXW US 12/29/25 C6955 Index</t>
        </is>
      </c>
      <c r="C2307" t="inlineStr">
        <is>
          <t>SPXW US 12/29/25 C6955 Index</t>
        </is>
      </c>
      <c r="F2307" t="inlineStr">
        <is>
          <t>01YZQQ5T7</t>
        </is>
      </c>
      <c r="G2307" s="1" t="n">
        <v>67</v>
      </c>
      <c r="H2307" s="1" t="n">
        <v>5.35</v>
      </c>
      <c r="I2307" s="2" t="n">
        <v>35845</v>
      </c>
      <c r="J2307" s="3" t="n">
        <v>0.00071112</v>
      </c>
      <c r="K2307" s="4" t="n">
        <v>50406457.11</v>
      </c>
      <c r="L2307" s="5" t="n">
        <v>1125001</v>
      </c>
      <c r="M2307" s="6" t="n">
        <v>44.80569983</v>
      </c>
      <c r="N2307" s="7">
        <f>IF(ISNUMBER(_xll.BDP($C2307, "DELTA_MID")),_xll.BDP($C2307, "DELTA_MID")," ")</f>
        <v/>
      </c>
      <c r="O2307" s="7">
        <f>IF(ISNUMBER(N2307),_xll.BDP($C2307, "OPT_UNDL_TICKER"),"")</f>
        <v/>
      </c>
      <c r="P2307" s="8">
        <f>IF(ISNUMBER(N2307),_xll.BDP($C2307, "OPT_UNDL_PX")," ")</f>
        <v/>
      </c>
      <c r="Q2307" s="7">
        <f>IF(ISNUMBER(N2307),+G2307*_xll.BDP($C2307, "PX_POS_MULT_FACTOR")*P2307/K2307," ")</f>
        <v/>
      </c>
      <c r="R2307" s="8">
        <f>IF(OR($A2307="TUA",$A2307="TYA"),"",IF(ISNUMBER(_xll.BDP($C2307,"DUR_ADJ_OAS_MID")),_xll.BDP($C2307,"DUR_ADJ_OAS_MID"),IF(ISNUMBER(_xll.BDP($E2307&amp;" ISIN","DUR_ADJ_OAS_MID")),_xll.BDP($E2307&amp;" ISIN","DUR_ADJ_OAS_MID")," ")))</f>
        <v/>
      </c>
      <c r="S2307" s="7">
        <f>IF(ISNUMBER(N2307),Q2307*N2307,IF(ISNUMBER(R2307),J2307*R2307," "))</f>
        <v/>
      </c>
      <c r="T2307" t="inlineStr">
        <is>
          <t>01YZQQ5T7</t>
        </is>
      </c>
      <c r="U2307" t="inlineStr">
        <is>
          <t>Option</t>
        </is>
      </c>
      <c r="AG2307" t="n">
        <v>0.031979</v>
      </c>
    </row>
    <row r="2308">
      <c r="A2308" t="inlineStr">
        <is>
          <t>YGLD</t>
        </is>
      </c>
      <c r="B2308" t="inlineStr">
        <is>
          <t>SPXW US 12/31/25 C6925 Index</t>
        </is>
      </c>
      <c r="C2308" t="inlineStr">
        <is>
          <t>SPXW US 12/31/25 C6925 Index</t>
        </is>
      </c>
      <c r="F2308" t="inlineStr">
        <is>
          <t>01W71ZTR7</t>
        </is>
      </c>
      <c r="G2308" s="1" t="n">
        <v>61</v>
      </c>
      <c r="H2308" s="1" t="n">
        <v>33.1</v>
      </c>
      <c r="I2308" s="2" t="n">
        <v>201910</v>
      </c>
      <c r="J2308" s="3" t="n">
        <v>0.00400564</v>
      </c>
      <c r="K2308" s="4" t="n">
        <v>50406457.11</v>
      </c>
      <c r="L2308" s="5" t="n">
        <v>1125001</v>
      </c>
      <c r="M2308" s="6" t="n">
        <v>44.80569983</v>
      </c>
      <c r="N2308" s="7">
        <f>IF(ISNUMBER(_xll.BDP($C2308, "DELTA_MID")),_xll.BDP($C2308, "DELTA_MID")," ")</f>
        <v/>
      </c>
      <c r="O2308" s="7">
        <f>IF(ISNUMBER(N2308),_xll.BDP($C2308, "OPT_UNDL_TICKER"),"")</f>
        <v/>
      </c>
      <c r="P2308" s="8">
        <f>IF(ISNUMBER(N2308),_xll.BDP($C2308, "OPT_UNDL_PX")," ")</f>
        <v/>
      </c>
      <c r="Q2308" s="7">
        <f>IF(ISNUMBER(N2308),+G2308*_xll.BDP($C2308, "PX_POS_MULT_FACTOR")*P2308/K2308," ")</f>
        <v/>
      </c>
      <c r="R2308" s="8">
        <f>IF(OR($A2308="TUA",$A2308="TYA"),"",IF(ISNUMBER(_xll.BDP($C2308,"DUR_ADJ_OAS_MID")),_xll.BDP($C2308,"DUR_ADJ_OAS_MID"),IF(ISNUMBER(_xll.BDP($E2308&amp;" ISIN","DUR_ADJ_OAS_MID")),_xll.BDP($E2308&amp;" ISIN","DUR_ADJ_OAS_MID")," ")))</f>
        <v/>
      </c>
      <c r="S2308" s="7">
        <f>IF(ISNUMBER(N2308),Q2308*N2308,IF(ISNUMBER(R2308),J2308*R2308," "))</f>
        <v/>
      </c>
      <c r="T2308" t="inlineStr">
        <is>
          <t>01W71ZTR7</t>
        </is>
      </c>
      <c r="U2308" t="inlineStr">
        <is>
          <t>Option</t>
        </is>
      </c>
      <c r="AG2308" t="n">
        <v>0.031979</v>
      </c>
    </row>
    <row r="2309">
      <c r="A2309" t="inlineStr">
        <is>
          <t>YGLD</t>
        </is>
      </c>
      <c r="B2309" t="inlineStr">
        <is>
          <t>SPXW US 12/31/25 C7000 Index</t>
        </is>
      </c>
      <c r="C2309" t="inlineStr">
        <is>
          <t>SPXW US 12/31/25 C7000 Index</t>
        </is>
      </c>
      <c r="F2309" t="inlineStr">
        <is>
          <t>01RG26GK3</t>
        </is>
      </c>
      <c r="G2309" s="1" t="n">
        <v>183</v>
      </c>
      <c r="H2309" s="1" t="n">
        <v>3.25</v>
      </c>
      <c r="I2309" s="2" t="n">
        <v>59475</v>
      </c>
      <c r="J2309" s="3" t="n">
        <v>0.00117991</v>
      </c>
      <c r="K2309" s="4" t="n">
        <v>50406457.11</v>
      </c>
      <c r="L2309" s="5" t="n">
        <v>1125001</v>
      </c>
      <c r="M2309" s="6" t="n">
        <v>44.80569983</v>
      </c>
      <c r="N2309" s="7">
        <f>IF(ISNUMBER(_xll.BDP($C2309, "DELTA_MID")),_xll.BDP($C2309, "DELTA_MID")," ")</f>
        <v/>
      </c>
      <c r="O2309" s="7">
        <f>IF(ISNUMBER(N2309),_xll.BDP($C2309, "OPT_UNDL_TICKER"),"")</f>
        <v/>
      </c>
      <c r="P2309" s="8">
        <f>IF(ISNUMBER(N2309),_xll.BDP($C2309, "OPT_UNDL_PX")," ")</f>
        <v/>
      </c>
      <c r="Q2309" s="7">
        <f>IF(ISNUMBER(N2309),+G2309*_xll.BDP($C2309, "PX_POS_MULT_FACTOR")*P2309/K2309," ")</f>
        <v/>
      </c>
      <c r="R2309" s="8">
        <f>IF(OR($A2309="TUA",$A2309="TYA"),"",IF(ISNUMBER(_xll.BDP($C2309,"DUR_ADJ_OAS_MID")),_xll.BDP($C2309,"DUR_ADJ_OAS_MID"),IF(ISNUMBER(_xll.BDP($E2309&amp;" ISIN","DUR_ADJ_OAS_MID")),_xll.BDP($E2309&amp;" ISIN","DUR_ADJ_OAS_MID")," ")))</f>
        <v/>
      </c>
      <c r="S2309" s="7">
        <f>IF(ISNUMBER(N2309),Q2309*N2309,IF(ISNUMBER(R2309),J2309*R2309," "))</f>
        <v/>
      </c>
      <c r="T2309" t="inlineStr">
        <is>
          <t>01RG26GK3</t>
        </is>
      </c>
      <c r="U2309" t="inlineStr">
        <is>
          <t>Option</t>
        </is>
      </c>
      <c r="AG2309" t="n">
        <v>0.031979</v>
      </c>
    </row>
    <row r="2310">
      <c r="A2310" t="inlineStr">
        <is>
          <t>YGLD</t>
        </is>
      </c>
      <c r="B2310" t="inlineStr">
        <is>
          <t>SIMPLIFY E GOVT MONEY MKT ETF</t>
        </is>
      </c>
      <c r="C2310" t="inlineStr">
        <is>
          <t>SBIL</t>
        </is>
      </c>
      <c r="D2310" t="inlineStr">
        <is>
          <t>BNVVNP8</t>
        </is>
      </c>
      <c r="E2310" t="inlineStr">
        <is>
          <t>US82889N2696</t>
        </is>
      </c>
      <c r="F2310" t="inlineStr">
        <is>
          <t>82889N269</t>
        </is>
      </c>
      <c r="G2310" s="1" t="n">
        <v>354562</v>
      </c>
      <c r="H2310" s="1" t="n">
        <v>100.045</v>
      </c>
      <c r="I2310" s="2" t="n">
        <v>35472155.29</v>
      </c>
      <c r="J2310" s="3" t="n">
        <v>0.70372245</v>
      </c>
      <c r="K2310" s="4" t="n">
        <v>50406457.11</v>
      </c>
      <c r="L2310" s="5" t="n">
        <v>1125001</v>
      </c>
      <c r="M2310" s="6" t="n">
        <v>44.80569983</v>
      </c>
      <c r="N2310" s="7">
        <f>IF(ISNUMBER(_xll.BDP($C2310, "DELTA_MID")),_xll.BDP($C2310, "DELTA_MID")," ")</f>
        <v/>
      </c>
      <c r="O2310" s="7">
        <f>IF(ISNUMBER(N2310),_xll.BDP($C2310, "OPT_UNDL_TICKER"),"")</f>
        <v/>
      </c>
      <c r="P2310" s="8">
        <f>IF(ISNUMBER(N2310),_xll.BDP($C2310, "OPT_UNDL_PX")," ")</f>
        <v/>
      </c>
      <c r="Q2310" s="7">
        <f>IF(ISNUMBER(N2310),+G2310*_xll.BDP($C2310, "PX_POS_MULT_FACTOR")*P2310/K2310," ")</f>
        <v/>
      </c>
      <c r="R2310" s="8">
        <f>IF(OR($A2310="TUA",$A2310="TYA"),"",IF(ISNUMBER(_xll.BDP($C2310,"DUR_ADJ_OAS_MID")),_xll.BDP($C2310,"DUR_ADJ_OAS_MID"),IF(ISNUMBER(_xll.BDP($E2310&amp;" ISIN","DUR_ADJ_OAS_MID")),_xll.BDP($E2310&amp;" ISIN","DUR_ADJ_OAS_MID")," ")))</f>
        <v/>
      </c>
      <c r="S2310" s="7">
        <f>IF(ISNUMBER(N2310),Q2310*N2310,IF(ISNUMBER(R2310),J2310*R2310," "))</f>
        <v/>
      </c>
      <c r="T2310" t="inlineStr">
        <is>
          <t>82889N269</t>
        </is>
      </c>
      <c r="U2310" t="inlineStr">
        <is>
          <t>Fund</t>
        </is>
      </c>
      <c r="AG2310" t="n">
        <v>0.031979</v>
      </c>
    </row>
    <row r="2311">
      <c r="A2311" t="inlineStr">
        <is>
          <t>YGLD</t>
        </is>
      </c>
      <c r="B2311" t="inlineStr">
        <is>
          <t>B 02/24/26 Govt</t>
        </is>
      </c>
      <c r="C2311" t="inlineStr">
        <is>
          <t>B 02/24/26 Govt</t>
        </is>
      </c>
      <c r="D2311" t="inlineStr">
        <is>
          <t>BMGDMQ6</t>
        </is>
      </c>
      <c r="E2311" t="inlineStr">
        <is>
          <t>US912797SS76</t>
        </is>
      </c>
      <c r="F2311" t="inlineStr">
        <is>
          <t>912797SS7</t>
        </is>
      </c>
      <c r="G2311" s="1" t="n">
        <v>1200000</v>
      </c>
      <c r="H2311" s="1" t="n">
        <v>99.414306</v>
      </c>
      <c r="I2311" s="2" t="n">
        <v>1192971.67</v>
      </c>
      <c r="J2311" s="3" t="n">
        <v>0.02366704</v>
      </c>
      <c r="K2311" s="4" t="n">
        <v>50406457.11</v>
      </c>
      <c r="L2311" s="5" t="n">
        <v>1125001</v>
      </c>
      <c r="M2311" s="6" t="n">
        <v>44.80569983</v>
      </c>
      <c r="N2311" s="7">
        <f>IF(ISNUMBER(_xll.BDP($C2311, "DELTA_MID")),_xll.BDP($C2311, "DELTA_MID")," ")</f>
        <v/>
      </c>
      <c r="O2311" s="7">
        <f>IF(ISNUMBER(N2311),_xll.BDP($C2311, "OPT_UNDL_TICKER"),"")</f>
        <v/>
      </c>
      <c r="P2311" s="8">
        <f>IF(ISNUMBER(N2311),_xll.BDP($C2311, "OPT_UNDL_PX")," ")</f>
        <v/>
      </c>
      <c r="Q2311" s="7">
        <f>IF(ISNUMBER(N2311),+G2311*_xll.BDP($C2311, "PX_POS_MULT_FACTOR")*P2311/K2311," ")</f>
        <v/>
      </c>
      <c r="R2311" s="8">
        <f>IF(OR($A2311="TUA",$A2311="TYA"),"",IF(ISNUMBER(_xll.BDP($C2311,"DUR_ADJ_OAS_MID")),_xll.BDP($C2311,"DUR_ADJ_OAS_MID"),IF(ISNUMBER(_xll.BDP($E2311&amp;" ISIN","DUR_ADJ_OAS_MID")),_xll.BDP($E2311&amp;" ISIN","DUR_ADJ_OAS_MID")," ")))</f>
        <v/>
      </c>
      <c r="S2311" s="7">
        <f>IF(ISNUMBER(N2311),Q2311*N2311,IF(ISNUMBER(R2311),J2311*R2311," "))</f>
        <v/>
      </c>
      <c r="T2311" t="inlineStr">
        <is>
          <t>912797SS7</t>
        </is>
      </c>
      <c r="U2311" t="inlineStr">
        <is>
          <t>Treasury Bill</t>
        </is>
      </c>
      <c r="AG2311" t="n">
        <v>0.031979</v>
      </c>
    </row>
    <row r="2312">
      <c r="A2312" t="inlineStr">
        <is>
          <t>YGLD</t>
        </is>
      </c>
      <c r="B2312" t="inlineStr">
        <is>
          <t>B 3/17/26 Govt</t>
        </is>
      </c>
      <c r="C2312" t="inlineStr">
        <is>
          <t>B 3/17/26 Govt</t>
        </is>
      </c>
      <c r="D2312" t="inlineStr">
        <is>
          <t>BV973L0</t>
        </is>
      </c>
      <c r="E2312" t="inlineStr">
        <is>
          <t>US912797SZ10</t>
        </is>
      </c>
      <c r="F2312" t="inlineStr">
        <is>
          <t>912797SZ1</t>
        </is>
      </c>
      <c r="G2312" s="1" t="n">
        <v>1400000</v>
      </c>
      <c r="H2312" s="1" t="n">
        <v>99.207437</v>
      </c>
      <c r="I2312" s="2" t="n">
        <v>1388904.12</v>
      </c>
      <c r="J2312" s="3" t="n">
        <v>0.02755409</v>
      </c>
      <c r="K2312" s="4" t="n">
        <v>50406457.11</v>
      </c>
      <c r="L2312" s="5" t="n">
        <v>1125001</v>
      </c>
      <c r="M2312" s="6" t="n">
        <v>44.80569983</v>
      </c>
      <c r="N2312" s="7">
        <f>IF(ISNUMBER(_xll.BDP($C2312, "DELTA_MID")),_xll.BDP($C2312, "DELTA_MID")," ")</f>
        <v/>
      </c>
      <c r="O2312" s="7">
        <f>IF(ISNUMBER(N2312),_xll.BDP($C2312, "OPT_UNDL_TICKER"),"")</f>
        <v/>
      </c>
      <c r="P2312" s="8">
        <f>IF(ISNUMBER(N2312),_xll.BDP($C2312, "OPT_UNDL_PX")," ")</f>
        <v/>
      </c>
      <c r="Q2312" s="7">
        <f>IF(ISNUMBER(N2312),+G2312*_xll.BDP($C2312, "PX_POS_MULT_FACTOR")*P2312/K2312," ")</f>
        <v/>
      </c>
      <c r="R2312" s="8">
        <f>IF(OR($A2312="TUA",$A2312="TYA"),"",IF(ISNUMBER(_xll.BDP($C2312,"DUR_ADJ_OAS_MID")),_xll.BDP($C2312,"DUR_ADJ_OAS_MID"),IF(ISNUMBER(_xll.BDP($E2312&amp;" ISIN","DUR_ADJ_OAS_MID")),_xll.BDP($E2312&amp;" ISIN","DUR_ADJ_OAS_MID")," ")))</f>
        <v/>
      </c>
      <c r="S2312" s="7">
        <f>IF(ISNUMBER(N2312),Q2312*N2312,IF(ISNUMBER(R2312),J2312*R2312," "))</f>
        <v/>
      </c>
      <c r="T2312" t="inlineStr">
        <is>
          <t>912797SZ1</t>
        </is>
      </c>
      <c r="U2312" t="inlineStr">
        <is>
          <t>Treasury Bill</t>
        </is>
      </c>
      <c r="AG2312" t="n">
        <v>0.031979</v>
      </c>
    </row>
    <row r="2313">
      <c r="A2313" t="inlineStr">
        <is>
          <t>YGLD</t>
        </is>
      </c>
      <c r="B2313" t="inlineStr">
        <is>
          <t>B 3/31/26 Govt</t>
        </is>
      </c>
      <c r="C2313" t="inlineStr">
        <is>
          <t>B 3/31/26 Govt</t>
        </is>
      </c>
      <c r="D2313" t="inlineStr">
        <is>
          <t>BR115D8</t>
        </is>
      </c>
      <c r="E2313" t="inlineStr">
        <is>
          <t>US912797TB33</t>
        </is>
      </c>
      <c r="F2313" t="inlineStr">
        <is>
          <t>912797TB3</t>
        </is>
      </c>
      <c r="G2313" s="1" t="n">
        <v>4000000</v>
      </c>
      <c r="H2313" s="1" t="n">
        <v>99.06622900000001</v>
      </c>
      <c r="I2313" s="2" t="n">
        <v>3962649.16</v>
      </c>
      <c r="J2313" s="3" t="n">
        <v>0.07861392</v>
      </c>
      <c r="K2313" s="4" t="n">
        <v>50406457.11</v>
      </c>
      <c r="L2313" s="5" t="n">
        <v>1125001</v>
      </c>
      <c r="M2313" s="6" t="n">
        <v>44.80569983</v>
      </c>
      <c r="N2313" s="7">
        <f>IF(ISNUMBER(_xll.BDP($C2313, "DELTA_MID")),_xll.BDP($C2313, "DELTA_MID")," ")</f>
        <v/>
      </c>
      <c r="O2313" s="7">
        <f>IF(ISNUMBER(N2313),_xll.BDP($C2313, "OPT_UNDL_TICKER"),"")</f>
        <v/>
      </c>
      <c r="P2313" s="8">
        <f>IF(ISNUMBER(N2313),_xll.BDP($C2313, "OPT_UNDL_PX")," ")</f>
        <v/>
      </c>
      <c r="Q2313" s="7">
        <f>IF(ISNUMBER(N2313),+G2313*_xll.BDP($C2313, "PX_POS_MULT_FACTOR")*P2313/K2313," ")</f>
        <v/>
      </c>
      <c r="R2313" s="8">
        <f>IF(OR($A2313="TUA",$A2313="TYA"),"",IF(ISNUMBER(_xll.BDP($C2313,"DUR_ADJ_OAS_MID")),_xll.BDP($C2313,"DUR_ADJ_OAS_MID"),IF(ISNUMBER(_xll.BDP($E2313&amp;" ISIN","DUR_ADJ_OAS_MID")),_xll.BDP($E2313&amp;" ISIN","DUR_ADJ_OAS_MID")," ")))</f>
        <v/>
      </c>
      <c r="S2313" s="7">
        <f>IF(ISNUMBER(N2313),Q2313*N2313,IF(ISNUMBER(R2313),J2313*R2313," "))</f>
        <v/>
      </c>
      <c r="T2313" t="inlineStr">
        <is>
          <t>912797TB3</t>
        </is>
      </c>
      <c r="U2313" t="inlineStr">
        <is>
          <t>Treasury Bill</t>
        </is>
      </c>
      <c r="AG2313" t="n">
        <v>0.031979</v>
      </c>
    </row>
    <row r="2314">
      <c r="A2314" t="inlineStr">
        <is>
          <t>YGLD</t>
        </is>
      </c>
      <c r="B2314" t="inlineStr">
        <is>
          <t>B 4/14/26 Govt</t>
        </is>
      </c>
      <c r="C2314" t="inlineStr">
        <is>
          <t>B 4/14/26 Govt</t>
        </is>
      </c>
      <c r="D2314" t="inlineStr">
        <is>
          <t>BVV5T69</t>
        </is>
      </c>
      <c r="E2314" t="inlineStr">
        <is>
          <t>US912797TH03</t>
        </is>
      </c>
      <c r="F2314" t="inlineStr">
        <is>
          <t>912797TH0</t>
        </is>
      </c>
      <c r="G2314" s="1" t="n">
        <v>2100000</v>
      </c>
      <c r="H2314" s="1" t="n">
        <v>98.927977</v>
      </c>
      <c r="I2314" s="2" t="n">
        <v>2077487.52</v>
      </c>
      <c r="J2314" s="3" t="n">
        <v>0.04121471</v>
      </c>
      <c r="K2314" s="4" t="n">
        <v>50406457.11</v>
      </c>
      <c r="L2314" s="5" t="n">
        <v>1125001</v>
      </c>
      <c r="M2314" s="6" t="n">
        <v>44.80569983</v>
      </c>
      <c r="N2314" s="7">
        <f>IF(ISNUMBER(_xll.BDP($C2314, "DELTA_MID")),_xll.BDP($C2314, "DELTA_MID")," ")</f>
        <v/>
      </c>
      <c r="O2314" s="7">
        <f>IF(ISNUMBER(N2314),_xll.BDP($C2314, "OPT_UNDL_TICKER"),"")</f>
        <v/>
      </c>
      <c r="P2314" s="8">
        <f>IF(ISNUMBER(N2314),_xll.BDP($C2314, "OPT_UNDL_PX")," ")</f>
        <v/>
      </c>
      <c r="Q2314" s="7">
        <f>IF(ISNUMBER(N2314),+G2314*_xll.BDP($C2314, "PX_POS_MULT_FACTOR")*P2314/K2314," ")</f>
        <v/>
      </c>
      <c r="R2314" s="8">
        <f>IF(OR($A2314="TUA",$A2314="TYA"),"",IF(ISNUMBER(_xll.BDP($C2314,"DUR_ADJ_OAS_MID")),_xll.BDP($C2314,"DUR_ADJ_OAS_MID"),IF(ISNUMBER(_xll.BDP($E2314&amp;" ISIN","DUR_ADJ_OAS_MID")),_xll.BDP($E2314&amp;" ISIN","DUR_ADJ_OAS_MID")," ")))</f>
        <v/>
      </c>
      <c r="S2314" s="7">
        <f>IF(ISNUMBER(N2314),Q2314*N2314,IF(ISNUMBER(R2314),J2314*R2314," "))</f>
        <v/>
      </c>
      <c r="T2314" t="inlineStr">
        <is>
          <t>912797TH0</t>
        </is>
      </c>
      <c r="U2314" t="inlineStr">
        <is>
          <t>Treasury Bill</t>
        </is>
      </c>
      <c r="AG2314" t="n">
        <v>0.031979</v>
      </c>
    </row>
    <row r="2315">
      <c r="A2315" t="inlineStr">
        <is>
          <t>YGLD</t>
        </is>
      </c>
      <c r="B2315" t="inlineStr">
        <is>
          <t>Cash</t>
        </is>
      </c>
      <c r="C2315" t="inlineStr">
        <is>
          <t>Cash</t>
        </is>
      </c>
      <c r="G2315" s="1" t="n">
        <v>5811211.85</v>
      </c>
      <c r="H2315" s="1" t="n">
        <v>1</v>
      </c>
      <c r="I2315" s="2" t="n">
        <v>5811211.85</v>
      </c>
      <c r="J2315" s="3" t="n">
        <v>0.11528705</v>
      </c>
      <c r="K2315" s="4" t="n">
        <v>50406457.11</v>
      </c>
      <c r="L2315" s="5" t="n">
        <v>1125001</v>
      </c>
      <c r="M2315" s="6" t="n">
        <v>44.80569983</v>
      </c>
      <c r="T2315" t="inlineStr">
        <is>
          <t>Cash</t>
        </is>
      </c>
      <c r="U2315" t="inlineStr">
        <is>
          <t>Cash</t>
        </is>
      </c>
      <c r="AG2315" t="n">
        <v>0.031979</v>
      </c>
    </row>
  </sheetData>
  <autoFilter ref="A2:AG2315"/>
  <pageMargins left="0.7" right="0.7" top="0.75" bottom="0.75" header="0.3" footer="0.3"/>
</worksheet>
</file>

<file path=xl/worksheets/sheet2.xml><?xml version="1.0" encoding="utf-8"?>
<worksheet xmlns="http://schemas.openxmlformats.org/spreadsheetml/2006/main">
  <sheetPr>
    <outlinePr summaryBelow="1" summaryRight="1"/>
    <pageSetUpPr/>
  </sheetPr>
  <dimension ref="A1:B15"/>
  <sheetViews>
    <sheetView workbookViewId="0">
      <selection activeCell="A1" sqref="A1"/>
    </sheetView>
  </sheetViews>
  <sheetFormatPr baseColWidth="8" defaultRowHeight="15"/>
  <cols>
    <col width="13" customWidth="1" min="1" max="1"/>
    <col width="13" customWidth="1" min="2" max="2"/>
  </cols>
  <sheetData>
    <row r="1">
      <c r="A1" s="18" t="n">
        <v>46015</v>
      </c>
    </row>
    <row r="2">
      <c r="A2" s="10" t="inlineStr">
        <is>
          <t>Ticker</t>
        </is>
      </c>
      <c r="B2" s="10" t="inlineStr">
        <is>
          <t>Fund Duration</t>
        </is>
      </c>
    </row>
    <row r="3">
      <c r="A3" t="inlineStr">
        <is>
          <t>AGGH</t>
        </is>
      </c>
      <c r="B3" t="n">
        <v>6.705178581503953</v>
      </c>
    </row>
    <row r="4">
      <c r="A4" t="inlineStr">
        <is>
          <t>BUCK</t>
        </is>
      </c>
      <c r="B4" t="n">
        <v>1.061467599496315</v>
      </c>
    </row>
    <row r="5">
      <c r="A5" t="inlineStr">
        <is>
          <t>CDX</t>
        </is>
      </c>
      <c r="B5" t="n">
        <v>3.084281075078481</v>
      </c>
    </row>
    <row r="6">
      <c r="A6" t="inlineStr">
        <is>
          <t>CRDT</t>
        </is>
      </c>
      <c r="B6" t="n">
        <v>2.540258978538382</v>
      </c>
    </row>
    <row r="7">
      <c r="A7" t="inlineStr">
        <is>
          <t>GAEM</t>
        </is>
      </c>
      <c r="B7" t="n">
        <v>5.93413828255065</v>
      </c>
    </row>
    <row r="8">
      <c r="A8" t="inlineStr">
        <is>
          <t>HIGH</t>
        </is>
      </c>
      <c r="B8" t="n">
        <v>0.2171733958643077</v>
      </c>
    </row>
    <row r="9">
      <c r="A9" t="inlineStr">
        <is>
          <t>KNRG</t>
        </is>
      </c>
      <c r="B9" t="n">
        <v>4.302466133675672</v>
      </c>
    </row>
    <row r="10">
      <c r="A10" t="inlineStr">
        <is>
          <t>MTBA</t>
        </is>
      </c>
      <c r="B10" t="n">
        <v>3.453064714854337</v>
      </c>
    </row>
    <row r="11">
      <c r="A11" t="inlineStr">
        <is>
          <t>NMB</t>
        </is>
      </c>
      <c r="B11" t="n">
        <v>8.873149462463299</v>
      </c>
    </row>
    <row r="12">
      <c r="A12" t="inlineStr">
        <is>
          <t>PFIX</t>
        </is>
      </c>
      <c r="B12" t="n">
        <v>-40.65263834768301</v>
      </c>
    </row>
    <row r="13">
      <c r="A13" t="inlineStr">
        <is>
          <t>RFIX</t>
        </is>
      </c>
      <c r="B13" t="n">
        <v>40.63680371039398</v>
      </c>
    </row>
    <row r="14">
      <c r="A14" t="inlineStr">
        <is>
          <t>TUA</t>
        </is>
      </c>
      <c r="B14" t="n">
        <v>10.00160874538965</v>
      </c>
    </row>
    <row r="15">
      <c r="A15" t="inlineStr">
        <is>
          <t>TYA</t>
        </is>
      </c>
      <c r="B15" t="n">
        <v>17.97677363286788</v>
      </c>
    </row>
  </sheetData>
  <pageMargins left="0.75" right="0.75" top="1" bottom="1" header="0.5" footer="0.5"/>
</worksheet>
</file>

<file path=xl/worksheets/sheet3.xml><?xml version="1.0" encoding="utf-8"?>
<worksheet xmlns="http://schemas.openxmlformats.org/spreadsheetml/2006/main">
  <sheetPr>
    <outlinePr summaryBelow="1" summaryRight="1"/>
    <pageSetUpPr/>
  </sheetPr>
  <dimension ref="A1:D99"/>
  <sheetViews>
    <sheetView workbookViewId="0">
      <selection activeCell="A1" sqref="A1"/>
    </sheetView>
  </sheetViews>
  <sheetFormatPr baseColWidth="8" defaultRowHeight="15"/>
  <cols>
    <col width="35" customWidth="1" min="1" max="1"/>
    <col width="14" customWidth="1" min="2" max="2"/>
    <col width="22" customWidth="1" min="3" max="3"/>
    <col width="14" customWidth="1" min="4" max="4"/>
  </cols>
  <sheetData>
    <row r="1">
      <c r="A1" s="11" t="n">
        <v>46015</v>
      </c>
      <c r="B1" s="11" t="n"/>
    </row>
    <row r="2">
      <c r="A2" s="10" t="inlineStr">
        <is>
          <t>Category</t>
        </is>
      </c>
      <c r="B2" s="12" t="inlineStr">
        <is>
          <t>Weight*</t>
        </is>
      </c>
      <c r="C2" s="13" t="inlineStr">
        <is>
          <t>Est. Initial Margin</t>
        </is>
      </c>
      <c r="D2" s="12" t="inlineStr">
        <is>
          <t>Contrib to Vol</t>
        </is>
      </c>
    </row>
    <row r="3">
      <c r="A3" t="inlineStr">
        <is>
          <t>NATURAL GAS FUTR</t>
        </is>
      </c>
      <c r="B3" s="3" t="n">
        <v>-0.09373260999999999</v>
      </c>
      <c r="C3" s="14" t="n">
        <v>8388865</v>
      </c>
      <c r="D3" s="3" t="n">
        <v>0.1337137979807824</v>
      </c>
    </row>
    <row r="4">
      <c r="A4" t="inlineStr">
        <is>
          <t>EURO-BTP FUTURE</t>
        </is>
      </c>
      <c r="B4" s="3" t="n">
        <v>0.59505503</v>
      </c>
      <c r="C4" s="14" t="n">
        <v>15031370.15446878</v>
      </c>
      <c r="D4" s="3" t="n">
        <v>0.07767524671728725</v>
      </c>
    </row>
    <row r="5">
      <c r="A5" t="inlineStr">
        <is>
          <t>SILVER FUTURE</t>
        </is>
      </c>
      <c r="B5" s="3" t="n">
        <v>0.04836548</v>
      </c>
      <c r="C5" s="14" t="n">
        <v>3847800</v>
      </c>
      <c r="D5" s="3" t="n">
        <v>0.06788296485270555</v>
      </c>
    </row>
    <row r="6">
      <c r="A6" t="inlineStr">
        <is>
          <t>LIVE CATTLE FUTR</t>
        </is>
      </c>
      <c r="B6" s="3" t="n">
        <v>0.09776594</v>
      </c>
      <c r="C6" s="14" t="n">
        <v>4595580</v>
      </c>
      <c r="D6" s="3" t="n">
        <v>0.06528636771593659</v>
      </c>
    </row>
    <row r="7">
      <c r="A7" t="inlineStr">
        <is>
          <t>GOLD 100 OZ FUTR</t>
        </is>
      </c>
      <c r="B7" s="3" t="n">
        <v>0.14562047</v>
      </c>
      <c r="C7" s="14" t="n">
        <v>8382000</v>
      </c>
      <c r="D7" s="3" t="n">
        <v>0.06427495473481443</v>
      </c>
    </row>
    <row r="8">
      <c r="A8" t="inlineStr">
        <is>
          <t>COFFEE 'C' FUTURE</t>
        </is>
      </c>
      <c r="B8" s="3" t="n">
        <v>-0.07818486000000001</v>
      </c>
      <c r="C8" s="14" t="n">
        <v>7062904.48828125</v>
      </c>
      <c r="D8" s="3" t="n">
        <v>0.06313132669233874</v>
      </c>
    </row>
    <row r="9">
      <c r="A9" t="inlineStr">
        <is>
          <t>SOYBEAN FUTURE</t>
        </is>
      </c>
      <c r="B9" s="3" t="n">
        <v>-0.1447128</v>
      </c>
      <c r="C9" s="14" t="n">
        <v>6490275</v>
      </c>
      <c r="D9" s="3" t="n">
        <v>0.06251920741845619</v>
      </c>
    </row>
    <row r="10">
      <c r="A10" t="inlineStr">
        <is>
          <t>PLATINUM FUTURE</t>
        </is>
      </c>
      <c r="B10" s="3" t="n">
        <v>0.04251388</v>
      </c>
      <c r="C10" s="14" t="n">
        <v>3153150</v>
      </c>
      <c r="D10" s="3" t="n">
        <v>0.05609094605038328</v>
      </c>
    </row>
    <row r="11">
      <c r="A11" t="inlineStr">
        <is>
          <t>CAN 10YR BOND FUT</t>
        </is>
      </c>
      <c r="B11" s="3" t="n">
        <v>0.2922235895985066</v>
      </c>
      <c r="C11" s="14" t="n">
        <v>6583806.319485079</v>
      </c>
      <c r="D11" s="3" t="n">
        <v>0.05267567308962116</v>
      </c>
    </row>
    <row r="12">
      <c r="A12" t="inlineStr">
        <is>
          <t>SOYBEAN OIL FUTR</t>
        </is>
      </c>
      <c r="B12" s="3" t="n">
        <v>-0.08877576000000001</v>
      </c>
      <c r="C12" s="14" t="n">
        <v>7671345</v>
      </c>
      <c r="D12" s="3" t="n">
        <v>0.05033257913717627</v>
      </c>
    </row>
    <row r="13">
      <c r="A13" t="inlineStr">
        <is>
          <t>NY HARB ULSD FUT</t>
        </is>
      </c>
      <c r="B13" s="3" t="n">
        <v>-0.06089573</v>
      </c>
      <c r="C13" s="14" t="n">
        <v>4192234</v>
      </c>
      <c r="D13" s="3" t="n">
        <v>0.049877503446827</v>
      </c>
    </row>
    <row r="14">
      <c r="A14" t="inlineStr">
        <is>
          <t>COPPER FUTURE</t>
        </is>
      </c>
      <c r="B14" s="3" t="n">
        <v>0.06924054</v>
      </c>
      <c r="C14" s="14" t="n">
        <v>5791500</v>
      </c>
      <c r="D14" s="3" t="n">
        <v>0.04588484319773335</v>
      </c>
    </row>
    <row r="15">
      <c r="A15" t="inlineStr">
        <is>
          <t>CATTLE FEEDER FUT</t>
        </is>
      </c>
      <c r="B15" s="3" t="n">
        <v>0.06254762999999999</v>
      </c>
      <c r="C15" s="14" t="n">
        <v>2871000</v>
      </c>
      <c r="D15" s="3" t="n">
        <v>0.04585276606560031</v>
      </c>
    </row>
    <row r="16">
      <c r="A16" t="inlineStr">
        <is>
          <t>EURO-BUXL 30Y BND</t>
        </is>
      </c>
      <c r="B16" s="3" t="n">
        <v>0.09252498000000001</v>
      </c>
      <c r="C16" s="14" t="n">
        <v>3722408.085240202</v>
      </c>
      <c r="D16" s="3" t="n">
        <v>0.02278510000159052</v>
      </c>
    </row>
    <row r="17">
      <c r="A17" t="inlineStr">
        <is>
          <t>EURO-OAT FUTURE</t>
        </is>
      </c>
      <c r="B17" s="3" t="n">
        <v>0.16986248</v>
      </c>
      <c r="C17" s="14" t="n">
        <v>3384023.512292698</v>
      </c>
      <c r="D17" s="3" t="n">
        <v>0.02053235784206663</v>
      </c>
    </row>
    <row r="18">
      <c r="A18" t="inlineStr">
        <is>
          <t>WHEAT FUTURE(CBT)</t>
        </is>
      </c>
      <c r="B18" s="3" t="n">
        <v>-0.03578508</v>
      </c>
      <c r="C18" s="14" t="n">
        <v>2844545</v>
      </c>
      <c r="D18" s="3" t="n">
        <v>0.01966768554723512</v>
      </c>
    </row>
    <row r="19">
      <c r="A19" t="inlineStr">
        <is>
          <t>WTI CRUDE FUTURE</t>
        </is>
      </c>
      <c r="B19" s="3" t="n">
        <v>0.03817066</v>
      </c>
      <c r="C19" s="14" t="n">
        <v>2807209</v>
      </c>
      <c r="D19" s="3" t="n">
        <v>0.01403737004486717</v>
      </c>
    </row>
    <row r="20">
      <c r="A20" t="inlineStr">
        <is>
          <t>COTTON NO.2 FUTR</t>
        </is>
      </c>
      <c r="B20" s="3" t="n">
        <v>-0.05842982</v>
      </c>
      <c r="C20" s="14" t="n">
        <v>2534867.716125488</v>
      </c>
      <c r="D20" s="3" t="n">
        <v>0.01328664232631008</v>
      </c>
    </row>
    <row r="21">
      <c r="A21" t="inlineStr">
        <is>
          <t>SOYBEAN MEAL FUTR</t>
        </is>
      </c>
      <c r="B21" s="3" t="n">
        <v>-0.02044688</v>
      </c>
      <c r="C21" s="14" t="n">
        <v>1270775</v>
      </c>
      <c r="D21" s="3" t="n">
        <v>0.0103230652566575</v>
      </c>
    </row>
    <row r="22">
      <c r="A22" t="inlineStr">
        <is>
          <t>US ULTRA BOND CBT</t>
        </is>
      </c>
      <c r="B22" s="3" t="n">
        <v>0.0770946978554725</v>
      </c>
      <c r="C22" s="14" t="n">
        <v>2294325</v>
      </c>
      <c r="D22" s="3" t="n">
        <v>0.009620802719972779</v>
      </c>
    </row>
    <row r="23">
      <c r="A23" t="inlineStr">
        <is>
          <t>PALLADIUM FUTURE</t>
        </is>
      </c>
      <c r="B23" s="3" t="n">
        <v>0.0059749</v>
      </c>
      <c r="C23" s="14" t="n">
        <v>622050</v>
      </c>
      <c r="D23" s="3" t="n">
        <v>0.008689625211267864</v>
      </c>
    </row>
    <row r="24">
      <c r="A24" t="inlineStr">
        <is>
          <t>LEAN HOGS FUTURE</t>
        </is>
      </c>
      <c r="B24" s="3" t="n">
        <v>-0.009451380000000001</v>
      </c>
      <c r="C24" s="14" t="n">
        <v>604010</v>
      </c>
      <c r="D24" s="3" t="n">
        <v>0.006681465540826368</v>
      </c>
    </row>
    <row r="25">
      <c r="A25" t="inlineStr">
        <is>
          <t>US 10YR ULTRA FUT</t>
        </is>
      </c>
      <c r="B25" s="3" t="n">
        <v>0.04540787</v>
      </c>
      <c r="C25" s="14" t="n">
        <v>1304325</v>
      </c>
      <c r="D25" s="3" t="n">
        <v>0.005713739449493297</v>
      </c>
    </row>
    <row r="26">
      <c r="A26" t="inlineStr">
        <is>
          <t>COCOA FUTURE - IC</t>
        </is>
      </c>
      <c r="B26" s="3" t="n">
        <v>-0.00318327</v>
      </c>
      <c r="C26" s="14" t="n">
        <v>805389.0796558277</v>
      </c>
      <c r="D26" s="3" t="n">
        <v>0.005398113412671941</v>
      </c>
    </row>
    <row r="27">
      <c r="A27" t="inlineStr">
        <is>
          <t>3 MONTH SOFR FUT</t>
        </is>
      </c>
      <c r="B27" s="3" t="n">
        <v>-0.04285925501428395</v>
      </c>
      <c r="C27" s="14" t="n">
        <v>1344348</v>
      </c>
      <c r="D27" s="3" t="n">
        <v>0.004736454187982228</v>
      </c>
    </row>
    <row r="28">
      <c r="A28" t="inlineStr">
        <is>
          <t>US 2YR NOTE (CBT)</t>
        </is>
      </c>
      <c r="B28" s="3" t="n">
        <v>-0.03439888705716995</v>
      </c>
      <c r="C28" s="14" t="n">
        <v>1099560</v>
      </c>
      <c r="D28" s="3" t="n">
        <v>0.003991597221676652</v>
      </c>
    </row>
    <row r="29">
      <c r="A29" t="inlineStr">
        <is>
          <t>US LONG BOND(CBT)</t>
        </is>
      </c>
      <c r="B29" s="3" t="n">
        <v>0.02674539102696243</v>
      </c>
      <c r="C29" s="14" t="n">
        <v>748880</v>
      </c>
      <c r="D29" s="3" t="n">
        <v>0.003611642356395222</v>
      </c>
    </row>
    <row r="30">
      <c r="A30" t="inlineStr">
        <is>
          <t>KC HRW WHEAT FUT</t>
        </is>
      </c>
      <c r="B30" s="3" t="n">
        <v>-0.00583401</v>
      </c>
      <c r="C30" s="14" t="n">
        <v>442255</v>
      </c>
      <c r="D30" s="3" t="n">
        <v>0.003284024700988313</v>
      </c>
    </row>
    <row r="31">
      <c r="A31" t="inlineStr">
        <is>
          <t>CAN 5YR BOND FUT</t>
        </is>
      </c>
      <c r="B31" s="3" t="n">
        <v>0.01589539778613866</v>
      </c>
      <c r="C31" s="14" t="n">
        <v>383355.7636044471</v>
      </c>
      <c r="D31" s="3" t="n">
        <v>0.003066935429297806</v>
      </c>
    </row>
    <row r="32">
      <c r="A32" t="inlineStr">
        <is>
          <t>GASOLINE RBOB FUT</t>
        </is>
      </c>
      <c r="B32" s="3" t="n">
        <v>0.00314616</v>
      </c>
      <c r="C32" s="14" t="n">
        <v>190484</v>
      </c>
      <c r="D32" s="3" t="n">
        <v>0.002034135806942021</v>
      </c>
    </row>
    <row r="33">
      <c r="A33" t="inlineStr">
        <is>
          <t>SUGAR #11 (WORLD)</t>
        </is>
      </c>
      <c r="B33" s="3" t="n">
        <v>-0.0020223</v>
      </c>
      <c r="C33" s="14" t="n">
        <v>146906.3247680664</v>
      </c>
      <c r="D33" s="3" t="n">
        <v>0.001853592573663593</v>
      </c>
    </row>
    <row r="34">
      <c r="A34" t="inlineStr">
        <is>
          <t>WHITE SUGAR (ICE)</t>
        </is>
      </c>
      <c r="B34" s="3" t="n">
        <v>0.00206013</v>
      </c>
      <c r="C34" s="14" t="n">
        <v>187687.271484375</v>
      </c>
      <c r="D34" s="3" t="n">
        <v>0.001328416413345375</v>
      </c>
    </row>
    <row r="35">
      <c r="A35" t="inlineStr">
        <is>
          <t>RAPESEED EURO</t>
        </is>
      </c>
      <c r="B35" s="3" t="n">
        <v>-0.00376033</v>
      </c>
      <c r="C35" s="14" t="n">
        <v>0</v>
      </c>
      <c r="D35" s="3" t="n">
        <v>0.001229715474278112</v>
      </c>
    </row>
    <row r="36">
      <c r="A36" t="inlineStr">
        <is>
          <t>CORN FUTURE</t>
        </is>
      </c>
      <c r="B36" s="3" t="n">
        <v>0.00192393</v>
      </c>
      <c r="C36" s="14" t="n">
        <v>100518</v>
      </c>
      <c r="D36" s="3" t="n">
        <v>0.00089533734167856</v>
      </c>
    </row>
    <row r="37">
      <c r="A37" t="inlineStr">
        <is>
          <t>BRENT CRUDE FUTR</t>
        </is>
      </c>
      <c r="B37" s="3" t="n">
        <v>0.00114436</v>
      </c>
      <c r="C37" s="14" t="n">
        <v>97676.20361328125</v>
      </c>
      <c r="D37" s="3" t="n">
        <v>0.000813535928247421</v>
      </c>
    </row>
    <row r="38">
      <c r="A38" t="inlineStr">
        <is>
          <t>3M CORRA FUTURES</t>
        </is>
      </c>
      <c r="B38" s="3" t="n">
        <v>0.01019503315531347</v>
      </c>
      <c r="C38" s="14" t="n">
        <v>128443.5342305442</v>
      </c>
      <c r="D38" s="3" t="n">
        <v>0.0007796497269331275</v>
      </c>
    </row>
    <row r="39">
      <c r="A39" t="inlineStr">
        <is>
          <t>CAN 2YR BOND FUT</t>
        </is>
      </c>
      <c r="B39" s="3" t="n">
        <v>0.00136097734427333</v>
      </c>
      <c r="C39" s="14" t="n">
        <v>37677.00409596255</v>
      </c>
      <c r="D39" s="3" t="n">
        <v>0.00022303409808384</v>
      </c>
    </row>
    <row r="40">
      <c r="A40" t="inlineStr">
        <is>
          <t>COCOA FUTURE</t>
        </is>
      </c>
      <c r="B40" s="3" t="n">
        <v>-0.00010141</v>
      </c>
      <c r="C40" s="14" t="n">
        <v>12958.22900390625</v>
      </c>
      <c r="D40" s="3" t="n">
        <v>0.0001479681155216551</v>
      </c>
    </row>
    <row r="41">
      <c r="A41" t="inlineStr">
        <is>
          <t>MILL WHEAT EURO</t>
        </is>
      </c>
      <c r="B41" s="3" t="n">
        <v>-0.00011406</v>
      </c>
      <c r="C41" s="14" t="n">
        <v>0</v>
      </c>
      <c r="D41" s="15" t="n">
        <v>3.981174668853781e-05</v>
      </c>
    </row>
    <row r="42">
      <c r="A42" t="inlineStr">
        <is>
          <t>CANOLA FUTR (WCE)</t>
        </is>
      </c>
      <c r="B42" s="3" t="n">
        <v>-5.41e-05</v>
      </c>
      <c r="C42" s="14" t="n">
        <v>3728.349974728802</v>
      </c>
      <c r="D42" s="3" t="n">
        <v>3.000442565566877e-05</v>
      </c>
    </row>
    <row r="43">
      <c r="A43" t="inlineStr">
        <is>
          <t>Total</t>
        </is>
      </c>
      <c r="B43" s="3" t="n">
        <v>1.162096984695213</v>
      </c>
      <c r="C43" s="14" t="n">
        <v>111180235.0363246</v>
      </c>
      <c r="D43" s="3" t="n">
        <v>0.9999999999999998</v>
      </c>
    </row>
    <row r="44">
      <c r="A44" t="inlineStr">
        <is>
          <t>* 10y equivalents for interest rate and bond futures</t>
        </is>
      </c>
      <c r="B44" s="3" t="n"/>
      <c r="C44" s="14" t="n"/>
      <c r="D44" s="3" t="n"/>
    </row>
    <row r="45">
      <c r="A45" s="10" t="inlineStr">
        <is>
          <t>Category</t>
        </is>
      </c>
      <c r="B45" s="12" t="inlineStr">
        <is>
          <t>Weight</t>
        </is>
      </c>
      <c r="C45" s="13" t="inlineStr">
        <is>
          <t>Market Value/Exposure</t>
        </is>
      </c>
      <c r="D45" s="12" t="inlineStr">
        <is>
          <t>Est. Yield</t>
        </is>
      </c>
    </row>
    <row r="46">
      <c r="A46" t="inlineStr">
        <is>
          <t>Treasury Bill</t>
        </is>
      </c>
      <c r="B46" s="3" t="n">
        <v>0.06884485999999999</v>
      </c>
      <c r="C46" s="14" t="n">
        <v>81196964.12</v>
      </c>
      <c r="D46" s="3" t="n">
        <v>0.03630486014704091</v>
      </c>
    </row>
    <row r="47">
      <c r="A47" t="inlineStr">
        <is>
          <t>Money Market</t>
        </is>
      </c>
      <c r="B47" s="3" t="n">
        <v>0.91037796</v>
      </c>
      <c r="C47" s="14" t="n">
        <v>1073717455.53</v>
      </c>
      <c r="D47" s="3" t="n"/>
    </row>
    <row r="48">
      <c r="A48" t="inlineStr">
        <is>
          <t>Pure Cash</t>
        </is>
      </c>
      <c r="B48" s="3" t="n">
        <v>0.02077718</v>
      </c>
      <c r="C48" s="14" t="n">
        <v>24505013.61000004</v>
      </c>
      <c r="D48" s="3" t="n">
        <v>0</v>
      </c>
    </row>
    <row r="49">
      <c r="A49" t="inlineStr">
        <is>
          <t>Total</t>
        </is>
      </c>
      <c r="B49" s="3" t="n">
        <v>1</v>
      </c>
      <c r="C49" s="14" t="n">
        <v>1179419433.26</v>
      </c>
      <c r="D49" s="3" t="n"/>
    </row>
    <row r="50">
      <c r="A50" t="inlineStr">
        <is>
          <t>Source: Bloomberg, Simplify</t>
        </is>
      </c>
      <c r="B50" s="3" t="n"/>
      <c r="C50" s="14" t="n"/>
      <c r="D50" s="3" t="n"/>
    </row>
    <row r="51">
      <c r="B51" s="3" t="n"/>
      <c r="C51" s="14" t="n"/>
      <c r="D51" s="3" t="n"/>
    </row>
    <row r="52">
      <c r="B52" s="3" t="n"/>
      <c r="C52" s="14" t="n"/>
      <c r="D52" s="3" t="n"/>
    </row>
    <row r="53">
      <c r="B53" s="3" t="n"/>
      <c r="C53" s="14" t="n"/>
      <c r="D53" s="3" t="n"/>
    </row>
    <row r="54">
      <c r="B54" s="3" t="n"/>
      <c r="C54" s="14" t="n"/>
      <c r="D54" s="3" t="n"/>
    </row>
    <row r="55">
      <c r="B55" s="3" t="n"/>
      <c r="C55" s="14" t="n"/>
      <c r="D55" s="3" t="n"/>
    </row>
    <row r="56">
      <c r="B56" s="3" t="n"/>
      <c r="C56" s="14" t="n"/>
      <c r="D56" s="3" t="n"/>
    </row>
    <row r="57">
      <c r="B57" s="3" t="n"/>
      <c r="C57" s="14" t="n"/>
      <c r="D57" s="3" t="n"/>
    </row>
    <row r="58">
      <c r="B58" s="3" t="n"/>
      <c r="C58" s="14" t="n"/>
      <c r="D58" s="3" t="n"/>
    </row>
    <row r="59">
      <c r="B59" s="3" t="n"/>
      <c r="C59" s="14" t="n"/>
      <c r="D59" s="3" t="n"/>
    </row>
    <row r="60">
      <c r="B60" s="3" t="n"/>
      <c r="C60" s="14" t="n"/>
      <c r="D60" s="3" t="n"/>
    </row>
    <row r="61">
      <c r="B61" s="3" t="n"/>
      <c r="C61" s="14" t="n"/>
      <c r="D61" s="3" t="n"/>
    </row>
    <row r="62">
      <c r="B62" s="3" t="n"/>
      <c r="C62" s="14" t="n"/>
      <c r="D62" s="3" t="n"/>
    </row>
    <row r="63">
      <c r="B63" s="3" t="n"/>
      <c r="C63" s="14" t="n"/>
      <c r="D63" s="3" t="n"/>
    </row>
    <row r="64">
      <c r="B64" s="3" t="n"/>
      <c r="C64" s="14" t="n"/>
      <c r="D64" s="3" t="n"/>
    </row>
    <row r="65">
      <c r="B65" s="3" t="n"/>
      <c r="C65" s="14" t="n"/>
      <c r="D65" s="3" t="n"/>
    </row>
    <row r="66">
      <c r="B66" s="3" t="n"/>
      <c r="C66" s="14" t="n"/>
      <c r="D66" s="3" t="n"/>
    </row>
    <row r="67">
      <c r="B67" s="3" t="n"/>
      <c r="C67" s="14" t="n"/>
      <c r="D67" s="3" t="n"/>
    </row>
    <row r="68">
      <c r="B68" s="3" t="n"/>
      <c r="C68" s="14" t="n"/>
      <c r="D68" s="3" t="n"/>
    </row>
    <row r="69">
      <c r="B69" s="3" t="n"/>
      <c r="C69" s="14" t="n"/>
      <c r="D69" s="3" t="n"/>
    </row>
    <row r="70">
      <c r="B70" s="3" t="n"/>
      <c r="C70" s="14" t="n"/>
      <c r="D70" s="3" t="n"/>
    </row>
    <row r="71">
      <c r="B71" s="3" t="n"/>
      <c r="C71" s="14" t="n"/>
      <c r="D71" s="3" t="n"/>
    </row>
    <row r="72">
      <c r="B72" s="3" t="n"/>
      <c r="C72" s="14" t="n"/>
      <c r="D72" s="3" t="n"/>
    </row>
    <row r="73">
      <c r="B73" s="3" t="n"/>
      <c r="C73" s="14" t="n"/>
      <c r="D73" s="3" t="n"/>
    </row>
    <row r="74">
      <c r="B74" s="3" t="n"/>
      <c r="C74" s="14" t="n"/>
      <c r="D74" s="3" t="n"/>
    </row>
    <row r="75">
      <c r="B75" s="3" t="n"/>
      <c r="C75" s="14" t="n"/>
      <c r="D75" s="3" t="n"/>
    </row>
    <row r="76">
      <c r="B76" s="3" t="n"/>
      <c r="C76" s="14" t="n"/>
      <c r="D76" s="3" t="n"/>
    </row>
    <row r="77">
      <c r="B77" s="3" t="n"/>
      <c r="C77" s="14" t="n"/>
      <c r="D77" s="3" t="n"/>
    </row>
    <row r="78">
      <c r="B78" s="3" t="n"/>
      <c r="C78" s="14" t="n"/>
      <c r="D78" s="3" t="n"/>
    </row>
    <row r="79">
      <c r="B79" s="3" t="n"/>
      <c r="C79" s="14" t="n"/>
      <c r="D79" s="3" t="n"/>
    </row>
    <row r="80">
      <c r="B80" s="3" t="n"/>
      <c r="C80" s="14" t="n"/>
      <c r="D80" s="3" t="n"/>
    </row>
    <row r="81">
      <c r="B81" s="3" t="n"/>
      <c r="C81" s="14" t="n"/>
      <c r="D81" s="3" t="n"/>
    </row>
    <row r="82">
      <c r="B82" s="3" t="n"/>
      <c r="C82" s="14" t="n"/>
      <c r="D82" s="3" t="n"/>
    </row>
    <row r="83">
      <c r="B83" s="3" t="n"/>
      <c r="C83" s="14" t="n"/>
      <c r="D83" s="3" t="n"/>
    </row>
    <row r="84">
      <c r="B84" s="3" t="n"/>
      <c r="C84" s="14" t="n"/>
      <c r="D84" s="3" t="n"/>
    </row>
    <row r="85">
      <c r="B85" s="3" t="n"/>
      <c r="C85" s="14" t="n"/>
      <c r="D85" s="3" t="n"/>
    </row>
    <row r="86">
      <c r="B86" s="3" t="n"/>
      <c r="C86" s="14" t="n"/>
      <c r="D86" s="3" t="n"/>
    </row>
    <row r="87">
      <c r="B87" s="3" t="n"/>
      <c r="C87" s="14" t="n"/>
      <c r="D87" s="3" t="n"/>
    </row>
    <row r="88">
      <c r="B88" s="3" t="n"/>
      <c r="C88" s="14" t="n"/>
      <c r="D88" s="3" t="n"/>
    </row>
    <row r="89">
      <c r="B89" s="3" t="n"/>
      <c r="C89" s="14" t="n"/>
      <c r="D89" s="3" t="n"/>
    </row>
    <row r="90">
      <c r="B90" s="3" t="n"/>
      <c r="C90" s="14" t="n"/>
      <c r="D90" s="3" t="n"/>
    </row>
    <row r="91">
      <c r="B91" s="3" t="n"/>
      <c r="C91" s="14" t="n"/>
      <c r="D91" s="3" t="n"/>
    </row>
    <row r="92">
      <c r="B92" s="3" t="n"/>
      <c r="C92" s="14" t="n"/>
      <c r="D92" s="3" t="n"/>
    </row>
    <row r="93">
      <c r="B93" s="3" t="n"/>
      <c r="C93" s="14" t="n"/>
      <c r="D93" s="3" t="n"/>
    </row>
    <row r="94">
      <c r="B94" s="3" t="n"/>
      <c r="C94" s="14" t="n"/>
      <c r="D94" s="3" t="n"/>
    </row>
    <row r="95">
      <c r="B95" s="3" t="n"/>
      <c r="C95" s="14" t="n"/>
      <c r="D95" s="3" t="n"/>
    </row>
    <row r="96">
      <c r="B96" s="3" t="n"/>
      <c r="C96" s="14" t="n"/>
      <c r="D96" s="3" t="n"/>
    </row>
    <row r="97">
      <c r="B97" s="3" t="n"/>
      <c r="C97" s="14" t="n"/>
      <c r="D97" s="3" t="n"/>
    </row>
    <row r="98">
      <c r="B98" s="3" t="n"/>
      <c r="C98" s="14" t="n"/>
      <c r="D98" s="3" t="n"/>
    </row>
    <row r="99">
      <c r="B99" s="3" t="n"/>
      <c r="C99" s="14" t="n"/>
      <c r="D99" s="3" t="n"/>
    </row>
  </sheetData>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99"/>
  <sheetViews>
    <sheetView workbookViewId="0">
      <selection activeCell="A1" sqref="A1"/>
    </sheetView>
  </sheetViews>
  <sheetFormatPr baseColWidth="8" defaultRowHeight="15"/>
  <cols>
    <col width="35" customWidth="1" min="1" max="1"/>
    <col width="14" customWidth="1" min="2" max="2"/>
    <col width="22" customWidth="1" min="3" max="3"/>
    <col width="14" customWidth="1" min="4" max="4"/>
  </cols>
  <sheetData>
    <row r="1">
      <c r="A1" s="11" t="n">
        <v>46015</v>
      </c>
      <c r="B1" s="11" t="n"/>
    </row>
    <row r="2">
      <c r="A2" s="10" t="inlineStr">
        <is>
          <t>Category</t>
        </is>
      </c>
      <c r="B2" s="12" t="inlineStr">
        <is>
          <t>Weight</t>
        </is>
      </c>
      <c r="C2" s="13" t="inlineStr">
        <is>
          <t>Est. Initial Margin</t>
        </is>
      </c>
      <c r="D2" s="12" t="inlineStr">
        <is>
          <t>Contrib to Vol</t>
        </is>
      </c>
    </row>
    <row r="3">
      <c r="A3" t="inlineStr">
        <is>
          <t>LIVE CATTLE FUTR</t>
        </is>
      </c>
      <c r="B3" s="3" t="n">
        <v>0.1691027</v>
      </c>
      <c r="C3" s="14" t="n">
        <v>399300</v>
      </c>
      <c r="D3" s="3" t="n">
        <v>0.1100691068056408</v>
      </c>
    </row>
    <row r="4">
      <c r="A4" t="inlineStr">
        <is>
          <t>SILVER FUTURE</t>
        </is>
      </c>
      <c r="B4" s="3" t="n">
        <v>0.07861874000000001</v>
      </c>
      <c r="C4" s="14" t="n">
        <v>314600</v>
      </c>
      <c r="D4" s="3" t="n">
        <v>0.1075129834447252</v>
      </c>
    </row>
    <row r="5">
      <c r="A5" t="inlineStr">
        <is>
          <t>GOLD 100 OZ FUTR</t>
        </is>
      </c>
      <c r="B5" s="3" t="n">
        <v>0.21278273</v>
      </c>
      <c r="C5" s="14" t="n">
        <v>616000</v>
      </c>
      <c r="D5" s="3" t="n">
        <v>0.09149207927931499</v>
      </c>
    </row>
    <row r="6">
      <c r="A6" t="inlineStr">
        <is>
          <t>NATURAL GAS FUTR</t>
        </is>
      </c>
      <c r="B6" s="3" t="n">
        <v>-0.05986027</v>
      </c>
      <c r="C6" s="14" t="n">
        <v>266202</v>
      </c>
      <c r="D6" s="3" t="n">
        <v>0.08172133560029095</v>
      </c>
    </row>
    <row r="7">
      <c r="A7" t="inlineStr">
        <is>
          <t>PLATINUM FUTURE</t>
        </is>
      </c>
      <c r="B7" s="3" t="n">
        <v>0.05563433</v>
      </c>
      <c r="C7" s="14" t="n">
        <v>207350</v>
      </c>
      <c r="D7" s="3" t="n">
        <v>0.07150771631661242</v>
      </c>
    </row>
    <row r="8">
      <c r="A8" t="inlineStr">
        <is>
          <t>COPPER FUTURE</t>
        </is>
      </c>
      <c r="B8" s="3" t="n">
        <v>0.11070892</v>
      </c>
      <c r="C8" s="14" t="n">
        <v>465300</v>
      </c>
      <c r="D8" s="3" t="n">
        <v>0.07146473231814611</v>
      </c>
    </row>
    <row r="9">
      <c r="A9" t="inlineStr">
        <is>
          <t>CATTLE FEEDER FUT</t>
        </is>
      </c>
      <c r="B9" s="3" t="n">
        <v>0.08873940000000001</v>
      </c>
      <c r="C9" s="14" t="n">
        <v>204600</v>
      </c>
      <c r="D9" s="3" t="n">
        <v>0.06342005800568709</v>
      </c>
    </row>
    <row r="10">
      <c r="A10" t="inlineStr">
        <is>
          <t>SOYBEAN OIL FUTR</t>
        </is>
      </c>
      <c r="B10" s="3" t="n">
        <v>-0.08747898</v>
      </c>
      <c r="C10" s="14" t="n">
        <v>379775</v>
      </c>
      <c r="D10" s="3" t="n">
        <v>0.0483048032623207</v>
      </c>
    </row>
    <row r="11">
      <c r="A11" t="inlineStr">
        <is>
          <t>NY HARB ULSD FUT</t>
        </is>
      </c>
      <c r="B11" s="3" t="n">
        <v>-0.05157373</v>
      </c>
      <c r="C11" s="14" t="n">
        <v>180507</v>
      </c>
      <c r="D11" s="3" t="n">
        <v>0.04199907625683637</v>
      </c>
    </row>
    <row r="12">
      <c r="A12" t="inlineStr">
        <is>
          <t>SUGAR #11 (WORLD)</t>
        </is>
      </c>
      <c r="B12" s="3" t="n">
        <v>0.0605991</v>
      </c>
      <c r="C12" s="14" t="n">
        <v>166347.6373291016</v>
      </c>
      <c r="D12" s="3" t="n">
        <v>0.03894744754623645</v>
      </c>
    </row>
    <row r="13">
      <c r="A13" t="inlineStr">
        <is>
          <t>SOYBEAN FUTURE</t>
        </is>
      </c>
      <c r="B13" s="3" t="n">
        <v>-0.08930717000000002</v>
      </c>
      <c r="C13" s="14" t="n">
        <v>203830</v>
      </c>
      <c r="D13" s="3" t="n">
        <v>0.03793691799224474</v>
      </c>
    </row>
    <row r="14">
      <c r="A14" t="inlineStr">
        <is>
          <t>COFFEE 'C' FUTURE</t>
        </is>
      </c>
      <c r="B14" s="3" t="n">
        <v>-0.04294058</v>
      </c>
      <c r="C14" s="14" t="n">
        <v>194794.3564453125</v>
      </c>
      <c r="D14" s="3" t="n">
        <v>0.03378539507710529</v>
      </c>
    </row>
    <row r="15">
      <c r="A15" t="inlineStr">
        <is>
          <t>CORN FUTURE</t>
        </is>
      </c>
      <c r="B15" s="3" t="n">
        <v>0.06421070999999999</v>
      </c>
      <c r="C15" s="14" t="n">
        <v>172427</v>
      </c>
      <c r="D15" s="3" t="n">
        <v>0.02966014539263818</v>
      </c>
    </row>
    <row r="16">
      <c r="A16" t="inlineStr">
        <is>
          <t>COCOA FUTURE</t>
        </is>
      </c>
      <c r="B16" s="3" t="n">
        <v>0.02018008</v>
      </c>
      <c r="C16" s="14" t="n">
        <v>129140.775390625</v>
      </c>
      <c r="D16" s="3" t="n">
        <v>0.02869971104275509</v>
      </c>
    </row>
    <row r="17">
      <c r="A17" t="inlineStr">
        <is>
          <t>LEAN HOGS FUTURE</t>
        </is>
      </c>
      <c r="B17" s="3" t="n">
        <v>0.03948496999999999</v>
      </c>
      <c r="C17" s="14" t="n">
        <v>121550</v>
      </c>
      <c r="D17" s="3" t="n">
        <v>0.02574707607777345</v>
      </c>
    </row>
    <row r="18">
      <c r="A18" t="inlineStr">
        <is>
          <t>WTI CRUDE FUTURE</t>
        </is>
      </c>
      <c r="B18" s="3" t="n">
        <v>0.06851006</v>
      </c>
      <c r="C18" s="14" t="n">
        <v>252354</v>
      </c>
      <c r="D18" s="3" t="n">
        <v>0.02448335882600396</v>
      </c>
    </row>
    <row r="19">
      <c r="A19" t="inlineStr">
        <is>
          <t>PALLADIUM FUTURE</t>
        </is>
      </c>
      <c r="B19" s="3" t="n">
        <v>0.01524364</v>
      </c>
      <c r="C19" s="14" t="n">
        <v>79750</v>
      </c>
      <c r="D19" s="3" t="n">
        <v>0.02159768047846607</v>
      </c>
    </row>
    <row r="20">
      <c r="A20" t="inlineStr">
        <is>
          <t>WHITE SUGAR (ICE)</t>
        </is>
      </c>
      <c r="B20" s="3" t="n">
        <v>0.02011638</v>
      </c>
      <c r="C20" s="14" t="n">
        <v>91632.18273925781</v>
      </c>
      <c r="D20" s="3" t="n">
        <v>0.01253992650418161</v>
      </c>
    </row>
    <row r="21">
      <c r="A21" t="inlineStr">
        <is>
          <t>COCOA FUTURE - IC</t>
        </is>
      </c>
      <c r="B21" s="3" t="n">
        <v>0.009584710000000001</v>
      </c>
      <c r="C21" s="14" t="n">
        <v>95721.13729940877</v>
      </c>
      <c r="D21" s="3" t="n">
        <v>0.01234298792484823</v>
      </c>
    </row>
    <row r="22">
      <c r="A22" t="inlineStr">
        <is>
          <t>BRENT CRUDE FUTR</t>
        </is>
      </c>
      <c r="B22" s="3" t="n">
        <v>0.01553738</v>
      </c>
      <c r="C22" s="14" t="n">
        <v>55502.17114257812</v>
      </c>
      <c r="D22" s="3" t="n">
        <v>0.008992151189109456</v>
      </c>
    </row>
    <row r="23">
      <c r="A23" t="inlineStr">
        <is>
          <t>GASOLINE RBOB FUT</t>
        </is>
      </c>
      <c r="B23" s="3" t="n">
        <v>0.01413069</v>
      </c>
      <c r="C23" s="14" t="n">
        <v>42643</v>
      </c>
      <c r="D23" s="3" t="n">
        <v>0.008828754453671915</v>
      </c>
    </row>
    <row r="24">
      <c r="A24" t="inlineStr">
        <is>
          <t>SOYBEAN MEAL FUTR</t>
        </is>
      </c>
      <c r="B24" s="3" t="n">
        <v>-0.01512417</v>
      </c>
      <c r="C24" s="14" t="n">
        <v>46860</v>
      </c>
      <c r="D24" s="3" t="n">
        <v>0.007380770646003378</v>
      </c>
    </row>
    <row r="25">
      <c r="A25" t="inlineStr">
        <is>
          <t>WHEAT FUTURE(CBT)</t>
        </is>
      </c>
      <c r="B25" s="3" t="n">
        <v>-0.01058086</v>
      </c>
      <c r="C25" s="14" t="n">
        <v>46530</v>
      </c>
      <c r="D25" s="3" t="n">
        <v>0.006204716529942429</v>
      </c>
    </row>
    <row r="26">
      <c r="A26" t="inlineStr">
        <is>
          <t>CANOLA FUTR (WCE)</t>
        </is>
      </c>
      <c r="B26" s="3" t="n">
        <v>0.00757127</v>
      </c>
      <c r="C26" s="14" t="n">
        <v>28761.5569479079</v>
      </c>
      <c r="D26" s="3" t="n">
        <v>0.004600990990499873</v>
      </c>
    </row>
    <row r="27">
      <c r="A27" t="inlineStr">
        <is>
          <t>MILL WHEAT EURO</t>
        </is>
      </c>
      <c r="B27" s="3" t="n">
        <v>-0.01364504</v>
      </c>
      <c r="C27" s="14" t="n">
        <v>0</v>
      </c>
      <c r="D27" s="15" t="n">
        <v>0.004597921093777118</v>
      </c>
    </row>
    <row r="28">
      <c r="A28" t="inlineStr">
        <is>
          <t>KC HRW WHEAT FUT</t>
        </is>
      </c>
      <c r="B28" s="3" t="n">
        <v>0.005539720000000001</v>
      </c>
      <c r="C28" s="14" t="n">
        <v>20405</v>
      </c>
      <c r="D28" s="3" t="n">
        <v>0.002944474014401228</v>
      </c>
    </row>
    <row r="29">
      <c r="A29" t="inlineStr">
        <is>
          <t>RAPESEED EURO</t>
        </is>
      </c>
      <c r="B29" s="3" t="n">
        <v>-0.00441764</v>
      </c>
      <c r="C29" s="14" t="n">
        <v>0</v>
      </c>
      <c r="D29" s="3" t="n">
        <v>0.001660820638264772</v>
      </c>
    </row>
    <row r="30">
      <c r="A30" t="inlineStr">
        <is>
          <t>COTTON NO.2 FUTR</t>
        </is>
      </c>
      <c r="B30" s="3" t="n">
        <v>-0.007138909999999999</v>
      </c>
      <c r="C30" s="14" t="n">
        <v>14984.29693603516</v>
      </c>
      <c r="D30" s="3" t="n">
        <v>0.001556862292502037</v>
      </c>
    </row>
    <row r="31">
      <c r="A31" t="inlineStr">
        <is>
          <t>Total</t>
        </is>
      </c>
      <c r="B31" s="3" t="n">
        <v>0.6742281800000001</v>
      </c>
      <c r="C31" s="14" t="n">
        <v>4796867.114230227</v>
      </c>
      <c r="D31" s="3" t="n">
        <v>1</v>
      </c>
    </row>
    <row r="32">
      <c r="B32" s="3" t="n"/>
      <c r="C32" s="14" t="n"/>
      <c r="D32" s="3" t="n"/>
    </row>
    <row r="33">
      <c r="A33" s="10" t="inlineStr">
        <is>
          <t>Category</t>
        </is>
      </c>
      <c r="B33" s="12" t="inlineStr">
        <is>
          <t>Weight</t>
        </is>
      </c>
      <c r="C33" s="13" t="inlineStr">
        <is>
          <t>Market Value/Exposure</t>
        </is>
      </c>
      <c r="D33" s="12" t="inlineStr">
        <is>
          <t>Est. Yield</t>
        </is>
      </c>
    </row>
    <row r="34">
      <c r="A34" t="inlineStr">
        <is>
          <t>Treasury Bill</t>
        </is>
      </c>
      <c r="B34" s="3" t="n">
        <v>0.22643589</v>
      </c>
      <c r="C34" s="14" t="n">
        <v>13420257.2</v>
      </c>
      <c r="D34" s="3" t="n">
        <v>0.03613090307535303</v>
      </c>
    </row>
    <row r="35">
      <c r="A35" t="inlineStr">
        <is>
          <t>Money Market</t>
        </is>
      </c>
      <c r="B35" s="3" t="n">
        <v>0.75201677</v>
      </c>
      <c r="C35" s="14" t="n">
        <v>44570047.5</v>
      </c>
      <c r="D35" s="3" t="n"/>
    </row>
    <row r="36">
      <c r="A36" t="inlineStr">
        <is>
          <t>Pure Cash</t>
        </is>
      </c>
      <c r="B36" s="3" t="n">
        <v>0.02154734000000001</v>
      </c>
      <c r="C36" s="14" t="n">
        <v>1277054.12</v>
      </c>
      <c r="D36" s="3" t="n">
        <v>0</v>
      </c>
    </row>
    <row r="37">
      <c r="A37" t="inlineStr">
        <is>
          <t>Total</t>
        </is>
      </c>
      <c r="B37" s="3" t="n">
        <v>1</v>
      </c>
      <c r="C37" s="14" t="n">
        <v>59267358.82</v>
      </c>
      <c r="D37" s="3" t="n"/>
    </row>
    <row r="38">
      <c r="A38" t="inlineStr">
        <is>
          <t>Source: Bloomberg, Simplify</t>
        </is>
      </c>
      <c r="B38" s="3" t="n"/>
      <c r="C38" s="14" t="n"/>
      <c r="D38" s="3" t="n"/>
    </row>
    <row r="39">
      <c r="B39" s="3" t="n"/>
      <c r="C39" s="14" t="n"/>
      <c r="D39" s="3" t="n"/>
    </row>
    <row r="40">
      <c r="B40" s="3" t="n"/>
      <c r="C40" s="14" t="n"/>
      <c r="D40" s="3" t="n"/>
    </row>
    <row r="41">
      <c r="B41" s="3" t="n"/>
      <c r="C41" s="14" t="n"/>
      <c r="D41" s="3" t="n"/>
    </row>
    <row r="42">
      <c r="B42" s="3" t="n"/>
      <c r="C42" s="14" t="n"/>
      <c r="D42" s="3" t="n"/>
    </row>
    <row r="43">
      <c r="B43" s="3" t="n"/>
      <c r="C43" s="14" t="n"/>
      <c r="D43" s="3" t="n"/>
    </row>
    <row r="44">
      <c r="B44" s="3" t="n"/>
      <c r="C44" s="14" t="n"/>
      <c r="D44" s="3" t="n"/>
    </row>
    <row r="45">
      <c r="B45" s="3" t="n"/>
      <c r="C45" s="14" t="n"/>
      <c r="D45" s="3" t="n"/>
    </row>
    <row r="46">
      <c r="B46" s="3" t="n"/>
      <c r="C46" s="14" t="n"/>
      <c r="D46" s="3" t="n"/>
    </row>
    <row r="47">
      <c r="B47" s="3" t="n"/>
      <c r="C47" s="14" t="n"/>
      <c r="D47" s="3" t="n"/>
    </row>
    <row r="48">
      <c r="B48" s="3" t="n"/>
      <c r="C48" s="14" t="n"/>
      <c r="D48" s="3" t="n"/>
    </row>
    <row r="49">
      <c r="B49" s="3" t="n"/>
      <c r="C49" s="14" t="n"/>
      <c r="D49" s="3" t="n"/>
    </row>
    <row r="50">
      <c r="B50" s="3" t="n"/>
      <c r="C50" s="14" t="n"/>
      <c r="D50" s="3" t="n"/>
    </row>
    <row r="51">
      <c r="B51" s="3" t="n"/>
      <c r="C51" s="14" t="n"/>
      <c r="D51" s="3" t="n"/>
    </row>
    <row r="52">
      <c r="B52" s="3" t="n"/>
      <c r="C52" s="14" t="n"/>
      <c r="D52" s="3" t="n"/>
    </row>
    <row r="53">
      <c r="B53" s="3" t="n"/>
      <c r="C53" s="14" t="n"/>
      <c r="D53" s="3" t="n"/>
    </row>
    <row r="54">
      <c r="B54" s="3" t="n"/>
      <c r="C54" s="14" t="n"/>
      <c r="D54" s="3" t="n"/>
    </row>
    <row r="55">
      <c r="B55" s="3" t="n"/>
      <c r="C55" s="14" t="n"/>
      <c r="D55" s="3" t="n"/>
    </row>
    <row r="56">
      <c r="B56" s="3" t="n"/>
      <c r="C56" s="14" t="n"/>
      <c r="D56" s="3" t="n"/>
    </row>
    <row r="57">
      <c r="B57" s="3" t="n"/>
      <c r="C57" s="14" t="n"/>
      <c r="D57" s="3" t="n"/>
    </row>
    <row r="58">
      <c r="B58" s="3" t="n"/>
      <c r="C58" s="14" t="n"/>
      <c r="D58" s="3" t="n"/>
    </row>
    <row r="59">
      <c r="B59" s="3" t="n"/>
      <c r="C59" s="14" t="n"/>
      <c r="D59" s="3" t="n"/>
    </row>
    <row r="60">
      <c r="B60" s="3" t="n"/>
      <c r="C60" s="14" t="n"/>
      <c r="D60" s="3" t="n"/>
    </row>
    <row r="61">
      <c r="B61" s="3" t="n"/>
      <c r="C61" s="14" t="n"/>
      <c r="D61" s="3" t="n"/>
    </row>
    <row r="62">
      <c r="B62" s="3" t="n"/>
      <c r="C62" s="14" t="n"/>
      <c r="D62" s="3" t="n"/>
    </row>
    <row r="63">
      <c r="B63" s="3" t="n"/>
      <c r="C63" s="14" t="n"/>
      <c r="D63" s="3" t="n"/>
    </row>
    <row r="64">
      <c r="B64" s="3" t="n"/>
      <c r="C64" s="14" t="n"/>
      <c r="D64" s="3" t="n"/>
    </row>
    <row r="65">
      <c r="B65" s="3" t="n"/>
      <c r="C65" s="14" t="n"/>
      <c r="D65" s="3" t="n"/>
    </row>
    <row r="66">
      <c r="B66" s="3" t="n"/>
      <c r="C66" s="14" t="n"/>
      <c r="D66" s="3" t="n"/>
    </row>
    <row r="67">
      <c r="B67" s="3" t="n"/>
      <c r="C67" s="14" t="n"/>
      <c r="D67" s="3" t="n"/>
    </row>
    <row r="68">
      <c r="B68" s="3" t="n"/>
      <c r="C68" s="14" t="n"/>
      <c r="D68" s="3" t="n"/>
    </row>
    <row r="69">
      <c r="B69" s="3" t="n"/>
      <c r="C69" s="14" t="n"/>
      <c r="D69" s="3" t="n"/>
    </row>
    <row r="70">
      <c r="B70" s="3" t="n"/>
      <c r="C70" s="14" t="n"/>
      <c r="D70" s="3" t="n"/>
    </row>
    <row r="71">
      <c r="B71" s="3" t="n"/>
      <c r="C71" s="14" t="n"/>
      <c r="D71" s="3" t="n"/>
    </row>
    <row r="72">
      <c r="B72" s="3" t="n"/>
      <c r="C72" s="14" t="n"/>
      <c r="D72" s="3" t="n"/>
    </row>
    <row r="73">
      <c r="B73" s="3" t="n"/>
      <c r="C73" s="14" t="n"/>
      <c r="D73" s="3" t="n"/>
    </row>
    <row r="74">
      <c r="B74" s="3" t="n"/>
      <c r="C74" s="14" t="n"/>
      <c r="D74" s="3" t="n"/>
    </row>
    <row r="75">
      <c r="B75" s="3" t="n"/>
      <c r="C75" s="14" t="n"/>
      <c r="D75" s="3" t="n"/>
    </row>
    <row r="76">
      <c r="B76" s="3" t="n"/>
      <c r="C76" s="14" t="n"/>
      <c r="D76" s="3" t="n"/>
    </row>
    <row r="77">
      <c r="B77" s="3" t="n"/>
      <c r="C77" s="14" t="n"/>
      <c r="D77" s="3" t="n"/>
    </row>
    <row r="78">
      <c r="B78" s="3" t="n"/>
      <c r="C78" s="14" t="n"/>
      <c r="D78" s="3" t="n"/>
    </row>
    <row r="79">
      <c r="B79" s="3" t="n"/>
      <c r="C79" s="14" t="n"/>
      <c r="D79" s="3" t="n"/>
    </row>
    <row r="80">
      <c r="B80" s="3" t="n"/>
      <c r="C80" s="14" t="n"/>
      <c r="D80" s="3" t="n"/>
    </row>
    <row r="81">
      <c r="B81" s="3" t="n"/>
      <c r="C81" s="14" t="n"/>
      <c r="D81" s="3" t="n"/>
    </row>
    <row r="82">
      <c r="B82" s="3" t="n"/>
      <c r="C82" s="14" t="n"/>
      <c r="D82" s="3" t="n"/>
    </row>
    <row r="83">
      <c r="B83" s="3" t="n"/>
      <c r="C83" s="14" t="n"/>
      <c r="D83" s="3" t="n"/>
    </row>
    <row r="84">
      <c r="B84" s="3" t="n"/>
      <c r="C84" s="14" t="n"/>
      <c r="D84" s="3" t="n"/>
    </row>
    <row r="85">
      <c r="B85" s="3" t="n"/>
      <c r="C85" s="14" t="n"/>
      <c r="D85" s="3" t="n"/>
    </row>
    <row r="86">
      <c r="B86" s="3" t="n"/>
      <c r="C86" s="14" t="n"/>
      <c r="D86" s="3" t="n"/>
    </row>
    <row r="87">
      <c r="B87" s="3" t="n"/>
      <c r="C87" s="14" t="n"/>
      <c r="D87" s="3" t="n"/>
    </row>
    <row r="88">
      <c r="B88" s="3" t="n"/>
      <c r="C88" s="14" t="n"/>
      <c r="D88" s="3" t="n"/>
    </row>
    <row r="89">
      <c r="B89" s="3" t="n"/>
      <c r="C89" s="14" t="n"/>
      <c r="D89" s="3" t="n"/>
    </row>
    <row r="90">
      <c r="B90" s="3" t="n"/>
      <c r="C90" s="14" t="n"/>
      <c r="D90" s="3" t="n"/>
    </row>
    <row r="91">
      <c r="B91" s="3" t="n"/>
      <c r="C91" s="14" t="n"/>
      <c r="D91" s="3" t="n"/>
    </row>
    <row r="92">
      <c r="B92" s="3" t="n"/>
      <c r="C92" s="14" t="n"/>
      <c r="D92" s="3" t="n"/>
    </row>
    <row r="93">
      <c r="B93" s="3" t="n"/>
      <c r="C93" s="14" t="n"/>
      <c r="D93" s="3" t="n"/>
    </row>
    <row r="94">
      <c r="B94" s="3" t="n"/>
      <c r="C94" s="14" t="n"/>
      <c r="D94" s="3" t="n"/>
    </row>
    <row r="95">
      <c r="B95" s="3" t="n"/>
      <c r="C95" s="14" t="n"/>
      <c r="D95" s="3" t="n"/>
    </row>
    <row r="96">
      <c r="B96" s="3" t="n"/>
      <c r="C96" s="14" t="n"/>
      <c r="D96" s="3" t="n"/>
    </row>
    <row r="97">
      <c r="B97" s="3" t="n"/>
      <c r="C97" s="14" t="n"/>
      <c r="D97" s="3" t="n"/>
    </row>
    <row r="98">
      <c r="B98" s="3" t="n"/>
      <c r="C98" s="14" t="n"/>
      <c r="D98" s="3" t="n"/>
    </row>
    <row r="99">
      <c r="B99" s="3" t="n"/>
      <c r="C99" s="14" t="n"/>
      <c r="D99" s="3" t="n"/>
    </row>
  </sheetData>
  <pageMargins left="0.75" right="0.75" top="1" bottom="1" header="0.5" footer="0.5"/>
</worksheet>
</file>

<file path=xl/worksheets/sheet5.xml><?xml version="1.0" encoding="utf-8"?>
<worksheet xmlns="http://schemas.openxmlformats.org/spreadsheetml/2006/main">
  <sheetPr>
    <outlinePr summaryBelow="1" summaryRight="1"/>
    <pageSetUpPr/>
  </sheetPr>
  <dimension ref="A1:F300"/>
  <sheetViews>
    <sheetView workbookViewId="0">
      <selection activeCell="A1" sqref="A1"/>
    </sheetView>
  </sheetViews>
  <sheetFormatPr baseColWidth="8" defaultRowHeight="15"/>
  <cols>
    <col width="5.140625" bestFit="1" customWidth="1" min="1" max="1"/>
    <col width="11.28515625" bestFit="1" customWidth="1" style="9" min="2" max="2"/>
    <col width="12.28515625" bestFit="1" customWidth="1" min="3" max="3"/>
    <col width="12" bestFit="1" customWidth="1" style="9" min="4" max="4"/>
    <col width="20.85546875" bestFit="1" customWidth="1" min="5" max="5"/>
    <col width="113.7109375" bestFit="1" customWidth="1" min="6" max="6"/>
  </cols>
  <sheetData>
    <row r="1">
      <c r="A1" s="16" t="inlineStr">
        <is>
          <t>Fund</t>
        </is>
      </c>
      <c r="B1" s="17" t="inlineStr">
        <is>
          <t>Trade date</t>
        </is>
      </c>
      <c r="C1" s="16" t="inlineStr">
        <is>
          <t>Unique ID</t>
        </is>
      </c>
      <c r="D1" s="17" t="inlineStr">
        <is>
          <t>Maturity Date</t>
        </is>
      </c>
      <c r="E1" s="16" t="inlineStr">
        <is>
          <t>Underlying components</t>
        </is>
      </c>
      <c r="F1" s="16" t="inlineStr">
        <is>
          <t>Knock-out Determination Day</t>
        </is>
      </c>
    </row>
    <row r="2">
      <c r="A2" t="inlineStr">
        <is>
          <t>SBAR</t>
        </is>
      </c>
      <c r="B2" s="9" t="n">
        <v>45904</v>
      </c>
      <c r="C2" s="9" t="inlineStr">
        <is>
          <t>OTCHS0023</t>
        </is>
      </c>
      <c r="D2" s="9" t="n">
        <v>46262</v>
      </c>
      <c r="E2" s="9" t="inlineStr">
        <is>
          <t>SPX / RTY / NDX</t>
        </is>
      </c>
      <c r="F2" s="9" t="inlineStr">
        <is>
          <t>21-Nov-25,26-Dec-25,23-Jan-26,27-Feb-26,27-Mar-26,24-Apr-26,29-May-26,26-Jun-26,24-Jul-26,28-Aug-26</t>
        </is>
      </c>
    </row>
    <row r="3">
      <c r="A3" t="inlineStr">
        <is>
          <t>XV</t>
        </is>
      </c>
      <c r="B3" s="9" t="n">
        <v>45904</v>
      </c>
      <c r="C3" s="9" t="inlineStr">
        <is>
          <t>OTCHS0024</t>
        </is>
      </c>
      <c r="D3" s="9" t="n">
        <v>46262</v>
      </c>
      <c r="E3" s="9" t="inlineStr">
        <is>
          <t>SPX / RTY / NDX</t>
        </is>
      </c>
      <c r="F3" s="9" t="inlineStr">
        <is>
          <t>21-Nov-25,26-Dec-25,23-Jan-26,27-Feb-26,27-Mar-26,24-Apr-26,29-May-26,26-Jun-26,24-Jul-26,28-Aug-26</t>
        </is>
      </c>
    </row>
    <row r="4">
      <c r="A4" t="inlineStr">
        <is>
          <t>SBAR</t>
        </is>
      </c>
      <c r="B4" s="9" t="n">
        <v>45939</v>
      </c>
      <c r="C4" s="9" t="inlineStr">
        <is>
          <t>OTCHS0038</t>
        </is>
      </c>
      <c r="D4" s="9" t="n">
        <v>46297</v>
      </c>
      <c r="E4" s="9" t="inlineStr">
        <is>
          <t>SPX / RTY / NDX</t>
        </is>
      </c>
      <c r="F4" s="9" t="inlineStr">
        <is>
          <t>26-Dec-25,30-Jan-26,27-Feb-26,2-Apr-26,1-May-26,29-May-26,2-Jul-26,31-Jul-26,28-Aug-26,2-Oct-26</t>
        </is>
      </c>
    </row>
    <row r="5">
      <c r="A5" t="inlineStr">
        <is>
          <t>SBAR</t>
        </is>
      </c>
      <c r="B5" s="9" t="n">
        <v>45940</v>
      </c>
      <c r="C5" s="9" t="inlineStr">
        <is>
          <t>OTCHS0039</t>
        </is>
      </c>
      <c r="D5" s="9" t="n">
        <v>46297</v>
      </c>
      <c r="E5" s="9" t="inlineStr">
        <is>
          <t>SPX / RTY / NDX</t>
        </is>
      </c>
      <c r="F5" s="9" t="inlineStr">
        <is>
          <t>26-Dec-25,30-Jan-26,27-Feb-26,2-Apr-26,1-May-26,29-May-26,2-Jul-26,31-Jul-26,28-Aug-26,2-Oct-26</t>
        </is>
      </c>
    </row>
    <row r="6">
      <c r="A6" t="inlineStr">
        <is>
          <t>XV</t>
        </is>
      </c>
      <c r="B6" s="9" t="n">
        <v>45944</v>
      </c>
      <c r="C6" s="9" t="inlineStr">
        <is>
          <t>OTCHS0040</t>
        </is>
      </c>
      <c r="D6" s="9" t="n">
        <v>46304</v>
      </c>
      <c r="E6" s="9" t="inlineStr">
        <is>
          <t>SPX / RTY / NDX</t>
        </is>
      </c>
      <c r="F6" s="9" t="inlineStr">
        <is>
          <t>02-Jan-26,06-Feb-26,06-Mar-26,10-Apr-26,08-May-26,05-Jun-26,10-Jul-26,07-Aug-26,04-Sep-26,09-Oct-26</t>
        </is>
      </c>
    </row>
    <row r="7">
      <c r="A7" t="inlineStr">
        <is>
          <t>SBAR</t>
        </is>
      </c>
      <c r="B7" s="9" t="n">
        <v>45946</v>
      </c>
      <c r="C7" s="9" t="inlineStr">
        <is>
          <t>OTCHS0041</t>
        </is>
      </c>
      <c r="D7" s="9" t="n">
        <v>46304</v>
      </c>
      <c r="E7" s="9" t="inlineStr">
        <is>
          <t>SPX / RTY / NDX</t>
        </is>
      </c>
      <c r="F7" s="9" t="inlineStr">
        <is>
          <t>02-Jan-26,06-Feb-26,06-Mar-26,10-Apr-26,08-May-26,05-Jun-26,10-Jul-26,07-Aug-26,04-Sep-26,09-Oct-26</t>
        </is>
      </c>
    </row>
    <row r="8">
      <c r="A8" t="inlineStr">
        <is>
          <t>SBAR</t>
        </is>
      </c>
      <c r="B8" s="9" t="n">
        <v>45947</v>
      </c>
      <c r="C8" s="9" t="inlineStr">
        <is>
          <t>OTCNM0033</t>
        </is>
      </c>
      <c r="D8" s="9" t="n">
        <v>46304</v>
      </c>
      <c r="E8" s="9" t="inlineStr">
        <is>
          <t>SPX / RTY / NDX</t>
        </is>
      </c>
      <c r="F8" s="9" t="inlineStr">
        <is>
          <t>02-Jan-26,06-Feb-26,06-Mar-26,10-Apr-26,08-May-26,05-Jun-26,10-Jul-26,07-Aug-26,04-Sep-26,09-Oct-26</t>
        </is>
      </c>
    </row>
    <row r="9">
      <c r="A9" t="inlineStr">
        <is>
          <t>XV</t>
        </is>
      </c>
      <c r="B9" s="9" t="n">
        <v>45947</v>
      </c>
      <c r="C9" s="9" t="inlineStr">
        <is>
          <t>OTCNM0034</t>
        </is>
      </c>
      <c r="D9" s="9" t="n">
        <v>46304</v>
      </c>
      <c r="E9" s="9" t="inlineStr">
        <is>
          <t>SPX / RTY / NDX</t>
        </is>
      </c>
      <c r="F9" s="9" t="inlineStr">
        <is>
          <t>02-Jan-26,06-Feb-26,06-Mar-26,10-Apr-26,08-May-26,05-Jun-26,10-Jul-26,07-Aug-26,04-Sep-26,09-Oct-26</t>
        </is>
      </c>
    </row>
    <row r="10">
      <c r="A10" t="inlineStr">
        <is>
          <t>SBAR</t>
        </is>
      </c>
      <c r="B10" s="9" t="n">
        <v>45950</v>
      </c>
      <c r="C10" s="9" t="inlineStr">
        <is>
          <t>OTCHS0042</t>
        </is>
      </c>
      <c r="D10" s="9" t="n">
        <v>46311</v>
      </c>
      <c r="E10" s="9" t="inlineStr">
        <is>
          <t>SPX / RTY / NDX</t>
        </is>
      </c>
      <c r="F10" s="9" t="inlineStr">
        <is>
          <t>09-Jan-26,13-Feb-26,13-Mar-26,17-Apr-26,15-May-26,12-Jun-26,17-Jul-26,14-Aug-26,11-Sep-26,16-Oct-26</t>
        </is>
      </c>
    </row>
    <row r="11">
      <c r="A11" t="inlineStr">
        <is>
          <t>SBAR</t>
        </is>
      </c>
      <c r="B11" s="9" t="n">
        <v>45951</v>
      </c>
      <c r="C11" s="9" t="inlineStr">
        <is>
          <t>OTCHS0043</t>
        </is>
      </c>
      <c r="D11" s="9" t="n">
        <v>46311</v>
      </c>
      <c r="E11" s="9" t="inlineStr">
        <is>
          <t>SPX / RTY / NDX</t>
        </is>
      </c>
      <c r="F11" s="9" t="inlineStr">
        <is>
          <t>09-Jan-26,13-Feb-26,13-Mar-26,17-Apr-26,15-May-26,12-Jun-26,17-Jul-26,14-Aug-26,11-Sep-26,16-Oct-26</t>
        </is>
      </c>
    </row>
    <row r="12">
      <c r="A12" t="inlineStr">
        <is>
          <t>SBAR</t>
        </is>
      </c>
      <c r="B12" s="9" t="n">
        <v>45952</v>
      </c>
      <c r="C12" s="9" t="inlineStr">
        <is>
          <t>OTCHS0044</t>
        </is>
      </c>
      <c r="D12" s="9" t="n">
        <v>46318</v>
      </c>
      <c r="E12" s="9" t="inlineStr">
        <is>
          <t>SPX / RTY / NDX</t>
        </is>
      </c>
      <c r="F12" s="9" t="inlineStr">
        <is>
          <t>16-Jan-26,20-Feb-26,20-Mar-26,24-Apr-26,22-May-26,18-Jun-26,24-Jul-26,21-Aug-26,18-Sep-26,23-Oct-26</t>
        </is>
      </c>
    </row>
    <row r="13">
      <c r="A13" t="inlineStr">
        <is>
          <t>SBAR</t>
        </is>
      </c>
      <c r="B13" s="9" t="n">
        <v>45952</v>
      </c>
      <c r="C13" s="9" t="inlineStr">
        <is>
          <t>OTCHS0045</t>
        </is>
      </c>
      <c r="D13" s="9" t="n">
        <v>46311</v>
      </c>
      <c r="E13" s="9" t="inlineStr">
        <is>
          <t>SPX / RTY / NDX</t>
        </is>
      </c>
      <c r="F13" s="9" t="inlineStr">
        <is>
          <t>09-Jan-26,13-Feb-26,13-Mar-26,17-Apr-26,15-May-26,12-Jun-26,17-Jul-26,14-Aug-26,11-Sep-26,16-Oct-26</t>
        </is>
      </c>
    </row>
    <row r="14">
      <c r="A14" t="inlineStr">
        <is>
          <t>SBAR</t>
        </is>
      </c>
      <c r="B14" s="9" t="n">
        <v>45952</v>
      </c>
      <c r="C14" s="9" t="inlineStr">
        <is>
          <t>OTCNM0035</t>
        </is>
      </c>
      <c r="D14" s="9" t="n">
        <v>46311</v>
      </c>
      <c r="E14" s="9" t="inlineStr">
        <is>
          <t>SPX / RTY / NDX</t>
        </is>
      </c>
      <c r="F14" s="9" t="inlineStr">
        <is>
          <t>09-Jan-26,13-Feb-26,13-Mar-26,17-Apr-26,15-May-26,12-Jun-26,17-Jul-26,14-Aug-26,11-Sep-26,16-Oct-26</t>
        </is>
      </c>
    </row>
    <row r="15">
      <c r="A15" t="inlineStr">
        <is>
          <t>SBAR</t>
        </is>
      </c>
      <c r="B15" s="9" t="n">
        <v>45954</v>
      </c>
      <c r="C15" s="9" t="inlineStr">
        <is>
          <t>OTCNM0036</t>
        </is>
      </c>
      <c r="D15" s="9" t="n">
        <v>46311</v>
      </c>
      <c r="E15" s="9" t="inlineStr">
        <is>
          <t>SPX / RTY / NDX</t>
        </is>
      </c>
      <c r="F15" s="9" t="inlineStr">
        <is>
          <t>09-Jan-26,13-Feb-26,13-Mar-26,17-Apr-26,15-May-26,12-Jun-26,17-Jul-26,14-Aug-26,11-Sep-26,16-Oct-26</t>
        </is>
      </c>
    </row>
    <row r="16">
      <c r="A16" t="inlineStr">
        <is>
          <t>XV</t>
        </is>
      </c>
      <c r="B16" s="9" t="n">
        <v>45954</v>
      </c>
      <c r="C16" s="9" t="inlineStr">
        <is>
          <t>OTCNM0037</t>
        </is>
      </c>
      <c r="D16" s="9" t="n">
        <v>46311</v>
      </c>
      <c r="E16" s="9" t="inlineStr">
        <is>
          <t>SPX / RTY / NDX</t>
        </is>
      </c>
      <c r="F16" s="9" t="inlineStr">
        <is>
          <t>09-Jan-26,13-Feb-26,13-Mar-26,17-Apr-26,15-May-26,12-Jun-26,17-Jul-26,14-Aug-26,11-Sep-26,16-Oct-26</t>
        </is>
      </c>
    </row>
    <row r="17">
      <c r="A17" t="inlineStr">
        <is>
          <t>SBAR</t>
        </is>
      </c>
      <c r="B17" s="9" t="n">
        <v>45958</v>
      </c>
      <c r="C17" s="9" t="inlineStr">
        <is>
          <t>OTCHS0046</t>
        </is>
      </c>
      <c r="D17" s="9" t="n">
        <v>46318</v>
      </c>
      <c r="E17" s="9" t="inlineStr">
        <is>
          <t>SPX / RTY / NDX</t>
        </is>
      </c>
      <c r="F17" s="9" t="inlineStr">
        <is>
          <t>16-Jan-26,20-Feb-26,20-Mar-26,24-Apr-26,22-May-26,18-Jun-26,24-Jul-26,21-Aug-26,18-Sep-26,23-Oct-26</t>
        </is>
      </c>
    </row>
    <row r="18">
      <c r="A18" t="inlineStr">
        <is>
          <t>SBAR</t>
        </is>
      </c>
      <c r="B18" s="9" t="n">
        <v>45959</v>
      </c>
      <c r="C18" s="9" t="inlineStr">
        <is>
          <t>OTCHS0047</t>
        </is>
      </c>
      <c r="D18" s="9" t="n">
        <v>46318</v>
      </c>
      <c r="E18" s="9" t="inlineStr">
        <is>
          <t>SPX / RTY / NDX</t>
        </is>
      </c>
      <c r="F18" s="9" t="inlineStr">
        <is>
          <t>16-Jan-26,20-Feb-26,20-Mar-26,24-Apr-26,22-May-26,18-Jun-26,24-Jul-26,21-Aug-26,18-Sep-26,23-Oct-26</t>
        </is>
      </c>
    </row>
    <row r="19">
      <c r="A19" t="inlineStr">
        <is>
          <t>SBAR</t>
        </is>
      </c>
      <c r="B19" s="9" t="n">
        <v>45960</v>
      </c>
      <c r="C19" s="9" t="inlineStr">
        <is>
          <t>OTCHS0048</t>
        </is>
      </c>
      <c r="D19" s="9" t="n">
        <v>46318</v>
      </c>
      <c r="E19" s="9" t="inlineStr">
        <is>
          <t>SPX / RTY / NDX</t>
        </is>
      </c>
      <c r="F19" s="9" t="inlineStr">
        <is>
          <t>16-Jan-26,20-Feb-26,20-Mar-26,24-Apr-26,22-May-26,18-Jun-26,24-Jul-26,21-Aug-26,18-Sep-26,23-Oct-26</t>
        </is>
      </c>
    </row>
    <row r="20">
      <c r="A20" t="inlineStr">
        <is>
          <t>SBAR</t>
        </is>
      </c>
      <c r="B20" s="9" t="n">
        <v>45960</v>
      </c>
      <c r="C20" s="9" t="inlineStr">
        <is>
          <t>OTCNM0038</t>
        </is>
      </c>
      <c r="D20" s="9" t="n">
        <v>46318</v>
      </c>
      <c r="E20" s="9" t="inlineStr">
        <is>
          <t>SPX / RTY / NDX</t>
        </is>
      </c>
      <c r="F20" s="9" t="inlineStr">
        <is>
          <t>16-Jan-26,20-Feb-26,20-Mar-26,24-Apr-26,22-May-26,18-Jun-26,24-Jul-26,21-Aug-26,18-Sep-26,23-Oct-26</t>
        </is>
      </c>
    </row>
    <row r="21">
      <c r="A21" t="inlineStr">
        <is>
          <t>XV</t>
        </is>
      </c>
      <c r="B21" s="9" t="n">
        <v>45960</v>
      </c>
      <c r="C21" s="9" t="inlineStr">
        <is>
          <t>OTCHS0049</t>
        </is>
      </c>
      <c r="D21" s="9" t="n">
        <v>46318</v>
      </c>
      <c r="E21" s="9" t="inlineStr">
        <is>
          <t>SPX / RTY / NDX</t>
        </is>
      </c>
      <c r="F21" s="9" t="inlineStr">
        <is>
          <t>16-Jan-26,20-Feb-26,20-Mar-26,24-Apr-26,22-May-26,18-Jun-26,24-Jul-26,21-Aug-26,18-Sep-26,23-Oct-26</t>
        </is>
      </c>
    </row>
    <row r="22">
      <c r="A22" t="inlineStr">
        <is>
          <t>SBAR</t>
        </is>
      </c>
      <c r="B22" s="9" t="n">
        <v>45961</v>
      </c>
      <c r="C22" s="9" t="inlineStr">
        <is>
          <t>OTCNM0039</t>
        </is>
      </c>
      <c r="D22" s="9" t="n">
        <v>46325</v>
      </c>
      <c r="E22" s="9" t="inlineStr">
        <is>
          <t>SPX / RTY / NDX</t>
        </is>
      </c>
      <c r="F22" s="9" t="inlineStr">
        <is>
          <t>23-Jan-26,27-Feb-26,27-Mar-26,1-May-26,29-May-26,26-Jun-26,31-Jul-26,28-Aug-26,25-Sep-26,30-Oct-26</t>
        </is>
      </c>
    </row>
    <row r="23">
      <c r="A23" t="inlineStr">
        <is>
          <t>XV</t>
        </is>
      </c>
      <c r="B23" s="9" t="n">
        <v>45961</v>
      </c>
      <c r="C23" s="9" t="inlineStr">
        <is>
          <t>OTCHS0050</t>
        </is>
      </c>
      <c r="D23" s="9" t="n">
        <v>46325</v>
      </c>
      <c r="E23" s="9" t="inlineStr">
        <is>
          <t>SPX / RTY / NDX</t>
        </is>
      </c>
      <c r="F23" s="9" t="inlineStr">
        <is>
          <t>23-Jan-26,27-Feb-26,27-Mar-26,1-May-26,29-May-26,26-Jun-26,31-Jul-26,28-Aug-26,25-Sep-26,30-Oct-26</t>
        </is>
      </c>
    </row>
    <row r="24">
      <c r="A24" t="inlineStr">
        <is>
          <t>XV</t>
        </is>
      </c>
      <c r="B24" s="9" t="n">
        <v>45961</v>
      </c>
      <c r="C24" s="9" t="inlineStr">
        <is>
          <t>OTCNM0040</t>
        </is>
      </c>
      <c r="D24" s="9" t="n">
        <v>46325</v>
      </c>
      <c r="E24" s="9" t="inlineStr">
        <is>
          <t>SPX / RTY / NDX</t>
        </is>
      </c>
      <c r="F24" s="9" t="inlineStr">
        <is>
          <t>23-Jan-26,27-Feb-26,27-Mar-26,1-May-26,29-May-26,26-Jun-26,31-Jul-26,28-Aug-26,25-Sep-26,30-Oct-26</t>
        </is>
      </c>
    </row>
    <row r="25">
      <c r="A25" t="inlineStr">
        <is>
          <t>SBAR</t>
        </is>
      </c>
      <c r="B25" s="9" t="n">
        <v>45964</v>
      </c>
      <c r="C25" s="9" t="inlineStr">
        <is>
          <t>OTCHS0051</t>
        </is>
      </c>
      <c r="D25" s="9" t="n">
        <v>46325</v>
      </c>
      <c r="E25" s="9" t="inlineStr">
        <is>
          <t>SPX / RTY / NDX</t>
        </is>
      </c>
      <c r="F25" s="9" t="inlineStr">
        <is>
          <t>23-Jan-26,27-Feb-26,27-Mar-26,1-May-26,29-May-26,26-Jun-26,31-Jul-26,28-Aug-26,25-Sep-26,30-Oct-26</t>
        </is>
      </c>
    </row>
    <row r="26">
      <c r="A26" t="inlineStr">
        <is>
          <t>XV</t>
        </is>
      </c>
      <c r="B26" s="9" t="n">
        <v>45964</v>
      </c>
      <c r="C26" s="9" t="inlineStr">
        <is>
          <t>OTCHS0052</t>
        </is>
      </c>
      <c r="D26" s="9" t="n">
        <v>46325</v>
      </c>
      <c r="E26" s="9" t="inlineStr">
        <is>
          <t>SPX / RTY / NDX</t>
        </is>
      </c>
      <c r="F26" s="9" t="inlineStr">
        <is>
          <t>23-Jan-26,27-Feb-26,27-Mar-26,1-May-26,29-May-26,26-Jun-26,31-Jul-26,28-Aug-26,25-Sep-26,30-Oct-26</t>
        </is>
      </c>
    </row>
    <row r="27">
      <c r="A27" t="inlineStr">
        <is>
          <t>SBAR</t>
        </is>
      </c>
      <c r="B27" s="9" t="n">
        <v>45965</v>
      </c>
      <c r="C27" s="9" t="inlineStr">
        <is>
          <t>OTCNM0041</t>
        </is>
      </c>
      <c r="D27" s="9" t="n">
        <v>46332</v>
      </c>
      <c r="E27" s="9" t="inlineStr">
        <is>
          <t>SPX / RTY / NDX</t>
        </is>
      </c>
      <c r="F27" s="9" t="inlineStr">
        <is>
          <t>30-Jan-26,6-Mar-26,2-Apr-26,8-May-26,5-Jun-26,2-Jul-26,7-Aug-26,4-Sep-26,2-Oct-26,6-Nov-26</t>
        </is>
      </c>
    </row>
    <row r="28">
      <c r="A28" t="inlineStr">
        <is>
          <t>XV</t>
        </is>
      </c>
      <c r="B28" s="9" t="n">
        <v>45965</v>
      </c>
      <c r="C28" s="9" t="inlineStr">
        <is>
          <t>OTCHS0053</t>
        </is>
      </c>
      <c r="D28" s="9" t="n">
        <v>46332</v>
      </c>
      <c r="E28" s="9" t="inlineStr">
        <is>
          <t>SPX / RTY / NDX</t>
        </is>
      </c>
      <c r="F28" s="9" t="inlineStr">
        <is>
          <t>30-Jan-26,6-Mar-26,2-Apr-26,8-May-26,5-Jun-26,2-Jul-26,7-Aug-26,4-Sep-26,2-Oct-26,6-Nov-26</t>
        </is>
      </c>
    </row>
    <row r="29">
      <c r="A29" t="inlineStr">
        <is>
          <t>XV</t>
        </is>
      </c>
      <c r="B29" s="9" t="n">
        <v>45965</v>
      </c>
      <c r="C29" s="9" t="inlineStr">
        <is>
          <t>OTCNM0042</t>
        </is>
      </c>
      <c r="D29" s="9" t="n">
        <v>46332</v>
      </c>
      <c r="E29" s="9" t="inlineStr">
        <is>
          <t>SPX / RTY / NDX</t>
        </is>
      </c>
      <c r="F29" s="9" t="inlineStr">
        <is>
          <t>30-Jan-26,6-Mar-26,2-Apr-26,8-May-26,5-Jun-26,2-Jul-26,7-Aug-26,4-Sep-26,2-Oct-26,6-Nov-26</t>
        </is>
      </c>
    </row>
    <row r="30">
      <c r="A30" t="inlineStr">
        <is>
          <t>SBAR</t>
        </is>
      </c>
      <c r="B30" s="9" t="n">
        <v>45966</v>
      </c>
      <c r="C30" s="9" t="inlineStr">
        <is>
          <t>OTCHS0054</t>
        </is>
      </c>
      <c r="D30" s="9" t="n">
        <v>46339</v>
      </c>
      <c r="E30" s="9" t="inlineStr">
        <is>
          <t>SPX / RTY / NDX</t>
        </is>
      </c>
      <c r="F30" s="9" t="inlineStr">
        <is>
          <t>06-Feb-26,13-Mar-26,2-Apr-26,15-May-26,12-Jun-26,02-Jul-26,14-Aug-26,11-Sep-26,09-Oct-26,13-Nov-26</t>
        </is>
      </c>
    </row>
    <row r="31">
      <c r="A31" t="inlineStr">
        <is>
          <t>SBAR</t>
        </is>
      </c>
      <c r="B31" s="9" t="n">
        <v>45967</v>
      </c>
      <c r="C31" s="9" t="inlineStr">
        <is>
          <t>OTCHS0055</t>
        </is>
      </c>
      <c r="D31" s="9" t="n">
        <v>46339</v>
      </c>
      <c r="E31" s="9" t="inlineStr">
        <is>
          <t>SPX / RTY / NDX</t>
        </is>
      </c>
      <c r="F31" s="9" t="inlineStr">
        <is>
          <t>06-Feb-26,13-Mar-26,2-Apr-26,15-May-26,12-Jun-26,02-Jul-26,14-Aug-26,11-Sep-26,09-Oct-26,13-Nov-26</t>
        </is>
      </c>
    </row>
    <row r="32">
      <c r="A32" t="inlineStr">
        <is>
          <t>SBAR</t>
        </is>
      </c>
      <c r="B32" s="9" t="n">
        <v>45967</v>
      </c>
      <c r="C32" s="9" t="inlineStr">
        <is>
          <t>OTCNM0043</t>
        </is>
      </c>
      <c r="D32" s="9" t="n">
        <v>46346</v>
      </c>
      <c r="E32" s="9" t="inlineStr">
        <is>
          <t>SPX / RTY / NDX</t>
        </is>
      </c>
      <c r="F32" s="9" t="inlineStr">
        <is>
          <t>13-Feb-26,20-Mar-26,2-Apr-26,22-May-26,18-Jun-26,2-Jul-26,21-Aug-26,18-Sep-26,16-Oct-26,20-Nov-26</t>
        </is>
      </c>
    </row>
    <row r="33">
      <c r="A33" t="inlineStr">
        <is>
          <t>XV</t>
        </is>
      </c>
      <c r="B33" s="9" t="n">
        <v>45967</v>
      </c>
      <c r="C33" s="9" t="inlineStr">
        <is>
          <t>OTCHS0056</t>
        </is>
      </c>
      <c r="D33" s="9" t="n">
        <v>46339</v>
      </c>
      <c r="E33" s="9" t="inlineStr">
        <is>
          <t>SPX / RTY / NDX</t>
        </is>
      </c>
      <c r="F33" s="9" t="inlineStr">
        <is>
          <t>06-Feb-26,13-Mar-26,2-Apr-26,15-May-26,12-Jun-26,02-Jul-26,14-Aug-26,11-Sep-26,09-Oct-26,13-Nov-26</t>
        </is>
      </c>
    </row>
    <row r="34">
      <c r="A34" t="inlineStr">
        <is>
          <t>SBAR</t>
        </is>
      </c>
      <c r="B34" s="9" t="n">
        <v>45968</v>
      </c>
      <c r="C34" s="9" t="inlineStr">
        <is>
          <t>OTCHS0057</t>
        </is>
      </c>
      <c r="D34" s="9" t="n">
        <v>46346</v>
      </c>
      <c r="E34" s="9" t="inlineStr">
        <is>
          <t>SPX / RTY / NDX</t>
        </is>
      </c>
      <c r="F34" s="9" t="inlineStr">
        <is>
          <t>13-Feb-26,20-Mar-26,17-Apr-26,22-May-26,18-Jun-26,17-Jul-26,21-Aug-26,18-Sep-26,16-Oct-26,20-Nov-26</t>
        </is>
      </c>
    </row>
    <row r="35">
      <c r="A35" t="inlineStr">
        <is>
          <t>SBAR</t>
        </is>
      </c>
      <c r="B35" s="9" t="n">
        <v>45971</v>
      </c>
      <c r="C35" s="9" t="inlineStr">
        <is>
          <t>OTCHS0058</t>
        </is>
      </c>
      <c r="D35" s="9" t="n">
        <v>46353</v>
      </c>
      <c r="E35" s="9" t="inlineStr">
        <is>
          <t>SPX / RTY / NDX</t>
        </is>
      </c>
      <c r="F35" s="9" t="inlineStr">
        <is>
          <t>20-Feb-26,27-Mar-26,24-Apr-26,29-May-26,26-Jun-26,24-Jul-26,28-Aug-26,25-Sep-26,23-Oct-26,27-Nov-26</t>
        </is>
      </c>
    </row>
    <row r="36">
      <c r="A36" t="inlineStr">
        <is>
          <t>SBAR</t>
        </is>
      </c>
      <c r="B36" s="9" t="n">
        <v>45972</v>
      </c>
      <c r="C36" s="9" t="inlineStr">
        <is>
          <t>OTCNM0044</t>
        </is>
      </c>
      <c r="D36" s="9" t="n">
        <v>46353</v>
      </c>
      <c r="E36" s="9" t="inlineStr">
        <is>
          <t>SPX / RTY / NDX</t>
        </is>
      </c>
      <c r="F36" s="9" t="inlineStr">
        <is>
          <t>20-Feb-26,27-Mar-26,24-Apr-26,29-May-26,26-Jun-26,24-Jul-26,28-Aug-26,25-Sep-26,23-Oct-26,27-Nov-26</t>
        </is>
      </c>
    </row>
    <row r="37">
      <c r="A37" t="inlineStr">
        <is>
          <t>SBAR</t>
        </is>
      </c>
      <c r="B37" s="9" t="n">
        <v>45973</v>
      </c>
      <c r="C37" s="9" t="inlineStr">
        <is>
          <t>OTCHS0059</t>
        </is>
      </c>
      <c r="D37" s="9" t="n">
        <v>46353</v>
      </c>
      <c r="E37" s="9" t="inlineStr">
        <is>
          <t>SPX / RTY / NDX</t>
        </is>
      </c>
      <c r="F37" s="9" t="inlineStr">
        <is>
          <t>20-Feb-26,27-Mar-26,24-Apr-26,29-May-26,26-Jun-26,24-Jul-26,28-Aug-26,25-Sep-26,23-Oct-26,27-Nov-26</t>
        </is>
      </c>
    </row>
    <row r="38">
      <c r="A38" t="inlineStr">
        <is>
          <t>SBAR</t>
        </is>
      </c>
      <c r="B38" s="9" t="n">
        <v>45974</v>
      </c>
      <c r="C38" s="9" t="inlineStr">
        <is>
          <t>OTCBP0004</t>
        </is>
      </c>
      <c r="D38" s="9" t="n">
        <v>46353</v>
      </c>
      <c r="E38" s="9" t="inlineStr">
        <is>
          <t>SPX / RTY / NDX</t>
        </is>
      </c>
      <c r="F38" s="9" t="inlineStr">
        <is>
          <t>20-Feb-26,27-Mar-26,24-Apr-26,29-May-26,26-Jun-26,24-Jul-26,28-Aug-26,25-Sep-26,23-Oct-26,27-Nov-26</t>
        </is>
      </c>
    </row>
    <row r="39">
      <c r="A39" t="inlineStr">
        <is>
          <t>SBAR</t>
        </is>
      </c>
      <c r="B39" s="9" t="n">
        <v>45975</v>
      </c>
      <c r="C39" s="9" t="inlineStr">
        <is>
          <t>OTCNM0045</t>
        </is>
      </c>
      <c r="D39" s="9" t="n">
        <v>46360</v>
      </c>
      <c r="E39" s="9" t="inlineStr">
        <is>
          <t>SPX / RTY / NDX</t>
        </is>
      </c>
      <c r="F39" s="9" t="inlineStr">
        <is>
          <t>27-Feb-26,2-Apr-26,1-May-26,5-Jun-26,2-Jul-26,31-Jul-26,4-Sep-26,2-Oct-26,30-Oct-26,4-Dec-26</t>
        </is>
      </c>
    </row>
    <row r="40">
      <c r="A40" t="inlineStr">
        <is>
          <t>XV</t>
        </is>
      </c>
      <c r="B40" s="9" t="n">
        <v>45975</v>
      </c>
      <c r="C40" s="9" t="inlineStr">
        <is>
          <t>OTCHS0060</t>
        </is>
      </c>
      <c r="D40" s="9" t="n">
        <v>46353</v>
      </c>
      <c r="E40" s="9" t="inlineStr">
        <is>
          <t>SPX / RTY / NDX</t>
        </is>
      </c>
      <c r="F40" s="9" t="inlineStr">
        <is>
          <t>20-Feb-26,27-Mar-26,24-Apr-26,29-May-26,26-Jun-26,24-Jul-26,28-Aug-26,25-Sep-26,23-Oct-26,27-Nov-26</t>
        </is>
      </c>
    </row>
    <row r="41">
      <c r="A41" t="inlineStr">
        <is>
          <t>XXV</t>
        </is>
      </c>
      <c r="B41" s="9" t="n">
        <v>45979</v>
      </c>
      <c r="C41" s="9" t="inlineStr">
        <is>
          <t>OTCHS0062</t>
        </is>
      </c>
      <c r="D41" s="9" t="n">
        <v>46346</v>
      </c>
      <c r="E41" s="9" t="inlineStr">
        <is>
          <t>AMD / INTC / NVDA</t>
        </is>
      </c>
      <c r="F41" s="9" t="inlineStr">
        <is>
          <t>19-Dec-25,16-Jan-26,13-Feb-26,20-Mar-26,17-Apr-26,22-May-26,18-Jun-26,17-Jul-26,21-Aug-26,18-Sep-26,16-Oct-26,20-Nov-26</t>
        </is>
      </c>
    </row>
    <row r="42">
      <c r="A42" t="inlineStr">
        <is>
          <t>XXV</t>
        </is>
      </c>
      <c r="B42" s="9" t="n">
        <v>45979</v>
      </c>
      <c r="C42" s="9" t="inlineStr">
        <is>
          <t>OTCHS0063</t>
        </is>
      </c>
      <c r="D42" s="9" t="n">
        <v>46346</v>
      </c>
      <c r="E42" s="9" t="inlineStr">
        <is>
          <t xml:space="preserve">COST / W / WMT </t>
        </is>
      </c>
      <c r="F42" s="9" t="inlineStr">
        <is>
          <t>19-Dec-25,16-Jan-26,13-Feb-26,20-Mar-26,17-Apr-26,22-May-26,18-Jun-26,17-Jul-26,21-Aug-26,18-Sep-26,16-Oct-26,20-Nov-26</t>
        </is>
      </c>
    </row>
    <row r="43">
      <c r="A43" t="inlineStr">
        <is>
          <t>SBAR</t>
        </is>
      </c>
      <c r="B43" s="9" t="n">
        <v>45980</v>
      </c>
      <c r="C43" s="9" t="inlineStr">
        <is>
          <t>OTCNM0047</t>
        </is>
      </c>
      <c r="D43" s="9" t="n">
        <v>46360</v>
      </c>
      <c r="E43" s="9" t="inlineStr">
        <is>
          <t>SPX / RTY / NDX</t>
        </is>
      </c>
      <c r="F43" s="9" t="inlineStr">
        <is>
          <t>27-Feb-26,2-Apr-26,1-May-26,5-Jun-26,2-Jul-26,31-Jul-26,4-Sep-26,2-Oct-26,30-Oct-26,4-Dec-26</t>
        </is>
      </c>
    </row>
    <row r="44">
      <c r="A44" t="inlineStr">
        <is>
          <t>XV</t>
        </is>
      </c>
      <c r="B44" s="9" t="n">
        <v>45980</v>
      </c>
      <c r="C44" s="9" t="inlineStr">
        <is>
          <t>OTCNM0048</t>
        </is>
      </c>
      <c r="D44" s="9" t="n">
        <v>46360</v>
      </c>
      <c r="E44" s="9" t="inlineStr">
        <is>
          <t>SPX / RTY / NDX</t>
        </is>
      </c>
      <c r="F44" s="9" t="inlineStr">
        <is>
          <t>27-Feb-26,2-Apr-26,1-May-26,5-Jun-26,2-Jul-26,31-Jul-26,4-Sep-26,2-Oct-26,30-Oct-26,4-Dec-26</t>
        </is>
      </c>
    </row>
    <row r="45">
      <c r="A45" t="inlineStr">
        <is>
          <t>XXV</t>
        </is>
      </c>
      <c r="B45" s="9" t="n">
        <v>45980</v>
      </c>
      <c r="C45" s="9" t="inlineStr">
        <is>
          <t>OTCGS0015</t>
        </is>
      </c>
      <c r="D45" s="9" t="n">
        <v>46346</v>
      </c>
      <c r="E45" s="9" t="inlineStr">
        <is>
          <t>AMD</t>
        </is>
      </c>
      <c r="F45" s="9" t="inlineStr">
        <is>
          <t>19-Dec-25,16-Jan-26,13-Feb-26,20-Mar-26,17-Apr-26,22-May-26,18-Jun-26,17-Jul-26,21-Aug-26,18-Sep-26,16-Oct-26,20-Nov-26</t>
        </is>
      </c>
    </row>
    <row r="46">
      <c r="A46" t="inlineStr">
        <is>
          <t>SBAR</t>
        </is>
      </c>
      <c r="B46" s="9" t="n">
        <v>45982</v>
      </c>
      <c r="C46" s="9" t="inlineStr">
        <is>
          <t>OTCNM0049</t>
        </is>
      </c>
      <c r="D46" s="9" t="n">
        <v>46360</v>
      </c>
      <c r="E46" s="9" t="inlineStr">
        <is>
          <t>SPX / RTY / NDX</t>
        </is>
      </c>
      <c r="F46" s="9" t="inlineStr">
        <is>
          <t>27-Feb-26,2-Apr-26,1-May-26,5-Jun-26,2-Jul-26,31-Jul-26,4-Sep-26,2-Oct-26,30-Oct-26,4-Dec-26</t>
        </is>
      </c>
    </row>
    <row r="47">
      <c r="A47" t="inlineStr">
        <is>
          <t>XXV</t>
        </is>
      </c>
      <c r="B47" s="9" t="n">
        <v>45982</v>
      </c>
      <c r="C47" s="9" t="inlineStr">
        <is>
          <t>OTCHS0067</t>
        </is>
      </c>
      <c r="D47" s="9" t="n">
        <v>46346</v>
      </c>
      <c r="E47" s="9" t="inlineStr">
        <is>
          <t>COIN / MSTR</t>
        </is>
      </c>
      <c r="F47" s="9" t="inlineStr">
        <is>
          <t>19-Dec-25,16-Jan-26,13-Feb-26,20-Mar-26,17-Apr-26,22-May-26,18-Jun-26,17-Jul-26,21-Aug-26,18-Sep-26,16-Oct-26,20-Nov-26</t>
        </is>
      </c>
    </row>
    <row r="48">
      <c r="A48" t="inlineStr">
        <is>
          <t>SBAR</t>
        </is>
      </c>
      <c r="B48" s="9" t="n">
        <v>45985</v>
      </c>
      <c r="C48" s="9" t="inlineStr">
        <is>
          <t>OTCNM0050</t>
        </is>
      </c>
      <c r="D48" s="9" t="n">
        <v>46360</v>
      </c>
      <c r="E48" s="9" t="inlineStr">
        <is>
          <t>SPX / RTY / NDX</t>
        </is>
      </c>
      <c r="F48" s="9" t="inlineStr">
        <is>
          <t>27-Feb-26,2-Apr-26,1-May-26,5-Jun-26,2-Jul-26,31-Jul-26,4-Sep-26,2-Oct-26,30-Oct-26,4-Dec-26</t>
        </is>
      </c>
    </row>
    <row r="49">
      <c r="A49" t="inlineStr">
        <is>
          <t>XXV</t>
        </is>
      </c>
      <c r="B49" s="9" t="n">
        <v>45987</v>
      </c>
      <c r="C49" s="9" t="inlineStr">
        <is>
          <t>OTCGS0017</t>
        </is>
      </c>
      <c r="D49" s="9" t="n">
        <v>46353</v>
      </c>
      <c r="E49" s="9" t="inlineStr">
        <is>
          <t xml:space="preserve">TSLA </t>
        </is>
      </c>
      <c r="F49" s="9" t="inlineStr">
        <is>
          <t>26-Dec-25,23-Jan-26,20-Feb-26,27-Mar-26,24-Apr-26,29-May-26,26-Jun-26,24-Jul-26,28-Aug-26,25-Sep-26,23-Oct-26,27-Nov-26</t>
        </is>
      </c>
    </row>
    <row r="50">
      <c r="A50" t="inlineStr">
        <is>
          <t>XXV</t>
        </is>
      </c>
      <c r="B50" s="9" t="n">
        <v>45987</v>
      </c>
      <c r="C50" s="9" t="inlineStr">
        <is>
          <t>OTCGS0018</t>
        </is>
      </c>
      <c r="D50" s="9" t="n">
        <v>46353</v>
      </c>
      <c r="E50" s="9" t="inlineStr">
        <is>
          <t xml:space="preserve">AMD </t>
        </is>
      </c>
      <c r="F50" s="9" t="inlineStr">
        <is>
          <t>26-Dec-25,23-Jan-26,20-Feb-26,27-Mar-26,24-Apr-26,29-May-26,26-Jun-26,24-Jul-26,28-Aug-26,25-Sep-26,23-Oct-26,27-Nov-26</t>
        </is>
      </c>
    </row>
    <row r="51">
      <c r="A51" t="inlineStr">
        <is>
          <t>XXV</t>
        </is>
      </c>
      <c r="B51" s="9" t="n">
        <v>45987</v>
      </c>
      <c r="C51" s="9" t="inlineStr">
        <is>
          <t>OTCHS0068</t>
        </is>
      </c>
      <c r="D51" s="9" t="n">
        <v>46353</v>
      </c>
      <c r="E51" s="9" t="inlineStr">
        <is>
          <t>AMD / INTC / NVDA</t>
        </is>
      </c>
      <c r="F51" s="9" t="inlineStr">
        <is>
          <t>26-Dec-25,23-Jan-26,20-Feb-26,27-Mar-26,24-Apr-26,29-May-26,26-Jun-26,24-Jul-26,28-Aug-26,25-Sep-26,23-Oct-26,27-Nov-26</t>
        </is>
      </c>
    </row>
    <row r="52">
      <c r="A52" t="inlineStr">
        <is>
          <t>XXV</t>
        </is>
      </c>
      <c r="B52" s="9" t="n">
        <v>45987</v>
      </c>
      <c r="C52" s="9" t="inlineStr">
        <is>
          <t>OTCHS0069</t>
        </is>
      </c>
      <c r="D52" s="9" t="n">
        <v>46353</v>
      </c>
      <c r="E52" s="9" t="inlineStr">
        <is>
          <t xml:space="preserve">COST / W / WMT </t>
        </is>
      </c>
      <c r="F52" s="9" t="inlineStr">
        <is>
          <t>26-Dec-25,23-Jan-26,20-Feb-26,27-Mar-26,24-Apr-26,29-May-26,26-Jun-26,24-Jul-26,28-Aug-26,25-Sep-26,23-Oct-26,27-Nov-26</t>
        </is>
      </c>
    </row>
    <row r="53">
      <c r="A53" t="inlineStr">
        <is>
          <t>XXV</t>
        </is>
      </c>
      <c r="B53" s="9" t="n">
        <v>45987</v>
      </c>
      <c r="C53" s="9" t="inlineStr">
        <is>
          <t>OTCNM0051</t>
        </is>
      </c>
      <c r="D53" s="9" t="n">
        <v>46353</v>
      </c>
      <c r="E53" s="9" t="inlineStr">
        <is>
          <t xml:space="preserve">PLTR </t>
        </is>
      </c>
      <c r="F53" s="9" t="inlineStr">
        <is>
          <t>26-Dec-25,23-Jan-26,20-Feb-26,27-Mar-26,24-Apr-26,29-May-26,26-Jun-26,24-Jul-26,28-Aug-26,25-Sep-26,23-Oct-26,27-Nov-26</t>
        </is>
      </c>
    </row>
    <row r="54">
      <c r="A54" t="inlineStr">
        <is>
          <t>SBAR</t>
        </is>
      </c>
      <c r="B54" s="9" t="n">
        <v>45992</v>
      </c>
      <c r="C54" s="9" t="inlineStr">
        <is>
          <t>OTCHS0070</t>
        </is>
      </c>
      <c r="D54" s="9" t="n">
        <v>46367</v>
      </c>
      <c r="E54" s="9" t="inlineStr">
        <is>
          <t>SPX / RTY / NDX</t>
        </is>
      </c>
      <c r="F54" s="9" t="inlineStr">
        <is>
          <t>06-Mar-26,10-Apr-26,08-May-26,12-Jun-26,10-Jul-26,07-Aug-26,11-Sep-26,09-Oct-26,06-Nov-26,11-Dec-26</t>
        </is>
      </c>
    </row>
    <row r="55">
      <c r="A55" t="inlineStr">
        <is>
          <t>XV</t>
        </is>
      </c>
      <c r="B55" s="9" t="n">
        <v>45992</v>
      </c>
      <c r="C55" s="9" t="inlineStr">
        <is>
          <t>OTCHS0071</t>
        </is>
      </c>
      <c r="D55" s="9" t="n">
        <v>46367</v>
      </c>
      <c r="E55" s="9" t="inlineStr">
        <is>
          <t>SPX / RTY / NDX</t>
        </is>
      </c>
      <c r="F55" s="9" t="inlineStr">
        <is>
          <t>06-Mar-26,10-Apr-26,08-May-26,12-Jun-26,10-Jul-26,07-Aug-26,11-Sep-26,09-Oct-26,06-Nov-26,11-Dec-26</t>
        </is>
      </c>
    </row>
    <row r="56">
      <c r="A56" t="inlineStr">
        <is>
          <t>XXV</t>
        </is>
      </c>
      <c r="B56" s="9" t="n">
        <v>45993</v>
      </c>
      <c r="C56" s="9" t="inlineStr">
        <is>
          <t>OTCGS0019</t>
        </is>
      </c>
      <c r="D56" s="9" t="n">
        <v>46360</v>
      </c>
      <c r="E56" s="9" t="inlineStr">
        <is>
          <t xml:space="preserve">TSLA </t>
        </is>
      </c>
      <c r="F56" s="9" t="inlineStr">
        <is>
          <t>02-Jan-26,30-Jan-26,27-Feb-26,02-Apr-26,01-May-26,05-Jun-26,02-Jul-26,31-Jul-26,04-Sep-26,02-Oct-26,30-Oct-26,04-Dec-26</t>
        </is>
      </c>
    </row>
    <row r="57">
      <c r="A57" t="inlineStr">
        <is>
          <t>XXV</t>
        </is>
      </c>
      <c r="B57" s="9" t="n">
        <v>45993</v>
      </c>
      <c r="C57" s="9" t="inlineStr">
        <is>
          <t>OTCGS0020</t>
        </is>
      </c>
      <c r="D57" s="9" t="n">
        <v>46360</v>
      </c>
      <c r="E57" s="9" t="inlineStr">
        <is>
          <t xml:space="preserve">AMD </t>
        </is>
      </c>
      <c r="F57" s="9" t="inlineStr">
        <is>
          <t>02-Jan-26,30-Jan-26,27-Feb-26,02-Apr-26,01-May-26,05-Jun-26,02-Jul-26,31-Jul-26,04-Sep-26,02-Oct-26,30-Oct-26,04-Dec-26</t>
        </is>
      </c>
    </row>
    <row r="58">
      <c r="A58" t="inlineStr">
        <is>
          <t>XXV</t>
        </is>
      </c>
      <c r="B58" s="9" t="n">
        <v>45993</v>
      </c>
      <c r="C58" s="9" t="inlineStr">
        <is>
          <t>OTCHS0072</t>
        </is>
      </c>
      <c r="D58" s="9" t="n">
        <v>46360</v>
      </c>
      <c r="E58" s="9" t="inlineStr">
        <is>
          <t xml:space="preserve">COST / W / WMT </t>
        </is>
      </c>
      <c r="F58" s="9" t="inlineStr">
        <is>
          <t>02-Jan-26,30-Jan-26,27-Feb-26,02-Apr-26,01-May-26,05-Jun-26,02-Jul-26,31-Jul-26,04-Sep-26,02-Oct-26,30-Oct-26,04-Dec-26</t>
        </is>
      </c>
    </row>
    <row r="59">
      <c r="A59" t="inlineStr">
        <is>
          <t>XXV</t>
        </is>
      </c>
      <c r="B59" s="9" t="n">
        <v>45993</v>
      </c>
      <c r="C59" s="9" t="inlineStr">
        <is>
          <t>OTCNM0052</t>
        </is>
      </c>
      <c r="D59" s="9" t="n">
        <v>46360</v>
      </c>
      <c r="E59" s="9" t="inlineStr">
        <is>
          <t xml:space="preserve">PLTR </t>
        </is>
      </c>
      <c r="F59" s="9" t="inlineStr">
        <is>
          <t>02-Jan-26,30-Jan-26,27-Feb-26,02-Apr-26,01-May-26,05-Jun-26,02-Jul-26,31-Jul-26,04-Sep-26,02-Oct-26,30-Oct-26,04-Dec-26</t>
        </is>
      </c>
    </row>
    <row r="60">
      <c r="A60" t="inlineStr">
        <is>
          <t>XXV</t>
        </is>
      </c>
      <c r="B60" s="9" t="n">
        <v>45993</v>
      </c>
      <c r="C60" s="9" t="inlineStr">
        <is>
          <t>OTCNM0053</t>
        </is>
      </c>
      <c r="D60" s="9" t="n">
        <v>46360</v>
      </c>
      <c r="E60" s="9" t="inlineStr">
        <is>
          <t>AMD / INTC / NVDA</t>
        </is>
      </c>
      <c r="F60" s="9" t="inlineStr">
        <is>
          <t>02-Jan-26,30-Jan-26,27-Feb-26,02-Apr-26,01-May-26,05-Jun-26,02-Jul-26,31-Jul-26,04-Sep-26,02-Oct-26,30-Oct-26,04-Dec-26</t>
        </is>
      </c>
    </row>
    <row r="61">
      <c r="A61" t="inlineStr">
        <is>
          <t>SBAR</t>
        </is>
      </c>
      <c r="B61" s="9" t="n">
        <v>45994</v>
      </c>
      <c r="C61" s="9" t="inlineStr">
        <is>
          <t>OTCHS0073</t>
        </is>
      </c>
      <c r="D61" s="9" t="n">
        <v>46367</v>
      </c>
      <c r="E61" s="9" t="inlineStr">
        <is>
          <t>SPX / RTY / NDX</t>
        </is>
      </c>
      <c r="F61" s="9" t="inlineStr">
        <is>
          <t>06-Mar-26,10-Apr-26,08-May-26,12-Jun-26,10-Jul-26,07-Aug-26,11-Sep-26,09-Oct-26,06-Nov-26,11-Dec-26</t>
        </is>
      </c>
    </row>
    <row r="62">
      <c r="A62" t="inlineStr">
        <is>
          <t>XV</t>
        </is>
      </c>
      <c r="B62" s="9" t="n">
        <v>45994</v>
      </c>
      <c r="C62" s="9" t="inlineStr">
        <is>
          <t>OTCHS0074</t>
        </is>
      </c>
      <c r="D62" s="9" t="n">
        <v>46367</v>
      </c>
      <c r="E62" s="9" t="inlineStr">
        <is>
          <t>SPX / RTY / NDX</t>
        </is>
      </c>
      <c r="F62" s="9" t="inlineStr">
        <is>
          <t>06-Mar-26,10-Apr-26,08-May-26,12-Jun-26,10-Jul-26,07-Aug-26,11-Sep-26,09-Oct-26,06-Nov-26,11-Dec-26</t>
        </is>
      </c>
    </row>
    <row r="63">
      <c r="A63" t="inlineStr">
        <is>
          <t>XXV</t>
        </is>
      </c>
      <c r="B63" s="9" t="n">
        <v>45995</v>
      </c>
      <c r="C63" s="9" t="inlineStr">
        <is>
          <t>OTCHS0075</t>
        </is>
      </c>
      <c r="D63" s="9" t="n">
        <v>46360</v>
      </c>
      <c r="E63" s="9" t="inlineStr">
        <is>
          <t xml:space="preserve">COST / W / WMT </t>
        </is>
      </c>
      <c r="F63" s="9" t="inlineStr">
        <is>
          <t>02-Jan-26,30-Jan-26,27-Feb-26,02-Apr-26,01-May-26,05-Jun-26,02-Jul-26,31-Jul-26,04-Sep-26,02-Oct-26,30-Oct-26,04-Dec-26</t>
        </is>
      </c>
    </row>
    <row r="64">
      <c r="A64" t="inlineStr">
        <is>
          <t>XXV</t>
        </is>
      </c>
      <c r="B64" s="9" t="n">
        <v>45995</v>
      </c>
      <c r="C64" s="9" t="inlineStr">
        <is>
          <t>OTCNM0054</t>
        </is>
      </c>
      <c r="D64" s="9" t="n">
        <v>46360</v>
      </c>
      <c r="E64" s="9" t="inlineStr">
        <is>
          <t xml:space="preserve">AMD </t>
        </is>
      </c>
      <c r="F64" s="9" t="inlineStr">
        <is>
          <t>02-Jan-26,30-Jan-26,27-Feb-26,02-Apr-26,01-May-26,05-Jun-26,02-Jul-26,31-Jul-26,04-Sep-26,02-Oct-26,30-Oct-26,04-Dec-26</t>
        </is>
      </c>
    </row>
    <row r="65">
      <c r="A65" t="inlineStr">
        <is>
          <t>XXV</t>
        </is>
      </c>
      <c r="B65" s="9" t="n">
        <v>45995</v>
      </c>
      <c r="C65" s="9" t="inlineStr">
        <is>
          <t>OTCNM0055</t>
        </is>
      </c>
      <c r="D65" s="9" t="n">
        <v>46360</v>
      </c>
      <c r="E65" s="9" t="inlineStr">
        <is>
          <t xml:space="preserve">PLTR </t>
        </is>
      </c>
      <c r="F65" s="9" t="inlineStr">
        <is>
          <t>02-Jan-26,30-Jan-26,27-Feb-26,02-Apr-26,01-May-26,05-Jun-26,02-Jul-26,31-Jul-26,04-Sep-26,02-Oct-26,30-Oct-26,04-Dec-26</t>
        </is>
      </c>
    </row>
    <row r="66">
      <c r="A66" t="inlineStr">
        <is>
          <t>XXV</t>
        </is>
      </c>
      <c r="B66" s="9" t="n">
        <v>45995</v>
      </c>
      <c r="C66" s="9" t="inlineStr">
        <is>
          <t>OTCNM0056</t>
        </is>
      </c>
      <c r="D66" s="9" t="n">
        <v>46360</v>
      </c>
      <c r="E66" s="9" t="inlineStr">
        <is>
          <t xml:space="preserve">TSLA </t>
        </is>
      </c>
      <c r="F66" s="9" t="inlineStr">
        <is>
          <t>02-Jan-26,30-Jan-26,27-Feb-26,02-Apr-26,01-May-26,05-Jun-26,02-Jul-26,31-Jul-26,04-Sep-26,02-Oct-26,30-Oct-26,04-Dec-26</t>
        </is>
      </c>
    </row>
    <row r="67">
      <c r="A67" t="inlineStr">
        <is>
          <t>XXV</t>
        </is>
      </c>
      <c r="B67" s="9" t="n">
        <v>45995</v>
      </c>
      <c r="C67" s="9" t="inlineStr">
        <is>
          <t>OTCNM0057</t>
        </is>
      </c>
      <c r="D67" s="9" t="n">
        <v>46360</v>
      </c>
      <c r="E67" s="9" t="inlineStr">
        <is>
          <t>AMD / INTC / NVDA</t>
        </is>
      </c>
      <c r="F67" s="9" t="inlineStr">
        <is>
          <t>02-Jan-26,30-Jan-26,27-Feb-26,02-Apr-26,01-May-26,05-Jun-26,02-Jul-26,31-Jul-26,04-Sep-26,02-Oct-26,30-Oct-26,04-Dec-26</t>
        </is>
      </c>
    </row>
    <row r="68">
      <c r="A68" t="inlineStr">
        <is>
          <t>SBAR</t>
        </is>
      </c>
      <c r="B68" s="9" t="n">
        <v>45996</v>
      </c>
      <c r="C68" s="9" t="inlineStr">
        <is>
          <t>OTCNM0058</t>
        </is>
      </c>
      <c r="D68" s="9" t="n">
        <v>46374</v>
      </c>
      <c r="E68" s="9" t="inlineStr">
        <is>
          <t>SPX / RTY / NDX</t>
        </is>
      </c>
      <c r="F68" s="9" t="inlineStr">
        <is>
          <t>13-Mar-26,17-Apr-26,15-May-26,18-Jun-26,17-Jul-26,14-Aug-26,18-Sep-26,16-Oct-26,13-Nov-26,18-Dec-26</t>
        </is>
      </c>
    </row>
    <row r="69">
      <c r="A69" t="inlineStr">
        <is>
          <t>XV</t>
        </is>
      </c>
      <c r="B69" s="9" t="n">
        <v>45996</v>
      </c>
      <c r="C69" s="9" t="inlineStr">
        <is>
          <t>OTCNM0059</t>
        </is>
      </c>
      <c r="D69" s="9" t="n">
        <v>46374</v>
      </c>
      <c r="E69" s="9" t="inlineStr">
        <is>
          <t>SPX / RTY / NDX</t>
        </is>
      </c>
      <c r="F69" s="9" t="inlineStr">
        <is>
          <t>13-Mar-26,17-Apr-26,15-May-26,18-Jun-26,17-Jul-26,14-Aug-26,18-Sep-26,16-Oct-26,13-Nov-26,18-Dec-26</t>
        </is>
      </c>
    </row>
    <row r="70">
      <c r="A70" t="inlineStr">
        <is>
          <t>XXV</t>
        </is>
      </c>
      <c r="B70" s="9" t="n">
        <v>45996</v>
      </c>
      <c r="C70" s="9" t="inlineStr">
        <is>
          <t>OTCHS0076</t>
        </is>
      </c>
      <c r="D70" s="9" t="n">
        <v>46367</v>
      </c>
      <c r="E70" s="9" t="inlineStr">
        <is>
          <t xml:space="preserve">COST / W / WMT </t>
        </is>
      </c>
      <c r="F70" s="9" t="inlineStr">
        <is>
          <t>09-Jan-26,06-Feb-26,06-Mar-26,10-Apr-26,08-May-26,12-Jun-26,10-Jul-26,07-Aug-26,11-Sep-26,09-Oct-26,06-Nov-26,11-Dec-26</t>
        </is>
      </c>
    </row>
    <row r="71">
      <c r="A71" t="inlineStr">
        <is>
          <t>XXV</t>
        </is>
      </c>
      <c r="B71" s="9" t="n">
        <v>45996</v>
      </c>
      <c r="C71" s="9" t="inlineStr">
        <is>
          <t>OTCNM0060</t>
        </is>
      </c>
      <c r="D71" s="9" t="n">
        <v>46367</v>
      </c>
      <c r="E71" s="9" t="inlineStr">
        <is>
          <t xml:space="preserve">AMD </t>
        </is>
      </c>
      <c r="F71" s="9" t="inlineStr">
        <is>
          <t>09-Jan-26,06-Feb-26,06-Mar-26,10-Apr-26,08-May-26,12-Jun-26,10-Jul-26,07-Aug-26,11-Sep-26,09-Oct-26,06-Nov-26,11-Dec-26</t>
        </is>
      </c>
    </row>
    <row r="72">
      <c r="A72" t="inlineStr">
        <is>
          <t>XXV</t>
        </is>
      </c>
      <c r="B72" s="9" t="n">
        <v>45996</v>
      </c>
      <c r="C72" s="9" t="inlineStr">
        <is>
          <t>OTCNM0061</t>
        </is>
      </c>
      <c r="D72" s="9" t="n">
        <v>46367</v>
      </c>
      <c r="E72" s="9" t="inlineStr">
        <is>
          <t xml:space="preserve">PLTR </t>
        </is>
      </c>
      <c r="F72" s="9" t="inlineStr">
        <is>
          <t>09-Jan-26,06-Feb-26,06-Mar-26,10-Apr-26,08-May-26,12-Jun-26,10-Jul-26,07-Aug-26,11-Sep-26,09-Oct-26,06-Nov-26,11-Dec-26</t>
        </is>
      </c>
    </row>
    <row r="73">
      <c r="A73" t="inlineStr">
        <is>
          <t>XXV</t>
        </is>
      </c>
      <c r="B73" s="9" t="n">
        <v>45996</v>
      </c>
      <c r="C73" s="9" t="inlineStr">
        <is>
          <t>OTCNM0062</t>
        </is>
      </c>
      <c r="D73" s="9" t="n">
        <v>46367</v>
      </c>
      <c r="E73" s="9" t="inlineStr">
        <is>
          <t xml:space="preserve">TSLA </t>
        </is>
      </c>
      <c r="F73" s="9" t="inlineStr">
        <is>
          <t>09-Jan-26,06-Feb-26,06-Mar-26,10-Apr-26,08-May-26,12-Jun-26,10-Jul-26,07-Aug-26,11-Sep-26,09-Oct-26,06-Nov-26,11-Dec-26</t>
        </is>
      </c>
    </row>
    <row r="74">
      <c r="A74" t="inlineStr">
        <is>
          <t>XXV</t>
        </is>
      </c>
      <c r="B74" s="9" t="n">
        <v>45996</v>
      </c>
      <c r="C74" s="9" t="inlineStr">
        <is>
          <t>OTCNM0063</t>
        </is>
      </c>
      <c r="D74" s="9" t="n">
        <v>46367</v>
      </c>
      <c r="E74" s="9" t="inlineStr">
        <is>
          <t>AMD / INTC / NVDA</t>
        </is>
      </c>
      <c r="F74" s="9" t="inlineStr">
        <is>
          <t>09-Jan-26,06-Feb-26,06-Mar-26,10-Apr-26,08-May-26,12-Jun-26,10-Jul-26,07-Aug-26,11-Sep-26,09-Oct-26,06-Nov-26,11-Dec-26</t>
        </is>
      </c>
    </row>
    <row r="75">
      <c r="A75" t="inlineStr">
        <is>
          <t>SBAR</t>
        </is>
      </c>
      <c r="B75" s="9" t="n">
        <v>45999</v>
      </c>
      <c r="C75" s="9" t="inlineStr">
        <is>
          <t>OTCNM0064</t>
        </is>
      </c>
      <c r="D75" s="9" t="n">
        <v>46374</v>
      </c>
      <c r="E75" s="9" t="inlineStr">
        <is>
          <t>SPX / RTY / NDX</t>
        </is>
      </c>
      <c r="F75" s="9" t="inlineStr">
        <is>
          <t>13-Mar-26,17-Apr-26,15-May-26,18-Jun-26,17-Jul-26,14-Aug-26,18-Sep-26,16-Oct-26,13-Nov-26,18-Dec-26</t>
        </is>
      </c>
    </row>
    <row r="76">
      <c r="A76" t="inlineStr">
        <is>
          <t>XV</t>
        </is>
      </c>
      <c r="B76" s="9" t="n">
        <v>45999</v>
      </c>
      <c r="C76" s="9" t="inlineStr">
        <is>
          <t>OTCNM0065</t>
        </is>
      </c>
      <c r="D76" s="9" t="n">
        <v>46374</v>
      </c>
      <c r="E76" s="9" t="inlineStr">
        <is>
          <t>SPX / RTY / NDX</t>
        </is>
      </c>
      <c r="F76" s="9" t="inlineStr">
        <is>
          <t>13-Mar-26,17-Apr-26,15-May-26,18-Jun-26,17-Jul-26,14-Aug-26,18-Sep-26,16-Oct-26,13-Nov-26,18-Dec-26</t>
        </is>
      </c>
    </row>
    <row r="77">
      <c r="A77" t="inlineStr">
        <is>
          <t>SBAR</t>
        </is>
      </c>
      <c r="B77" s="9" t="n">
        <v>46002</v>
      </c>
      <c r="C77" s="9" t="inlineStr">
        <is>
          <t>OTCHS0077</t>
        </is>
      </c>
      <c r="D77" s="9" t="n">
        <v>46374</v>
      </c>
      <c r="E77" s="9" t="inlineStr">
        <is>
          <t>SPX / RTY / NDX</t>
        </is>
      </c>
      <c r="F77" s="9" t="inlineStr">
        <is>
          <t>13-Mar-26,17-Apr-26,15-May-26,18-Jun-26,17-Jul-26,14-Aug-26,18-Sep-26,16-Oct-26,13-Nov-26,18-Dec-26</t>
        </is>
      </c>
    </row>
    <row r="78">
      <c r="A78" t="inlineStr">
        <is>
          <t>XV</t>
        </is>
      </c>
      <c r="B78" s="9" t="n">
        <v>46002</v>
      </c>
      <c r="C78" s="9" t="inlineStr">
        <is>
          <t>OTCHS0078</t>
        </is>
      </c>
      <c r="D78" s="9" t="n">
        <v>46374</v>
      </c>
      <c r="E78" s="9" t="inlineStr">
        <is>
          <t>SPX / RTY / NDX</t>
        </is>
      </c>
      <c r="F78" s="9" t="inlineStr">
        <is>
          <t>13-Mar-26,17-Apr-26,15-May-26,18-Jun-26,17-Jul-26,14-Aug-26,18-Sep-26,16-Oct-26,13-Nov-26,18-Dec-26</t>
        </is>
      </c>
    </row>
    <row r="79">
      <c r="A79" t="inlineStr">
        <is>
          <t>SBAR</t>
        </is>
      </c>
      <c r="B79" s="9" t="n">
        <v>46003</v>
      </c>
      <c r="C79" s="9" t="inlineStr">
        <is>
          <t>OTCNM0066</t>
        </is>
      </c>
      <c r="D79" s="9" t="n">
        <v>46380</v>
      </c>
      <c r="E79" s="9" t="inlineStr">
        <is>
          <t>SPX / RTY / NDX</t>
        </is>
      </c>
      <c r="F79" s="9" t="inlineStr">
        <is>
          <t>20-Mar-26,24-Apr-26,22-May-26,26-Jun-26,24-Jul-26,21-Aug-26,25-Sep-26,23-Oct-26,20-Nov-26,24-Dec-26</t>
        </is>
      </c>
    </row>
    <row r="80">
      <c r="A80" t="inlineStr">
        <is>
          <t>XV</t>
        </is>
      </c>
      <c r="B80" s="9" t="n">
        <v>46003</v>
      </c>
      <c r="C80" s="9" t="inlineStr">
        <is>
          <t>OTCNM0067</t>
        </is>
      </c>
      <c r="D80" s="9" t="n">
        <v>46380</v>
      </c>
      <c r="E80" s="9" t="inlineStr">
        <is>
          <t>SPX / RTY / NDX</t>
        </is>
      </c>
      <c r="F80" s="9" t="inlineStr">
        <is>
          <t>20-Mar-26,24-Apr-26,22-May-26,26-Jun-26,24-Jul-26,21-Aug-26,25-Sep-26,23-Oct-26,20-Nov-26,24-Dec-26</t>
        </is>
      </c>
    </row>
    <row r="81">
      <c r="A81" t="inlineStr">
        <is>
          <t>SBAR</t>
        </is>
      </c>
      <c r="B81" s="9" t="n">
        <v>46007</v>
      </c>
      <c r="C81" s="9" t="inlineStr">
        <is>
          <t>OTCNM0068</t>
        </is>
      </c>
      <c r="D81" s="9" t="n">
        <v>46380</v>
      </c>
      <c r="E81" s="9" t="inlineStr">
        <is>
          <t>SPX / RTY / NDX</t>
        </is>
      </c>
      <c r="F81" s="9" t="inlineStr">
        <is>
          <t>20-Mar-26,24-Apr-26,22-May-26,26-Jun-26,24-Jul-26,21-Aug-26,25-Sep-26,23-Oct-26,20-Nov-26,24-Dec-26</t>
        </is>
      </c>
    </row>
    <row r="82">
      <c r="A82" t="inlineStr">
        <is>
          <t>XV</t>
        </is>
      </c>
      <c r="B82" s="9" t="n">
        <v>46007</v>
      </c>
      <c r="C82" s="9" t="inlineStr">
        <is>
          <t>OTCNM0069</t>
        </is>
      </c>
      <c r="D82" s="9" t="n">
        <v>46380</v>
      </c>
      <c r="E82" s="9" t="inlineStr">
        <is>
          <t>SPX / RTY / NDX</t>
        </is>
      </c>
      <c r="F82" s="9" t="inlineStr">
        <is>
          <t>20-Mar-26,24-Apr-26,22-May-26,26-Jun-26,24-Jul-26,21-Aug-26,25-Sep-26,23-Oct-26,20-Nov-26,24-Dec-26</t>
        </is>
      </c>
    </row>
    <row r="83">
      <c r="A83" t="inlineStr">
        <is>
          <t>SBAR</t>
        </is>
      </c>
      <c r="B83" s="9" t="n">
        <v>46008</v>
      </c>
      <c r="C83" s="9" t="inlineStr">
        <is>
          <t>OTCHS0079</t>
        </is>
      </c>
      <c r="D83" s="9" t="n">
        <v>46380</v>
      </c>
      <c r="E83" s="9" t="inlineStr">
        <is>
          <t>SPX / RTY / NDX</t>
        </is>
      </c>
      <c r="F83" s="9" t="inlineStr">
        <is>
          <t>20-Mar-26,24-Apr-26,22-May-26,26-Jun-26,24-Jul-26,21-Aug-26,25-Sep-26,23-Oct-26,20-Nov-26,24-Dec-26</t>
        </is>
      </c>
    </row>
    <row r="84">
      <c r="A84" t="inlineStr">
        <is>
          <t>XV</t>
        </is>
      </c>
      <c r="B84" s="9" t="n">
        <v>46009</v>
      </c>
      <c r="C84" s="9" t="inlineStr">
        <is>
          <t>OTCNM0070</t>
        </is>
      </c>
      <c r="D84" s="9" t="n">
        <v>46380</v>
      </c>
      <c r="E84" s="9" t="inlineStr">
        <is>
          <t>SPX / RTY / NDX</t>
        </is>
      </c>
      <c r="F84" s="9" t="inlineStr">
        <is>
          <t>20-Mar-26,24-Apr-26,22-May-26,26-Jun-26,24-Jul-26,21-Aug-26,25-Sep-26,23-Oct-26,20-Nov-26,24-Dec-26</t>
        </is>
      </c>
    </row>
    <row r="85">
      <c r="A85" t="inlineStr">
        <is>
          <t>SBAR</t>
        </is>
      </c>
      <c r="B85" s="9" t="n">
        <v>46010</v>
      </c>
      <c r="C85" s="9" t="inlineStr">
        <is>
          <t>OTCHS0080</t>
        </is>
      </c>
      <c r="D85" s="9" t="n">
        <v>46380</v>
      </c>
      <c r="E85" s="9" t="inlineStr">
        <is>
          <t>SPX / RTY / NDX</t>
        </is>
      </c>
      <c r="F85" s="9" t="inlineStr">
        <is>
          <t>20-Mar-26,24-Apr-26,22-May-26,26-Jun-26,24-Jul-26,21-Aug-26,25-Sep-26,23-Oct-26,20-Nov-26,24-Dec-26</t>
        </is>
      </c>
    </row>
    <row r="86">
      <c r="A86" t="inlineStr">
        <is>
          <t>XV</t>
        </is>
      </c>
      <c r="B86" s="9" t="n">
        <v>46010</v>
      </c>
      <c r="C86" s="9" t="inlineStr">
        <is>
          <t>OTCHS0081</t>
        </is>
      </c>
      <c r="D86" s="9" t="n">
        <v>46380</v>
      </c>
      <c r="E86" s="9" t="inlineStr">
        <is>
          <t>SPX / RTY / NDX</t>
        </is>
      </c>
      <c r="F86" s="9" t="inlineStr">
        <is>
          <t>20-Mar-26,24-Apr-26,22-May-26,26-Jun-26,24-Jul-26,21-Aug-26,25-Sep-26,23-Oct-26,20-Nov-26,24-Dec-26</t>
        </is>
      </c>
    </row>
    <row r="87">
      <c r="A87" t="inlineStr">
        <is>
          <t>XXV</t>
        </is>
      </c>
      <c r="B87" s="9" t="n">
        <v>46010</v>
      </c>
      <c r="C87" s="9" t="inlineStr">
        <is>
          <t>OTCNM0071</t>
        </is>
      </c>
      <c r="D87" s="9" t="n">
        <v>46374</v>
      </c>
      <c r="E87" s="9" t="inlineStr">
        <is>
          <t xml:space="preserve">PLTR </t>
        </is>
      </c>
      <c r="F87" s="9" t="inlineStr">
        <is>
          <t>16-Jan-26,13-Feb-26,13-Mar-26,17-Apr-26,15-May-26,18-Jun-26,17-Jul-26,14-Aug-26,18-Sep-26,16-Oct-26,13-Nov-26,18-Dec-26</t>
        </is>
      </c>
    </row>
    <row r="88">
      <c r="A88" t="inlineStr">
        <is>
          <t>XXV</t>
        </is>
      </c>
      <c r="B88" s="9" t="n">
        <v>46010</v>
      </c>
      <c r="C88" s="9" t="inlineStr">
        <is>
          <t>OTCNM0072</t>
        </is>
      </c>
      <c r="D88" s="9" t="n">
        <v>46374</v>
      </c>
      <c r="E88" s="9" t="inlineStr">
        <is>
          <t>TSLA</t>
        </is>
      </c>
      <c r="F88" s="9" t="inlineStr">
        <is>
          <t>16-Jan-26,13-Feb-26,13-Mar-26,17-Apr-26,15-May-26,18-Jun-26,17-Jul-26,14-Aug-26,18-Sep-26,16-Oct-26,13-Nov-26,18-Dec-26</t>
        </is>
      </c>
    </row>
    <row r="89">
      <c r="A89" t="inlineStr">
        <is>
          <t>SBAR</t>
        </is>
      </c>
      <c r="B89" s="9" t="n">
        <v>46013</v>
      </c>
      <c r="C89" s="9" t="inlineStr">
        <is>
          <t>OTCHS0082</t>
        </is>
      </c>
      <c r="D89" s="9" t="n">
        <v>46387</v>
      </c>
      <c r="E89" s="9" t="inlineStr">
        <is>
          <t>SPX / RTY / NDX</t>
        </is>
      </c>
      <c r="F89" s="9" t="inlineStr">
        <is>
          <t>27-Mar-26,01-May-26,29-May-26,02-Jul-26,31-Jul-26,28-Aug-26,02-Oct-26,30-Oct-26,27-Nov-26,31-Dec-26</t>
        </is>
      </c>
    </row>
    <row r="90">
      <c r="A90" t="inlineStr"/>
      <c r="B90" s="9" t="inlineStr"/>
      <c r="C90" s="9" t="inlineStr"/>
      <c r="D90" s="9" t="inlineStr"/>
      <c r="E90" s="9" t="inlineStr"/>
      <c r="F90" s="9" t="inlineStr"/>
    </row>
    <row r="91">
      <c r="A91" t="inlineStr"/>
      <c r="B91" s="9" t="inlineStr"/>
      <c r="C91" s="9" t="inlineStr"/>
      <c r="D91" s="9" t="inlineStr"/>
      <c r="E91" s="9" t="inlineStr"/>
      <c r="F91" s="9" t="inlineStr"/>
    </row>
    <row r="92">
      <c r="A92" t="inlineStr"/>
      <c r="B92" s="9" t="inlineStr"/>
      <c r="C92" s="9" t="inlineStr"/>
      <c r="D92" s="9" t="inlineStr"/>
      <c r="E92" s="9" t="inlineStr"/>
      <c r="F92" s="9" t="inlineStr"/>
    </row>
    <row r="93">
      <c r="A93" t="inlineStr"/>
      <c r="B93" s="9" t="inlineStr"/>
      <c r="C93" s="9" t="inlineStr"/>
      <c r="D93" s="9" t="inlineStr"/>
      <c r="E93" s="9" t="inlineStr"/>
      <c r="F93" s="9" t="inlineStr"/>
    </row>
    <row r="94">
      <c r="A94" t="inlineStr"/>
      <c r="B94" s="9" t="inlineStr"/>
      <c r="C94" s="9" t="inlineStr"/>
      <c r="D94" s="9" t="inlineStr"/>
      <c r="E94" s="9" t="inlineStr"/>
      <c r="F94" s="9" t="inlineStr"/>
    </row>
    <row r="95">
      <c r="A95" t="inlineStr"/>
      <c r="B95" s="9" t="inlineStr"/>
      <c r="C95" s="9" t="inlineStr"/>
      <c r="D95" s="9" t="inlineStr"/>
      <c r="E95" s="9" t="inlineStr"/>
      <c r="F95" s="9" t="inlineStr"/>
    </row>
    <row r="96">
      <c r="A96" t="inlineStr"/>
      <c r="B96" s="9" t="inlineStr"/>
      <c r="C96" s="9" t="inlineStr"/>
      <c r="D96" s="9" t="inlineStr"/>
      <c r="E96" s="9" t="inlineStr"/>
      <c r="F96" s="9" t="inlineStr"/>
    </row>
    <row r="97">
      <c r="A97" t="inlineStr"/>
      <c r="B97" s="9" t="inlineStr"/>
      <c r="C97" s="9" t="inlineStr"/>
      <c r="D97" s="9" t="inlineStr"/>
      <c r="E97" s="9" t="inlineStr"/>
      <c r="F97" s="9" t="inlineStr"/>
    </row>
    <row r="98">
      <c r="A98" t="inlineStr"/>
      <c r="B98" s="9" t="inlineStr"/>
      <c r="C98" s="9" t="inlineStr"/>
      <c r="D98" s="9" t="inlineStr"/>
      <c r="E98" s="9" t="inlineStr"/>
      <c r="F98" s="9" t="inlineStr"/>
    </row>
    <row r="99">
      <c r="A99" t="inlineStr"/>
      <c r="B99" s="9" t="inlineStr"/>
      <c r="C99" s="9" t="inlineStr"/>
      <c r="D99" s="9" t="inlineStr"/>
      <c r="E99" s="9" t="inlineStr"/>
      <c r="F99" s="9" t="inlineStr"/>
    </row>
    <row r="100">
      <c r="A100" t="inlineStr"/>
      <c r="B100" s="9" t="inlineStr"/>
      <c r="C100" s="9" t="inlineStr"/>
      <c r="D100" s="9" t="inlineStr"/>
      <c r="E100" s="9" t="inlineStr"/>
      <c r="F100" s="9" t="inlineStr"/>
    </row>
    <row r="101">
      <c r="A101" t="inlineStr"/>
      <c r="B101" s="9" t="inlineStr"/>
      <c r="C101" s="9" t="inlineStr"/>
      <c r="D101" s="9" t="inlineStr"/>
      <c r="E101" s="9" t="inlineStr"/>
      <c r="F101" s="9" t="inlineStr"/>
    </row>
    <row r="102">
      <c r="A102" t="inlineStr"/>
      <c r="B102" s="9" t="inlineStr"/>
      <c r="C102" s="9" t="inlineStr"/>
      <c r="D102" s="9" t="inlineStr"/>
      <c r="E102" s="9" t="inlineStr"/>
      <c r="F102" s="9" t="inlineStr"/>
    </row>
    <row r="103">
      <c r="A103" t="inlineStr"/>
      <c r="B103" s="9" t="inlineStr"/>
      <c r="C103" s="9" t="inlineStr"/>
      <c r="D103" s="9" t="inlineStr"/>
      <c r="E103" s="9" t="inlineStr"/>
      <c r="F103" s="9" t="inlineStr"/>
    </row>
    <row r="104">
      <c r="A104" t="inlineStr"/>
      <c r="B104" s="9" t="inlineStr"/>
      <c r="C104" s="9" t="inlineStr"/>
      <c r="D104" s="9" t="inlineStr"/>
      <c r="E104" s="9" t="inlineStr"/>
      <c r="F104" s="9" t="inlineStr"/>
    </row>
    <row r="105">
      <c r="A105" t="inlineStr"/>
      <c r="B105" s="9" t="inlineStr"/>
      <c r="C105" s="9" t="inlineStr"/>
      <c r="D105" s="9" t="inlineStr"/>
      <c r="E105" s="9" t="inlineStr"/>
      <c r="F105" s="9" t="inlineStr"/>
    </row>
    <row r="106">
      <c r="A106" t="inlineStr"/>
      <c r="B106" s="9" t="inlineStr"/>
      <c r="C106" s="9" t="inlineStr"/>
      <c r="D106" s="9" t="inlineStr"/>
      <c r="E106" s="9" t="inlineStr"/>
      <c r="F106" s="9" t="inlineStr"/>
    </row>
    <row r="107">
      <c r="A107" t="inlineStr"/>
      <c r="B107" s="9" t="inlineStr"/>
      <c r="C107" s="9" t="inlineStr"/>
      <c r="D107" s="9" t="inlineStr"/>
      <c r="E107" s="9" t="inlineStr"/>
      <c r="F107" s="9" t="inlineStr"/>
    </row>
    <row r="108">
      <c r="A108" t="inlineStr"/>
      <c r="B108" s="9" t="inlineStr"/>
      <c r="C108" s="9" t="inlineStr"/>
      <c r="D108" s="9" t="inlineStr"/>
      <c r="E108" s="9" t="inlineStr"/>
      <c r="F108" s="9" t="inlineStr"/>
    </row>
    <row r="109">
      <c r="A109" t="inlineStr"/>
      <c r="B109" s="9" t="inlineStr"/>
      <c r="C109" s="9" t="inlineStr"/>
      <c r="D109" s="9" t="inlineStr"/>
      <c r="E109" s="9" t="inlineStr"/>
      <c r="F109" s="9" t="inlineStr"/>
    </row>
    <row r="110">
      <c r="A110" t="inlineStr"/>
      <c r="B110" s="9" t="inlineStr"/>
      <c r="C110" s="9" t="inlineStr"/>
      <c r="D110" s="9" t="inlineStr"/>
      <c r="E110" s="9" t="inlineStr"/>
      <c r="F110" s="9" t="inlineStr"/>
    </row>
    <row r="111">
      <c r="A111" t="inlineStr"/>
      <c r="B111" s="9" t="inlineStr"/>
      <c r="C111" s="9" t="inlineStr"/>
      <c r="D111" s="9" t="inlineStr"/>
      <c r="E111" s="9" t="inlineStr"/>
      <c r="F111" s="9" t="inlineStr"/>
    </row>
    <row r="112">
      <c r="A112" t="inlineStr"/>
      <c r="B112" s="9" t="inlineStr"/>
      <c r="C112" s="9" t="inlineStr"/>
      <c r="D112" s="9" t="inlineStr"/>
      <c r="E112" s="9" t="inlineStr"/>
      <c r="F112" s="9" t="inlineStr"/>
    </row>
    <row r="113">
      <c r="A113" t="inlineStr"/>
      <c r="B113" s="9" t="inlineStr"/>
      <c r="C113" s="9" t="inlineStr"/>
      <c r="D113" s="9" t="inlineStr"/>
      <c r="E113" s="9" t="inlineStr"/>
      <c r="F113" s="9" t="inlineStr"/>
    </row>
    <row r="114">
      <c r="A114" t="inlineStr"/>
      <c r="B114" s="9" t="inlineStr"/>
      <c r="C114" s="9" t="inlineStr"/>
      <c r="D114" s="9" t="inlineStr"/>
      <c r="E114" s="9" t="inlineStr"/>
      <c r="F114" s="9" t="inlineStr"/>
    </row>
    <row r="115">
      <c r="A115" t="inlineStr"/>
      <c r="B115" s="9" t="inlineStr"/>
      <c r="C115" s="9" t="inlineStr"/>
      <c r="D115" s="9" t="inlineStr"/>
      <c r="E115" s="9" t="inlineStr"/>
      <c r="F115" s="9" t="inlineStr"/>
    </row>
    <row r="116">
      <c r="A116" t="inlineStr"/>
      <c r="B116" s="9" t="inlineStr"/>
      <c r="C116" s="9" t="inlineStr"/>
      <c r="D116" s="9" t="inlineStr"/>
      <c r="E116" s="9" t="inlineStr"/>
      <c r="F116" s="9" t="inlineStr"/>
    </row>
    <row r="117">
      <c r="A117" t="inlineStr"/>
      <c r="B117" s="9" t="inlineStr"/>
      <c r="C117" s="9" t="inlineStr"/>
      <c r="D117" s="9" t="inlineStr"/>
      <c r="E117" s="9" t="inlineStr"/>
      <c r="F117" s="9" t="inlineStr"/>
    </row>
    <row r="118">
      <c r="A118" t="inlineStr"/>
      <c r="B118" s="9" t="inlineStr"/>
      <c r="C118" s="9" t="inlineStr"/>
      <c r="D118" s="9" t="inlineStr"/>
      <c r="E118" s="9" t="inlineStr"/>
      <c r="F118" s="9" t="inlineStr"/>
    </row>
    <row r="119">
      <c r="A119" t="inlineStr"/>
      <c r="B119" s="9" t="inlineStr"/>
      <c r="C119" s="9" t="inlineStr"/>
      <c r="D119" s="9" t="inlineStr"/>
      <c r="E119" s="9" t="inlineStr"/>
      <c r="F119" s="9" t="inlineStr"/>
    </row>
    <row r="120">
      <c r="A120" t="inlineStr"/>
      <c r="B120" s="9" t="inlineStr"/>
      <c r="C120" s="9" t="inlineStr"/>
      <c r="D120" s="9" t="inlineStr"/>
      <c r="E120" s="9" t="inlineStr"/>
      <c r="F120" s="9" t="inlineStr"/>
    </row>
    <row r="121">
      <c r="A121" t="inlineStr"/>
      <c r="B121" s="9" t="inlineStr"/>
      <c r="C121" s="9" t="inlineStr"/>
      <c r="D121" s="9" t="inlineStr"/>
      <c r="E121" s="9" t="inlineStr"/>
      <c r="F121" s="9" t="inlineStr"/>
    </row>
    <row r="122">
      <c r="A122" t="inlineStr"/>
      <c r="B122" s="9" t="inlineStr"/>
      <c r="C122" s="9" t="inlineStr"/>
      <c r="D122" s="9" t="inlineStr"/>
      <c r="E122" s="9" t="inlineStr"/>
      <c r="F122" s="9" t="inlineStr"/>
    </row>
    <row r="123">
      <c r="A123" t="inlineStr"/>
      <c r="B123" s="9" t="inlineStr"/>
      <c r="C123" s="9" t="inlineStr"/>
      <c r="D123" s="9" t="inlineStr"/>
      <c r="E123" s="9" t="inlineStr"/>
      <c r="F123" s="9" t="inlineStr"/>
    </row>
    <row r="124">
      <c r="A124" t="inlineStr"/>
      <c r="B124" s="9" t="inlineStr"/>
      <c r="C124" s="9" t="inlineStr"/>
      <c r="D124" s="9" t="inlineStr"/>
      <c r="E124" s="9" t="inlineStr"/>
      <c r="F124" s="9" t="inlineStr"/>
    </row>
    <row r="125">
      <c r="A125" t="inlineStr"/>
      <c r="B125" s="9" t="inlineStr"/>
      <c r="C125" s="9" t="inlineStr"/>
      <c r="D125" s="9" t="inlineStr"/>
      <c r="E125" s="9" t="inlineStr"/>
      <c r="F125" s="9" t="inlineStr"/>
    </row>
    <row r="126">
      <c r="A126" t="inlineStr"/>
      <c r="B126" s="9" t="inlineStr"/>
      <c r="C126" s="9" t="inlineStr"/>
      <c r="D126" s="9" t="inlineStr"/>
      <c r="E126" s="9" t="inlineStr"/>
      <c r="F126" s="9" t="inlineStr"/>
    </row>
    <row r="127">
      <c r="A127" t="inlineStr"/>
      <c r="B127" s="9" t="inlineStr"/>
      <c r="C127" s="9" t="inlineStr"/>
      <c r="D127" s="9" t="inlineStr"/>
      <c r="E127" s="9" t="inlineStr"/>
      <c r="F127" s="9" t="inlineStr"/>
    </row>
    <row r="128">
      <c r="A128" t="inlineStr"/>
      <c r="B128" s="9" t="inlineStr"/>
      <c r="C128" s="9" t="inlineStr"/>
      <c r="D128" s="9" t="inlineStr"/>
      <c r="E128" s="9" t="inlineStr"/>
      <c r="F128" s="9" t="inlineStr"/>
    </row>
    <row r="129">
      <c r="A129" t="inlineStr"/>
      <c r="B129" s="9" t="inlineStr"/>
      <c r="C129" s="9" t="inlineStr"/>
      <c r="D129" s="9" t="inlineStr"/>
      <c r="E129" s="9" t="inlineStr"/>
      <c r="F129" s="9" t="inlineStr"/>
    </row>
    <row r="130">
      <c r="A130" t="inlineStr"/>
      <c r="B130" s="9" t="inlineStr"/>
      <c r="C130" s="9" t="inlineStr"/>
      <c r="D130" s="9" t="inlineStr"/>
      <c r="E130" s="9" t="inlineStr"/>
      <c r="F130" s="9" t="inlineStr"/>
    </row>
    <row r="131">
      <c r="A131" t="inlineStr"/>
      <c r="B131" s="9" t="inlineStr"/>
      <c r="C131" s="9" t="inlineStr"/>
      <c r="D131" s="9" t="inlineStr"/>
      <c r="E131" s="9" t="inlineStr"/>
      <c r="F131" s="9" t="inlineStr"/>
    </row>
    <row r="132">
      <c r="A132" t="inlineStr"/>
      <c r="B132" s="9" t="inlineStr"/>
      <c r="C132" s="9" t="inlineStr"/>
      <c r="D132" s="9" t="inlineStr"/>
      <c r="E132" s="9" t="inlineStr"/>
      <c r="F132" s="9" t="inlineStr"/>
    </row>
    <row r="133">
      <c r="A133" t="inlineStr"/>
      <c r="B133" s="9" t="inlineStr"/>
      <c r="C133" s="9" t="inlineStr"/>
      <c r="D133" s="9" t="inlineStr"/>
      <c r="E133" s="9" t="inlineStr"/>
      <c r="F133" s="9" t="inlineStr"/>
    </row>
    <row r="134">
      <c r="A134" t="inlineStr"/>
      <c r="B134" s="9" t="inlineStr"/>
      <c r="C134" s="9" t="inlineStr"/>
      <c r="D134" s="9" t="inlineStr"/>
      <c r="E134" s="9" t="inlineStr"/>
      <c r="F134" s="9" t="inlineStr"/>
    </row>
    <row r="135">
      <c r="A135" t="inlineStr"/>
      <c r="B135" s="9" t="inlineStr"/>
      <c r="C135" s="9" t="inlineStr"/>
      <c r="D135" s="9" t="inlineStr"/>
      <c r="E135" s="9" t="inlineStr"/>
      <c r="F135" s="9" t="inlineStr"/>
    </row>
    <row r="136">
      <c r="A136" t="inlineStr"/>
      <c r="B136" s="9" t="inlineStr"/>
      <c r="C136" s="9" t="inlineStr"/>
      <c r="D136" s="9" t="inlineStr"/>
      <c r="E136" s="9" t="inlineStr"/>
      <c r="F136" s="9" t="inlineStr"/>
    </row>
    <row r="137">
      <c r="A137" t="inlineStr"/>
      <c r="B137" s="9" t="inlineStr"/>
      <c r="C137" s="9" t="inlineStr"/>
      <c r="D137" s="9" t="inlineStr"/>
      <c r="E137" s="9" t="inlineStr"/>
      <c r="F137" s="9" t="inlineStr"/>
    </row>
    <row r="138">
      <c r="A138" t="inlineStr"/>
      <c r="B138" s="9" t="inlineStr"/>
      <c r="C138" s="9" t="inlineStr"/>
      <c r="D138" s="9" t="inlineStr"/>
      <c r="E138" s="9" t="inlineStr"/>
      <c r="F138" s="9" t="inlineStr"/>
    </row>
    <row r="139">
      <c r="A139" t="inlineStr"/>
      <c r="B139" s="9" t="inlineStr"/>
      <c r="C139" s="9" t="inlineStr"/>
      <c r="D139" s="9" t="inlineStr"/>
      <c r="E139" s="9" t="inlineStr"/>
      <c r="F139" s="9" t="inlineStr"/>
    </row>
    <row r="140">
      <c r="A140" t="inlineStr"/>
      <c r="B140" s="9" t="inlineStr"/>
      <c r="C140" s="9" t="inlineStr"/>
      <c r="D140" s="9" t="inlineStr"/>
      <c r="E140" s="9" t="inlineStr"/>
      <c r="F140" s="9" t="inlineStr"/>
    </row>
    <row r="141">
      <c r="A141" t="inlineStr"/>
      <c r="B141" s="9" t="inlineStr"/>
      <c r="C141" s="9" t="inlineStr"/>
      <c r="D141" s="9" t="inlineStr"/>
      <c r="E141" s="9" t="inlineStr"/>
      <c r="F141" s="9" t="inlineStr"/>
    </row>
    <row r="142">
      <c r="A142" t="inlineStr"/>
      <c r="B142" s="9" t="inlineStr"/>
      <c r="C142" s="9" t="inlineStr"/>
      <c r="D142" s="9" t="inlineStr"/>
      <c r="E142" s="9" t="inlineStr"/>
      <c r="F142" s="9" t="inlineStr"/>
    </row>
    <row r="143">
      <c r="A143" t="inlineStr"/>
      <c r="B143" s="9" t="inlineStr"/>
      <c r="C143" s="9" t="inlineStr"/>
      <c r="D143" s="9" t="inlineStr"/>
      <c r="E143" s="9" t="inlineStr"/>
      <c r="F143" s="9" t="inlineStr"/>
    </row>
    <row r="144">
      <c r="A144" t="inlineStr"/>
      <c r="B144" s="9" t="inlineStr"/>
      <c r="C144" s="9" t="inlineStr"/>
      <c r="D144" s="9" t="inlineStr"/>
      <c r="E144" s="9" t="inlineStr"/>
      <c r="F144" s="9" t="inlineStr"/>
    </row>
    <row r="145">
      <c r="A145" t="inlineStr"/>
      <c r="B145" s="9" t="inlineStr"/>
      <c r="C145" s="9" t="inlineStr"/>
      <c r="D145" s="9" t="inlineStr"/>
      <c r="E145" s="9" t="inlineStr"/>
      <c r="F145" s="9" t="inlineStr"/>
    </row>
    <row r="146">
      <c r="A146" t="inlineStr"/>
      <c r="B146" s="9" t="inlineStr"/>
      <c r="C146" s="9" t="inlineStr"/>
      <c r="D146" s="9" t="inlineStr"/>
      <c r="E146" s="9" t="inlineStr"/>
      <c r="F146" s="9" t="inlineStr"/>
    </row>
    <row r="147">
      <c r="A147" t="inlineStr"/>
      <c r="B147" s="9" t="inlineStr"/>
      <c r="C147" s="9" t="inlineStr"/>
      <c r="D147" s="9" t="inlineStr"/>
      <c r="E147" s="9" t="inlineStr"/>
      <c r="F147" s="9" t="inlineStr"/>
    </row>
    <row r="148">
      <c r="A148" t="inlineStr"/>
      <c r="B148" s="9" t="inlineStr"/>
      <c r="C148" s="9" t="inlineStr"/>
      <c r="D148" s="9" t="inlineStr"/>
      <c r="E148" s="9" t="inlineStr"/>
      <c r="F148" s="9" t="inlineStr"/>
    </row>
    <row r="149">
      <c r="A149" t="inlineStr"/>
      <c r="B149" s="9" t="inlineStr"/>
      <c r="C149" s="9" t="inlineStr"/>
      <c r="D149" s="9" t="inlineStr"/>
      <c r="E149" s="9" t="inlineStr"/>
      <c r="F149" s="9" t="inlineStr"/>
    </row>
    <row r="150">
      <c r="A150" t="inlineStr"/>
      <c r="B150" s="9" t="inlineStr"/>
      <c r="C150" s="9" t="inlineStr"/>
      <c r="D150" s="9" t="inlineStr"/>
      <c r="E150" s="9" t="inlineStr"/>
      <c r="F150" s="9" t="inlineStr"/>
    </row>
    <row r="151">
      <c r="A151" t="inlineStr"/>
      <c r="B151" s="9" t="inlineStr"/>
      <c r="C151" s="9" t="inlineStr"/>
      <c r="D151" s="9" t="inlineStr"/>
      <c r="E151" s="9" t="inlineStr"/>
      <c r="F151" s="9" t="inlineStr"/>
    </row>
    <row r="152">
      <c r="A152" t="inlineStr"/>
      <c r="B152" s="9" t="inlineStr"/>
      <c r="C152" s="9" t="inlineStr"/>
      <c r="D152" s="9" t="inlineStr"/>
      <c r="E152" s="9" t="inlineStr"/>
      <c r="F152" s="9" t="inlineStr"/>
    </row>
    <row r="153">
      <c r="A153" t="inlineStr"/>
      <c r="B153" s="9" t="inlineStr"/>
      <c r="C153" s="9" t="inlineStr"/>
      <c r="D153" s="9" t="inlineStr"/>
      <c r="E153" s="9" t="inlineStr"/>
      <c r="F153" s="9" t="inlineStr"/>
    </row>
    <row r="154">
      <c r="A154" t="inlineStr"/>
      <c r="B154" s="9" t="inlineStr"/>
      <c r="C154" s="9" t="inlineStr"/>
      <c r="D154" s="9" t="inlineStr"/>
      <c r="E154" s="9" t="inlineStr"/>
      <c r="F154" s="9" t="inlineStr"/>
    </row>
    <row r="155">
      <c r="A155" t="inlineStr"/>
      <c r="B155" s="9" t="inlineStr"/>
      <c r="C155" s="9" t="inlineStr"/>
      <c r="D155" s="9" t="inlineStr"/>
      <c r="E155" s="9" t="inlineStr"/>
      <c r="F155" s="9" t="inlineStr"/>
    </row>
    <row r="156">
      <c r="A156" t="inlineStr"/>
      <c r="B156" s="9" t="inlineStr"/>
      <c r="C156" s="9" t="inlineStr"/>
      <c r="D156" s="9" t="inlineStr"/>
      <c r="E156" s="9" t="inlineStr"/>
      <c r="F156" s="9" t="inlineStr"/>
    </row>
    <row r="157">
      <c r="A157" t="inlineStr"/>
      <c r="B157" s="9" t="inlineStr"/>
      <c r="C157" s="9" t="inlineStr"/>
      <c r="D157" s="9" t="inlineStr"/>
      <c r="E157" s="9" t="inlineStr"/>
      <c r="F157" s="9" t="inlineStr"/>
    </row>
    <row r="158">
      <c r="A158" t="inlineStr"/>
      <c r="B158" s="9" t="inlineStr"/>
      <c r="C158" s="9" t="inlineStr"/>
      <c r="D158" s="9" t="inlineStr"/>
      <c r="E158" s="9" t="inlineStr"/>
      <c r="F158" s="9" t="inlineStr"/>
    </row>
    <row r="159">
      <c r="A159" t="inlineStr"/>
      <c r="B159" s="9" t="inlineStr"/>
      <c r="C159" s="9" t="inlineStr"/>
      <c r="D159" s="9" t="inlineStr"/>
      <c r="E159" s="9" t="inlineStr"/>
      <c r="F159" s="9" t="inlineStr"/>
    </row>
    <row r="160">
      <c r="A160" t="inlineStr"/>
      <c r="B160" s="9" t="inlineStr"/>
      <c r="C160" s="9" t="inlineStr"/>
      <c r="D160" s="9" t="inlineStr"/>
      <c r="E160" s="9" t="inlineStr"/>
      <c r="F160" s="9" t="inlineStr"/>
    </row>
    <row r="161">
      <c r="A161" t="inlineStr"/>
      <c r="B161" s="9" t="inlineStr"/>
      <c r="C161" s="9" t="inlineStr"/>
      <c r="D161" s="9" t="inlineStr"/>
      <c r="E161" s="9" t="inlineStr"/>
      <c r="F161" s="9" t="inlineStr"/>
    </row>
    <row r="162">
      <c r="A162" t="inlineStr"/>
      <c r="B162" s="9" t="inlineStr"/>
      <c r="C162" s="9" t="inlineStr"/>
      <c r="D162" s="9" t="inlineStr"/>
      <c r="E162" s="9" t="inlineStr"/>
      <c r="F162" s="9" t="inlineStr"/>
    </row>
    <row r="163">
      <c r="A163" t="inlineStr"/>
      <c r="B163" s="9" t="inlineStr"/>
      <c r="C163" s="9" t="inlineStr"/>
      <c r="D163" s="9" t="inlineStr"/>
      <c r="E163" s="9" t="inlineStr"/>
      <c r="F163" s="9" t="inlineStr"/>
    </row>
    <row r="164">
      <c r="A164" t="inlineStr"/>
      <c r="B164" s="9" t="inlineStr"/>
      <c r="C164" s="9" t="inlineStr"/>
      <c r="D164" s="9" t="inlineStr"/>
      <c r="E164" s="9" t="inlineStr"/>
      <c r="F164" s="9" t="inlineStr"/>
    </row>
    <row r="165">
      <c r="A165" t="inlineStr"/>
      <c r="B165" s="9" t="inlineStr"/>
      <c r="C165" s="9" t="inlineStr"/>
      <c r="D165" s="9" t="inlineStr"/>
      <c r="E165" s="9" t="inlineStr"/>
      <c r="F165" s="9" t="inlineStr"/>
    </row>
    <row r="166">
      <c r="A166" t="inlineStr"/>
      <c r="B166" s="9" t="inlineStr"/>
      <c r="C166" s="9" t="inlineStr"/>
      <c r="D166" s="9" t="inlineStr"/>
      <c r="E166" s="9" t="inlineStr"/>
      <c r="F166" s="9" t="inlineStr"/>
    </row>
    <row r="167">
      <c r="A167" t="inlineStr"/>
      <c r="B167" s="9" t="inlineStr"/>
      <c r="C167" s="9" t="inlineStr"/>
      <c r="D167" s="9" t="inlineStr"/>
      <c r="E167" s="9" t="inlineStr"/>
      <c r="F167" s="9" t="inlineStr"/>
    </row>
    <row r="168">
      <c r="A168" t="inlineStr"/>
      <c r="B168" s="9" t="inlineStr"/>
      <c r="C168" s="9" t="inlineStr"/>
      <c r="D168" s="9" t="inlineStr"/>
      <c r="E168" s="9" t="inlineStr"/>
      <c r="F168" s="9" t="inlineStr"/>
    </row>
    <row r="169">
      <c r="A169" t="inlineStr"/>
      <c r="B169" s="9" t="inlineStr"/>
      <c r="C169" s="9" t="inlineStr"/>
      <c r="D169" s="9" t="inlineStr"/>
      <c r="E169" s="9" t="inlineStr"/>
      <c r="F169" s="9" t="inlineStr"/>
    </row>
    <row r="170">
      <c r="A170" t="inlineStr"/>
      <c r="B170" s="9" t="inlineStr"/>
      <c r="C170" s="9" t="inlineStr"/>
      <c r="D170" s="9" t="inlineStr"/>
      <c r="E170" s="9" t="inlineStr"/>
      <c r="F170" s="9" t="inlineStr"/>
    </row>
    <row r="171">
      <c r="A171" t="inlineStr"/>
      <c r="B171" s="9" t="inlineStr"/>
      <c r="C171" s="9" t="inlineStr"/>
      <c r="D171" s="9" t="inlineStr"/>
      <c r="E171" s="9" t="inlineStr"/>
      <c r="F171" s="9" t="inlineStr"/>
    </row>
    <row r="172">
      <c r="A172" t="inlineStr"/>
      <c r="B172" s="9" t="inlineStr"/>
      <c r="C172" s="9" t="inlineStr"/>
      <c r="D172" s="9" t="inlineStr"/>
      <c r="E172" s="9" t="inlineStr"/>
      <c r="F172" s="9" t="inlineStr"/>
    </row>
    <row r="173">
      <c r="A173" t="inlineStr"/>
      <c r="B173" s="9" t="inlineStr"/>
      <c r="C173" s="9" t="inlineStr"/>
      <c r="D173" s="9" t="inlineStr"/>
      <c r="E173" s="9" t="inlineStr"/>
      <c r="F173" s="9" t="inlineStr"/>
    </row>
    <row r="174">
      <c r="A174" t="inlineStr"/>
      <c r="B174" s="9" t="inlineStr"/>
      <c r="C174" s="9" t="inlineStr"/>
      <c r="D174" s="9" t="inlineStr"/>
      <c r="E174" s="9" t="inlineStr"/>
      <c r="F174" s="9" t="inlineStr"/>
    </row>
    <row r="175">
      <c r="A175" t="inlineStr"/>
      <c r="B175" s="9" t="inlineStr"/>
      <c r="C175" s="9" t="inlineStr"/>
      <c r="D175" s="9" t="inlineStr"/>
      <c r="E175" s="9" t="inlineStr"/>
      <c r="F175" s="9" t="inlineStr"/>
    </row>
    <row r="176">
      <c r="A176" t="inlineStr"/>
      <c r="B176" s="9" t="inlineStr"/>
      <c r="C176" s="9" t="inlineStr"/>
      <c r="D176" s="9" t="inlineStr"/>
      <c r="E176" s="9" t="inlineStr"/>
      <c r="F176" s="9" t="inlineStr"/>
    </row>
    <row r="177">
      <c r="A177" t="inlineStr"/>
      <c r="B177" s="9" t="inlineStr"/>
      <c r="C177" s="9" t="inlineStr"/>
      <c r="D177" s="9" t="inlineStr"/>
      <c r="E177" s="9" t="inlineStr"/>
      <c r="F177" s="9" t="inlineStr"/>
    </row>
    <row r="178">
      <c r="A178" t="inlineStr"/>
      <c r="B178" s="9" t="inlineStr"/>
      <c r="C178" s="9" t="inlineStr"/>
      <c r="D178" s="9" t="inlineStr"/>
      <c r="E178" s="9" t="inlineStr"/>
      <c r="F178" s="9" t="inlineStr"/>
    </row>
    <row r="179">
      <c r="A179" t="inlineStr"/>
      <c r="B179" s="9" t="inlineStr"/>
      <c r="C179" s="9" t="inlineStr"/>
      <c r="D179" s="9" t="inlineStr"/>
      <c r="E179" s="9" t="inlineStr"/>
      <c r="F179" s="9" t="inlineStr"/>
    </row>
    <row r="180">
      <c r="A180" t="inlineStr"/>
      <c r="B180" s="9" t="inlineStr"/>
      <c r="C180" s="9" t="inlineStr"/>
      <c r="D180" s="9" t="inlineStr"/>
      <c r="E180" s="9" t="inlineStr"/>
      <c r="F180" s="9" t="inlineStr"/>
    </row>
    <row r="181">
      <c r="A181" t="inlineStr"/>
      <c r="B181" s="9" t="inlineStr"/>
      <c r="C181" s="9" t="inlineStr"/>
      <c r="D181" s="9" t="inlineStr"/>
      <c r="E181" s="9" t="inlineStr"/>
      <c r="F181" s="9" t="inlineStr"/>
    </row>
    <row r="182">
      <c r="A182" t="inlineStr"/>
      <c r="B182" s="9" t="inlineStr"/>
      <c r="C182" s="9" t="inlineStr"/>
      <c r="D182" s="9" t="inlineStr"/>
      <c r="E182" s="9" t="inlineStr"/>
      <c r="F182" s="9" t="inlineStr"/>
    </row>
    <row r="183">
      <c r="A183" t="inlineStr"/>
      <c r="B183" s="9" t="inlineStr"/>
      <c r="C183" s="9" t="inlineStr"/>
      <c r="D183" s="9" t="inlineStr"/>
      <c r="E183" s="9" t="inlineStr"/>
      <c r="F183" s="9" t="inlineStr"/>
    </row>
    <row r="184">
      <c r="A184" t="inlineStr"/>
      <c r="B184" s="9" t="inlineStr"/>
      <c r="C184" s="9" t="inlineStr"/>
      <c r="D184" s="9" t="inlineStr"/>
      <c r="E184" s="9" t="inlineStr"/>
      <c r="F184" s="9" t="inlineStr"/>
    </row>
    <row r="185">
      <c r="A185" t="inlineStr"/>
      <c r="B185" s="9" t="inlineStr"/>
      <c r="C185" s="9" t="inlineStr"/>
      <c r="D185" s="9" t="inlineStr"/>
      <c r="E185" s="9" t="inlineStr"/>
      <c r="F185" s="9" t="inlineStr"/>
    </row>
    <row r="186">
      <c r="A186" t="inlineStr"/>
      <c r="B186" s="9" t="inlineStr"/>
      <c r="C186" s="9" t="inlineStr"/>
      <c r="D186" s="9" t="inlineStr"/>
      <c r="E186" s="9" t="inlineStr"/>
      <c r="F186" s="9" t="inlineStr"/>
    </row>
    <row r="187">
      <c r="A187" t="inlineStr"/>
      <c r="B187" s="9" t="inlineStr"/>
      <c r="C187" s="9" t="inlineStr"/>
      <c r="D187" s="9" t="inlineStr"/>
      <c r="E187" s="9" t="inlineStr"/>
      <c r="F187" s="9" t="inlineStr"/>
    </row>
    <row r="188">
      <c r="A188" t="inlineStr"/>
      <c r="B188" s="9" t="inlineStr"/>
      <c r="C188" s="9" t="inlineStr"/>
      <c r="D188" s="9" t="inlineStr"/>
      <c r="E188" s="9" t="inlineStr"/>
      <c r="F188" s="9" t="inlineStr"/>
    </row>
    <row r="189">
      <c r="A189" t="inlineStr"/>
      <c r="B189" s="9" t="inlineStr"/>
      <c r="C189" s="9" t="inlineStr"/>
      <c r="D189" s="9" t="inlineStr"/>
      <c r="E189" s="9" t="inlineStr"/>
      <c r="F189" s="9" t="inlineStr"/>
    </row>
    <row r="190">
      <c r="A190" t="inlineStr"/>
      <c r="B190" s="9" t="inlineStr"/>
      <c r="C190" s="9" t="inlineStr"/>
      <c r="D190" s="9" t="inlineStr"/>
      <c r="E190" s="9" t="inlineStr"/>
      <c r="F190" s="9" t="inlineStr"/>
    </row>
    <row r="191">
      <c r="A191" t="inlineStr"/>
      <c r="B191" s="9" t="inlineStr"/>
      <c r="C191" s="9" t="inlineStr"/>
      <c r="D191" s="9" t="inlineStr"/>
      <c r="E191" s="9" t="inlineStr"/>
      <c r="F191" s="9" t="inlineStr"/>
    </row>
    <row r="192">
      <c r="A192" t="inlineStr"/>
      <c r="B192" s="9" t="inlineStr"/>
      <c r="C192" s="9" t="inlineStr"/>
      <c r="D192" s="9" t="inlineStr"/>
      <c r="E192" s="9" t="inlineStr"/>
      <c r="F192" s="9" t="inlineStr"/>
    </row>
    <row r="193">
      <c r="A193" t="inlineStr"/>
      <c r="B193" s="9" t="inlineStr"/>
      <c r="C193" s="9" t="inlineStr"/>
      <c r="D193" s="9" t="inlineStr"/>
      <c r="E193" s="9" t="inlineStr"/>
      <c r="F193" s="9" t="inlineStr"/>
    </row>
    <row r="194">
      <c r="A194" t="inlineStr"/>
      <c r="B194" s="9" t="inlineStr"/>
      <c r="C194" s="9" t="inlineStr"/>
      <c r="D194" s="9" t="inlineStr"/>
      <c r="E194" s="9" t="inlineStr"/>
      <c r="F194" s="9" t="inlineStr"/>
    </row>
    <row r="195">
      <c r="A195" t="inlineStr"/>
      <c r="B195" s="9" t="inlineStr"/>
      <c r="C195" s="9" t="inlineStr"/>
      <c r="D195" s="9" t="inlineStr"/>
      <c r="E195" s="9" t="inlineStr"/>
      <c r="F195" s="9" t="inlineStr"/>
    </row>
    <row r="196">
      <c r="A196" t="inlineStr"/>
      <c r="B196" s="9" t="inlineStr"/>
      <c r="C196" s="9" t="inlineStr"/>
      <c r="D196" s="9" t="inlineStr"/>
      <c r="E196" s="9" t="inlineStr"/>
      <c r="F196" s="9" t="inlineStr"/>
    </row>
    <row r="197">
      <c r="A197" t="inlineStr"/>
      <c r="B197" s="9" t="inlineStr"/>
      <c r="C197" s="9" t="inlineStr"/>
      <c r="D197" s="9" t="inlineStr"/>
      <c r="E197" s="9" t="inlineStr"/>
      <c r="F197" s="9" t="inlineStr"/>
    </row>
    <row r="198">
      <c r="A198" t="inlineStr"/>
      <c r="B198" s="9" t="inlineStr"/>
      <c r="C198" s="9" t="inlineStr"/>
      <c r="D198" s="9" t="inlineStr"/>
      <c r="E198" s="9" t="inlineStr"/>
      <c r="F198" s="9" t="inlineStr"/>
    </row>
    <row r="199">
      <c r="A199" t="inlineStr"/>
      <c r="B199" s="9" t="inlineStr"/>
      <c r="C199" s="9" t="inlineStr"/>
      <c r="D199" s="9" t="inlineStr"/>
      <c r="E199" s="9" t="inlineStr"/>
      <c r="F199" s="9" t="inlineStr"/>
    </row>
    <row r="200">
      <c r="A200" t="inlineStr"/>
      <c r="B200" s="9" t="inlineStr"/>
      <c r="C200" s="9" t="inlineStr"/>
      <c r="D200" s="9" t="inlineStr"/>
      <c r="E200" s="9" t="inlineStr"/>
      <c r="F200" s="9" t="inlineStr"/>
    </row>
    <row r="201">
      <c r="A201" t="inlineStr"/>
      <c r="B201" s="9" t="inlineStr"/>
      <c r="C201" s="9" t="inlineStr"/>
      <c r="D201" s="9" t="inlineStr"/>
      <c r="E201" s="9" t="inlineStr"/>
      <c r="F201" s="9" t="inlineStr"/>
    </row>
    <row r="202">
      <c r="A202" t="inlineStr"/>
      <c r="B202" s="9" t="inlineStr"/>
      <c r="C202" s="9" t="inlineStr"/>
      <c r="D202" s="9" t="inlineStr"/>
      <c r="E202" s="9" t="inlineStr"/>
      <c r="F202" s="9" t="inlineStr"/>
    </row>
    <row r="203">
      <c r="A203" t="inlineStr"/>
      <c r="B203" s="9" t="inlineStr"/>
      <c r="C203" s="9" t="inlineStr"/>
      <c r="D203" s="9" t="inlineStr"/>
      <c r="E203" s="9" t="inlineStr"/>
      <c r="F203" s="9" t="inlineStr"/>
    </row>
    <row r="204">
      <c r="A204" t="inlineStr"/>
      <c r="B204" s="9" t="inlineStr"/>
      <c r="C204" s="9" t="inlineStr"/>
      <c r="D204" s="9" t="inlineStr"/>
      <c r="E204" s="9" t="inlineStr"/>
      <c r="F204" s="9" t="inlineStr"/>
    </row>
    <row r="205">
      <c r="A205" t="inlineStr"/>
      <c r="B205" s="9" t="inlineStr"/>
      <c r="C205" s="9" t="inlineStr"/>
      <c r="D205" s="9" t="inlineStr"/>
      <c r="E205" s="9" t="inlineStr"/>
      <c r="F205" s="9" t="inlineStr"/>
    </row>
    <row r="206">
      <c r="A206" t="inlineStr"/>
      <c r="B206" s="9" t="inlineStr"/>
      <c r="C206" s="9" t="inlineStr"/>
      <c r="D206" s="9" t="inlineStr"/>
      <c r="E206" s="9" t="inlineStr"/>
      <c r="F206" s="9" t="inlineStr"/>
    </row>
    <row r="207">
      <c r="A207" t="inlineStr"/>
      <c r="B207" s="9" t="inlineStr"/>
      <c r="C207" s="9" t="inlineStr"/>
      <c r="D207" s="9" t="inlineStr"/>
      <c r="E207" s="9" t="inlineStr"/>
      <c r="F207" s="9" t="inlineStr"/>
    </row>
    <row r="208">
      <c r="A208" t="inlineStr"/>
      <c r="B208" s="9" t="inlineStr"/>
      <c r="C208" s="9" t="inlineStr"/>
      <c r="D208" s="9" t="inlineStr"/>
      <c r="E208" s="9" t="inlineStr"/>
      <c r="F208" s="9" t="inlineStr"/>
    </row>
    <row r="209">
      <c r="A209" t="inlineStr"/>
      <c r="B209" s="9" t="inlineStr"/>
      <c r="C209" s="9" t="inlineStr"/>
      <c r="D209" s="9" t="inlineStr"/>
      <c r="E209" s="9" t="inlineStr"/>
      <c r="F209" s="9" t="inlineStr"/>
    </row>
    <row r="210">
      <c r="A210" t="inlineStr"/>
      <c r="B210" s="9" t="inlineStr"/>
      <c r="C210" s="9" t="inlineStr"/>
      <c r="D210" s="9" t="inlineStr"/>
      <c r="E210" s="9" t="inlineStr"/>
      <c r="F210" s="9" t="inlineStr"/>
    </row>
    <row r="211">
      <c r="A211" t="inlineStr"/>
      <c r="B211" s="9" t="inlineStr"/>
      <c r="C211" s="9" t="inlineStr"/>
      <c r="D211" s="9" t="inlineStr"/>
      <c r="E211" s="9" t="inlineStr"/>
      <c r="F211" s="9" t="inlineStr"/>
    </row>
    <row r="212">
      <c r="A212" t="inlineStr"/>
      <c r="B212" s="9" t="inlineStr"/>
      <c r="C212" s="9" t="inlineStr"/>
      <c r="D212" s="9" t="inlineStr"/>
      <c r="E212" s="9" t="inlineStr"/>
      <c r="F212" s="9" t="inlineStr"/>
    </row>
    <row r="213">
      <c r="A213" t="inlineStr"/>
      <c r="B213" s="9" t="inlineStr"/>
      <c r="C213" s="9" t="inlineStr"/>
      <c r="D213" s="9" t="inlineStr"/>
      <c r="E213" s="9" t="inlineStr"/>
      <c r="F213" s="9" t="inlineStr"/>
    </row>
    <row r="214">
      <c r="A214" t="inlineStr"/>
      <c r="B214" s="9" t="inlineStr"/>
      <c r="C214" s="9" t="inlineStr"/>
      <c r="D214" s="9" t="inlineStr"/>
      <c r="E214" s="9" t="inlineStr"/>
      <c r="F214" s="9" t="inlineStr"/>
    </row>
    <row r="215">
      <c r="A215" t="inlineStr"/>
      <c r="B215" s="9" t="inlineStr"/>
      <c r="C215" s="9" t="inlineStr"/>
      <c r="D215" s="9" t="inlineStr"/>
      <c r="E215" s="9" t="inlineStr"/>
      <c r="F215" s="9" t="inlineStr"/>
    </row>
    <row r="216">
      <c r="A216" t="inlineStr"/>
      <c r="B216" s="9" t="inlineStr"/>
      <c r="C216" s="9" t="inlineStr"/>
      <c r="D216" s="9" t="inlineStr"/>
      <c r="E216" s="9" t="inlineStr"/>
      <c r="F216" s="9" t="inlineStr"/>
    </row>
    <row r="217">
      <c r="A217" t="inlineStr"/>
      <c r="B217" s="9" t="inlineStr"/>
      <c r="C217" s="9" t="inlineStr"/>
      <c r="D217" s="9" t="inlineStr"/>
      <c r="E217" s="9" t="inlineStr"/>
      <c r="F217" s="9" t="inlineStr"/>
    </row>
    <row r="218">
      <c r="A218" t="inlineStr"/>
      <c r="B218" s="9" t="inlineStr"/>
      <c r="C218" s="9" t="inlineStr"/>
      <c r="D218" s="9" t="inlineStr"/>
      <c r="E218" s="9" t="inlineStr"/>
      <c r="F218" s="9" t="inlineStr"/>
    </row>
    <row r="219">
      <c r="A219" t="inlineStr"/>
      <c r="B219" s="9" t="inlineStr"/>
      <c r="C219" s="9" t="inlineStr"/>
      <c r="D219" s="9" t="inlineStr"/>
      <c r="E219" s="9" t="inlineStr"/>
      <c r="F219" s="9" t="inlineStr"/>
    </row>
    <row r="220">
      <c r="A220" t="inlineStr"/>
      <c r="B220" s="9" t="inlineStr"/>
      <c r="C220" s="9" t="inlineStr"/>
      <c r="D220" s="9" t="inlineStr"/>
      <c r="E220" s="9" t="inlineStr"/>
      <c r="F220" s="9" t="inlineStr"/>
    </row>
    <row r="221">
      <c r="A221" t="inlineStr"/>
      <c r="B221" s="9" t="inlineStr"/>
      <c r="C221" s="9" t="inlineStr"/>
      <c r="D221" s="9" t="inlineStr"/>
      <c r="E221" s="9" t="inlineStr"/>
      <c r="F221" s="9" t="inlineStr"/>
    </row>
    <row r="222">
      <c r="A222" t="inlineStr"/>
      <c r="B222" s="9" t="inlineStr"/>
      <c r="C222" s="9" t="inlineStr"/>
      <c r="D222" s="9" t="inlineStr"/>
      <c r="E222" s="9" t="inlineStr"/>
      <c r="F222" s="9" t="inlineStr"/>
    </row>
    <row r="223">
      <c r="A223" t="inlineStr"/>
      <c r="B223" s="9" t="inlineStr"/>
      <c r="C223" s="9" t="inlineStr"/>
      <c r="D223" s="9" t="inlineStr"/>
      <c r="E223" s="9" t="inlineStr"/>
      <c r="F223" s="9" t="inlineStr"/>
    </row>
    <row r="224">
      <c r="A224" t="inlineStr"/>
      <c r="B224" s="9" t="inlineStr"/>
      <c r="C224" s="9" t="inlineStr"/>
      <c r="D224" s="9" t="inlineStr"/>
      <c r="E224" s="9" t="inlineStr"/>
      <c r="F224" s="9" t="inlineStr"/>
    </row>
    <row r="225">
      <c r="A225" t="inlineStr"/>
      <c r="B225" s="9" t="inlineStr"/>
      <c r="C225" s="9" t="inlineStr"/>
      <c r="D225" s="9" t="inlineStr"/>
      <c r="E225" s="9" t="inlineStr"/>
      <c r="F225" s="9" t="inlineStr"/>
    </row>
    <row r="226">
      <c r="A226" t="inlineStr"/>
      <c r="B226" s="9" t="inlineStr"/>
      <c r="C226" s="9" t="inlineStr"/>
      <c r="D226" s="9" t="inlineStr"/>
      <c r="E226" s="9" t="inlineStr"/>
      <c r="F226" s="9" t="inlineStr"/>
    </row>
    <row r="227">
      <c r="A227" t="inlineStr"/>
      <c r="B227" s="9" t="inlineStr"/>
      <c r="C227" s="9" t="inlineStr"/>
      <c r="D227" s="9" t="inlineStr"/>
      <c r="E227" s="9" t="inlineStr"/>
      <c r="F227" s="9" t="inlineStr"/>
    </row>
    <row r="228">
      <c r="A228" t="inlineStr"/>
      <c r="B228" s="9" t="inlineStr"/>
      <c r="C228" s="9" t="inlineStr"/>
      <c r="D228" s="9" t="inlineStr"/>
      <c r="E228" s="9" t="inlineStr"/>
      <c r="F228" s="9" t="inlineStr"/>
    </row>
    <row r="229">
      <c r="A229" t="inlineStr"/>
      <c r="B229" s="9" t="inlineStr"/>
      <c r="C229" s="9" t="inlineStr"/>
      <c r="D229" s="9" t="inlineStr"/>
      <c r="E229" s="9" t="inlineStr"/>
      <c r="F229" s="9" t="inlineStr"/>
    </row>
    <row r="230">
      <c r="A230" t="inlineStr"/>
      <c r="B230" s="9" t="inlineStr"/>
      <c r="C230" s="9" t="inlineStr"/>
      <c r="D230" s="9" t="inlineStr"/>
      <c r="E230" s="9" t="inlineStr"/>
      <c r="F230" s="9" t="inlineStr"/>
    </row>
    <row r="231">
      <c r="A231" t="inlineStr"/>
      <c r="B231" s="9" t="inlineStr"/>
      <c r="C231" s="9" t="inlineStr"/>
      <c r="D231" s="9" t="inlineStr"/>
      <c r="E231" s="9" t="inlineStr"/>
      <c r="F231" s="9" t="inlineStr"/>
    </row>
    <row r="232">
      <c r="A232" t="inlineStr"/>
      <c r="B232" s="9" t="inlineStr"/>
      <c r="C232" s="9" t="inlineStr"/>
      <c r="D232" s="9" t="inlineStr"/>
      <c r="E232" s="9" t="inlineStr"/>
      <c r="F232" s="9" t="inlineStr"/>
    </row>
    <row r="233">
      <c r="A233" t="inlineStr"/>
      <c r="B233" s="9" t="inlineStr"/>
      <c r="C233" s="9" t="inlineStr"/>
      <c r="D233" s="9" t="inlineStr"/>
      <c r="E233" s="9" t="inlineStr"/>
      <c r="F233" s="9" t="inlineStr"/>
    </row>
    <row r="234">
      <c r="A234" t="inlineStr"/>
      <c r="B234" s="9" t="inlineStr"/>
      <c r="C234" s="9" t="inlineStr"/>
      <c r="D234" s="9" t="inlineStr"/>
      <c r="E234" s="9" t="inlineStr"/>
      <c r="F234" s="9" t="inlineStr"/>
    </row>
    <row r="235">
      <c r="A235" t="inlineStr"/>
      <c r="B235" s="9" t="inlineStr"/>
      <c r="C235" s="9" t="inlineStr"/>
      <c r="D235" s="9" t="inlineStr"/>
      <c r="E235" s="9" t="inlineStr"/>
      <c r="F235" s="9" t="inlineStr"/>
    </row>
    <row r="236">
      <c r="A236" t="inlineStr"/>
      <c r="B236" s="9" t="inlineStr"/>
      <c r="C236" s="9" t="inlineStr"/>
      <c r="D236" s="9" t="inlineStr"/>
      <c r="E236" s="9" t="inlineStr"/>
      <c r="F236" s="9" t="inlineStr"/>
    </row>
    <row r="237">
      <c r="A237" t="inlineStr"/>
      <c r="B237" s="9" t="inlineStr"/>
      <c r="C237" s="9" t="inlineStr"/>
      <c r="D237" s="9" t="inlineStr"/>
      <c r="E237" s="9" t="inlineStr"/>
      <c r="F237" s="9" t="inlineStr"/>
    </row>
    <row r="238">
      <c r="A238" t="inlineStr"/>
      <c r="B238" s="9" t="inlineStr"/>
      <c r="C238" s="9" t="inlineStr"/>
      <c r="D238" s="9" t="inlineStr"/>
      <c r="E238" s="9" t="inlineStr"/>
      <c r="F238" s="9" t="inlineStr"/>
    </row>
    <row r="239">
      <c r="A239" t="inlineStr"/>
      <c r="B239" s="9" t="inlineStr"/>
      <c r="C239" s="9" t="inlineStr"/>
      <c r="D239" s="9" t="inlineStr"/>
      <c r="E239" s="9" t="inlineStr"/>
      <c r="F239" s="9" t="inlineStr"/>
    </row>
    <row r="240">
      <c r="A240" t="inlineStr"/>
      <c r="B240" s="9" t="inlineStr"/>
      <c r="C240" s="9" t="inlineStr"/>
      <c r="D240" s="9" t="inlineStr"/>
      <c r="E240" s="9" t="inlineStr"/>
      <c r="F240" s="9" t="inlineStr"/>
    </row>
    <row r="241">
      <c r="A241" t="inlineStr"/>
      <c r="B241" s="9" t="inlineStr"/>
      <c r="C241" s="9" t="inlineStr"/>
      <c r="D241" s="9" t="inlineStr"/>
      <c r="E241" s="9" t="inlineStr"/>
      <c r="F241" s="9" t="inlineStr"/>
    </row>
    <row r="242">
      <c r="A242" t="inlineStr"/>
      <c r="B242" s="9" t="inlineStr"/>
      <c r="C242" s="9" t="inlineStr"/>
      <c r="D242" s="9" t="inlineStr"/>
      <c r="E242" s="9" t="inlineStr"/>
      <c r="F242" s="9" t="inlineStr"/>
    </row>
    <row r="243">
      <c r="A243" t="inlineStr"/>
      <c r="B243" s="9" t="inlineStr"/>
      <c r="C243" s="9" t="inlineStr"/>
      <c r="D243" s="9" t="inlineStr"/>
      <c r="E243" s="9" t="inlineStr"/>
      <c r="F243" s="9" t="inlineStr"/>
    </row>
    <row r="244">
      <c r="A244" t="inlineStr"/>
      <c r="B244" s="9" t="inlineStr"/>
      <c r="C244" s="9" t="inlineStr"/>
      <c r="D244" s="9" t="inlineStr"/>
      <c r="E244" s="9" t="inlineStr"/>
      <c r="F244" s="9" t="inlineStr"/>
    </row>
    <row r="245">
      <c r="A245" t="inlineStr"/>
      <c r="B245" s="9" t="inlineStr"/>
      <c r="C245" s="9" t="inlineStr"/>
      <c r="D245" s="9" t="inlineStr"/>
      <c r="E245" s="9" t="inlineStr"/>
      <c r="F245" s="9" t="inlineStr"/>
    </row>
    <row r="246">
      <c r="A246" t="inlineStr"/>
      <c r="B246" s="9" t="inlineStr"/>
      <c r="C246" s="9" t="inlineStr"/>
      <c r="D246" s="9" t="inlineStr"/>
      <c r="E246" s="9" t="inlineStr"/>
      <c r="F246" s="9" t="inlineStr"/>
    </row>
    <row r="247">
      <c r="A247" t="inlineStr"/>
      <c r="B247" s="9" t="inlineStr"/>
      <c r="C247" s="9" t="inlineStr"/>
      <c r="D247" s="9" t="inlineStr"/>
      <c r="E247" s="9" t="inlineStr"/>
      <c r="F247" s="9" t="inlineStr"/>
    </row>
    <row r="248">
      <c r="A248" t="inlineStr"/>
      <c r="B248" s="9" t="inlineStr"/>
      <c r="C248" s="9" t="inlineStr"/>
      <c r="D248" s="9" t="inlineStr"/>
      <c r="E248" s="9" t="inlineStr"/>
      <c r="F248" s="9" t="inlineStr"/>
    </row>
    <row r="249">
      <c r="A249" t="inlineStr"/>
      <c r="B249" s="9" t="inlineStr"/>
      <c r="C249" s="9" t="inlineStr"/>
      <c r="D249" s="9" t="inlineStr"/>
      <c r="E249" s="9" t="inlineStr"/>
      <c r="F249" s="9" t="inlineStr"/>
    </row>
    <row r="250">
      <c r="A250" t="inlineStr"/>
      <c r="B250" s="9" t="inlineStr"/>
      <c r="C250" s="9" t="inlineStr"/>
      <c r="D250" s="9" t="inlineStr"/>
      <c r="E250" s="9" t="inlineStr"/>
      <c r="F250" s="9" t="inlineStr"/>
    </row>
    <row r="251">
      <c r="A251" t="inlineStr"/>
      <c r="B251" s="9" t="inlineStr"/>
      <c r="C251" s="9" t="inlineStr"/>
      <c r="D251" s="9" t="inlineStr"/>
      <c r="E251" s="9" t="inlineStr"/>
      <c r="F251" s="9" t="inlineStr"/>
    </row>
    <row r="252">
      <c r="A252" t="inlineStr"/>
      <c r="B252" s="9" t="inlineStr"/>
      <c r="C252" s="9" t="inlineStr"/>
      <c r="D252" s="9" t="inlineStr"/>
      <c r="E252" s="9" t="inlineStr"/>
      <c r="F252" s="9" t="inlineStr"/>
    </row>
    <row r="253">
      <c r="A253" t="inlineStr"/>
      <c r="B253" s="9" t="inlineStr"/>
      <c r="C253" s="9" t="inlineStr"/>
      <c r="D253" s="9" t="inlineStr"/>
      <c r="E253" s="9" t="inlineStr"/>
      <c r="F253" s="9" t="inlineStr"/>
    </row>
    <row r="254">
      <c r="A254" t="inlineStr"/>
      <c r="B254" s="9" t="inlineStr"/>
      <c r="C254" s="9" t="inlineStr"/>
      <c r="D254" s="9" t="inlineStr"/>
      <c r="E254" s="9" t="inlineStr"/>
      <c r="F254" s="9" t="inlineStr"/>
    </row>
    <row r="255">
      <c r="A255" t="inlineStr"/>
      <c r="B255" s="9" t="inlineStr"/>
      <c r="C255" s="9" t="inlineStr"/>
      <c r="D255" s="9" t="inlineStr"/>
      <c r="E255" s="9" t="inlineStr"/>
      <c r="F255" s="9" t="inlineStr"/>
    </row>
    <row r="256">
      <c r="A256" t="inlineStr"/>
      <c r="B256" s="9" t="inlineStr"/>
      <c r="C256" s="9" t="inlineStr"/>
      <c r="D256" s="9" t="inlineStr"/>
      <c r="E256" s="9" t="inlineStr"/>
      <c r="F256" s="9" t="inlineStr"/>
    </row>
    <row r="257">
      <c r="A257" t="inlineStr"/>
      <c r="B257" s="9" t="inlineStr"/>
      <c r="C257" s="9" t="inlineStr"/>
      <c r="D257" s="9" t="inlineStr"/>
      <c r="E257" s="9" t="inlineStr"/>
      <c r="F257" s="9" t="inlineStr"/>
    </row>
    <row r="258">
      <c r="A258" t="inlineStr"/>
      <c r="B258" s="9" t="inlineStr"/>
      <c r="C258" s="9" t="inlineStr"/>
      <c r="D258" s="9" t="inlineStr"/>
      <c r="E258" s="9" t="inlineStr"/>
      <c r="F258" s="9" t="inlineStr"/>
    </row>
    <row r="259">
      <c r="A259" t="inlineStr"/>
      <c r="B259" s="9" t="inlineStr"/>
      <c r="C259" s="9" t="inlineStr"/>
      <c r="D259" s="9" t="inlineStr"/>
      <c r="E259" s="9" t="inlineStr"/>
      <c r="F259" s="9" t="inlineStr"/>
    </row>
    <row r="260">
      <c r="A260" t="inlineStr"/>
      <c r="B260" s="9" t="inlineStr"/>
      <c r="C260" s="9" t="inlineStr"/>
      <c r="D260" s="9" t="inlineStr"/>
      <c r="E260" s="9" t="inlineStr"/>
      <c r="F260" s="9" t="inlineStr"/>
    </row>
    <row r="261">
      <c r="A261" t="inlineStr"/>
      <c r="B261" s="9" t="inlineStr"/>
      <c r="C261" s="9" t="inlineStr"/>
      <c r="D261" s="9" t="inlineStr"/>
      <c r="E261" s="9" t="inlineStr"/>
      <c r="F261" s="9" t="inlineStr"/>
    </row>
    <row r="262">
      <c r="A262" t="inlineStr"/>
      <c r="B262" s="9" t="inlineStr"/>
      <c r="C262" s="9" t="inlineStr"/>
      <c r="D262" s="9" t="inlineStr"/>
      <c r="E262" s="9" t="inlineStr"/>
      <c r="F262" s="9" t="inlineStr"/>
    </row>
    <row r="263">
      <c r="A263" t="inlineStr"/>
      <c r="B263" s="9" t="inlineStr"/>
      <c r="C263" s="9" t="inlineStr"/>
      <c r="D263" s="9" t="inlineStr"/>
      <c r="E263" s="9" t="inlineStr"/>
      <c r="F263" s="9" t="inlineStr"/>
    </row>
    <row r="264">
      <c r="A264" t="inlineStr"/>
      <c r="B264" s="9" t="inlineStr"/>
      <c r="C264" s="9" t="inlineStr"/>
      <c r="D264" s="9" t="inlineStr"/>
      <c r="E264" s="9" t="inlineStr"/>
      <c r="F264" s="9" t="inlineStr"/>
    </row>
    <row r="265">
      <c r="A265" t="inlineStr"/>
      <c r="B265" s="9" t="inlineStr"/>
      <c r="C265" s="9" t="inlineStr"/>
      <c r="D265" s="9" t="inlineStr"/>
      <c r="E265" s="9" t="inlineStr"/>
      <c r="F265" s="9" t="inlineStr"/>
    </row>
    <row r="266">
      <c r="A266" t="inlineStr"/>
      <c r="B266" s="9" t="inlineStr"/>
      <c r="C266" s="9" t="inlineStr"/>
      <c r="D266" s="9" t="inlineStr"/>
      <c r="E266" s="9" t="inlineStr"/>
      <c r="F266" s="9" t="inlineStr"/>
    </row>
    <row r="267">
      <c r="A267" t="inlineStr"/>
      <c r="B267" s="9" t="inlineStr"/>
      <c r="C267" s="9" t="inlineStr"/>
      <c r="D267" s="9" t="inlineStr"/>
      <c r="E267" s="9" t="inlineStr"/>
      <c r="F267" s="9" t="inlineStr"/>
    </row>
    <row r="268">
      <c r="A268" t="inlineStr"/>
      <c r="B268" s="9" t="inlineStr"/>
      <c r="C268" s="9" t="inlineStr"/>
      <c r="D268" s="9" t="inlineStr"/>
      <c r="E268" s="9" t="inlineStr"/>
      <c r="F268" s="9" t="inlineStr"/>
    </row>
    <row r="269">
      <c r="A269" t="inlineStr"/>
      <c r="B269" s="9" t="inlineStr"/>
      <c r="C269" s="9" t="inlineStr"/>
      <c r="D269" s="9" t="inlineStr"/>
      <c r="E269" s="9" t="inlineStr"/>
      <c r="F269" s="9" t="inlineStr"/>
    </row>
    <row r="270">
      <c r="A270" t="inlineStr"/>
      <c r="B270" s="9" t="inlineStr"/>
      <c r="C270" s="9" t="inlineStr"/>
      <c r="D270" s="9" t="inlineStr"/>
      <c r="E270" s="9" t="inlineStr"/>
      <c r="F270" s="9" t="inlineStr"/>
    </row>
    <row r="271">
      <c r="A271" t="inlineStr"/>
      <c r="B271" s="9" t="inlineStr"/>
      <c r="C271" s="9" t="inlineStr"/>
      <c r="D271" s="9" t="inlineStr"/>
      <c r="E271" s="9" t="inlineStr"/>
      <c r="F271" s="9" t="inlineStr"/>
    </row>
    <row r="272">
      <c r="A272" t="inlineStr"/>
      <c r="B272" s="9" t="inlineStr"/>
      <c r="C272" s="9" t="inlineStr"/>
      <c r="D272" s="9" t="inlineStr"/>
      <c r="E272" s="9" t="inlineStr"/>
      <c r="F272" s="9" t="inlineStr"/>
    </row>
    <row r="273">
      <c r="A273" t="inlineStr"/>
      <c r="B273" s="9" t="inlineStr"/>
      <c r="C273" s="9" t="inlineStr"/>
      <c r="D273" s="9" t="inlineStr"/>
      <c r="E273" s="9" t="inlineStr"/>
      <c r="F273" s="9" t="inlineStr"/>
    </row>
    <row r="274">
      <c r="A274" t="inlineStr"/>
      <c r="B274" s="9" t="inlineStr"/>
      <c r="C274" s="9" t="inlineStr"/>
      <c r="D274" s="9" t="inlineStr"/>
      <c r="E274" s="9" t="inlineStr"/>
      <c r="F274" s="9" t="inlineStr"/>
    </row>
    <row r="275">
      <c r="A275" t="inlineStr"/>
      <c r="B275" s="9" t="inlineStr"/>
      <c r="C275" s="9" t="inlineStr"/>
      <c r="D275" s="9" t="inlineStr"/>
      <c r="E275" s="9" t="inlineStr"/>
      <c r="F275" s="9" t="inlineStr"/>
    </row>
    <row r="276">
      <c r="A276" t="inlineStr"/>
      <c r="B276" s="9" t="inlineStr"/>
      <c r="C276" s="9" t="inlineStr"/>
      <c r="D276" s="9" t="inlineStr"/>
      <c r="E276" s="9" t="inlineStr"/>
      <c r="F276" s="9" t="inlineStr"/>
    </row>
    <row r="277">
      <c r="A277" t="inlineStr"/>
      <c r="B277" s="9" t="inlineStr"/>
      <c r="C277" s="9" t="inlineStr"/>
      <c r="D277" s="9" t="inlineStr"/>
      <c r="E277" s="9" t="inlineStr"/>
      <c r="F277" s="9" t="inlineStr"/>
    </row>
    <row r="278">
      <c r="A278" t="inlineStr"/>
      <c r="B278" s="9" t="inlineStr"/>
      <c r="C278" s="9" t="inlineStr"/>
      <c r="D278" s="9" t="inlineStr"/>
      <c r="E278" s="9" t="inlineStr"/>
      <c r="F278" s="9" t="inlineStr"/>
    </row>
    <row r="279">
      <c r="A279" t="inlineStr"/>
      <c r="B279" s="9" t="inlineStr"/>
      <c r="C279" s="9" t="inlineStr"/>
      <c r="D279" s="9" t="inlineStr"/>
      <c r="E279" s="9" t="inlineStr"/>
      <c r="F279" s="9" t="inlineStr"/>
    </row>
    <row r="280">
      <c r="A280" t="inlineStr"/>
      <c r="B280" s="9" t="inlineStr"/>
      <c r="C280" s="9" t="inlineStr"/>
      <c r="D280" s="9" t="inlineStr"/>
      <c r="E280" s="9" t="inlineStr"/>
      <c r="F280" s="9" t="inlineStr"/>
    </row>
    <row r="281">
      <c r="A281" t="inlineStr"/>
      <c r="B281" s="9" t="inlineStr"/>
      <c r="C281" s="9" t="inlineStr"/>
      <c r="D281" s="9" t="inlineStr"/>
      <c r="E281" s="9" t="inlineStr"/>
      <c r="F281" s="9" t="inlineStr"/>
    </row>
    <row r="282">
      <c r="A282" t="inlineStr"/>
      <c r="B282" s="9" t="inlineStr"/>
      <c r="C282" s="9" t="inlineStr"/>
      <c r="D282" s="9" t="inlineStr"/>
      <c r="E282" s="9" t="inlineStr"/>
      <c r="F282" s="9" t="inlineStr"/>
    </row>
    <row r="283">
      <c r="A283" t="inlineStr"/>
      <c r="B283" s="9" t="inlineStr"/>
      <c r="C283" s="9" t="inlineStr"/>
      <c r="D283" s="9" t="inlineStr"/>
      <c r="E283" s="9" t="inlineStr"/>
      <c r="F283" s="9" t="inlineStr"/>
    </row>
    <row r="284">
      <c r="A284" t="inlineStr"/>
      <c r="B284" s="9" t="inlineStr"/>
      <c r="C284" s="9" t="inlineStr"/>
      <c r="D284" s="9" t="inlineStr"/>
      <c r="E284" s="9" t="inlineStr"/>
      <c r="F284" s="9" t="inlineStr"/>
    </row>
    <row r="285">
      <c r="A285" t="inlineStr"/>
      <c r="B285" s="9" t="inlineStr"/>
      <c r="C285" s="9" t="inlineStr"/>
      <c r="D285" s="9" t="inlineStr"/>
      <c r="E285" s="9" t="inlineStr"/>
      <c r="F285" s="9" t="inlineStr"/>
    </row>
    <row r="286">
      <c r="A286" t="inlineStr"/>
      <c r="B286" s="9" t="inlineStr"/>
      <c r="C286" s="9" t="inlineStr"/>
      <c r="D286" s="9" t="inlineStr"/>
      <c r="E286" s="9" t="inlineStr"/>
      <c r="F286" s="9" t="inlineStr"/>
    </row>
    <row r="287">
      <c r="A287" t="inlineStr"/>
      <c r="B287" s="9" t="inlineStr"/>
      <c r="C287" s="9" t="inlineStr"/>
      <c r="D287" s="9" t="inlineStr"/>
      <c r="E287" s="9" t="inlineStr"/>
      <c r="F287" s="9" t="inlineStr"/>
    </row>
    <row r="288">
      <c r="A288" t="inlineStr"/>
      <c r="B288" s="9" t="inlineStr"/>
      <c r="C288" s="9" t="inlineStr"/>
      <c r="D288" s="9" t="inlineStr"/>
      <c r="E288" s="9" t="inlineStr"/>
      <c r="F288" s="9" t="inlineStr"/>
    </row>
    <row r="289">
      <c r="A289" t="inlineStr"/>
      <c r="B289" s="9" t="inlineStr"/>
      <c r="C289" s="9" t="inlineStr"/>
      <c r="D289" s="9" t="inlineStr"/>
      <c r="E289" s="9" t="inlineStr"/>
      <c r="F289" s="9" t="inlineStr"/>
    </row>
    <row r="290">
      <c r="A290" t="inlineStr"/>
      <c r="B290" s="9" t="inlineStr"/>
      <c r="C290" s="9" t="inlineStr"/>
      <c r="D290" s="9" t="inlineStr"/>
      <c r="E290" s="9" t="inlineStr"/>
      <c r="F290" s="9" t="inlineStr"/>
    </row>
    <row r="291">
      <c r="A291" t="inlineStr"/>
      <c r="B291" s="9" t="inlineStr"/>
      <c r="C291" s="9" t="inlineStr"/>
      <c r="D291" s="9" t="inlineStr"/>
      <c r="E291" s="9" t="inlineStr"/>
      <c r="F291" s="9" t="inlineStr"/>
    </row>
    <row r="292">
      <c r="A292" t="inlineStr"/>
      <c r="B292" s="9" t="inlineStr"/>
      <c r="C292" s="9" t="inlineStr"/>
      <c r="D292" s="9" t="inlineStr"/>
      <c r="E292" s="9" t="inlineStr"/>
      <c r="F292" s="9" t="inlineStr"/>
    </row>
    <row r="293">
      <c r="A293" t="inlineStr"/>
      <c r="B293" s="9" t="inlineStr"/>
      <c r="C293" s="9" t="inlineStr"/>
      <c r="D293" s="9" t="inlineStr"/>
      <c r="E293" s="9" t="inlineStr"/>
      <c r="F293" s="9" t="inlineStr"/>
    </row>
    <row r="294">
      <c r="A294" t="inlineStr"/>
      <c r="B294" s="9" t="inlineStr"/>
      <c r="C294" s="9" t="inlineStr"/>
      <c r="D294" s="9" t="inlineStr"/>
      <c r="E294" s="9" t="inlineStr"/>
      <c r="F294" s="9" t="inlineStr"/>
    </row>
    <row r="295">
      <c r="A295" t="inlineStr"/>
      <c r="B295" s="9" t="inlineStr"/>
      <c r="C295" s="9" t="inlineStr"/>
      <c r="D295" s="9" t="inlineStr"/>
      <c r="E295" s="9" t="inlineStr"/>
      <c r="F295" s="9" t="inlineStr"/>
    </row>
    <row r="296">
      <c r="A296" t="inlineStr"/>
      <c r="B296" s="9" t="inlineStr"/>
      <c r="C296" s="9" t="inlineStr"/>
      <c r="D296" s="9" t="inlineStr"/>
      <c r="E296" s="9" t="inlineStr"/>
      <c r="F296" s="9" t="inlineStr"/>
    </row>
    <row r="297">
      <c r="A297" t="inlineStr"/>
      <c r="B297" s="9" t="inlineStr"/>
      <c r="C297" s="9" t="inlineStr"/>
      <c r="D297" s="9" t="inlineStr"/>
      <c r="E297" s="9" t="inlineStr"/>
      <c r="F297" s="9" t="inlineStr"/>
    </row>
    <row r="298">
      <c r="A298" t="inlineStr"/>
      <c r="B298" s="9" t="inlineStr"/>
      <c r="C298" s="9" t="inlineStr"/>
      <c r="D298" s="9" t="inlineStr"/>
      <c r="E298" s="9" t="inlineStr"/>
      <c r="F298" s="9" t="inlineStr"/>
    </row>
    <row r="299">
      <c r="A299" t="inlineStr"/>
      <c r="B299" s="9" t="inlineStr"/>
      <c r="C299" s="9" t="inlineStr"/>
      <c r="D299" s="9" t="inlineStr"/>
      <c r="E299" s="9" t="inlineStr"/>
      <c r="F299" s="9" t="inlineStr"/>
    </row>
    <row r="300">
      <c r="A300" t="inlineStr"/>
      <c r="B300" s="9" t="inlineStr"/>
      <c r="C300" s="9" t="inlineStr"/>
      <c r="D300" s="9" t="inlineStr"/>
      <c r="E300" s="9" t="inlineStr"/>
      <c r="F300" s="9" t="inlineStr"/>
    </row>
  </sheetData>
  <pageMargins left="0.7" right="0.7" top="0.75" bottom="0.75" header="0.3" footer="0.3"/>
</worksheet>
</file>

<file path=xl/worksheets/sheet6.xml><?xml version="1.0" encoding="utf-8"?>
<worksheet xmlns="http://schemas.openxmlformats.org/spreadsheetml/2006/main">
  <sheetPr>
    <outlinePr summaryBelow="1" summaryRight="1"/>
    <pageSetUpPr/>
  </sheetPr>
  <dimension ref="A1:A19"/>
  <sheetViews>
    <sheetView workbookViewId="0">
      <selection activeCell="A1" sqref="A1"/>
    </sheetView>
  </sheetViews>
  <sheetFormatPr baseColWidth="8" defaultRowHeight="15"/>
  <sheetData>
    <row r="1">
      <c r="A1" t="inlineStr">
        <is>
          <t xml:space="preserve">Investors should carefully consider the investment objectives, risks, charges and expenses of Exchange Traded Funds (ETFs) before investing. </t>
        </is>
      </c>
    </row>
    <row r="2">
      <c r="A2" t="inlineStr">
        <is>
          <t>To obtain an ETF's prospectus containing this and other important information, please call (855) 772-8488 or view/download a prospectus online.</t>
        </is>
      </c>
    </row>
    <row r="3">
      <c r="A3" t="inlineStr">
        <is>
          <t>Please read the prospectus carefully before you invest.</t>
        </is>
      </c>
    </row>
    <row r="5">
      <c r="A5" t="inlineStr">
        <is>
          <t>An investment in the fund involves risk, including possible loss of principal.</t>
        </is>
      </c>
    </row>
    <row r="7">
      <c r="A7" t="inlineStr">
        <is>
          <t>The use of derivative instruments involves risks different from, or possibly greater than, the risks associated with investing directly in securities and other traditional investments.</t>
        </is>
      </c>
    </row>
    <row r="8">
      <c r="A8" t="inlineStr">
        <is>
          <t>These risks include (i) the risk that the counterparty to a derivative transaction may not fulfill its contractual obligations; (ii) risk of mispricing or improper valuation; and (iii) the risk that</t>
        </is>
      </c>
    </row>
    <row r="9">
      <c r="A9" t="inlineStr">
        <is>
          <t>changes in the value of the derivative may not correlate perfectly with the underlying asset, rate or index. Derivative prices are highly volatile and may fluctuate substantially during a short period of time.</t>
        </is>
      </c>
    </row>
    <row r="10">
      <c r="A10" t="inlineStr">
        <is>
          <t xml:space="preserve">The use of leverage by the Fund, such as borrowing money to purchase securities or the use of options, will cause the Fund to incur additional expenses and magnify the Fund’s gains or losses. </t>
        </is>
      </c>
    </row>
    <row r="11">
      <c r="A11" t="inlineStr">
        <is>
          <t xml:space="preserve">The earnings and prospects of small and medium sized companies are more volatile than larger companies and may experience higher failure rates than larger companies. </t>
        </is>
      </c>
    </row>
    <row r="12">
      <c r="A12" t="inlineStr">
        <is>
          <t>Small and medium sized companies normally have a lower trading volume than larger companies, which may tend to make their market price fall more disproportionately than larger</t>
        </is>
      </c>
    </row>
    <row r="13">
      <c r="A13" t="inlineStr">
        <is>
          <t>companies in response to selling pressures and may have limited markets, product lines, or financial resources and lack management experience. The funds are new with a limited operating history.</t>
        </is>
      </c>
    </row>
    <row r="15">
      <c r="A15" t="inlineStr">
        <is>
          <t>The information in this file does not constitute investment advice or a recommendation of any products, strategies, or services. Investors should consult with a financial</t>
        </is>
      </c>
    </row>
    <row r="16">
      <c r="A16" t="inlineStr">
        <is>
          <t xml:space="preserve">professional regarding their individual circumstances before making investment decisions. Simplify Asset Management Inc. or its affiliates, nor Foreside </t>
        </is>
      </c>
    </row>
    <row r="17">
      <c r="A17" t="inlineStr">
        <is>
          <t>Financial Services, LLC, or its affiliates accept any responsibility for loss arising from the use of the information contained herein.</t>
        </is>
      </c>
    </row>
    <row r="19">
      <c r="A19" t="inlineStr">
        <is>
          <t>Simplify ETFs are distributed by Foreside Financial Services, LLC.</t>
        </is>
      </c>
    </row>
  </sheetData>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2025-12-25T01:48:00Z</dcterms:created>
  <dcterms:modified xsi:type="dcterms:W3CDTF">2025-12-25T02:23:54Z</dcterms:modified>
  <cp:lastModifiedBy>Michael Wieczorek</cp:lastModifiedBy>
</cp:coreProperties>
</file>